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75BAEA0A-B927-44F1-954E-02A341BFEE44}" xr6:coauthVersionLast="47" xr6:coauthVersionMax="47" xr10:uidLastSave="{00000000-0000-0000-0000-000000000000}"/>
  <bookViews>
    <workbookView xWindow="-120" yWindow="-120" windowWidth="29040" windowHeight="17640" activeTab="11" xr2:uid="{8B96AAF5-2B59-4C12-B404-3652A11B4BF4}"/>
  </bookViews>
  <sheets>
    <sheet name="bodovi" sheetId="1" r:id="rId1"/>
    <sheet name="vremena" sheetId="5" r:id="rId2"/>
    <sheet name="trka1" sheetId="2" r:id="rId3"/>
    <sheet name="trka2" sheetId="3" r:id="rId4"/>
    <sheet name="trka3" sheetId="4" r:id="rId5"/>
    <sheet name="trka4" sheetId="6" r:id="rId6"/>
    <sheet name="trka5" sheetId="7" r:id="rId7"/>
    <sheet name="trka6" sheetId="8" r:id="rId8"/>
    <sheet name="trka7" sheetId="9" r:id="rId9"/>
    <sheet name="trka8" sheetId="10" r:id="rId10"/>
    <sheet name="trka9" sheetId="11" r:id="rId11"/>
    <sheet name="trka10" sheetId="12" r:id="rId12"/>
    <sheet name="trka11" sheetId="13" r:id="rId13"/>
  </sheets>
  <definedNames>
    <definedName name="_vremena">vremena!$B$1:$AA$420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00" i="12" l="1" a="1"/>
  <c r="AG500" i="12" s="1"/>
  <c r="AE500" i="12" s="1"/>
  <c r="AC500" i="12"/>
  <c r="AA500" i="12"/>
  <c r="Y500" i="12" s="1"/>
  <c r="U500" i="12"/>
  <c r="W500" i="12" s="1"/>
  <c r="AG499" i="12"/>
  <c r="AE499" i="12" s="1"/>
  <c r="AG499" i="12" a="1"/>
  <c r="AA499" i="12"/>
  <c r="AC499" i="12" s="1"/>
  <c r="U499" i="12"/>
  <c r="W499" i="12" s="1"/>
  <c r="AG498" i="12" a="1"/>
  <c r="AG498" i="12" s="1"/>
  <c r="AE498" i="12" s="1"/>
  <c r="AA498" i="12"/>
  <c r="Y498" i="12" s="1"/>
  <c r="U498" i="12"/>
  <c r="W498" i="12" s="1"/>
  <c r="AG497" i="12" a="1"/>
  <c r="AG497" i="12" s="1"/>
  <c r="AE497" i="12" s="1"/>
  <c r="AA497" i="12"/>
  <c r="AC497" i="12" s="1"/>
  <c r="U497" i="12"/>
  <c r="W497" i="12" s="1"/>
  <c r="AG496" i="12" a="1"/>
  <c r="AG496" i="12" s="1"/>
  <c r="AE496" i="12" s="1"/>
  <c r="AC496" i="12"/>
  <c r="AA496" i="12"/>
  <c r="Y496" i="12" s="1"/>
  <c r="U496" i="12"/>
  <c r="W496" i="12" s="1"/>
  <c r="AG495" i="12"/>
  <c r="AG495" i="12" a="1"/>
  <c r="AE495" i="12"/>
  <c r="AA495" i="12"/>
  <c r="U495" i="12"/>
  <c r="W495" i="12" s="1"/>
  <c r="AG494" i="12"/>
  <c r="AE494" i="12" s="1"/>
  <c r="AG494" i="12" a="1"/>
  <c r="AA494" i="12"/>
  <c r="Y494" i="12" s="1"/>
  <c r="U494" i="12"/>
  <c r="W494" i="12" s="1"/>
  <c r="AG493" i="12" a="1"/>
  <c r="AG493" i="12" s="1"/>
  <c r="AE493" i="12" s="1"/>
  <c r="AA493" i="12"/>
  <c r="U493" i="12"/>
  <c r="W493" i="12" s="1"/>
  <c r="AG492" i="12" a="1"/>
  <c r="AG492" i="12" s="1"/>
  <c r="AE492" i="12" s="1"/>
  <c r="AA492" i="12"/>
  <c r="Y492" i="12" s="1"/>
  <c r="U492" i="12"/>
  <c r="W492" i="12" s="1"/>
  <c r="AG491" i="12" a="1"/>
  <c r="AG491" i="12" s="1"/>
  <c r="AE491" i="12" s="1"/>
  <c r="AA491" i="12"/>
  <c r="U491" i="12"/>
  <c r="W491" i="12" s="1"/>
  <c r="AG490" i="12" a="1"/>
  <c r="AG490" i="12" s="1"/>
  <c r="AE490" i="12" s="1"/>
  <c r="AA490" i="12"/>
  <c r="U490" i="12"/>
  <c r="W490" i="12" s="1"/>
  <c r="AG489" i="12"/>
  <c r="AE489" i="12" s="1"/>
  <c r="AG489" i="12" a="1"/>
  <c r="AA489" i="12"/>
  <c r="U489" i="12"/>
  <c r="W489" i="12" s="1"/>
  <c r="AG488" i="12" a="1"/>
  <c r="AG488" i="12" s="1"/>
  <c r="AE488" i="12" s="1"/>
  <c r="AC488" i="12"/>
  <c r="AA488" i="12"/>
  <c r="Y488" i="12" s="1"/>
  <c r="U488" i="12"/>
  <c r="W488" i="12" s="1"/>
  <c r="AG487" i="12"/>
  <c r="AE487" i="12" s="1"/>
  <c r="AG487" i="12" a="1"/>
  <c r="AA487" i="12"/>
  <c r="U487" i="12"/>
  <c r="W487" i="12" s="1"/>
  <c r="AG486" i="12"/>
  <c r="AE486" i="12" s="1"/>
  <c r="AG486" i="12" a="1"/>
  <c r="AA486" i="12"/>
  <c r="Y486" i="12" s="1"/>
  <c r="U486" i="12"/>
  <c r="W486" i="12" s="1"/>
  <c r="AG485" i="12"/>
  <c r="AE485" i="12" s="1"/>
  <c r="AG485" i="12" a="1"/>
  <c r="AA485" i="12"/>
  <c r="U485" i="12"/>
  <c r="W485" i="12" s="1"/>
  <c r="AG484" i="12" a="1"/>
  <c r="AG484" i="12" s="1"/>
  <c r="AE484" i="12" s="1"/>
  <c r="AA484" i="12"/>
  <c r="Y484" i="12" s="1"/>
  <c r="U484" i="12"/>
  <c r="W484" i="12" s="1"/>
  <c r="AG483" i="12"/>
  <c r="AE483" i="12" s="1"/>
  <c r="AG483" i="12" a="1"/>
  <c r="AA483" i="12"/>
  <c r="U483" i="12"/>
  <c r="W483" i="12" s="1"/>
  <c r="AG482" i="12" a="1"/>
  <c r="AG482" i="12" s="1"/>
  <c r="AE482" i="12" s="1"/>
  <c r="AA482" i="12"/>
  <c r="Y482" i="12" s="1"/>
  <c r="U482" i="12"/>
  <c r="W482" i="12" s="1"/>
  <c r="AG481" i="12" a="1"/>
  <c r="AG481" i="12" s="1"/>
  <c r="AE481" i="12" s="1"/>
  <c r="AA481" i="12"/>
  <c r="U481" i="12"/>
  <c r="W481" i="12" s="1"/>
  <c r="AG480" i="12" a="1"/>
  <c r="AG480" i="12" s="1"/>
  <c r="AE480" i="12" s="1"/>
  <c r="AC480" i="12"/>
  <c r="AA480" i="12"/>
  <c r="Y480" i="12" s="1"/>
  <c r="U480" i="12"/>
  <c r="W480" i="12" s="1"/>
  <c r="AG479" i="12"/>
  <c r="AG479" i="12" a="1"/>
  <c r="AE479" i="12"/>
  <c r="AA479" i="12"/>
  <c r="U479" i="12"/>
  <c r="W479" i="12" s="1"/>
  <c r="AG478" i="12"/>
  <c r="AE478" i="12" s="1"/>
  <c r="AG478" i="12" a="1"/>
  <c r="AA478" i="12"/>
  <c r="Y478" i="12" s="1"/>
  <c r="U478" i="12"/>
  <c r="W478" i="12" s="1"/>
  <c r="AG477" i="12" a="1"/>
  <c r="AG477" i="12" s="1"/>
  <c r="AE477" i="12" s="1"/>
  <c r="AA477" i="12"/>
  <c r="U477" i="12"/>
  <c r="W477" i="12" s="1"/>
  <c r="AG476" i="12" a="1"/>
  <c r="AG476" i="12" s="1"/>
  <c r="AE476" i="12" s="1"/>
  <c r="AA476" i="12"/>
  <c r="Y476" i="12" s="1"/>
  <c r="U476" i="12"/>
  <c r="W476" i="12" s="1"/>
  <c r="AG475" i="12" a="1"/>
  <c r="AG475" i="12" s="1"/>
  <c r="AE475" i="12" s="1"/>
  <c r="AA475" i="12"/>
  <c r="U475" i="12"/>
  <c r="W475" i="12" s="1"/>
  <c r="AG474" i="12" a="1"/>
  <c r="AG474" i="12" s="1"/>
  <c r="AE474" i="12" s="1"/>
  <c r="AC474" i="12"/>
  <c r="AA474" i="12"/>
  <c r="Y474" i="12" s="1"/>
  <c r="U474" i="12"/>
  <c r="W474" i="12" s="1"/>
  <c r="AG473" i="12" a="1"/>
  <c r="AG473" i="12" s="1"/>
  <c r="AE473" i="12" s="1"/>
  <c r="AA473" i="12"/>
  <c r="U473" i="12"/>
  <c r="W473" i="12" s="1"/>
  <c r="AG472" i="12" a="1"/>
  <c r="AG472" i="12" s="1"/>
  <c r="AE472" i="12" s="1"/>
  <c r="AA472" i="12"/>
  <c r="Y472" i="12" s="1"/>
  <c r="U472" i="12"/>
  <c r="W472" i="12" s="1"/>
  <c r="AG471" i="12" a="1"/>
  <c r="AG471" i="12" s="1"/>
  <c r="AE471" i="12"/>
  <c r="AA471" i="12"/>
  <c r="U471" i="12"/>
  <c r="W471" i="12" s="1"/>
  <c r="AG470" i="12" a="1"/>
  <c r="AG470" i="12" s="1"/>
  <c r="AE470" i="12" s="1"/>
  <c r="AC470" i="12"/>
  <c r="AA470" i="12"/>
  <c r="Y470" i="12" s="1"/>
  <c r="U470" i="12"/>
  <c r="W470" i="12" s="1"/>
  <c r="AG469" i="12"/>
  <c r="AE469" i="12" s="1"/>
  <c r="AG469" i="12" a="1"/>
  <c r="AA469" i="12"/>
  <c r="U469" i="12"/>
  <c r="W469" i="12" s="1"/>
  <c r="AG468" i="12" a="1"/>
  <c r="AG468" i="12" s="1"/>
  <c r="AE468" i="12" s="1"/>
  <c r="AA468" i="12"/>
  <c r="Y468" i="12" s="1"/>
  <c r="U468" i="12"/>
  <c r="W468" i="12" s="1"/>
  <c r="AG467" i="12"/>
  <c r="AG467" i="12" a="1"/>
  <c r="AE467" i="12"/>
  <c r="AA467" i="12"/>
  <c r="U467" i="12"/>
  <c r="W467" i="12" s="1"/>
  <c r="AG466" i="12"/>
  <c r="AE466" i="12" s="1"/>
  <c r="AG466" i="12" a="1"/>
  <c r="AC466" i="12"/>
  <c r="AA466" i="12"/>
  <c r="Y466" i="12" s="1"/>
  <c r="U466" i="12"/>
  <c r="W466" i="12" s="1"/>
  <c r="AG465" i="12" a="1"/>
  <c r="AG465" i="12" s="1"/>
  <c r="AE465" i="12" s="1"/>
  <c r="AA465" i="12"/>
  <c r="U465" i="12"/>
  <c r="W465" i="12" s="1"/>
  <c r="AG464" i="12"/>
  <c r="AG464" i="12" a="1"/>
  <c r="AE464" i="12"/>
  <c r="AA464" i="12"/>
  <c r="Y464" i="12" s="1"/>
  <c r="U464" i="12"/>
  <c r="W464" i="12" s="1"/>
  <c r="AG463" i="12" a="1"/>
  <c r="AG463" i="12" s="1"/>
  <c r="AE463" i="12" s="1"/>
  <c r="AA463" i="12"/>
  <c r="U463" i="12"/>
  <c r="W463" i="12" s="1"/>
  <c r="AG462" i="12" a="1"/>
  <c r="AG462" i="12" s="1"/>
  <c r="AE462" i="12" s="1"/>
  <c r="AC462" i="12"/>
  <c r="AA462" i="12"/>
  <c r="Y462" i="12" s="1"/>
  <c r="U462" i="12"/>
  <c r="W462" i="12" s="1"/>
  <c r="AG461" i="12" a="1"/>
  <c r="AG461" i="12" s="1"/>
  <c r="AE461" i="12" s="1"/>
  <c r="AA461" i="12"/>
  <c r="U461" i="12"/>
  <c r="W461" i="12" s="1"/>
  <c r="AG460" i="12" a="1"/>
  <c r="AG460" i="12" s="1"/>
  <c r="AE460" i="12" s="1"/>
  <c r="AA460" i="12"/>
  <c r="Y460" i="12" s="1"/>
  <c r="U460" i="12"/>
  <c r="W460" i="12" s="1"/>
  <c r="AG459" i="12"/>
  <c r="AE459" i="12" s="1"/>
  <c r="AG459" i="12" a="1"/>
  <c r="AA459" i="12"/>
  <c r="U459" i="12"/>
  <c r="W459" i="12" s="1"/>
  <c r="AG458" i="12" a="1"/>
  <c r="AG458" i="12" s="1"/>
  <c r="AE458" i="12" s="1"/>
  <c r="AA458" i="12"/>
  <c r="Y458" i="12" s="1"/>
  <c r="U458" i="12"/>
  <c r="W458" i="12" s="1"/>
  <c r="AG457" i="12" a="1"/>
  <c r="AG457" i="12" s="1"/>
  <c r="AE457" i="12" s="1"/>
  <c r="AA457" i="12"/>
  <c r="U457" i="12"/>
  <c r="W457" i="12" s="1"/>
  <c r="AG456" i="12"/>
  <c r="AE456" i="12" s="1"/>
  <c r="AG456" i="12" a="1"/>
  <c r="AA456" i="12"/>
  <c r="Y456" i="12" s="1"/>
  <c r="U456" i="12"/>
  <c r="W456" i="12" s="1"/>
  <c r="AG455" i="12"/>
  <c r="AG455" i="12" a="1"/>
  <c r="AE455" i="12"/>
  <c r="AA455" i="12"/>
  <c r="U455" i="12"/>
  <c r="W455" i="12" s="1"/>
  <c r="AG454" i="12" a="1"/>
  <c r="AG454" i="12" s="1"/>
  <c r="AE454" i="12" s="1"/>
  <c r="AA454" i="12"/>
  <c r="Y454" i="12" s="1"/>
  <c r="U454" i="12"/>
  <c r="W454" i="12" s="1"/>
  <c r="AG453" i="12" a="1"/>
  <c r="AG453" i="12" s="1"/>
  <c r="AE453" i="12" s="1"/>
  <c r="AA453" i="12"/>
  <c r="U453" i="12"/>
  <c r="W453" i="12" s="1"/>
  <c r="AG452" i="12"/>
  <c r="AG452" i="12" a="1"/>
  <c r="AE452" i="12"/>
  <c r="AC452" i="12"/>
  <c r="AA452" i="12"/>
  <c r="Y452" i="12" s="1"/>
  <c r="U452" i="12"/>
  <c r="W452" i="12" s="1"/>
  <c r="AG451" i="12"/>
  <c r="AE451" i="12" s="1"/>
  <c r="AG451" i="12" a="1"/>
  <c r="AA451" i="12"/>
  <c r="U451" i="12"/>
  <c r="W451" i="12" s="1"/>
  <c r="AG450" i="12" a="1"/>
  <c r="AG450" i="12" s="1"/>
  <c r="AE450" i="12" s="1"/>
  <c r="AC450" i="12"/>
  <c r="AA450" i="12"/>
  <c r="Y450" i="12" s="1"/>
  <c r="U450" i="12"/>
  <c r="W450" i="12" s="1"/>
  <c r="AG449" i="12" a="1"/>
  <c r="AG449" i="12" s="1"/>
  <c r="AE449" i="12" s="1"/>
  <c r="AA449" i="12"/>
  <c r="U449" i="12"/>
  <c r="W449" i="12" s="1"/>
  <c r="AG448" i="12"/>
  <c r="AE448" i="12" s="1"/>
  <c r="AG448" i="12" a="1"/>
  <c r="AA448" i="12"/>
  <c r="U448" i="12"/>
  <c r="W448" i="12" s="1"/>
  <c r="AG447" i="12"/>
  <c r="AE447" i="12" s="1"/>
  <c r="AG447" i="12" a="1"/>
  <c r="AA447" i="12"/>
  <c r="U447" i="12"/>
  <c r="W447" i="12" s="1"/>
  <c r="AG446" i="12" a="1"/>
  <c r="AG446" i="12" s="1"/>
  <c r="AE446" i="12" s="1"/>
  <c r="AA446" i="12"/>
  <c r="Y446" i="12" s="1"/>
  <c r="U446" i="12"/>
  <c r="W446" i="12" s="1"/>
  <c r="AG445" i="12" a="1"/>
  <c r="AG445" i="12" s="1"/>
  <c r="AE445" i="12" s="1"/>
  <c r="AA445" i="12"/>
  <c r="U445" i="12"/>
  <c r="W445" i="12" s="1"/>
  <c r="AG444" i="12"/>
  <c r="AE444" i="12" s="1"/>
  <c r="AG444" i="12" a="1"/>
  <c r="AA444" i="12"/>
  <c r="Y444" i="12" s="1"/>
  <c r="U444" i="12"/>
  <c r="W444" i="12" s="1"/>
  <c r="AG443" i="12" a="1"/>
  <c r="AG443" i="12" s="1"/>
  <c r="AE443" i="12" s="1"/>
  <c r="AA443" i="12"/>
  <c r="U443" i="12"/>
  <c r="W443" i="12" s="1"/>
  <c r="AG442" i="12" a="1"/>
  <c r="AG442" i="12" s="1"/>
  <c r="AE442" i="12" s="1"/>
  <c r="AC442" i="12"/>
  <c r="AA442" i="12"/>
  <c r="Y442" i="12" s="1"/>
  <c r="U442" i="12"/>
  <c r="W442" i="12" s="1"/>
  <c r="AG441" i="12" a="1"/>
  <c r="AG441" i="12" s="1"/>
  <c r="AE441" i="12" s="1"/>
  <c r="AA441" i="12"/>
  <c r="U441" i="12"/>
  <c r="W441" i="12" s="1"/>
  <c r="AG440" i="12" a="1"/>
  <c r="AG440" i="12" s="1"/>
  <c r="AE440" i="12" s="1"/>
  <c r="AA440" i="12"/>
  <c r="Y440" i="12" s="1"/>
  <c r="U440" i="12"/>
  <c r="W440" i="12" s="1"/>
  <c r="AG439" i="12" a="1"/>
  <c r="AG439" i="12" s="1"/>
  <c r="AE439" i="12"/>
  <c r="AA439" i="12"/>
  <c r="U439" i="12"/>
  <c r="W439" i="12" s="1"/>
  <c r="AG438" i="12" a="1"/>
  <c r="AG438" i="12" s="1"/>
  <c r="AE438" i="12" s="1"/>
  <c r="AC438" i="12"/>
  <c r="AA438" i="12"/>
  <c r="Y438" i="12" s="1"/>
  <c r="U438" i="12"/>
  <c r="W438" i="12" s="1"/>
  <c r="AG437" i="12"/>
  <c r="AE437" i="12" s="1"/>
  <c r="AG437" i="12" a="1"/>
  <c r="AA437" i="12"/>
  <c r="U437" i="12"/>
  <c r="W437" i="12" s="1"/>
  <c r="AG436" i="12" a="1"/>
  <c r="AG436" i="12" s="1"/>
  <c r="AE436" i="12" s="1"/>
  <c r="AA436" i="12"/>
  <c r="Y436" i="12" s="1"/>
  <c r="U436" i="12"/>
  <c r="W436" i="12" s="1"/>
  <c r="AG435" i="12"/>
  <c r="AG435" i="12" a="1"/>
  <c r="AE435" i="12"/>
  <c r="AA435" i="12"/>
  <c r="U435" i="12"/>
  <c r="W435" i="12" s="1"/>
  <c r="AG434" i="12"/>
  <c r="AE434" i="12" s="1"/>
  <c r="AG434" i="12" a="1"/>
  <c r="AC434" i="12"/>
  <c r="AA434" i="12"/>
  <c r="Y434" i="12" s="1"/>
  <c r="U434" i="12"/>
  <c r="W434" i="12" s="1"/>
  <c r="AG433" i="12" a="1"/>
  <c r="AG433" i="12" s="1"/>
  <c r="AE433" i="12" s="1"/>
  <c r="AA433" i="12"/>
  <c r="U433" i="12"/>
  <c r="W433" i="12" s="1"/>
  <c r="AG432" i="12"/>
  <c r="AG432" i="12" a="1"/>
  <c r="AE432" i="12"/>
  <c r="AA432" i="12"/>
  <c r="Y432" i="12" s="1"/>
  <c r="U432" i="12"/>
  <c r="W432" i="12" s="1"/>
  <c r="AG431" i="12" a="1"/>
  <c r="AG431" i="12" s="1"/>
  <c r="AE431" i="12" s="1"/>
  <c r="AA431" i="12"/>
  <c r="U431" i="12"/>
  <c r="W431" i="12" s="1"/>
  <c r="AG430" i="12" a="1"/>
  <c r="AG430" i="12" s="1"/>
  <c r="AE430" i="12" s="1"/>
  <c r="AC430" i="12"/>
  <c r="AA430" i="12"/>
  <c r="Y430" i="12" s="1"/>
  <c r="U430" i="12"/>
  <c r="W430" i="12" s="1"/>
  <c r="AG429" i="12" a="1"/>
  <c r="AG429" i="12" s="1"/>
  <c r="AE429" i="12" s="1"/>
  <c r="AA429" i="12"/>
  <c r="U429" i="12"/>
  <c r="W429" i="12" s="1"/>
  <c r="AG428" i="12" a="1"/>
  <c r="AG428" i="12" s="1"/>
  <c r="AE428" i="12" s="1"/>
  <c r="AA428" i="12"/>
  <c r="Y428" i="12" s="1"/>
  <c r="U428" i="12"/>
  <c r="W428" i="12" s="1"/>
  <c r="AG427" i="12"/>
  <c r="AE427" i="12" s="1"/>
  <c r="AG427" i="12" a="1"/>
  <c r="AA427" i="12"/>
  <c r="U427" i="12"/>
  <c r="W427" i="12" s="1"/>
  <c r="AG426" i="12" a="1"/>
  <c r="AG426" i="12" s="1"/>
  <c r="AE426" i="12" s="1"/>
  <c r="AA426" i="12"/>
  <c r="Y426" i="12" s="1"/>
  <c r="U426" i="12"/>
  <c r="W426" i="12" s="1"/>
  <c r="AG425" i="12" a="1"/>
  <c r="AG425" i="12" s="1"/>
  <c r="AE425" i="12" s="1"/>
  <c r="AA425" i="12"/>
  <c r="U425" i="12"/>
  <c r="W425" i="12" s="1"/>
  <c r="AG424" i="12"/>
  <c r="AE424" i="12" s="1"/>
  <c r="AG424" i="12" a="1"/>
  <c r="AA424" i="12"/>
  <c r="Y424" i="12" s="1"/>
  <c r="U424" i="12"/>
  <c r="W424" i="12" s="1"/>
  <c r="AG423" i="12"/>
  <c r="AG423" i="12" a="1"/>
  <c r="AE423" i="12"/>
  <c r="AA423" i="12"/>
  <c r="U423" i="12"/>
  <c r="W423" i="12" s="1"/>
  <c r="AG422" i="12" a="1"/>
  <c r="AG422" i="12" s="1"/>
  <c r="AE422" i="12" s="1"/>
  <c r="AA422" i="12"/>
  <c r="Y422" i="12" s="1"/>
  <c r="U422" i="12"/>
  <c r="W422" i="12" s="1"/>
  <c r="AG421" i="12" a="1"/>
  <c r="AG421" i="12" s="1"/>
  <c r="AE421" i="12" s="1"/>
  <c r="AA421" i="12"/>
  <c r="U421" i="12"/>
  <c r="W421" i="12" s="1"/>
  <c r="AG420" i="12"/>
  <c r="AG420" i="12" a="1"/>
  <c r="AE420" i="12"/>
  <c r="AC420" i="12"/>
  <c r="AA420" i="12"/>
  <c r="Y420" i="12" s="1"/>
  <c r="U420" i="12"/>
  <c r="W420" i="12" s="1"/>
  <c r="AG419" i="12"/>
  <c r="AE419" i="12" s="1"/>
  <c r="AG419" i="12" a="1"/>
  <c r="AA419" i="12"/>
  <c r="U419" i="12"/>
  <c r="W419" i="12" s="1"/>
  <c r="AG418" i="12" a="1"/>
  <c r="AG418" i="12" s="1"/>
  <c r="AE418" i="12" s="1"/>
  <c r="AC418" i="12"/>
  <c r="AA418" i="12"/>
  <c r="Y418" i="12" s="1"/>
  <c r="U418" i="12"/>
  <c r="W418" i="12" s="1"/>
  <c r="AG417" i="12" a="1"/>
  <c r="AG417" i="12" s="1"/>
  <c r="AE417" i="12" s="1"/>
  <c r="AA417" i="12"/>
  <c r="U417" i="12"/>
  <c r="W417" i="12" s="1"/>
  <c r="AG416" i="12"/>
  <c r="AG416" i="12" a="1"/>
  <c r="AA416" i="12"/>
  <c r="U416" i="12"/>
  <c r="W416" i="12" s="1"/>
  <c r="AG415" i="12"/>
  <c r="AE415" i="12" s="1"/>
  <c r="AG415" i="12" a="1"/>
  <c r="AA415" i="12"/>
  <c r="U415" i="12"/>
  <c r="W415" i="12" s="1"/>
  <c r="AG414" i="12" a="1"/>
  <c r="AG414" i="12" s="1"/>
  <c r="AE414" i="12" s="1"/>
  <c r="AA414" i="12"/>
  <c r="Y414" i="12" s="1"/>
  <c r="U414" i="12"/>
  <c r="W414" i="12" s="1"/>
  <c r="AG413" i="12" a="1"/>
  <c r="AG413" i="12" s="1"/>
  <c r="AA413" i="12"/>
  <c r="U413" i="12"/>
  <c r="W413" i="12" s="1"/>
  <c r="AG412" i="12"/>
  <c r="AG412" i="12" a="1"/>
  <c r="AA412" i="12"/>
  <c r="Y412" i="12" s="1"/>
  <c r="U412" i="12"/>
  <c r="W412" i="12" s="1"/>
  <c r="AG411" i="12" a="1"/>
  <c r="AG411" i="12" s="1"/>
  <c r="AA411" i="12"/>
  <c r="U411" i="12"/>
  <c r="W411" i="12" s="1"/>
  <c r="AG410" i="12" a="1"/>
  <c r="AG410" i="12" s="1"/>
  <c r="AC410" i="12"/>
  <c r="AA410" i="12"/>
  <c r="Y410" i="12" s="1"/>
  <c r="U410" i="12"/>
  <c r="W410" i="12" s="1"/>
  <c r="AG409" i="12" a="1"/>
  <c r="AG409" i="12" s="1"/>
  <c r="AA409" i="12"/>
  <c r="U409" i="12"/>
  <c r="W409" i="12" s="1"/>
  <c r="AG408" i="12" a="1"/>
  <c r="AG408" i="12" s="1"/>
  <c r="AA408" i="12"/>
  <c r="Y408" i="12" s="1"/>
  <c r="U408" i="12"/>
  <c r="W408" i="12" s="1"/>
  <c r="AG407" i="12"/>
  <c r="AG407" i="12" a="1"/>
  <c r="AA407" i="12"/>
  <c r="U407" i="12"/>
  <c r="W407" i="12" s="1"/>
  <c r="AG406" i="12" a="1"/>
  <c r="AG406" i="12" s="1"/>
  <c r="AE406" i="12" s="1"/>
  <c r="AC406" i="12"/>
  <c r="AA406" i="12"/>
  <c r="Y406" i="12" s="1"/>
  <c r="U406" i="12"/>
  <c r="W406" i="12" s="1"/>
  <c r="AG405" i="12"/>
  <c r="AE405" i="12" s="1"/>
  <c r="AG405" i="12" a="1"/>
  <c r="AA405" i="12"/>
  <c r="U405" i="12"/>
  <c r="W405" i="12" s="1"/>
  <c r="AG404" i="12" a="1"/>
  <c r="AG404" i="12" s="1"/>
  <c r="AE404" i="12" s="1"/>
  <c r="AA404" i="12"/>
  <c r="Y404" i="12" s="1"/>
  <c r="U404" i="12"/>
  <c r="W404" i="12" s="1"/>
  <c r="AG403" i="12"/>
  <c r="AG403" i="12" a="1"/>
  <c r="AE403" i="12"/>
  <c r="AA403" i="12"/>
  <c r="U403" i="12"/>
  <c r="W403" i="12" s="1"/>
  <c r="AG402" i="12"/>
  <c r="AE402" i="12" s="1"/>
  <c r="AG402" i="12" a="1"/>
  <c r="AC402" i="12"/>
  <c r="AA402" i="12"/>
  <c r="Y402" i="12" s="1"/>
  <c r="U402" i="12"/>
  <c r="W402" i="12" s="1"/>
  <c r="AG401" i="12" a="1"/>
  <c r="AG401" i="12" s="1"/>
  <c r="AA401" i="12"/>
  <c r="U401" i="12"/>
  <c r="W401" i="12" s="1"/>
  <c r="AG400" i="12"/>
  <c r="AG400" i="12" a="1"/>
  <c r="AA400" i="12"/>
  <c r="Y400" i="12" s="1"/>
  <c r="U400" i="12"/>
  <c r="W400" i="12" s="1"/>
  <c r="AG399" i="12" a="1"/>
  <c r="AG399" i="12" s="1"/>
  <c r="AA399" i="12"/>
  <c r="U399" i="12"/>
  <c r="W399" i="12" s="1"/>
  <c r="AG398" i="12" a="1"/>
  <c r="AG398" i="12" s="1"/>
  <c r="AE398" i="12" s="1"/>
  <c r="AC398" i="12"/>
  <c r="AA398" i="12"/>
  <c r="Y398" i="12" s="1"/>
  <c r="U398" i="12"/>
  <c r="W398" i="12" s="1"/>
  <c r="AG397" i="12" a="1"/>
  <c r="AG397" i="12" s="1"/>
  <c r="AE397" i="12" s="1"/>
  <c r="AA397" i="12"/>
  <c r="U397" i="12"/>
  <c r="W397" i="12" s="1"/>
  <c r="AG396" i="12" a="1"/>
  <c r="AG396" i="12" s="1"/>
  <c r="AE396" i="12" s="1"/>
  <c r="AA396" i="12"/>
  <c r="Y396" i="12" s="1"/>
  <c r="U396" i="12"/>
  <c r="W396" i="12" s="1"/>
  <c r="AG395" i="12"/>
  <c r="AE395" i="12" s="1"/>
  <c r="AG395" i="12" a="1"/>
  <c r="AA395" i="12"/>
  <c r="U395" i="12"/>
  <c r="W395" i="12" s="1"/>
  <c r="AG394" i="12" a="1"/>
  <c r="AG394" i="12" s="1"/>
  <c r="AE394" i="12" s="1"/>
  <c r="AA394" i="12"/>
  <c r="Y394" i="12" s="1"/>
  <c r="U394" i="12"/>
  <c r="W394" i="12" s="1"/>
  <c r="AG393" i="12" a="1"/>
  <c r="AG393" i="12" s="1"/>
  <c r="AE393" i="12" s="1"/>
  <c r="AA393" i="12"/>
  <c r="U393" i="12"/>
  <c r="W393" i="12" s="1"/>
  <c r="AG392" i="12"/>
  <c r="AE392" i="12" s="1"/>
  <c r="AG392" i="12" a="1"/>
  <c r="AA392" i="12"/>
  <c r="Y392" i="12" s="1"/>
  <c r="U392" i="12"/>
  <c r="W392" i="12" s="1"/>
  <c r="AG391" i="12"/>
  <c r="AG391" i="12" a="1"/>
  <c r="AA391" i="12"/>
  <c r="U391" i="12"/>
  <c r="W391" i="12" s="1"/>
  <c r="AG390" i="12" a="1"/>
  <c r="AG390" i="12" s="1"/>
  <c r="AC390" i="12"/>
  <c r="AA390" i="12"/>
  <c r="Y390" i="12" s="1"/>
  <c r="U390" i="12"/>
  <c r="W390" i="12" s="1"/>
  <c r="AG389" i="12" a="1"/>
  <c r="AG389" i="12" s="1"/>
  <c r="AE389" i="12" s="1"/>
  <c r="AA389" i="12"/>
  <c r="U389" i="12"/>
  <c r="W389" i="12" s="1"/>
  <c r="AG388" i="12"/>
  <c r="AG388" i="12" a="1"/>
  <c r="AC388" i="12"/>
  <c r="AA388" i="12"/>
  <c r="Y388" i="12" s="1"/>
  <c r="U388" i="12"/>
  <c r="W388" i="12" s="1"/>
  <c r="AG387" i="12"/>
  <c r="AG387" i="12" a="1"/>
  <c r="AE387" i="12"/>
  <c r="AA387" i="12"/>
  <c r="U387" i="12"/>
  <c r="W387" i="12" s="1"/>
  <c r="AG386" i="12" a="1"/>
  <c r="AG386" i="12" s="1"/>
  <c r="AE386" i="12" s="1"/>
  <c r="AC386" i="12"/>
  <c r="AA386" i="12"/>
  <c r="Y386" i="12" s="1"/>
  <c r="U386" i="12"/>
  <c r="W386" i="12" s="1"/>
  <c r="AG385" i="12" a="1"/>
  <c r="AG385" i="12" s="1"/>
  <c r="AA385" i="12"/>
  <c r="U385" i="12"/>
  <c r="W385" i="12" s="1"/>
  <c r="AG384" i="12"/>
  <c r="AG384" i="12" a="1"/>
  <c r="AE384" i="12"/>
  <c r="AA384" i="12"/>
  <c r="U384" i="12"/>
  <c r="W384" i="12" s="1"/>
  <c r="AG383" i="12"/>
  <c r="AG383" i="12" a="1"/>
  <c r="AA383" i="12"/>
  <c r="U383" i="12"/>
  <c r="W383" i="12" s="1"/>
  <c r="AG382" i="12" a="1"/>
  <c r="AG382" i="12" s="1"/>
  <c r="AA382" i="12"/>
  <c r="Y382" i="12" s="1"/>
  <c r="U382" i="12"/>
  <c r="W382" i="12" s="1"/>
  <c r="AG381" i="12" a="1"/>
  <c r="AG381" i="12" s="1"/>
  <c r="AA381" i="12"/>
  <c r="U381" i="12"/>
  <c r="W381" i="12" s="1"/>
  <c r="AG380" i="12"/>
  <c r="AG380" i="12" a="1"/>
  <c r="AA380" i="12"/>
  <c r="Y380" i="12" s="1"/>
  <c r="U380" i="12"/>
  <c r="W380" i="12" s="1"/>
  <c r="AG379" i="12"/>
  <c r="AG379" i="12" a="1"/>
  <c r="AA379" i="12"/>
  <c r="U379" i="12"/>
  <c r="W379" i="12" s="1"/>
  <c r="AG378" i="12" a="1"/>
  <c r="AG378" i="12" s="1"/>
  <c r="AE378" i="12" s="1"/>
  <c r="AC378" i="12"/>
  <c r="AA378" i="12"/>
  <c r="Y378" i="12" s="1"/>
  <c r="U378" i="12"/>
  <c r="W378" i="12" s="1"/>
  <c r="AG377" i="12" a="1"/>
  <c r="AG377" i="12" s="1"/>
  <c r="AE377" i="12" s="1"/>
  <c r="AA377" i="12"/>
  <c r="U377" i="12"/>
  <c r="W377" i="12" s="1"/>
  <c r="AG376" i="12" a="1"/>
  <c r="AG376" i="12" s="1"/>
  <c r="AE376" i="12" s="1"/>
  <c r="AA376" i="12"/>
  <c r="Y376" i="12" s="1"/>
  <c r="U376" i="12"/>
  <c r="W376" i="12" s="1"/>
  <c r="AG375" i="12"/>
  <c r="AG375" i="12" a="1"/>
  <c r="AE375" i="12"/>
  <c r="AA375" i="12"/>
  <c r="Y375" i="12" s="1"/>
  <c r="U375" i="12"/>
  <c r="W375" i="12" s="1"/>
  <c r="AG374" i="12"/>
  <c r="AG374" i="12" a="1"/>
  <c r="AE374" i="12"/>
  <c r="AA374" i="12"/>
  <c r="Y374" i="12" s="1"/>
  <c r="U374" i="12"/>
  <c r="W374" i="12" s="1"/>
  <c r="AG373" i="12" a="1"/>
  <c r="AG373" i="12" s="1"/>
  <c r="AA373" i="12"/>
  <c r="Y373" i="12" s="1"/>
  <c r="U373" i="12"/>
  <c r="W373" i="12" s="1"/>
  <c r="AG372" i="12"/>
  <c r="AE372" i="12" s="1"/>
  <c r="AG372" i="12" a="1"/>
  <c r="AA372" i="12"/>
  <c r="Y372" i="12" s="1"/>
  <c r="U372" i="12"/>
  <c r="W372" i="12" s="1"/>
  <c r="AG371" i="12"/>
  <c r="AG371" i="12" a="1"/>
  <c r="AC371" i="12"/>
  <c r="AA371" i="12"/>
  <c r="Y371" i="12" s="1"/>
  <c r="U371" i="12"/>
  <c r="W371" i="12" s="1"/>
  <c r="AG370" i="12"/>
  <c r="AG370" i="12" a="1"/>
  <c r="AA370" i="12"/>
  <c r="U370" i="12"/>
  <c r="W370" i="12" s="1"/>
  <c r="AG369" i="12"/>
  <c r="AG369" i="12" a="1"/>
  <c r="AA369" i="12"/>
  <c r="AC369" i="12" s="1"/>
  <c r="U369" i="12"/>
  <c r="W369" i="12" s="1"/>
  <c r="AG368" i="12" a="1"/>
  <c r="AG368" i="12" s="1"/>
  <c r="AE368" i="12" s="1"/>
  <c r="AA368" i="12"/>
  <c r="U368" i="12"/>
  <c r="W368" i="12" s="1"/>
  <c r="AG367" i="12"/>
  <c r="AE367" i="12" s="1"/>
  <c r="AG367" i="12" a="1"/>
  <c r="AA367" i="12"/>
  <c r="AC367" i="12" s="1"/>
  <c r="W367" i="12"/>
  <c r="U367" i="12"/>
  <c r="AG366" i="12" a="1"/>
  <c r="AG366" i="12" s="1"/>
  <c r="AE366" i="12" s="1"/>
  <c r="AC366" i="12"/>
  <c r="AA366" i="12"/>
  <c r="Y366" i="12" s="1"/>
  <c r="U366" i="12"/>
  <c r="W366" i="12" s="1"/>
  <c r="AG365" i="12"/>
  <c r="AG365" i="12" a="1"/>
  <c r="AE365" i="12"/>
  <c r="AC365" i="12"/>
  <c r="AA365" i="12"/>
  <c r="Y365" i="12" s="1"/>
  <c r="W365" i="12"/>
  <c r="U365" i="12"/>
  <c r="AG364" i="12"/>
  <c r="AG364" i="12" a="1"/>
  <c r="AE364" i="12"/>
  <c r="AC364" i="12"/>
  <c r="AA364" i="12"/>
  <c r="Y364" i="12" s="1"/>
  <c r="U364" i="12"/>
  <c r="W364" i="12" s="1"/>
  <c r="AG363" i="12"/>
  <c r="AG363" i="12" a="1"/>
  <c r="AE363" i="12"/>
  <c r="AA363" i="12"/>
  <c r="AC363" i="12" s="1"/>
  <c r="W363" i="12"/>
  <c r="U363" i="12"/>
  <c r="AG362" i="12"/>
  <c r="AG362" i="12" a="1"/>
  <c r="AA362" i="12"/>
  <c r="U362" i="12"/>
  <c r="W362" i="12" s="1"/>
  <c r="AG361" i="12" a="1"/>
  <c r="AG361" i="12" s="1"/>
  <c r="AA361" i="12"/>
  <c r="U361" i="12"/>
  <c r="W361" i="12" s="1"/>
  <c r="AG360" i="12"/>
  <c r="AG360" i="12" a="1"/>
  <c r="AA360" i="12"/>
  <c r="U360" i="12"/>
  <c r="W360" i="12" s="1"/>
  <c r="AG359" i="12"/>
  <c r="AE359" i="12" s="1"/>
  <c r="AG359" i="12" a="1"/>
  <c r="AC359" i="12"/>
  <c r="AA359" i="12"/>
  <c r="Y359" i="12" s="1"/>
  <c r="W359" i="12"/>
  <c r="U359" i="12"/>
  <c r="AG358" i="12"/>
  <c r="AG358" i="12" a="1"/>
  <c r="AA358" i="12"/>
  <c r="Y358" i="12" s="1"/>
  <c r="U358" i="12"/>
  <c r="W358" i="12" s="1"/>
  <c r="AG357" i="12"/>
  <c r="AG357" i="12" a="1"/>
  <c r="AE357" i="12"/>
  <c r="AC357" i="12"/>
  <c r="AA357" i="12"/>
  <c r="Y357" i="12"/>
  <c r="W357" i="12"/>
  <c r="U357" i="12"/>
  <c r="AG356" i="12" a="1"/>
  <c r="AG356" i="12" s="1"/>
  <c r="AE356" i="12" s="1"/>
  <c r="AC356" i="12"/>
  <c r="AA356" i="12"/>
  <c r="Y356" i="12" s="1"/>
  <c r="U356" i="12"/>
  <c r="W356" i="12" s="1"/>
  <c r="AG355" i="12"/>
  <c r="AG355" i="12" a="1"/>
  <c r="AE355" i="12"/>
  <c r="AA355" i="12"/>
  <c r="AC355" i="12" s="1"/>
  <c r="Y355" i="12"/>
  <c r="U355" i="12"/>
  <c r="W355" i="12" s="1"/>
  <c r="AG354" i="12"/>
  <c r="AG354" i="12" a="1"/>
  <c r="AA354" i="12"/>
  <c r="Y354" i="12" s="1"/>
  <c r="U354" i="12"/>
  <c r="W354" i="12" s="1"/>
  <c r="AG353" i="12"/>
  <c r="AG353" i="12" a="1"/>
  <c r="AA353" i="12"/>
  <c r="U353" i="12"/>
  <c r="W353" i="12" s="1"/>
  <c r="AG352" i="12" a="1"/>
  <c r="AG352" i="12" s="1"/>
  <c r="AA352" i="12"/>
  <c r="U352" i="12"/>
  <c r="W352" i="12" s="1"/>
  <c r="AG351" i="12" a="1"/>
  <c r="AG351" i="12" s="1"/>
  <c r="AE351" i="12" s="1"/>
  <c r="AA351" i="12"/>
  <c r="AC351" i="12" s="1"/>
  <c r="W351" i="12"/>
  <c r="U351" i="12"/>
  <c r="AG350" i="12" a="1"/>
  <c r="AG350" i="12" s="1"/>
  <c r="AE350" i="12" s="1"/>
  <c r="AC350" i="12"/>
  <c r="AA350" i="12"/>
  <c r="Y350" i="12" s="1"/>
  <c r="U350" i="12"/>
  <c r="W350" i="12" s="1"/>
  <c r="AG349" i="12" a="1"/>
  <c r="AG349" i="12" s="1"/>
  <c r="AE349" i="12" s="1"/>
  <c r="AA349" i="12"/>
  <c r="Y349" i="12" s="1"/>
  <c r="W349" i="12"/>
  <c r="U349" i="12"/>
  <c r="AG348" i="12"/>
  <c r="AE348" i="12" s="1"/>
  <c r="AG348" i="12" a="1"/>
  <c r="AC348" i="12"/>
  <c r="AA348" i="12"/>
  <c r="Y348" i="12" s="1"/>
  <c r="U348" i="12"/>
  <c r="W348" i="12" s="1"/>
  <c r="AG347" i="12"/>
  <c r="AG347" i="12" a="1"/>
  <c r="AA347" i="12"/>
  <c r="AC347" i="12" s="1"/>
  <c r="W347" i="12"/>
  <c r="U347" i="12"/>
  <c r="AG346" i="12" a="1"/>
  <c r="AG346" i="12" s="1"/>
  <c r="AE346" i="12"/>
  <c r="AA346" i="12"/>
  <c r="U346" i="12"/>
  <c r="W346" i="12" s="1"/>
  <c r="AG345" i="12" a="1"/>
  <c r="AG345" i="12" s="1"/>
  <c r="AA345" i="12"/>
  <c r="AC345" i="12" s="1"/>
  <c r="Y345" i="12"/>
  <c r="U345" i="12"/>
  <c r="W345" i="12" s="1"/>
  <c r="AG344" i="12"/>
  <c r="AE344" i="12" s="1"/>
  <c r="AG344" i="12" a="1"/>
  <c r="AA344" i="12"/>
  <c r="U344" i="12"/>
  <c r="W344" i="12" s="1"/>
  <c r="AG343" i="12" a="1"/>
  <c r="AG343" i="12" s="1"/>
  <c r="AC343" i="12"/>
  <c r="AA343" i="12"/>
  <c r="Y343" i="12" s="1"/>
  <c r="W343" i="12"/>
  <c r="U343" i="12"/>
  <c r="AG342" i="12" a="1"/>
  <c r="AG342" i="12" s="1"/>
  <c r="AC342" i="12"/>
  <c r="AA342" i="12"/>
  <c r="Y342" i="12" s="1"/>
  <c r="U342" i="12"/>
  <c r="W342" i="12" s="1"/>
  <c r="AG341" i="12" a="1"/>
  <c r="AG341" i="12" s="1"/>
  <c r="AA341" i="12"/>
  <c r="AC341" i="12" s="1"/>
  <c r="Y341" i="12"/>
  <c r="U341" i="12"/>
  <c r="W341" i="12" s="1"/>
  <c r="AG340" i="12" a="1"/>
  <c r="AG340" i="12" s="1"/>
  <c r="AE340" i="12" s="1"/>
  <c r="AA340" i="12"/>
  <c r="Y340" i="12" s="1"/>
  <c r="U340" i="12"/>
  <c r="W340" i="12" s="1"/>
  <c r="AG339" i="12"/>
  <c r="AG339" i="12" a="1"/>
  <c r="AC339" i="12"/>
  <c r="AA339" i="12"/>
  <c r="Y339" i="12"/>
  <c r="U339" i="12"/>
  <c r="W339" i="12" s="1"/>
  <c r="AG338" i="12" a="1"/>
  <c r="AG338" i="12" s="1"/>
  <c r="AE338" i="12" s="1"/>
  <c r="AC338" i="12"/>
  <c r="AA338" i="12"/>
  <c r="Y338" i="12" s="1"/>
  <c r="W338" i="12"/>
  <c r="U338" i="12"/>
  <c r="AG337" i="12" a="1"/>
  <c r="AG337" i="12" s="1"/>
  <c r="AA337" i="12"/>
  <c r="Y337" i="12" s="1"/>
  <c r="U337" i="12"/>
  <c r="W337" i="12" s="1"/>
  <c r="AG336" i="12" a="1"/>
  <c r="AG336" i="12" s="1"/>
  <c r="AA336" i="12"/>
  <c r="Y336" i="12" s="1"/>
  <c r="U336" i="12"/>
  <c r="W336" i="12" s="1"/>
  <c r="AG335" i="12"/>
  <c r="AG335" i="12" a="1"/>
  <c r="AA335" i="12"/>
  <c r="U335" i="12"/>
  <c r="W335" i="12" s="1"/>
  <c r="AG334" i="12" a="1"/>
  <c r="AG334" i="12" s="1"/>
  <c r="AA334" i="12"/>
  <c r="Y334" i="12" s="1"/>
  <c r="U334" i="12"/>
  <c r="W334" i="12" s="1"/>
  <c r="AG333" i="12" a="1"/>
  <c r="AG333" i="12" s="1"/>
  <c r="AE333" i="12" s="1"/>
  <c r="AA333" i="12"/>
  <c r="AC333" i="12" s="1"/>
  <c r="Y333" i="12"/>
  <c r="W333" i="12"/>
  <c r="U333" i="12"/>
  <c r="AG332" i="12"/>
  <c r="AG332" i="12" a="1"/>
  <c r="AE332" i="12"/>
  <c r="AA332" i="12"/>
  <c r="Y332" i="12" s="1"/>
  <c r="U332" i="12"/>
  <c r="W332" i="12" s="1"/>
  <c r="AG331" i="12"/>
  <c r="AG331" i="12" a="1"/>
  <c r="AC331" i="12"/>
  <c r="AA331" i="12"/>
  <c r="Y331" i="12"/>
  <c r="U331" i="12"/>
  <c r="W331" i="12" s="1"/>
  <c r="AG330" i="12" a="1"/>
  <c r="AG330" i="12" s="1"/>
  <c r="AA330" i="12"/>
  <c r="AC330" i="12" s="1"/>
  <c r="U330" i="12"/>
  <c r="W330" i="12" s="1"/>
  <c r="AG329" i="12" a="1"/>
  <c r="AG329" i="12" s="1"/>
  <c r="AE329" i="12" s="1"/>
  <c r="AC329" i="12"/>
  <c r="AA329" i="12"/>
  <c r="Y329" i="12" s="1"/>
  <c r="U329" i="12"/>
  <c r="W329" i="12" s="1"/>
  <c r="AG328" i="12" a="1"/>
  <c r="AG328" i="12" s="1"/>
  <c r="AC328" i="12"/>
  <c r="AA328" i="12"/>
  <c r="Y328" i="12"/>
  <c r="U328" i="12"/>
  <c r="W328" i="12" s="1"/>
  <c r="AG327" i="12" a="1"/>
  <c r="AG327" i="12" s="1"/>
  <c r="AA327" i="12"/>
  <c r="Y327" i="12" s="1"/>
  <c r="U327" i="12"/>
  <c r="W327" i="12" s="1"/>
  <c r="AG326" i="12" a="1"/>
  <c r="AG326" i="12" s="1"/>
  <c r="AA326" i="12"/>
  <c r="AC326" i="12" s="1"/>
  <c r="W326" i="12"/>
  <c r="U326" i="12"/>
  <c r="AG325" i="12" a="1"/>
  <c r="AG325" i="12" s="1"/>
  <c r="AE325" i="12" s="1"/>
  <c r="AC325" i="12"/>
  <c r="AA325" i="12"/>
  <c r="Y325" i="12"/>
  <c r="W325" i="12"/>
  <c r="U325" i="12"/>
  <c r="AG324" i="12" a="1"/>
  <c r="AG324" i="12" s="1"/>
  <c r="AE324" i="12"/>
  <c r="AC324" i="12"/>
  <c r="AA324" i="12"/>
  <c r="Y324" i="12"/>
  <c r="U324" i="12"/>
  <c r="W324" i="12" s="1"/>
  <c r="AG323" i="12" a="1"/>
  <c r="AG323" i="12" s="1"/>
  <c r="AE323" i="12" s="1"/>
  <c r="AA323" i="12"/>
  <c r="AC323" i="12" s="1"/>
  <c r="W323" i="12"/>
  <c r="U323" i="12"/>
  <c r="AG322" i="12" a="1"/>
  <c r="AG322" i="12" s="1"/>
  <c r="AE322" i="12"/>
  <c r="AA322" i="12"/>
  <c r="W322" i="12"/>
  <c r="U322" i="12"/>
  <c r="AG321" i="12"/>
  <c r="AE321" i="12" s="1"/>
  <c r="AG321" i="12" a="1"/>
  <c r="AA321" i="12"/>
  <c r="AC321" i="12" s="1"/>
  <c r="Y321" i="12"/>
  <c r="U321" i="12"/>
  <c r="W321" i="12" s="1"/>
  <c r="AG320" i="12" a="1"/>
  <c r="AG320" i="12" s="1"/>
  <c r="AE320" i="12" s="1"/>
  <c r="AA320" i="12"/>
  <c r="AC320" i="12" s="1"/>
  <c r="Y320" i="12"/>
  <c r="U320" i="12"/>
  <c r="W320" i="12" s="1"/>
  <c r="AG319" i="12" a="1"/>
  <c r="AG319" i="12" s="1"/>
  <c r="AE319" i="12" s="1"/>
  <c r="AA319" i="12"/>
  <c r="AC319" i="12" s="1"/>
  <c r="Y319" i="12"/>
  <c r="W319" i="12"/>
  <c r="U319" i="12"/>
  <c r="AG318" i="12" a="1"/>
  <c r="AG318" i="12" s="1"/>
  <c r="AA318" i="12"/>
  <c r="AC318" i="12" s="1"/>
  <c r="Y318" i="12"/>
  <c r="W318" i="12"/>
  <c r="U318" i="12"/>
  <c r="AG317" i="12"/>
  <c r="AG317" i="12" a="1"/>
  <c r="AE317" i="12"/>
  <c r="AA317" i="12"/>
  <c r="AC317" i="12" s="1"/>
  <c r="Y317" i="12"/>
  <c r="U317" i="12"/>
  <c r="W317" i="12" s="1"/>
  <c r="AG316" i="12" a="1"/>
  <c r="AG316" i="12" s="1"/>
  <c r="AE316" i="12"/>
  <c r="AC316" i="12"/>
  <c r="AA316" i="12"/>
  <c r="Y316" i="12"/>
  <c r="U316" i="12"/>
  <c r="W316" i="12" s="1"/>
  <c r="AG315" i="12" a="1"/>
  <c r="AG315" i="12" s="1"/>
  <c r="AE315" i="12" s="1"/>
  <c r="AC315" i="12"/>
  <c r="AA315" i="12"/>
  <c r="Y315" i="12"/>
  <c r="U315" i="12"/>
  <c r="W315" i="12" s="1"/>
  <c r="AG314" i="12" a="1"/>
  <c r="AG314" i="12" s="1"/>
  <c r="AE314" i="12" s="1"/>
  <c r="AC314" i="12"/>
  <c r="AA314" i="12"/>
  <c r="Y314" i="12" s="1"/>
  <c r="U314" i="12"/>
  <c r="W314" i="12" s="1"/>
  <c r="AG313" i="12"/>
  <c r="AG313" i="12" a="1"/>
  <c r="AA313" i="12"/>
  <c r="AC313" i="12" s="1"/>
  <c r="U313" i="12"/>
  <c r="W313" i="12" s="1"/>
  <c r="AG312" i="12" a="1"/>
  <c r="AG312" i="12" s="1"/>
  <c r="AA312" i="12"/>
  <c r="Y312" i="12" s="1"/>
  <c r="U312" i="12"/>
  <c r="W312" i="12" s="1"/>
  <c r="AG311" i="12" a="1"/>
  <c r="AG311" i="12" s="1"/>
  <c r="AC311" i="12"/>
  <c r="AA311" i="12"/>
  <c r="Y311" i="12"/>
  <c r="U311" i="12"/>
  <c r="W311" i="12" s="1"/>
  <c r="AG310" i="12" a="1"/>
  <c r="AG310" i="12" s="1"/>
  <c r="AC310" i="12"/>
  <c r="AA310" i="12"/>
  <c r="Y310" i="12"/>
  <c r="W310" i="12"/>
  <c r="U310" i="12"/>
  <c r="AG309" i="12" a="1"/>
  <c r="AG309" i="12" s="1"/>
  <c r="AA309" i="12"/>
  <c r="AC309" i="12" s="1"/>
  <c r="W309" i="12"/>
  <c r="U309" i="12"/>
  <c r="AG308" i="12" a="1"/>
  <c r="AG308" i="12" s="1"/>
  <c r="AA308" i="12"/>
  <c r="AC308" i="12" s="1"/>
  <c r="W308" i="12"/>
  <c r="U308" i="12"/>
  <c r="AG307" i="12" a="1"/>
  <c r="AG307" i="12" s="1"/>
  <c r="AC307" i="12"/>
  <c r="AA307" i="12"/>
  <c r="Y307" i="12"/>
  <c r="U307" i="12"/>
  <c r="W307" i="12" s="1"/>
  <c r="AG306" i="12" a="1"/>
  <c r="AG306" i="12" s="1"/>
  <c r="AA306" i="12"/>
  <c r="AC306" i="12" s="1"/>
  <c r="Y306" i="12"/>
  <c r="U306" i="12"/>
  <c r="W306" i="12" s="1"/>
  <c r="AG305" i="12"/>
  <c r="AG305" i="12" a="1"/>
  <c r="AA305" i="12"/>
  <c r="W305" i="12"/>
  <c r="U305" i="12"/>
  <c r="AG304" i="12" a="1"/>
  <c r="AG304" i="12" s="1"/>
  <c r="AA304" i="12"/>
  <c r="AC304" i="12" s="1"/>
  <c r="Y304" i="12"/>
  <c r="W304" i="12"/>
  <c r="U304" i="12"/>
  <c r="AG303" i="12"/>
  <c r="AG303" i="12" a="1"/>
  <c r="AA303" i="12"/>
  <c r="AC303" i="12" s="1"/>
  <c r="Y303" i="12"/>
  <c r="U303" i="12"/>
  <c r="W303" i="12" s="1"/>
  <c r="AG302" i="12" a="1"/>
  <c r="AG302" i="12" s="1"/>
  <c r="AE302" i="12"/>
  <c r="AA302" i="12"/>
  <c r="AC302" i="12" s="1"/>
  <c r="Y302" i="12"/>
  <c r="U302" i="12"/>
  <c r="W302" i="12" s="1"/>
  <c r="AG301" i="12" a="1"/>
  <c r="AG301" i="12" s="1"/>
  <c r="AA301" i="12"/>
  <c r="AC301" i="12" s="1"/>
  <c r="Y301" i="12"/>
  <c r="W301" i="12"/>
  <c r="U301" i="12"/>
  <c r="AG300" i="12" a="1"/>
  <c r="AG300" i="12" s="1"/>
  <c r="AC300" i="12"/>
  <c r="AA300" i="12"/>
  <c r="Y300" i="12"/>
  <c r="U300" i="12"/>
  <c r="W300" i="12" s="1"/>
  <c r="AG299" i="12"/>
  <c r="AG299" i="12" a="1"/>
  <c r="AC299" i="12"/>
  <c r="AA299" i="12"/>
  <c r="Y299" i="12"/>
  <c r="U299" i="12"/>
  <c r="W299" i="12" s="1"/>
  <c r="AG298" i="12" a="1"/>
  <c r="AG298" i="12" s="1"/>
  <c r="AA298" i="12"/>
  <c r="AC298" i="12" s="1"/>
  <c r="U298" i="12"/>
  <c r="W298" i="12" s="1"/>
  <c r="AG297" i="12" a="1"/>
  <c r="AG297" i="12" s="1"/>
  <c r="AC297" i="12"/>
  <c r="AA297" i="12"/>
  <c r="Y297" i="12" s="1"/>
  <c r="U297" i="12"/>
  <c r="W297" i="12" s="1"/>
  <c r="AG296" i="12" a="1"/>
  <c r="AG296" i="12" s="1"/>
  <c r="AC296" i="12"/>
  <c r="AA296" i="12"/>
  <c r="Y296" i="12"/>
  <c r="U296" i="12"/>
  <c r="W296" i="12" s="1"/>
  <c r="AG295" i="12" a="1"/>
  <c r="AG295" i="12" s="1"/>
  <c r="AE295" i="12" s="1"/>
  <c r="AA295" i="12"/>
  <c r="Y295" i="12" s="1"/>
  <c r="U295" i="12"/>
  <c r="W295" i="12" s="1"/>
  <c r="AG294" i="12" a="1"/>
  <c r="AG294" i="12" s="1"/>
  <c r="AE294" i="12"/>
  <c r="AA294" i="12"/>
  <c r="W294" i="12"/>
  <c r="U294" i="12"/>
  <c r="AG293" i="12" a="1"/>
  <c r="AG293" i="12" s="1"/>
  <c r="AE293" i="12" s="1"/>
  <c r="AC293" i="12"/>
  <c r="AA293" i="12"/>
  <c r="Y293" i="12"/>
  <c r="W293" i="12"/>
  <c r="U293" i="12"/>
  <c r="AG292" i="12" a="1"/>
  <c r="AG292" i="12" s="1"/>
  <c r="AE292" i="12"/>
  <c r="AC292" i="12"/>
  <c r="AA292" i="12"/>
  <c r="Y292" i="12"/>
  <c r="U292" i="12"/>
  <c r="W292" i="12" s="1"/>
  <c r="AG291" i="12" a="1"/>
  <c r="AG291" i="12" s="1"/>
  <c r="AA291" i="12"/>
  <c r="AC291" i="12" s="1"/>
  <c r="W291" i="12"/>
  <c r="U291" i="12"/>
  <c r="AG290" i="12" a="1"/>
  <c r="AG290" i="12" s="1"/>
  <c r="AE290" i="12"/>
  <c r="AA290" i="12"/>
  <c r="W290" i="12"/>
  <c r="U290" i="12"/>
  <c r="AG289" i="12"/>
  <c r="AE289" i="12" s="1"/>
  <c r="AG289" i="12" a="1"/>
  <c r="AA289" i="12"/>
  <c r="U289" i="12"/>
  <c r="W289" i="12" s="1"/>
  <c r="AG288" i="12" a="1"/>
  <c r="AG288" i="12" s="1"/>
  <c r="AE288" i="12" s="1"/>
  <c r="AA288" i="12"/>
  <c r="U288" i="12"/>
  <c r="W288" i="12" s="1"/>
  <c r="AG287" i="12" a="1"/>
  <c r="AG287" i="12" s="1"/>
  <c r="AE287" i="12" s="1"/>
  <c r="AA287" i="12"/>
  <c r="W287" i="12"/>
  <c r="U287" i="12"/>
  <c r="AG286" i="12" a="1"/>
  <c r="AG286" i="12" s="1"/>
  <c r="AE286" i="12" s="1"/>
  <c r="AA286" i="12"/>
  <c r="W286" i="12"/>
  <c r="U286" i="12"/>
  <c r="AG285" i="12"/>
  <c r="AG285" i="12" a="1"/>
  <c r="AA285" i="12"/>
  <c r="U285" i="12"/>
  <c r="W285" i="12" s="1"/>
  <c r="AG284" i="12" a="1"/>
  <c r="AG284" i="12" s="1"/>
  <c r="AA284" i="12"/>
  <c r="U284" i="12"/>
  <c r="W284" i="12" s="1"/>
  <c r="AG283" i="12" a="1"/>
  <c r="AG283" i="12" s="1"/>
  <c r="AE283" i="12" s="1"/>
  <c r="AA283" i="12"/>
  <c r="U283" i="12"/>
  <c r="W283" i="12" s="1"/>
  <c r="AG282" i="12" a="1"/>
  <c r="AG282" i="12" s="1"/>
  <c r="AE282" i="12" s="1"/>
  <c r="AC282" i="12"/>
  <c r="AA282" i="12"/>
  <c r="Y282" i="12" s="1"/>
  <c r="U282" i="12"/>
  <c r="W282" i="12" s="1"/>
  <c r="AG281" i="12"/>
  <c r="AG281" i="12" a="1"/>
  <c r="AA281" i="12"/>
  <c r="AC281" i="12" s="1"/>
  <c r="U281" i="12"/>
  <c r="W281" i="12" s="1"/>
  <c r="AG280" i="12" a="1"/>
  <c r="AG280" i="12" s="1"/>
  <c r="AA280" i="12"/>
  <c r="Y280" i="12" s="1"/>
  <c r="U280" i="12"/>
  <c r="W280" i="12" s="1"/>
  <c r="AG279" i="12"/>
  <c r="AG279" i="12" a="1"/>
  <c r="AA279" i="12"/>
  <c r="U279" i="12"/>
  <c r="W279" i="12" s="1"/>
  <c r="AG278" i="12" a="1"/>
  <c r="AG278" i="12" s="1"/>
  <c r="AA278" i="12"/>
  <c r="W278" i="12"/>
  <c r="U278" i="12"/>
  <c r="AG277" i="12" a="1"/>
  <c r="AG277" i="12" s="1"/>
  <c r="AE277" i="12" s="1"/>
  <c r="AA277" i="12"/>
  <c r="W277" i="12"/>
  <c r="U277" i="12"/>
  <c r="AG276" i="12" a="1"/>
  <c r="AG276" i="12" s="1"/>
  <c r="AA276" i="12"/>
  <c r="W276" i="12"/>
  <c r="U276" i="12"/>
  <c r="AG275" i="12" a="1"/>
  <c r="AG275" i="12" s="1"/>
  <c r="AA275" i="12"/>
  <c r="U275" i="12"/>
  <c r="W275" i="12" s="1"/>
  <c r="AG274" i="12" a="1"/>
  <c r="AG274" i="12" s="1"/>
  <c r="AA274" i="12"/>
  <c r="U274" i="12"/>
  <c r="W274" i="12" s="1"/>
  <c r="AG273" i="12"/>
  <c r="AG273" i="12" a="1"/>
  <c r="AA273" i="12"/>
  <c r="W273" i="12"/>
  <c r="U273" i="12"/>
  <c r="AG272" i="12" a="1"/>
  <c r="AG272" i="12" s="1"/>
  <c r="AA272" i="12"/>
  <c r="W272" i="12"/>
  <c r="U272" i="12"/>
  <c r="AG271" i="12"/>
  <c r="AG271" i="12" a="1"/>
  <c r="AA271" i="12"/>
  <c r="AC271" i="12" s="1"/>
  <c r="U271" i="12"/>
  <c r="W271" i="12" s="1"/>
  <c r="AG270" i="12" a="1"/>
  <c r="AG270" i="12" s="1"/>
  <c r="AA270" i="12"/>
  <c r="AC270" i="12" s="1"/>
  <c r="Y270" i="12"/>
  <c r="U270" i="12"/>
  <c r="W270" i="12" s="1"/>
  <c r="AG269" i="12" a="1"/>
  <c r="AG269" i="12" s="1"/>
  <c r="AA269" i="12"/>
  <c r="AC269" i="12" s="1"/>
  <c r="Y269" i="12"/>
  <c r="W269" i="12"/>
  <c r="U269" i="12"/>
  <c r="AG268" i="12" a="1"/>
  <c r="AG268" i="12" s="1"/>
  <c r="AA268" i="12"/>
  <c r="U268" i="12"/>
  <c r="W268" i="12" s="1"/>
  <c r="AG267" i="12"/>
  <c r="AG267" i="12" a="1"/>
  <c r="AA267" i="12"/>
  <c r="W267" i="12"/>
  <c r="U267" i="12"/>
  <c r="AG266" i="12" a="1"/>
  <c r="AG266" i="12" s="1"/>
  <c r="AA266" i="12"/>
  <c r="U266" i="12"/>
  <c r="W266" i="12" s="1"/>
  <c r="AG265" i="12" a="1"/>
  <c r="AG265" i="12" s="1"/>
  <c r="AA265" i="12"/>
  <c r="U265" i="12"/>
  <c r="W265" i="12" s="1"/>
  <c r="AG264" i="12" a="1"/>
  <c r="AG264" i="12" s="1"/>
  <c r="AE264" i="12" s="1"/>
  <c r="AA264" i="12"/>
  <c r="U264" i="12"/>
  <c r="W264" i="12" s="1"/>
  <c r="AG263" i="12" a="1"/>
  <c r="AG263" i="12" s="1"/>
  <c r="AE263" i="12" s="1"/>
  <c r="AA263" i="12"/>
  <c r="U263" i="12"/>
  <c r="W263" i="12" s="1"/>
  <c r="AG262" i="12" a="1"/>
  <c r="AG262" i="12" s="1"/>
  <c r="AE262" i="12" s="1"/>
  <c r="AA262" i="12"/>
  <c r="W262" i="12"/>
  <c r="U262" i="12"/>
  <c r="AG261" i="12" a="1"/>
  <c r="AG261" i="12" s="1"/>
  <c r="AE261" i="12" s="1"/>
  <c r="AA261" i="12"/>
  <c r="W261" i="12"/>
  <c r="U261" i="12"/>
  <c r="AG260" i="12" a="1"/>
  <c r="AG260" i="12" s="1"/>
  <c r="AE260" i="12"/>
  <c r="AA260" i="12"/>
  <c r="U260" i="12"/>
  <c r="W260" i="12" s="1"/>
  <c r="AG259" i="12" a="1"/>
  <c r="AG259" i="12" s="1"/>
  <c r="AA259" i="12"/>
  <c r="W259" i="12"/>
  <c r="U259" i="12"/>
  <c r="AG258" i="12" a="1"/>
  <c r="AG258" i="12" s="1"/>
  <c r="AE258" i="12"/>
  <c r="AA258" i="12"/>
  <c r="W258" i="12"/>
  <c r="U258" i="12"/>
  <c r="AG257" i="12"/>
  <c r="AG257" i="12" a="1"/>
  <c r="AA257" i="12"/>
  <c r="AC257" i="12" s="1"/>
  <c r="Y257" i="12"/>
  <c r="U257" i="12"/>
  <c r="W257" i="12" s="1"/>
  <c r="AG256" i="12" a="1"/>
  <c r="AG256" i="12" s="1"/>
  <c r="AA256" i="12"/>
  <c r="AC256" i="12" s="1"/>
  <c r="Y256" i="12"/>
  <c r="U256" i="12"/>
  <c r="W256" i="12" s="1"/>
  <c r="AG255" i="12" a="1"/>
  <c r="AG255" i="12" s="1"/>
  <c r="AA255" i="12"/>
  <c r="AC255" i="12" s="1"/>
  <c r="Y255" i="12"/>
  <c r="W255" i="12"/>
  <c r="U255" i="12"/>
  <c r="AG254" i="12" a="1"/>
  <c r="AG254" i="12" s="1"/>
  <c r="AE254" i="12" s="1"/>
  <c r="AA254" i="12"/>
  <c r="W254" i="12"/>
  <c r="U254" i="12"/>
  <c r="AG253" i="12"/>
  <c r="AE253" i="12" s="1"/>
  <c r="AG253" i="12" a="1"/>
  <c r="AA253" i="12"/>
  <c r="U253" i="12"/>
  <c r="W253" i="12" s="1"/>
  <c r="AG252" i="12" a="1"/>
  <c r="AG252" i="12" s="1"/>
  <c r="AE252" i="12"/>
  <c r="AA252" i="12"/>
  <c r="U252" i="12"/>
  <c r="W252" i="12" s="1"/>
  <c r="AG251" i="12" a="1"/>
  <c r="AG251" i="12" s="1"/>
  <c r="AE251" i="12" s="1"/>
  <c r="AA251" i="12"/>
  <c r="U251" i="12"/>
  <c r="W251" i="12" s="1"/>
  <c r="AG250" i="12" a="1"/>
  <c r="AG250" i="12" s="1"/>
  <c r="AC250" i="12"/>
  <c r="AA250" i="12"/>
  <c r="Y250" i="12" s="1"/>
  <c r="U250" i="12"/>
  <c r="W250" i="12" s="1"/>
  <c r="AG249" i="12"/>
  <c r="AG249" i="12" a="1"/>
  <c r="AA249" i="12"/>
  <c r="AC249" i="12" s="1"/>
  <c r="U249" i="12"/>
  <c r="W249" i="12" s="1"/>
  <c r="AG248" i="12" a="1"/>
  <c r="AG248" i="12" s="1"/>
  <c r="AA248" i="12"/>
  <c r="Y248" i="12" s="1"/>
  <c r="U248" i="12"/>
  <c r="W248" i="12" s="1"/>
  <c r="AG247" i="12" a="1"/>
  <c r="AG247" i="12" s="1"/>
  <c r="AE247" i="12" s="1"/>
  <c r="AA247" i="12"/>
  <c r="U247" i="12"/>
  <c r="W247" i="12" s="1"/>
  <c r="AG246" i="12" a="1"/>
  <c r="AG246" i="12" s="1"/>
  <c r="AE246" i="12"/>
  <c r="AA246" i="12"/>
  <c r="U246" i="12"/>
  <c r="AG245" i="12" a="1"/>
  <c r="AG245" i="12" s="1"/>
  <c r="AE245" i="12" s="1"/>
  <c r="AA245" i="12"/>
  <c r="U245" i="12"/>
  <c r="AG244" i="12" a="1"/>
  <c r="AG244" i="12" s="1"/>
  <c r="AE244" i="12"/>
  <c r="AA244" i="12"/>
  <c r="U244" i="12"/>
  <c r="AG243" i="12" a="1"/>
  <c r="AG243" i="12" s="1"/>
  <c r="AA243" i="12"/>
  <c r="U243" i="12"/>
  <c r="W243" i="12" s="1"/>
  <c r="AG242" i="12" a="1"/>
  <c r="AG242" i="12" s="1"/>
  <c r="AE242" i="12"/>
  <c r="AA242" i="12"/>
  <c r="U242" i="12"/>
  <c r="AG241" i="12"/>
  <c r="AG241" i="12" a="1"/>
  <c r="AE241" i="12"/>
  <c r="AC241" i="12"/>
  <c r="AA241" i="12"/>
  <c r="Y241" i="12" s="1"/>
  <c r="U241" i="12"/>
  <c r="AG240" i="12" a="1"/>
  <c r="AG240" i="12" s="1"/>
  <c r="AE240" i="12" s="1"/>
  <c r="AA240" i="12"/>
  <c r="AC240" i="12" s="1"/>
  <c r="Y240" i="12"/>
  <c r="U240" i="12"/>
  <c r="AG239" i="12"/>
  <c r="AE239" i="12" s="1"/>
  <c r="AG239" i="12" a="1"/>
  <c r="AA239" i="12"/>
  <c r="AC239" i="12" s="1"/>
  <c r="Y239" i="12"/>
  <c r="U239" i="12"/>
  <c r="AG238" i="12" a="1"/>
  <c r="AG238" i="12" s="1"/>
  <c r="AA238" i="12"/>
  <c r="U238" i="12"/>
  <c r="W238" i="12" s="1"/>
  <c r="AG237" i="12" a="1"/>
  <c r="AG237" i="12" s="1"/>
  <c r="AA237" i="12"/>
  <c r="U237" i="12"/>
  <c r="AG236" i="12" a="1"/>
  <c r="AG236" i="12" s="1"/>
  <c r="AA236" i="12"/>
  <c r="U236" i="12"/>
  <c r="AG235" i="12"/>
  <c r="AG235" i="12" a="1"/>
  <c r="AA235" i="12"/>
  <c r="U235" i="12"/>
  <c r="AG234" i="12" a="1"/>
  <c r="AG234" i="12" s="1"/>
  <c r="AA234" i="12"/>
  <c r="U234" i="12"/>
  <c r="AG233" i="12"/>
  <c r="AG233" i="12" a="1"/>
  <c r="AA233" i="12"/>
  <c r="U233" i="12"/>
  <c r="AG232" i="12" a="1"/>
  <c r="AG232" i="12" s="1"/>
  <c r="AA232" i="12"/>
  <c r="U232" i="12"/>
  <c r="AG231" i="12"/>
  <c r="AG231" i="12" a="1"/>
  <c r="AA231" i="12"/>
  <c r="U231" i="12"/>
  <c r="AG230" i="12" a="1"/>
  <c r="AG230" i="12" s="1"/>
  <c r="AA230" i="12"/>
  <c r="U230" i="12"/>
  <c r="AG229" i="12"/>
  <c r="AE229" i="12" s="1"/>
  <c r="AG229" i="12" a="1"/>
  <c r="AC229" i="12"/>
  <c r="AA229" i="12"/>
  <c r="Y229" i="12"/>
  <c r="U229" i="12"/>
  <c r="AG228" i="12" a="1"/>
  <c r="AG228" i="12" s="1"/>
  <c r="AA228" i="12"/>
  <c r="Y228" i="12" s="1"/>
  <c r="U228" i="12"/>
  <c r="AG227" i="12"/>
  <c r="AE227" i="12" s="1"/>
  <c r="AG227" i="12" a="1"/>
  <c r="AC227" i="12"/>
  <c r="AA227" i="12"/>
  <c r="Y227" i="12"/>
  <c r="U227" i="12"/>
  <c r="AG226" i="12"/>
  <c r="AE226" i="12" s="1"/>
  <c r="AG226" i="12" a="1"/>
  <c r="AA226" i="12"/>
  <c r="U226" i="12"/>
  <c r="AG225" i="12" a="1"/>
  <c r="AG225" i="12" s="1"/>
  <c r="AE225" i="12" s="1"/>
  <c r="AA225" i="12"/>
  <c r="U225" i="12"/>
  <c r="AG224" i="12" a="1"/>
  <c r="AG224" i="12" s="1"/>
  <c r="AA224" i="12"/>
  <c r="U224" i="12"/>
  <c r="AG223" i="12" a="1"/>
  <c r="AG223" i="12" s="1"/>
  <c r="AE223" i="12" s="1"/>
  <c r="AA223" i="12"/>
  <c r="U223" i="12"/>
  <c r="AG222" i="12" a="1"/>
  <c r="AG222" i="12" s="1"/>
  <c r="AE222" i="12" s="1"/>
  <c r="AA222" i="12"/>
  <c r="U222" i="12"/>
  <c r="AG221" i="12"/>
  <c r="AE221" i="12" s="1"/>
  <c r="AG221" i="12" a="1"/>
  <c r="AA221" i="12"/>
  <c r="U221" i="12"/>
  <c r="AG220" i="12"/>
  <c r="AG220" i="12" a="1"/>
  <c r="AA220" i="12"/>
  <c r="U220" i="12"/>
  <c r="AG219" i="12"/>
  <c r="AG219" i="12" a="1"/>
  <c r="AA219" i="12"/>
  <c r="U219" i="12"/>
  <c r="AG218" i="12"/>
  <c r="AE218" i="12" s="1"/>
  <c r="AG218" i="12" a="1"/>
  <c r="AA218" i="12"/>
  <c r="W218" i="12"/>
  <c r="U218" i="12"/>
  <c r="AG217" i="12" a="1"/>
  <c r="AG217" i="12" s="1"/>
  <c r="AE217" i="12" s="1"/>
  <c r="AA217" i="12"/>
  <c r="AC217" i="12" s="1"/>
  <c r="Y217" i="12"/>
  <c r="U217" i="12"/>
  <c r="AG216" i="12"/>
  <c r="AG216" i="12" a="1"/>
  <c r="AA216" i="12"/>
  <c r="Y216" i="12" s="1"/>
  <c r="U216" i="12"/>
  <c r="AG215" i="12" a="1"/>
  <c r="AG215" i="12" s="1"/>
  <c r="AA215" i="12"/>
  <c r="U215" i="12"/>
  <c r="AG214" i="12"/>
  <c r="AG214" i="12" a="1"/>
  <c r="AA214" i="12"/>
  <c r="U214" i="12"/>
  <c r="AG213" i="12"/>
  <c r="AE213" i="12" s="1"/>
  <c r="AG213" i="12" a="1"/>
  <c r="AA213" i="12"/>
  <c r="U213" i="12"/>
  <c r="AG212" i="12" a="1"/>
  <c r="AG212" i="12" s="1"/>
  <c r="AE212" i="12" s="1"/>
  <c r="AA212" i="12"/>
  <c r="U212" i="12"/>
  <c r="AG211" i="12"/>
  <c r="AE211" i="12" s="1"/>
  <c r="AG211" i="12" a="1"/>
  <c r="AA211" i="12"/>
  <c r="U211" i="12"/>
  <c r="AG210" i="12" a="1"/>
  <c r="AG210" i="12" s="1"/>
  <c r="AE210" i="12"/>
  <c r="AC210" i="12"/>
  <c r="AA210" i="12"/>
  <c r="Y210" i="12" s="1"/>
  <c r="U210" i="12"/>
  <c r="AG209" i="12" a="1"/>
  <c r="AG209" i="12" s="1"/>
  <c r="AE209" i="12" s="1"/>
  <c r="AA209" i="12"/>
  <c r="AC209" i="12" s="1"/>
  <c r="U209" i="12"/>
  <c r="AG208" i="12" a="1"/>
  <c r="AG208" i="12" s="1"/>
  <c r="AC208" i="12"/>
  <c r="AA208" i="12"/>
  <c r="Y208" i="12" s="1"/>
  <c r="U208" i="12"/>
  <c r="AG207" i="12" a="1"/>
  <c r="AG207" i="12" s="1"/>
  <c r="AA207" i="12"/>
  <c r="U207" i="12"/>
  <c r="AG206" i="12" a="1"/>
  <c r="AG206" i="12" s="1"/>
  <c r="AA206" i="12"/>
  <c r="U206" i="12"/>
  <c r="AG205" i="12"/>
  <c r="AG205" i="12" a="1"/>
  <c r="AE205" i="12"/>
  <c r="AA205" i="12"/>
  <c r="U205" i="12"/>
  <c r="AG204" i="12"/>
  <c r="AE204" i="12" s="1"/>
  <c r="AG204" i="12" a="1"/>
  <c r="AA204" i="12"/>
  <c r="U204" i="12"/>
  <c r="AG203" i="12"/>
  <c r="AG203" i="12" a="1"/>
  <c r="AA203" i="12"/>
  <c r="U203" i="12"/>
  <c r="AG202" i="12"/>
  <c r="AG202" i="12" a="1"/>
  <c r="AA202" i="12"/>
  <c r="Y202" i="12" s="1"/>
  <c r="U202" i="12"/>
  <c r="AG201" i="12"/>
  <c r="AG201" i="12" a="1"/>
  <c r="AA201" i="12"/>
  <c r="AC201" i="12" s="1"/>
  <c r="Y201" i="12"/>
  <c r="U201" i="12"/>
  <c r="AG200" i="12" a="1"/>
  <c r="AG200" i="12" s="1"/>
  <c r="AA200" i="12"/>
  <c r="Y200" i="12" s="1"/>
  <c r="U200" i="12"/>
  <c r="AG199" i="12"/>
  <c r="AE199" i="12" s="1"/>
  <c r="AG199" i="12" a="1"/>
  <c r="AA199" i="12"/>
  <c r="W199" i="12"/>
  <c r="U199" i="12"/>
  <c r="AG198" i="12" a="1"/>
  <c r="AG198" i="12" s="1"/>
  <c r="AE198" i="12" s="1"/>
  <c r="AA198" i="12"/>
  <c r="U198" i="12"/>
  <c r="AG197" i="12" a="1"/>
  <c r="AG197" i="12" s="1"/>
  <c r="AE197" i="12" s="1"/>
  <c r="AA197" i="12"/>
  <c r="U197" i="12"/>
  <c r="AG196" i="12"/>
  <c r="AE196" i="12" s="1"/>
  <c r="AG196" i="12" a="1"/>
  <c r="AA196" i="12"/>
  <c r="U196" i="12"/>
  <c r="AG195" i="12" a="1"/>
  <c r="AG195" i="12" s="1"/>
  <c r="AE195" i="12" s="1"/>
  <c r="AA195" i="12"/>
  <c r="U195" i="12"/>
  <c r="AG194" i="12"/>
  <c r="AE194" i="12" s="1"/>
  <c r="AG194" i="12" a="1"/>
  <c r="AA194" i="12"/>
  <c r="U194" i="12"/>
  <c r="AG193" i="12" a="1"/>
  <c r="AG193" i="12" s="1"/>
  <c r="AE193" i="12" s="1"/>
  <c r="AA193" i="12"/>
  <c r="U193" i="12"/>
  <c r="AG192" i="12" a="1"/>
  <c r="AG192" i="12" s="1"/>
  <c r="AA192" i="12"/>
  <c r="U192" i="12"/>
  <c r="AG191" i="12" a="1"/>
  <c r="AG191" i="12" s="1"/>
  <c r="AE191" i="12" s="1"/>
  <c r="AA191" i="12"/>
  <c r="U191" i="12"/>
  <c r="AG190" i="12" a="1"/>
  <c r="AG190" i="12" s="1"/>
  <c r="AE190" i="12" s="1"/>
  <c r="AA190" i="12"/>
  <c r="U190" i="12"/>
  <c r="AG189" i="12"/>
  <c r="AG189" i="12" a="1"/>
  <c r="AA189" i="12"/>
  <c r="U189" i="12"/>
  <c r="AG188" i="12"/>
  <c r="AG188" i="12" a="1"/>
  <c r="AA188" i="12"/>
  <c r="U188" i="12"/>
  <c r="AG187" i="12"/>
  <c r="AG187" i="12" a="1"/>
  <c r="AA187" i="12"/>
  <c r="U187" i="12"/>
  <c r="AG186" i="12"/>
  <c r="AE186" i="12" s="1"/>
  <c r="AG186" i="12" a="1"/>
  <c r="AA186" i="12"/>
  <c r="U186" i="12"/>
  <c r="AG185" i="12" a="1"/>
  <c r="AG185" i="12" s="1"/>
  <c r="AE185" i="12" s="1"/>
  <c r="AA185" i="12"/>
  <c r="U185" i="12"/>
  <c r="AG184" i="12"/>
  <c r="AE184" i="12" s="1"/>
  <c r="AG184" i="12" a="1"/>
  <c r="AA184" i="12"/>
  <c r="U184" i="12"/>
  <c r="AG183" i="12" a="1"/>
  <c r="AG183" i="12" s="1"/>
  <c r="AE183" i="12" s="1"/>
  <c r="AA183" i="12"/>
  <c r="U183" i="12"/>
  <c r="AG182" i="12"/>
  <c r="AE182" i="12" s="1"/>
  <c r="AG182" i="12" a="1"/>
  <c r="AA182" i="12"/>
  <c r="U182" i="12"/>
  <c r="AG181" i="12"/>
  <c r="AE181" i="12" s="1"/>
  <c r="AG181" i="12" a="1"/>
  <c r="AA181" i="12"/>
  <c r="U181" i="12"/>
  <c r="AG180" i="12" a="1"/>
  <c r="AG180" i="12" s="1"/>
  <c r="AE180" i="12" s="1"/>
  <c r="AA180" i="12"/>
  <c r="U180" i="12"/>
  <c r="AG179" i="12"/>
  <c r="AE179" i="12" s="1"/>
  <c r="AG179" i="12" a="1"/>
  <c r="AA179" i="12"/>
  <c r="U179" i="12"/>
  <c r="AG178" i="12" a="1"/>
  <c r="AG178" i="12" s="1"/>
  <c r="AE178" i="12"/>
  <c r="AA178" i="12"/>
  <c r="U178" i="12"/>
  <c r="AG177" i="12" a="1"/>
  <c r="AG177" i="12" s="1"/>
  <c r="AE177" i="12" s="1"/>
  <c r="AA177" i="12"/>
  <c r="U177" i="12"/>
  <c r="AG176" i="12" a="1"/>
  <c r="AG176" i="12" s="1"/>
  <c r="AE176" i="12" s="1"/>
  <c r="AC176" i="12"/>
  <c r="AA176" i="12"/>
  <c r="Y176" i="12" s="1"/>
  <c r="U176" i="12"/>
  <c r="AG175" i="12" a="1"/>
  <c r="AG175" i="12" s="1"/>
  <c r="AE175" i="12"/>
  <c r="AC175" i="12"/>
  <c r="AA175" i="12"/>
  <c r="Y175" i="12"/>
  <c r="W175" i="12"/>
  <c r="U175" i="12"/>
  <c r="AG174" i="12" a="1"/>
  <c r="AG174" i="12" s="1"/>
  <c r="AE174" i="12" s="1"/>
  <c r="AA174" i="12"/>
  <c r="U174" i="12"/>
  <c r="AG173" i="12"/>
  <c r="AG173" i="12" a="1"/>
  <c r="AE173" i="12"/>
  <c r="AA173" i="12"/>
  <c r="U173" i="12"/>
  <c r="AG172" i="12"/>
  <c r="AE172" i="12" s="1"/>
  <c r="AG172" i="12" a="1"/>
  <c r="AA172" i="12"/>
  <c r="U172" i="12"/>
  <c r="AG171" i="12"/>
  <c r="AE171" i="12" s="1"/>
  <c r="AG171" i="12" a="1"/>
  <c r="AA171" i="12"/>
  <c r="U171" i="12"/>
  <c r="AG170" i="12"/>
  <c r="AE170" i="12" s="1"/>
  <c r="AG170" i="12" a="1"/>
  <c r="AA170" i="12"/>
  <c r="U170" i="12"/>
  <c r="W170" i="12" s="1"/>
  <c r="AG169" i="12"/>
  <c r="AE169" i="12" s="1"/>
  <c r="AG169" i="12" a="1"/>
  <c r="AA169" i="12"/>
  <c r="U169" i="12"/>
  <c r="AG168" i="12" a="1"/>
  <c r="AG168" i="12" s="1"/>
  <c r="AE168" i="12" s="1"/>
  <c r="AA168" i="12"/>
  <c r="U168" i="12"/>
  <c r="AG167" i="12" a="1"/>
  <c r="AG167" i="12" s="1"/>
  <c r="AE167" i="12" s="1"/>
  <c r="AA167" i="12"/>
  <c r="U167" i="12"/>
  <c r="AG166" i="12" a="1"/>
  <c r="AG166" i="12" s="1"/>
  <c r="AA166" i="12"/>
  <c r="U166" i="12"/>
  <c r="AG165" i="12" a="1"/>
  <c r="AG165" i="12" s="1"/>
  <c r="AE165" i="12" s="1"/>
  <c r="AA165" i="12"/>
  <c r="U165" i="12"/>
  <c r="W165" i="12" s="1"/>
  <c r="AG164" i="12"/>
  <c r="AG164" i="12" a="1"/>
  <c r="AA164" i="12"/>
  <c r="U164" i="12"/>
  <c r="AG163" i="12" a="1"/>
  <c r="AG163" i="12" s="1"/>
  <c r="AE163" i="12" s="1"/>
  <c r="AA163" i="12"/>
  <c r="U163" i="12"/>
  <c r="AG162" i="12"/>
  <c r="AG162" i="12" a="1"/>
  <c r="AA162" i="12"/>
  <c r="U162" i="12"/>
  <c r="AG161" i="12" a="1"/>
  <c r="AG161" i="12" s="1"/>
  <c r="AE161" i="12"/>
  <c r="AA161" i="12"/>
  <c r="Y161" i="12" s="1"/>
  <c r="U161" i="12"/>
  <c r="AG160" i="12" a="1"/>
  <c r="AG160" i="12" s="1"/>
  <c r="AA160" i="12"/>
  <c r="U160" i="12"/>
  <c r="AG159" i="12" a="1"/>
  <c r="AG159" i="12" s="1"/>
  <c r="AE159" i="12" s="1"/>
  <c r="AA159" i="12"/>
  <c r="W159" i="12"/>
  <c r="U159" i="12"/>
  <c r="AG158" i="12" a="1"/>
  <c r="AG158" i="12" s="1"/>
  <c r="AE158" i="12" s="1"/>
  <c r="AA158" i="12"/>
  <c r="U158" i="12"/>
  <c r="W158" i="12" s="1"/>
  <c r="AG157" i="12"/>
  <c r="AG157" i="12" a="1"/>
  <c r="AA157" i="12"/>
  <c r="U157" i="12"/>
  <c r="AG156" i="12"/>
  <c r="AG156" i="12" a="1"/>
  <c r="AE156" i="12"/>
  <c r="AA156" i="12"/>
  <c r="U156" i="12"/>
  <c r="AG155" i="12"/>
  <c r="AG155" i="12" a="1"/>
  <c r="AA155" i="12"/>
  <c r="Y155" i="12" s="1"/>
  <c r="U155" i="12"/>
  <c r="W155" i="12" s="1"/>
  <c r="AG154" i="12"/>
  <c r="AE154" i="12" s="1"/>
  <c r="AG154" i="12" a="1"/>
  <c r="AA154" i="12"/>
  <c r="U154" i="12"/>
  <c r="AG153" i="12"/>
  <c r="AE153" i="12" s="1"/>
  <c r="AG153" i="12" a="1"/>
  <c r="AA153" i="12"/>
  <c r="U153" i="12"/>
  <c r="AG152" i="12"/>
  <c r="AE152" i="12" s="1"/>
  <c r="AG152" i="12" a="1"/>
  <c r="AA152" i="12"/>
  <c r="U152" i="12"/>
  <c r="W152" i="12" s="1"/>
  <c r="AG151" i="12" a="1"/>
  <c r="AG151" i="12" s="1"/>
  <c r="AC151" i="12"/>
  <c r="AA151" i="12"/>
  <c r="Y151" i="12"/>
  <c r="U151" i="12"/>
  <c r="AG150" i="12"/>
  <c r="AG150" i="12" a="1"/>
  <c r="AC150" i="12"/>
  <c r="AA150" i="12"/>
  <c r="Y150" i="12" s="1"/>
  <c r="U150" i="12"/>
  <c r="AG149" i="12"/>
  <c r="AE149" i="12" s="1"/>
  <c r="AG149" i="12" a="1"/>
  <c r="AC149" i="12"/>
  <c r="AA149" i="12"/>
  <c r="Y149" i="12" s="1"/>
  <c r="U149" i="12"/>
  <c r="W149" i="12" s="1"/>
  <c r="AG148" i="12" a="1"/>
  <c r="AG148" i="12" s="1"/>
  <c r="AE148" i="12" s="1"/>
  <c r="AA148" i="12"/>
  <c r="U148" i="12"/>
  <c r="AG147" i="12" a="1"/>
  <c r="AG147" i="12" s="1"/>
  <c r="AE147" i="12" s="1"/>
  <c r="AA147" i="12"/>
  <c r="U147" i="12"/>
  <c r="AG146" i="12"/>
  <c r="AG146" i="12" a="1"/>
  <c r="AE146" i="12"/>
  <c r="AA146" i="12"/>
  <c r="U146" i="12"/>
  <c r="AG145" i="12"/>
  <c r="AE145" i="12" s="1"/>
  <c r="AG145" i="12" a="1"/>
  <c r="AA145" i="12"/>
  <c r="U145" i="12"/>
  <c r="AG144" i="12" a="1"/>
  <c r="AG144" i="12" s="1"/>
  <c r="AE144" i="12" s="1"/>
  <c r="AA144" i="12"/>
  <c r="W144" i="12"/>
  <c r="U144" i="12"/>
  <c r="AG143" i="12" a="1"/>
  <c r="AG143" i="12" s="1"/>
  <c r="AE143" i="12" s="1"/>
  <c r="AA143" i="12"/>
  <c r="U143" i="12"/>
  <c r="AG142" i="12" a="1"/>
  <c r="AG142" i="12" s="1"/>
  <c r="AA142" i="12"/>
  <c r="U142" i="12"/>
  <c r="AG141" i="12"/>
  <c r="AG141" i="12" a="1"/>
  <c r="AA141" i="12"/>
  <c r="U141" i="12"/>
  <c r="W141" i="12" s="1"/>
  <c r="AG140" i="12"/>
  <c r="AG140" i="12" a="1"/>
  <c r="AA140" i="12"/>
  <c r="U140" i="12"/>
  <c r="AG139" i="12"/>
  <c r="AG139" i="12" a="1"/>
  <c r="AA139" i="12"/>
  <c r="U139" i="12"/>
  <c r="AG138" i="12"/>
  <c r="AG138" i="12" a="1"/>
  <c r="AA138" i="12"/>
  <c r="U138" i="12"/>
  <c r="W138" i="12" s="1"/>
  <c r="AG137" i="12"/>
  <c r="AE137" i="12" s="1"/>
  <c r="AG137" i="12" a="1"/>
  <c r="AA137" i="12"/>
  <c r="Y137" i="12" s="1"/>
  <c r="U137" i="12"/>
  <c r="AG136" i="12" a="1"/>
  <c r="AG136" i="12" s="1"/>
  <c r="AE136" i="12" s="1"/>
  <c r="AA136" i="12"/>
  <c r="U136" i="12"/>
  <c r="AG135" i="12" a="1"/>
  <c r="AG135" i="12" s="1"/>
  <c r="AE135" i="12" s="1"/>
  <c r="AA135" i="12"/>
  <c r="W135" i="12"/>
  <c r="U135" i="12"/>
  <c r="AG134" i="12" a="1"/>
  <c r="AG134" i="12" s="1"/>
  <c r="AE134" i="12" s="1"/>
  <c r="AA134" i="12"/>
  <c r="U134" i="12"/>
  <c r="AG133" i="12" a="1"/>
  <c r="AG133" i="12" s="1"/>
  <c r="AE133" i="12" s="1"/>
  <c r="AA133" i="12"/>
  <c r="U133" i="12"/>
  <c r="AG132" i="12"/>
  <c r="AG132" i="12" a="1"/>
  <c r="AE132" i="12"/>
  <c r="AA132" i="12"/>
  <c r="U132" i="12"/>
  <c r="AG131" i="12" a="1"/>
  <c r="AG131" i="12" s="1"/>
  <c r="AE131" i="12" s="1"/>
  <c r="AA131" i="12"/>
  <c r="U131" i="12"/>
  <c r="AG130" i="12" a="1"/>
  <c r="AG130" i="12" s="1"/>
  <c r="AE130" i="12" s="1"/>
  <c r="AC130" i="12"/>
  <c r="AA130" i="12"/>
  <c r="Y130" i="12"/>
  <c r="U130" i="12"/>
  <c r="AG129" i="12"/>
  <c r="AE129" i="12" s="1"/>
  <c r="AG129" i="12" a="1"/>
  <c r="AA129" i="12"/>
  <c r="AC129" i="12" s="1"/>
  <c r="U129" i="12"/>
  <c r="AG128" i="12" a="1"/>
  <c r="AG128" i="12" s="1"/>
  <c r="AE128" i="12" s="1"/>
  <c r="AC128" i="12"/>
  <c r="AA128" i="12"/>
  <c r="Y128" i="12" s="1"/>
  <c r="U128" i="12"/>
  <c r="AG127" i="12"/>
  <c r="AG127" i="12" a="1"/>
  <c r="AA127" i="12"/>
  <c r="U127" i="12"/>
  <c r="AG126" i="12" a="1"/>
  <c r="AG126" i="12" s="1"/>
  <c r="AE126" i="12" s="1"/>
  <c r="AA126" i="12"/>
  <c r="U126" i="12"/>
  <c r="W126" i="12" s="1"/>
  <c r="AG125" i="12" a="1"/>
  <c r="AG125" i="12" s="1"/>
  <c r="AE125" i="12" s="1"/>
  <c r="AA125" i="12"/>
  <c r="U125" i="12"/>
  <c r="AG124" i="12" a="1"/>
  <c r="AG124" i="12" s="1"/>
  <c r="AE124" i="12" s="1"/>
  <c r="AA124" i="12"/>
  <c r="U124" i="12"/>
  <c r="AG123" i="12"/>
  <c r="AE123" i="12" s="1"/>
  <c r="AG123" i="12" a="1"/>
  <c r="AA123" i="12"/>
  <c r="Y123" i="12" s="1"/>
  <c r="U123" i="12"/>
  <c r="W123" i="12" s="1"/>
  <c r="AG122" i="12" a="1"/>
  <c r="AG122" i="12" s="1"/>
  <c r="AE122" i="12" s="1"/>
  <c r="AA122" i="12"/>
  <c r="U122" i="12"/>
  <c r="AG121" i="12" a="1"/>
  <c r="AG121" i="12" s="1"/>
  <c r="AE121" i="12" s="1"/>
  <c r="AA121" i="12"/>
  <c r="U121" i="12"/>
  <c r="AG120" i="12" a="1"/>
  <c r="AG120" i="12" s="1"/>
  <c r="AE120" i="12" s="1"/>
  <c r="AA120" i="12"/>
  <c r="U120" i="12"/>
  <c r="AG119" i="12"/>
  <c r="AE119" i="12" s="1"/>
  <c r="AG119" i="12" a="1"/>
  <c r="AA119" i="12"/>
  <c r="U119" i="12"/>
  <c r="W119" i="12" s="1"/>
  <c r="AG118" i="12" a="1"/>
  <c r="AG118" i="12" s="1"/>
  <c r="AE118" i="12" s="1"/>
  <c r="AA118" i="12"/>
  <c r="Y118" i="12" s="1"/>
  <c r="U118" i="12"/>
  <c r="AG117" i="12"/>
  <c r="AG117" i="12" a="1"/>
  <c r="AA117" i="12"/>
  <c r="U117" i="12"/>
  <c r="AG116" i="12"/>
  <c r="AE116" i="12" s="1"/>
  <c r="AG116" i="12" a="1"/>
  <c r="AA116" i="12"/>
  <c r="U116" i="12"/>
  <c r="AG115" i="12" a="1"/>
  <c r="AG115" i="12" s="1"/>
  <c r="AE115" i="12" s="1"/>
  <c r="AA115" i="12"/>
  <c r="U115" i="12"/>
  <c r="AG114" i="12" a="1"/>
  <c r="AG114" i="12" s="1"/>
  <c r="AE114" i="12" s="1"/>
  <c r="AA114" i="12"/>
  <c r="U114" i="12"/>
  <c r="AG113" i="12"/>
  <c r="AE113" i="12" s="1"/>
  <c r="AG113" i="12" a="1"/>
  <c r="AA113" i="12"/>
  <c r="U113" i="12"/>
  <c r="AG112" i="12" a="1"/>
  <c r="AG112" i="12" s="1"/>
  <c r="AE112" i="12" s="1"/>
  <c r="AC112" i="12"/>
  <c r="AA112" i="12"/>
  <c r="Y112" i="12" s="1"/>
  <c r="U112" i="12"/>
  <c r="AG111" i="12"/>
  <c r="AG111" i="12" a="1"/>
  <c r="AC111" i="12"/>
  <c r="AA111" i="12"/>
  <c r="Y111" i="12"/>
  <c r="U111" i="12"/>
  <c r="AG110" i="12" a="1"/>
  <c r="AG110" i="12" s="1"/>
  <c r="AE110" i="12" s="1"/>
  <c r="AA110" i="12"/>
  <c r="AC110" i="12" s="1"/>
  <c r="Y110" i="12"/>
  <c r="U110" i="12"/>
  <c r="AG109" i="12" a="1"/>
  <c r="AG109" i="12" s="1"/>
  <c r="AE109" i="12" s="1"/>
  <c r="AA109" i="12"/>
  <c r="U109" i="12"/>
  <c r="AG108" i="12" a="1"/>
  <c r="AG108" i="12" s="1"/>
  <c r="AE108" i="12" s="1"/>
  <c r="AA108" i="12"/>
  <c r="U108" i="12"/>
  <c r="AG107" i="12"/>
  <c r="AE107" i="12" s="1"/>
  <c r="AG107" i="12" a="1"/>
  <c r="AA107" i="12"/>
  <c r="Y107" i="12" s="1"/>
  <c r="U107" i="12"/>
  <c r="AG106" i="12" a="1"/>
  <c r="AG106" i="12" s="1"/>
  <c r="AE106" i="12" s="1"/>
  <c r="AA106" i="12"/>
  <c r="U106" i="12"/>
  <c r="AG105" i="12" a="1"/>
  <c r="AG105" i="12" s="1"/>
  <c r="AE105" i="12" s="1"/>
  <c r="AA105" i="12"/>
  <c r="Y105" i="12" s="1"/>
  <c r="U105" i="12"/>
  <c r="AG104" i="12" a="1"/>
  <c r="AG104" i="12" s="1"/>
  <c r="AE104" i="12" s="1"/>
  <c r="AA104" i="12"/>
  <c r="U104" i="12"/>
  <c r="AG103" i="12"/>
  <c r="AE103" i="12" s="1"/>
  <c r="AG103" i="12" a="1"/>
  <c r="AA103" i="12"/>
  <c r="U103" i="12"/>
  <c r="W103" i="12" s="1"/>
  <c r="AG102" i="12" a="1"/>
  <c r="AG102" i="12" s="1"/>
  <c r="AE102" i="12" s="1"/>
  <c r="AA102" i="12"/>
  <c r="Y102" i="12" s="1"/>
  <c r="U102" i="12"/>
  <c r="AG101" i="12"/>
  <c r="AG101" i="12" a="1"/>
  <c r="AE101" i="12"/>
  <c r="AA101" i="12"/>
  <c r="U101" i="12"/>
  <c r="AG100" i="12"/>
  <c r="AE100" i="12" s="1"/>
  <c r="AG100" i="12" a="1"/>
  <c r="AA100" i="12"/>
  <c r="U100" i="12"/>
  <c r="AG99" i="12" a="1"/>
  <c r="AG99" i="12" s="1"/>
  <c r="AE99" i="12" s="1"/>
  <c r="AA99" i="12"/>
  <c r="U99" i="12"/>
  <c r="AG98" i="12" a="1"/>
  <c r="AG98" i="12" s="1"/>
  <c r="AE98" i="12" s="1"/>
  <c r="AA98" i="12"/>
  <c r="U98" i="12"/>
  <c r="AG97" i="12"/>
  <c r="AE97" i="12" s="1"/>
  <c r="AG97" i="12" a="1"/>
  <c r="AA97" i="12"/>
  <c r="U97" i="12"/>
  <c r="AG96" i="12" a="1"/>
  <c r="AG96" i="12" s="1"/>
  <c r="AE96" i="12" s="1"/>
  <c r="AA96" i="12"/>
  <c r="Y96" i="12" s="1"/>
  <c r="U96" i="12"/>
  <c r="AG95" i="12"/>
  <c r="AG95" i="12" a="1"/>
  <c r="AE95" i="12"/>
  <c r="AA95" i="12"/>
  <c r="U95" i="12"/>
  <c r="AG94" i="12" a="1"/>
  <c r="AG94" i="12" s="1"/>
  <c r="AE94" i="12" s="1"/>
  <c r="AA94" i="12"/>
  <c r="U94" i="12"/>
  <c r="AG93" i="12" a="1"/>
  <c r="AG93" i="12" s="1"/>
  <c r="AE93" i="12" s="1"/>
  <c r="AA93" i="12"/>
  <c r="U93" i="12"/>
  <c r="AG92" i="12" a="1"/>
  <c r="AG92" i="12" s="1"/>
  <c r="AE92" i="12" s="1"/>
  <c r="AA92" i="12"/>
  <c r="U92" i="12"/>
  <c r="AG91" i="12"/>
  <c r="AE91" i="12" s="1"/>
  <c r="AG91" i="12" a="1"/>
  <c r="AA91" i="12"/>
  <c r="Y91" i="12" s="1"/>
  <c r="U91" i="12"/>
  <c r="AG90" i="12" a="1"/>
  <c r="AG90" i="12" s="1"/>
  <c r="AE90" i="12" s="1"/>
  <c r="AC90" i="12"/>
  <c r="AA90" i="12"/>
  <c r="Y90" i="12"/>
  <c r="U90" i="12"/>
  <c r="AG89" i="12" a="1"/>
  <c r="AG89" i="12" s="1"/>
  <c r="AE89" i="12" s="1"/>
  <c r="AC89" i="12"/>
  <c r="AA89" i="12"/>
  <c r="Y89" i="12"/>
  <c r="U89" i="12"/>
  <c r="AG88" i="12" a="1"/>
  <c r="AG88" i="12" s="1"/>
  <c r="AE88" i="12" s="1"/>
  <c r="AA88" i="12"/>
  <c r="AC88" i="12" s="1"/>
  <c r="Y88" i="12"/>
  <c r="U88" i="12"/>
  <c r="AG87" i="12"/>
  <c r="AE87" i="12" s="1"/>
  <c r="AG87" i="12" a="1"/>
  <c r="AA87" i="12"/>
  <c r="U87" i="12"/>
  <c r="AG86" i="12" a="1"/>
  <c r="AG86" i="12" s="1"/>
  <c r="AE86" i="12" s="1"/>
  <c r="AA86" i="12"/>
  <c r="Y86" i="12" s="1"/>
  <c r="U86" i="12"/>
  <c r="W86" i="12" s="1"/>
  <c r="AG85" i="12"/>
  <c r="AG85" i="12" a="1"/>
  <c r="AA85" i="12"/>
  <c r="U85" i="12"/>
  <c r="W85" i="12" s="1"/>
  <c r="AG84" i="12"/>
  <c r="AE84" i="12" s="1"/>
  <c r="AG84" i="12" a="1"/>
  <c r="AA84" i="12"/>
  <c r="U84" i="12"/>
  <c r="AG83" i="12" a="1"/>
  <c r="AG83" i="12" s="1"/>
  <c r="AE83" i="12" s="1"/>
  <c r="AA83" i="12"/>
  <c r="U83" i="12"/>
  <c r="AG82" i="12" a="1"/>
  <c r="AG82" i="12" s="1"/>
  <c r="AE82" i="12" s="1"/>
  <c r="AA82" i="12"/>
  <c r="U82" i="12"/>
  <c r="AG81" i="12"/>
  <c r="AE81" i="12" s="1"/>
  <c r="AG81" i="12" a="1"/>
  <c r="AA81" i="12"/>
  <c r="U81" i="12"/>
  <c r="AG80" i="12" a="1"/>
  <c r="AG80" i="12" s="1"/>
  <c r="AE80" i="12" s="1"/>
  <c r="AA80" i="12"/>
  <c r="Y80" i="12" s="1"/>
  <c r="U80" i="12"/>
  <c r="AG79" i="12"/>
  <c r="AG79" i="12" a="1"/>
  <c r="AA79" i="12"/>
  <c r="U79" i="12"/>
  <c r="AG78" i="12" a="1"/>
  <c r="AG78" i="12" s="1"/>
  <c r="AE78" i="12" s="1"/>
  <c r="AA78" i="12"/>
  <c r="U78" i="12"/>
  <c r="AG77" i="12" a="1"/>
  <c r="AG77" i="12" s="1"/>
  <c r="AE77" i="12" s="1"/>
  <c r="AA77" i="12"/>
  <c r="U77" i="12"/>
  <c r="AG76" i="12" a="1"/>
  <c r="AG76" i="12" s="1"/>
  <c r="AE76" i="12" s="1"/>
  <c r="AA76" i="12"/>
  <c r="U76" i="12"/>
  <c r="AG75" i="12"/>
  <c r="AE75" i="12" s="1"/>
  <c r="AG75" i="12" a="1"/>
  <c r="AA75" i="12"/>
  <c r="Y75" i="12" s="1"/>
  <c r="U75" i="12"/>
  <c r="AG74" i="12"/>
  <c r="AG74" i="12" a="1"/>
  <c r="AE74" i="12"/>
  <c r="AA74" i="12"/>
  <c r="U74" i="12"/>
  <c r="AG73" i="12" a="1"/>
  <c r="AG73" i="12" s="1"/>
  <c r="AE73" i="12" s="1"/>
  <c r="AA73" i="12"/>
  <c r="Y73" i="12" s="1"/>
  <c r="U73" i="12"/>
  <c r="AG72" i="12" a="1"/>
  <c r="AG72" i="12" s="1"/>
  <c r="AE72" i="12" s="1"/>
  <c r="AA72" i="12"/>
  <c r="U72" i="12"/>
  <c r="AG71" i="12"/>
  <c r="AE71" i="12" s="1"/>
  <c r="AG71" i="12" a="1"/>
  <c r="AA71" i="12"/>
  <c r="AC71" i="12" s="1"/>
  <c r="U71" i="12"/>
  <c r="AG70" i="12" a="1"/>
  <c r="AG70" i="12" s="1"/>
  <c r="AE70" i="12" s="1"/>
  <c r="AC70" i="12"/>
  <c r="AA70" i="12"/>
  <c r="Y70" i="12" s="1"/>
  <c r="U70" i="12"/>
  <c r="W70" i="12" s="1"/>
  <c r="AG69" i="12"/>
  <c r="AG69" i="12" a="1"/>
  <c r="AE69" i="12"/>
  <c r="AA69" i="12"/>
  <c r="AC69" i="12" s="1"/>
  <c r="Y69" i="12"/>
  <c r="U69" i="12"/>
  <c r="W69" i="12" s="1"/>
  <c r="AG68" i="12"/>
  <c r="AE68" i="12" s="1"/>
  <c r="AG68" i="12" a="1"/>
  <c r="AA68" i="12"/>
  <c r="U68" i="12"/>
  <c r="AG67" i="12" a="1"/>
  <c r="AG67" i="12" s="1"/>
  <c r="AE67" i="12" s="1"/>
  <c r="AA67" i="12"/>
  <c r="U67" i="12"/>
  <c r="AG66" i="12" a="1"/>
  <c r="AG66" i="12" s="1"/>
  <c r="AE66" i="12" s="1"/>
  <c r="AA66" i="12"/>
  <c r="U66" i="12"/>
  <c r="AG65" i="12"/>
  <c r="AE65" i="12" s="1"/>
  <c r="AG65" i="12" a="1"/>
  <c r="AA65" i="12"/>
  <c r="U65" i="12"/>
  <c r="AG64" i="12" a="1"/>
  <c r="AG64" i="12" s="1"/>
  <c r="AE64" i="12" s="1"/>
  <c r="AC64" i="12"/>
  <c r="AA64" i="12"/>
  <c r="Y64" i="12" s="1"/>
  <c r="U64" i="12"/>
  <c r="AG63" i="12"/>
  <c r="AG63" i="12" a="1"/>
  <c r="AC63" i="12"/>
  <c r="AA63" i="12"/>
  <c r="Y63" i="12"/>
  <c r="U63" i="12"/>
  <c r="AG62" i="12" a="1"/>
  <c r="AG62" i="12" s="1"/>
  <c r="AE62" i="12" s="1"/>
  <c r="AC62" i="12"/>
  <c r="AA62" i="12"/>
  <c r="Y62" i="12"/>
  <c r="U62" i="12"/>
  <c r="AG61" i="12" a="1"/>
  <c r="AG61" i="12" s="1"/>
  <c r="AE61" i="12" s="1"/>
  <c r="AA61" i="12"/>
  <c r="U61" i="12"/>
  <c r="AG60" i="12" a="1"/>
  <c r="AG60" i="12" s="1"/>
  <c r="AE60" i="12" s="1"/>
  <c r="AA60" i="12"/>
  <c r="U60" i="12"/>
  <c r="AG59" i="12"/>
  <c r="AE59" i="12" s="1"/>
  <c r="AG59" i="12" a="1"/>
  <c r="AA59" i="12"/>
  <c r="Y59" i="12" s="1"/>
  <c r="U59" i="12"/>
  <c r="AG58" i="12"/>
  <c r="AG58" i="12" a="1"/>
  <c r="AA58" i="12"/>
  <c r="U58" i="12"/>
  <c r="AG57" i="12" a="1"/>
  <c r="AG57" i="12" s="1"/>
  <c r="AE57" i="12" s="1"/>
  <c r="AA57" i="12"/>
  <c r="Y57" i="12" s="1"/>
  <c r="U57" i="12"/>
  <c r="AG56" i="12" a="1"/>
  <c r="AG56" i="12" s="1"/>
  <c r="AE56" i="12" s="1"/>
  <c r="AA56" i="12"/>
  <c r="U56" i="12"/>
  <c r="AG55" i="12"/>
  <c r="AE55" i="12" s="1"/>
  <c r="AG55" i="12" a="1"/>
  <c r="AA55" i="12"/>
  <c r="U55" i="12"/>
  <c r="AG54" i="12" a="1"/>
  <c r="AG54" i="12" s="1"/>
  <c r="AE54" i="12" s="1"/>
  <c r="AA54" i="12"/>
  <c r="Y54" i="12" s="1"/>
  <c r="U54" i="12"/>
  <c r="AG53" i="12"/>
  <c r="AG53" i="12" a="1"/>
  <c r="AE53" i="12"/>
  <c r="AA53" i="12"/>
  <c r="U53" i="12"/>
  <c r="W53" i="12" s="1"/>
  <c r="AG52" i="12"/>
  <c r="AE52" i="12" s="1"/>
  <c r="AG52" i="12" a="1"/>
  <c r="AA52" i="12"/>
  <c r="U52" i="12"/>
  <c r="AG51" i="12" a="1"/>
  <c r="AG51" i="12" s="1"/>
  <c r="AE51" i="12" s="1"/>
  <c r="AA51" i="12"/>
  <c r="U51" i="12"/>
  <c r="AG50" i="12" a="1"/>
  <c r="AG50" i="12" s="1"/>
  <c r="AE50" i="12" s="1"/>
  <c r="AA50" i="12"/>
  <c r="U50" i="12"/>
  <c r="AG49" i="12"/>
  <c r="AE49" i="12" s="1"/>
  <c r="AG49" i="12" a="1"/>
  <c r="AA49" i="12"/>
  <c r="U49" i="12"/>
  <c r="AG48" i="12" a="1"/>
  <c r="AG48" i="12" s="1"/>
  <c r="AE48" i="12" s="1"/>
  <c r="AA48" i="12"/>
  <c r="Y48" i="12" s="1"/>
  <c r="U48" i="12"/>
  <c r="AG47" i="12"/>
  <c r="AG47" i="12" a="1"/>
  <c r="AE47" i="12"/>
  <c r="AA47" i="12"/>
  <c r="U47" i="12"/>
  <c r="W47" i="12" s="1"/>
  <c r="AG46" i="12" a="1"/>
  <c r="AG46" i="12" s="1"/>
  <c r="AE46" i="12" s="1"/>
  <c r="AA46" i="12"/>
  <c r="AC46" i="12" s="1"/>
  <c r="Y46" i="12"/>
  <c r="U46" i="12"/>
  <c r="AG45" i="12"/>
  <c r="AG45" i="12" a="1"/>
  <c r="AE45" i="12"/>
  <c r="AA45" i="12"/>
  <c r="AC45" i="12" s="1"/>
  <c r="U45" i="12"/>
  <c r="AG44" i="12" a="1"/>
  <c r="AG44" i="12" s="1"/>
  <c r="AE44" i="12" s="1"/>
  <c r="AC44" i="12"/>
  <c r="AA44" i="12"/>
  <c r="Y44" i="12"/>
  <c r="U44" i="12"/>
  <c r="AG43" i="12"/>
  <c r="AE43" i="12" s="1"/>
  <c r="AG43" i="12" a="1"/>
  <c r="AA43" i="12"/>
  <c r="Y43" i="12" s="1"/>
  <c r="U43" i="12"/>
  <c r="AG42" i="12"/>
  <c r="AG42" i="12" a="1"/>
  <c r="AA42" i="12"/>
  <c r="U42" i="12"/>
  <c r="AG41" i="12" a="1"/>
  <c r="AG41" i="12" s="1"/>
  <c r="AE41" i="12" s="1"/>
  <c r="AA41" i="12"/>
  <c r="Y41" i="12" s="1"/>
  <c r="U41" i="12"/>
  <c r="AG40" i="12" a="1"/>
  <c r="AG40" i="12" s="1"/>
  <c r="AE40" i="12" s="1"/>
  <c r="AA40" i="12"/>
  <c r="AC40" i="12" s="1"/>
  <c r="Y40" i="12"/>
  <c r="U40" i="12"/>
  <c r="AG39" i="12"/>
  <c r="AE39" i="12" s="1"/>
  <c r="AG39" i="12" a="1"/>
  <c r="AA39" i="12"/>
  <c r="W133" i="12" s="1"/>
  <c r="U39" i="12"/>
  <c r="AG38" i="12" a="1"/>
  <c r="AG38" i="12" s="1"/>
  <c r="AE38" i="12" s="1"/>
  <c r="AC38" i="12"/>
  <c r="AA38" i="12"/>
  <c r="Y38" i="12" s="1"/>
  <c r="U38" i="12"/>
  <c r="AG37" i="12"/>
  <c r="AG37" i="12" a="1"/>
  <c r="AE37" i="12"/>
  <c r="AA37" i="12"/>
  <c r="U37" i="12"/>
  <c r="W37" i="12" s="1"/>
  <c r="AG36" i="12"/>
  <c r="AE36" i="12" s="1"/>
  <c r="AG36" i="12" a="1"/>
  <c r="AA36" i="12"/>
  <c r="U36" i="12"/>
  <c r="W36" i="12" s="1"/>
  <c r="AG35" i="12" a="1"/>
  <c r="AG35" i="12" s="1"/>
  <c r="AE35" i="12" s="1"/>
  <c r="AA35" i="12"/>
  <c r="U35" i="12"/>
  <c r="W35" i="12" s="1"/>
  <c r="AG34" i="12"/>
  <c r="AE34" i="12" s="1"/>
  <c r="AG34" i="12" a="1"/>
  <c r="AC34" i="12"/>
  <c r="AA34" i="12"/>
  <c r="Y34" i="12"/>
  <c r="U34" i="12"/>
  <c r="W34" i="12" s="1"/>
  <c r="AG33" i="12" a="1"/>
  <c r="AG33" i="12" s="1"/>
  <c r="AE33" i="12" s="1"/>
  <c r="AC33" i="12"/>
  <c r="AA33" i="12"/>
  <c r="Y33" i="12"/>
  <c r="U33" i="12"/>
  <c r="W33" i="12" s="1"/>
  <c r="AG32" i="12"/>
  <c r="AE32" i="12" s="1"/>
  <c r="AG32" i="12" a="1"/>
  <c r="AC32" i="12"/>
  <c r="AA32" i="12"/>
  <c r="Y32" i="12"/>
  <c r="U32" i="12"/>
  <c r="W32" i="12" s="1"/>
  <c r="AG31" i="12" a="1"/>
  <c r="AG31" i="12" s="1"/>
  <c r="AE31" i="12" s="1"/>
  <c r="AA31" i="12"/>
  <c r="U31" i="12"/>
  <c r="W31" i="12" s="1"/>
  <c r="AG30" i="12"/>
  <c r="AE30" i="12" s="1"/>
  <c r="AG30" i="12" a="1"/>
  <c r="AA30" i="12"/>
  <c r="U30" i="12"/>
  <c r="W30" i="12" s="1"/>
  <c r="AG29" i="12" a="1"/>
  <c r="AG29" i="12" s="1"/>
  <c r="AE29" i="12" s="1"/>
  <c r="AC29" i="12"/>
  <c r="AA29" i="12"/>
  <c r="Y29" i="12"/>
  <c r="U29" i="12"/>
  <c r="W29" i="12" s="1"/>
  <c r="AG28" i="12"/>
  <c r="AE28" i="12" s="1"/>
  <c r="AG28" i="12" a="1"/>
  <c r="AC28" i="12"/>
  <c r="AA28" i="12"/>
  <c r="Y28" i="12"/>
  <c r="U28" i="12"/>
  <c r="W28" i="12" s="1"/>
  <c r="AG27" i="12" a="1"/>
  <c r="AG27" i="12" s="1"/>
  <c r="AE27" i="12" s="1"/>
  <c r="AC27" i="12"/>
  <c r="AA27" i="12"/>
  <c r="Y27" i="12"/>
  <c r="U27" i="12"/>
  <c r="W27" i="12" s="1"/>
  <c r="AG26" i="12" a="1"/>
  <c r="AG26" i="12" s="1"/>
  <c r="AE26" i="12" s="1"/>
  <c r="AA26" i="12"/>
  <c r="U26" i="12"/>
  <c r="W26" i="12" s="1"/>
  <c r="AG25" i="12" a="1"/>
  <c r="AG25" i="12" s="1"/>
  <c r="AE25" i="12" s="1"/>
  <c r="AA25" i="12"/>
  <c r="U25" i="12"/>
  <c r="W25" i="12" s="1"/>
  <c r="AG24" i="12" a="1"/>
  <c r="AG24" i="12" s="1"/>
  <c r="AE24" i="12" s="1"/>
  <c r="AA24" i="12"/>
  <c r="U24" i="12"/>
  <c r="W24" i="12" s="1"/>
  <c r="AG23" i="12" a="1"/>
  <c r="AG23" i="12" s="1"/>
  <c r="AE23" i="12" s="1"/>
  <c r="AA23" i="12"/>
  <c r="Y23" i="12" s="1"/>
  <c r="U23" i="12"/>
  <c r="W23" i="12" s="1"/>
  <c r="AG22" i="12" a="1"/>
  <c r="AG22" i="12" s="1"/>
  <c r="AE22" i="12" s="1"/>
  <c r="AA22" i="12"/>
  <c r="U22" i="12"/>
  <c r="W22" i="12" s="1"/>
  <c r="AG21" i="12" a="1"/>
  <c r="AG21" i="12" s="1"/>
  <c r="AE21" i="12" s="1"/>
  <c r="AA21" i="12"/>
  <c r="Y21" i="12" s="1"/>
  <c r="U21" i="12"/>
  <c r="W21" i="12" s="1"/>
  <c r="AG20" i="12" a="1"/>
  <c r="AG20" i="12" s="1"/>
  <c r="AE20" i="12" s="1"/>
  <c r="AA20" i="12"/>
  <c r="U20" i="12"/>
  <c r="W20" i="12" s="1"/>
  <c r="AG19" i="12" a="1"/>
  <c r="AG19" i="12" s="1"/>
  <c r="AE19" i="12" s="1"/>
  <c r="AA19" i="12"/>
  <c r="Y19" i="12" s="1"/>
  <c r="U19" i="12"/>
  <c r="W19" i="12" s="1"/>
  <c r="AG18" i="12" a="1"/>
  <c r="AG18" i="12" s="1"/>
  <c r="AE18" i="12" s="1"/>
  <c r="AA18" i="12"/>
  <c r="U18" i="12"/>
  <c r="W18" i="12" s="1"/>
  <c r="AG17" i="12" a="1"/>
  <c r="AG17" i="12" s="1"/>
  <c r="AE17" i="12" s="1"/>
  <c r="AC17" i="12"/>
  <c r="AA17" i="12"/>
  <c r="Y17" i="12" s="1"/>
  <c r="U17" i="12"/>
  <c r="W17" i="12" s="1"/>
  <c r="AG16" i="12" a="1"/>
  <c r="AG16" i="12" s="1"/>
  <c r="AE16" i="12" s="1"/>
  <c r="AC16" i="12"/>
  <c r="AA16" i="12"/>
  <c r="Y16" i="12"/>
  <c r="U16" i="12"/>
  <c r="W16" i="12" s="1"/>
  <c r="AG15" i="12" a="1"/>
  <c r="AG15" i="12" s="1"/>
  <c r="AE15" i="12" s="1"/>
  <c r="AC15" i="12"/>
  <c r="AA15" i="12"/>
  <c r="Y15" i="12" s="1"/>
  <c r="U15" i="12"/>
  <c r="W15" i="12" s="1"/>
  <c r="AG14" i="12" a="1"/>
  <c r="AG14" i="12" s="1"/>
  <c r="AE14" i="12" s="1"/>
  <c r="AA14" i="12"/>
  <c r="U14" i="12"/>
  <c r="W14" i="12" s="1"/>
  <c r="AG13" i="12" a="1"/>
  <c r="AG13" i="12" s="1"/>
  <c r="AE13" i="12" s="1"/>
  <c r="AA13" i="12"/>
  <c r="U13" i="12"/>
  <c r="W13" i="12" s="1"/>
  <c r="AG12" i="12" a="1"/>
  <c r="AG12" i="12" s="1"/>
  <c r="AE12" i="12" s="1"/>
  <c r="AA12" i="12"/>
  <c r="U12" i="12"/>
  <c r="W12" i="12" s="1"/>
  <c r="AG11" i="12" a="1"/>
  <c r="AG11" i="12" s="1"/>
  <c r="AE11" i="12" s="1"/>
  <c r="AA11" i="12"/>
  <c r="U11" i="12"/>
  <c r="W11" i="12" s="1"/>
  <c r="AG10" i="12" a="1"/>
  <c r="AG10" i="12" s="1"/>
  <c r="AE10" i="12" s="1"/>
  <c r="AA10" i="12"/>
  <c r="U10" i="12"/>
  <c r="W10" i="12" s="1"/>
  <c r="AG9" i="12" a="1"/>
  <c r="AG9" i="12" s="1"/>
  <c r="AE9" i="12" s="1"/>
  <c r="AA9" i="12"/>
  <c r="U9" i="12"/>
  <c r="W9" i="12" s="1"/>
  <c r="AG8" i="12" a="1"/>
  <c r="AG8" i="12" s="1"/>
  <c r="AE8" i="12" s="1"/>
  <c r="AA8" i="12"/>
  <c r="U8" i="12"/>
  <c r="W8" i="12" s="1"/>
  <c r="AG7" i="12" a="1"/>
  <c r="AG7" i="12" s="1"/>
  <c r="AE7" i="12" s="1"/>
  <c r="AA7" i="12"/>
  <c r="U7" i="12"/>
  <c r="W7" i="12" s="1"/>
  <c r="AG6" i="12" a="1"/>
  <c r="AG6" i="12" s="1"/>
  <c r="AE6" i="12" s="1"/>
  <c r="AA6" i="12"/>
  <c r="U6" i="12"/>
  <c r="W6" i="12" s="1"/>
  <c r="AG5" i="12" a="1"/>
  <c r="AG5" i="12" s="1"/>
  <c r="AE5" i="12" s="1"/>
  <c r="AA5" i="12"/>
  <c r="AC5" i="12" s="1"/>
  <c r="U5" i="12"/>
  <c r="Y18" i="12" s="1"/>
  <c r="AG4" i="12" a="1"/>
  <c r="AG4" i="12" s="1"/>
  <c r="AC4" i="12"/>
  <c r="AA4" i="12"/>
  <c r="AE160" i="12" s="1"/>
  <c r="Y4" i="12"/>
  <c r="U4" i="12"/>
  <c r="Y189" i="12" s="1"/>
  <c r="Y3" i="12"/>
  <c r="W3" i="12"/>
  <c r="AE3" i="12"/>
  <c r="AC3" i="12"/>
  <c r="U3" i="12"/>
  <c r="L500" i="2" a="1"/>
  <c r="L500" i="2" s="1"/>
  <c r="M500" i="2" s="1"/>
  <c r="I500" i="2"/>
  <c r="J500" i="2" s="1"/>
  <c r="L499" i="2" a="1"/>
  <c r="L499" i="2" s="1"/>
  <c r="M499" i="2" s="1"/>
  <c r="I499" i="2"/>
  <c r="J499" i="2" s="1"/>
  <c r="L498" i="2" a="1"/>
  <c r="L498" i="2" s="1"/>
  <c r="M498" i="2" s="1"/>
  <c r="I498" i="2"/>
  <c r="J498" i="2" s="1"/>
  <c r="L497" i="2" a="1"/>
  <c r="L497" i="2" s="1"/>
  <c r="M497" i="2" s="1"/>
  <c r="J497" i="2"/>
  <c r="I497" i="2"/>
  <c r="L496" i="2" a="1"/>
  <c r="L496" i="2" s="1"/>
  <c r="M496" i="2" s="1"/>
  <c r="J496" i="2"/>
  <c r="I496" i="2"/>
  <c r="L495" i="2" a="1"/>
  <c r="L495" i="2" s="1"/>
  <c r="M495" i="2" s="1"/>
  <c r="J495" i="2"/>
  <c r="I495" i="2"/>
  <c r="L494" i="2"/>
  <c r="M494" i="2" s="1"/>
  <c r="L494" i="2" a="1"/>
  <c r="I494" i="2"/>
  <c r="J494" i="2" s="1"/>
  <c r="L493" i="2" a="1"/>
  <c r="L493" i="2" s="1"/>
  <c r="M493" i="2" s="1"/>
  <c r="I493" i="2"/>
  <c r="J493" i="2" s="1"/>
  <c r="L492" i="2" a="1"/>
  <c r="L492" i="2" s="1"/>
  <c r="M492" i="2" s="1"/>
  <c r="I492" i="2"/>
  <c r="J492" i="2" s="1"/>
  <c r="L491" i="2" a="1"/>
  <c r="L491" i="2" s="1"/>
  <c r="M491" i="2" s="1"/>
  <c r="I491" i="2"/>
  <c r="J491" i="2" s="1"/>
  <c r="L490" i="2" a="1"/>
  <c r="L490" i="2" s="1"/>
  <c r="M490" i="2" s="1"/>
  <c r="J490" i="2"/>
  <c r="I490" i="2"/>
  <c r="L489" i="2" a="1"/>
  <c r="L489" i="2" s="1"/>
  <c r="M489" i="2" s="1"/>
  <c r="I489" i="2"/>
  <c r="J489" i="2" s="1"/>
  <c r="L488" i="2" a="1"/>
  <c r="L488" i="2" s="1"/>
  <c r="M488" i="2" s="1"/>
  <c r="J488" i="2"/>
  <c r="I488" i="2"/>
  <c r="L487" i="2"/>
  <c r="M487" i="2" s="1"/>
  <c r="L487" i="2" a="1"/>
  <c r="I487" i="2"/>
  <c r="J487" i="2" s="1"/>
  <c r="L486" i="2"/>
  <c r="M486" i="2" s="1"/>
  <c r="L486" i="2" a="1"/>
  <c r="I486" i="2"/>
  <c r="J486" i="2" s="1"/>
  <c r="L485" i="2"/>
  <c r="M485" i="2" s="1"/>
  <c r="L485" i="2" a="1"/>
  <c r="I485" i="2"/>
  <c r="J485" i="2" s="1"/>
  <c r="L484" i="2" a="1"/>
  <c r="L484" i="2" s="1"/>
  <c r="M484" i="2" s="1"/>
  <c r="I484" i="2"/>
  <c r="J484" i="2" s="1"/>
  <c r="L483" i="2" a="1"/>
  <c r="L483" i="2" s="1"/>
  <c r="M483" i="2" s="1"/>
  <c r="I483" i="2"/>
  <c r="J483" i="2" s="1"/>
  <c r="L482" i="2" a="1"/>
  <c r="L482" i="2" s="1"/>
  <c r="M482" i="2" s="1"/>
  <c r="I482" i="2"/>
  <c r="J482" i="2" s="1"/>
  <c r="L481" i="2" a="1"/>
  <c r="L481" i="2" s="1"/>
  <c r="M481" i="2" s="1"/>
  <c r="J481" i="2"/>
  <c r="I481" i="2"/>
  <c r="L480" i="2"/>
  <c r="M480" i="2" s="1"/>
  <c r="L480" i="2" a="1"/>
  <c r="J480" i="2"/>
  <c r="I480" i="2"/>
  <c r="L479" i="2" a="1"/>
  <c r="L479" i="2" s="1"/>
  <c r="M479" i="2" s="1"/>
  <c r="J479" i="2"/>
  <c r="I479" i="2"/>
  <c r="L478" i="2"/>
  <c r="M478" i="2" s="1"/>
  <c r="L478" i="2" a="1"/>
  <c r="I478" i="2"/>
  <c r="J478" i="2" s="1"/>
  <c r="L477" i="2" a="1"/>
  <c r="L477" i="2" s="1"/>
  <c r="M477" i="2" s="1"/>
  <c r="I477" i="2"/>
  <c r="J477" i="2" s="1"/>
  <c r="L476" i="2" a="1"/>
  <c r="L476" i="2" s="1"/>
  <c r="M476" i="2" s="1"/>
  <c r="I476" i="2"/>
  <c r="J476" i="2" s="1"/>
  <c r="L475" i="2" a="1"/>
  <c r="L475" i="2" s="1"/>
  <c r="M475" i="2" s="1"/>
  <c r="I475" i="2"/>
  <c r="J475" i="2" s="1"/>
  <c r="L474" i="2" a="1"/>
  <c r="L474" i="2" s="1"/>
  <c r="M474" i="2" s="1"/>
  <c r="J474" i="2"/>
  <c r="I474" i="2"/>
  <c r="L473" i="2" a="1"/>
  <c r="L473" i="2" s="1"/>
  <c r="M473" i="2" s="1"/>
  <c r="I473" i="2"/>
  <c r="J473" i="2" s="1"/>
  <c r="L472" i="2" a="1"/>
  <c r="L472" i="2" s="1"/>
  <c r="M472" i="2" s="1"/>
  <c r="J472" i="2"/>
  <c r="I472" i="2"/>
  <c r="L471" i="2"/>
  <c r="M471" i="2" s="1"/>
  <c r="L471" i="2" a="1"/>
  <c r="I471" i="2"/>
  <c r="J471" i="2" s="1"/>
  <c r="L470" i="2"/>
  <c r="M470" i="2" s="1"/>
  <c r="L470" i="2" a="1"/>
  <c r="I470" i="2"/>
  <c r="J470" i="2" s="1"/>
  <c r="L469" i="2"/>
  <c r="M469" i="2" s="1"/>
  <c r="L469" i="2" a="1"/>
  <c r="I469" i="2"/>
  <c r="J469" i="2" s="1"/>
  <c r="L468" i="2" a="1"/>
  <c r="L468" i="2" s="1"/>
  <c r="M468" i="2" s="1"/>
  <c r="I468" i="2"/>
  <c r="J468" i="2" s="1"/>
  <c r="L467" i="2" a="1"/>
  <c r="L467" i="2" s="1"/>
  <c r="M467" i="2" s="1"/>
  <c r="I467" i="2"/>
  <c r="J467" i="2" s="1"/>
  <c r="L466" i="2" a="1"/>
  <c r="L466" i="2" s="1"/>
  <c r="M466" i="2" s="1"/>
  <c r="I466" i="2"/>
  <c r="J466" i="2" s="1"/>
  <c r="L465" i="2" a="1"/>
  <c r="L465" i="2" s="1"/>
  <c r="M465" i="2" s="1"/>
  <c r="J465" i="2"/>
  <c r="I465" i="2"/>
  <c r="L464" i="2"/>
  <c r="M464" i="2" s="1"/>
  <c r="L464" i="2" a="1"/>
  <c r="J464" i="2"/>
  <c r="I464" i="2"/>
  <c r="L463" i="2" a="1"/>
  <c r="L463" i="2" s="1"/>
  <c r="M463" i="2" s="1"/>
  <c r="J463" i="2"/>
  <c r="I463" i="2"/>
  <c r="L462" i="2"/>
  <c r="M462" i="2" s="1"/>
  <c r="L462" i="2" a="1"/>
  <c r="I462" i="2"/>
  <c r="J462" i="2" s="1"/>
  <c r="L461" i="2" a="1"/>
  <c r="L461" i="2" s="1"/>
  <c r="M461" i="2" s="1"/>
  <c r="I461" i="2"/>
  <c r="J461" i="2" s="1"/>
  <c r="L460" i="2" a="1"/>
  <c r="L460" i="2" s="1"/>
  <c r="M460" i="2" s="1"/>
  <c r="I460" i="2"/>
  <c r="J460" i="2" s="1"/>
  <c r="L459" i="2" a="1"/>
  <c r="L459" i="2" s="1"/>
  <c r="M459" i="2" s="1"/>
  <c r="I459" i="2"/>
  <c r="J459" i="2" s="1"/>
  <c r="L458" i="2" a="1"/>
  <c r="L458" i="2" s="1"/>
  <c r="M458" i="2" s="1"/>
  <c r="J458" i="2"/>
  <c r="I458" i="2"/>
  <c r="L457" i="2" a="1"/>
  <c r="L457" i="2" s="1"/>
  <c r="M457" i="2" s="1"/>
  <c r="I457" i="2"/>
  <c r="J457" i="2" s="1"/>
  <c r="L456" i="2" a="1"/>
  <c r="L456" i="2" s="1"/>
  <c r="M456" i="2" s="1"/>
  <c r="J456" i="2"/>
  <c r="I456" i="2"/>
  <c r="L455" i="2"/>
  <c r="M455" i="2" s="1"/>
  <c r="L455" i="2" a="1"/>
  <c r="I455" i="2"/>
  <c r="J455" i="2" s="1"/>
  <c r="L454" i="2"/>
  <c r="M454" i="2" s="1"/>
  <c r="L454" i="2" a="1"/>
  <c r="I454" i="2"/>
  <c r="J454" i="2" s="1"/>
  <c r="L453" i="2"/>
  <c r="M453" i="2" s="1"/>
  <c r="L453" i="2" a="1"/>
  <c r="I453" i="2"/>
  <c r="J453" i="2" s="1"/>
  <c r="L452" i="2" a="1"/>
  <c r="L452" i="2" s="1"/>
  <c r="M452" i="2" s="1"/>
  <c r="I452" i="2"/>
  <c r="J452" i="2" s="1"/>
  <c r="L451" i="2" a="1"/>
  <c r="L451" i="2" s="1"/>
  <c r="M451" i="2" s="1"/>
  <c r="I451" i="2"/>
  <c r="J451" i="2" s="1"/>
  <c r="L450" i="2" a="1"/>
  <c r="L450" i="2" s="1"/>
  <c r="M450" i="2" s="1"/>
  <c r="I450" i="2"/>
  <c r="J450" i="2" s="1"/>
  <c r="L449" i="2" a="1"/>
  <c r="L449" i="2" s="1"/>
  <c r="M449" i="2" s="1"/>
  <c r="J449" i="2"/>
  <c r="I449" i="2"/>
  <c r="L448" i="2"/>
  <c r="M448" i="2" s="1"/>
  <c r="L448" i="2" a="1"/>
  <c r="J448" i="2"/>
  <c r="I448" i="2"/>
  <c r="L447" i="2" a="1"/>
  <c r="L447" i="2" s="1"/>
  <c r="M447" i="2" s="1"/>
  <c r="J447" i="2"/>
  <c r="I447" i="2"/>
  <c r="L446" i="2"/>
  <c r="M446" i="2" s="1"/>
  <c r="L446" i="2" a="1"/>
  <c r="I446" i="2"/>
  <c r="J446" i="2" s="1"/>
  <c r="L445" i="2" a="1"/>
  <c r="L445" i="2" s="1"/>
  <c r="M445" i="2" s="1"/>
  <c r="I445" i="2"/>
  <c r="J445" i="2" s="1"/>
  <c r="L444" i="2" a="1"/>
  <c r="L444" i="2" s="1"/>
  <c r="M444" i="2" s="1"/>
  <c r="I444" i="2"/>
  <c r="J444" i="2" s="1"/>
  <c r="L443" i="2" a="1"/>
  <c r="L443" i="2" s="1"/>
  <c r="M443" i="2" s="1"/>
  <c r="I443" i="2"/>
  <c r="J443" i="2" s="1"/>
  <c r="L442" i="2" a="1"/>
  <c r="L442" i="2" s="1"/>
  <c r="M442" i="2" s="1"/>
  <c r="J442" i="2"/>
  <c r="I442" i="2"/>
  <c r="L441" i="2" a="1"/>
  <c r="L441" i="2" s="1"/>
  <c r="M441" i="2" s="1"/>
  <c r="I441" i="2"/>
  <c r="J441" i="2" s="1"/>
  <c r="L440" i="2" a="1"/>
  <c r="L440" i="2" s="1"/>
  <c r="M440" i="2" s="1"/>
  <c r="J440" i="2"/>
  <c r="I440" i="2"/>
  <c r="L439" i="2"/>
  <c r="M439" i="2" s="1"/>
  <c r="L439" i="2" a="1"/>
  <c r="I439" i="2"/>
  <c r="J439" i="2" s="1"/>
  <c r="L438" i="2"/>
  <c r="M438" i="2" s="1"/>
  <c r="L438" i="2" a="1"/>
  <c r="I438" i="2"/>
  <c r="J438" i="2" s="1"/>
  <c r="L437" i="2"/>
  <c r="M437" i="2" s="1"/>
  <c r="L437" i="2" a="1"/>
  <c r="I437" i="2"/>
  <c r="J437" i="2" s="1"/>
  <c r="L436" i="2" a="1"/>
  <c r="L436" i="2" s="1"/>
  <c r="M436" i="2" s="1"/>
  <c r="I436" i="2"/>
  <c r="J436" i="2" s="1"/>
  <c r="L435" i="2" a="1"/>
  <c r="L435" i="2" s="1"/>
  <c r="M435" i="2" s="1"/>
  <c r="I435" i="2"/>
  <c r="J435" i="2" s="1"/>
  <c r="L434" i="2" a="1"/>
  <c r="L434" i="2" s="1"/>
  <c r="M434" i="2" s="1"/>
  <c r="I434" i="2"/>
  <c r="J434" i="2" s="1"/>
  <c r="L433" i="2" a="1"/>
  <c r="L433" i="2" s="1"/>
  <c r="M433" i="2" s="1"/>
  <c r="J433" i="2"/>
  <c r="I433" i="2"/>
  <c r="L432" i="2"/>
  <c r="M432" i="2" s="1"/>
  <c r="L432" i="2" a="1"/>
  <c r="J432" i="2"/>
  <c r="I432" i="2"/>
  <c r="L431" i="2" a="1"/>
  <c r="L431" i="2" s="1"/>
  <c r="M431" i="2" s="1"/>
  <c r="J431" i="2"/>
  <c r="I431" i="2"/>
  <c r="L430" i="2"/>
  <c r="M430" i="2" s="1"/>
  <c r="L430" i="2" a="1"/>
  <c r="I430" i="2"/>
  <c r="J430" i="2" s="1"/>
  <c r="L429" i="2" a="1"/>
  <c r="L429" i="2" s="1"/>
  <c r="M429" i="2" s="1"/>
  <c r="I429" i="2"/>
  <c r="J429" i="2" s="1"/>
  <c r="L428" i="2" a="1"/>
  <c r="L428" i="2" s="1"/>
  <c r="M428" i="2" s="1"/>
  <c r="I428" i="2"/>
  <c r="J428" i="2" s="1"/>
  <c r="L427" i="2" a="1"/>
  <c r="L427" i="2" s="1"/>
  <c r="M427" i="2" s="1"/>
  <c r="I427" i="2"/>
  <c r="J427" i="2" s="1"/>
  <c r="L426" i="2" a="1"/>
  <c r="L426" i="2" s="1"/>
  <c r="M426" i="2" s="1"/>
  <c r="J426" i="2"/>
  <c r="I426" i="2"/>
  <c r="L425" i="2" a="1"/>
  <c r="L425" i="2" s="1"/>
  <c r="M425" i="2" s="1"/>
  <c r="I425" i="2"/>
  <c r="J425" i="2" s="1"/>
  <c r="L500" i="13" a="1"/>
  <c r="L500" i="13" s="1"/>
  <c r="M500" i="13" s="1"/>
  <c r="J500" i="13"/>
  <c r="I500" i="13"/>
  <c r="L499" i="13" a="1"/>
  <c r="L499" i="13" s="1"/>
  <c r="M499" i="13" s="1"/>
  <c r="I499" i="13"/>
  <c r="J499" i="13" s="1"/>
  <c r="L498" i="13" a="1"/>
  <c r="L498" i="13" s="1"/>
  <c r="M498" i="13" s="1"/>
  <c r="I498" i="13"/>
  <c r="J498" i="13" s="1"/>
  <c r="L497" i="13" a="1"/>
  <c r="L497" i="13" s="1"/>
  <c r="M497" i="13" s="1"/>
  <c r="I497" i="13"/>
  <c r="J497" i="13" s="1"/>
  <c r="L496" i="13" a="1"/>
  <c r="L496" i="13" s="1"/>
  <c r="M496" i="13" s="1"/>
  <c r="I496" i="13"/>
  <c r="J496" i="13" s="1"/>
  <c r="L495" i="13" a="1"/>
  <c r="L495" i="13" s="1"/>
  <c r="M495" i="13" s="1"/>
  <c r="J495" i="13"/>
  <c r="I495" i="13"/>
  <c r="L494" i="13" a="1"/>
  <c r="L494" i="13" s="1"/>
  <c r="M494" i="13" s="1"/>
  <c r="I494" i="13"/>
  <c r="J494" i="13" s="1"/>
  <c r="L493" i="13" a="1"/>
  <c r="L493" i="13" s="1"/>
  <c r="M493" i="13" s="1"/>
  <c r="J493" i="13"/>
  <c r="I493" i="13"/>
  <c r="L492" i="13" a="1"/>
  <c r="L492" i="13" s="1"/>
  <c r="M492" i="13" s="1"/>
  <c r="I492" i="13"/>
  <c r="J492" i="13" s="1"/>
  <c r="L491" i="13" a="1"/>
  <c r="L491" i="13" s="1"/>
  <c r="M491" i="13" s="1"/>
  <c r="I491" i="13"/>
  <c r="J491" i="13" s="1"/>
  <c r="L490" i="13" a="1"/>
  <c r="L490" i="13" s="1"/>
  <c r="M490" i="13" s="1"/>
  <c r="I490" i="13"/>
  <c r="J490" i="13" s="1"/>
  <c r="L489" i="13" a="1"/>
  <c r="L489" i="13" s="1"/>
  <c r="M489" i="13" s="1"/>
  <c r="I489" i="13"/>
  <c r="J489" i="13" s="1"/>
  <c r="L488" i="13" a="1"/>
  <c r="L488" i="13" s="1"/>
  <c r="M488" i="13" s="1"/>
  <c r="J488" i="13"/>
  <c r="I488" i="13"/>
  <c r="L487" i="13" a="1"/>
  <c r="L487" i="13" s="1"/>
  <c r="M487" i="13" s="1"/>
  <c r="I487" i="13"/>
  <c r="J487" i="13" s="1"/>
  <c r="L486" i="13" a="1"/>
  <c r="L486" i="13" s="1"/>
  <c r="M486" i="13" s="1"/>
  <c r="J486" i="13"/>
  <c r="I486" i="13"/>
  <c r="L485" i="13" a="1"/>
  <c r="L485" i="13" s="1"/>
  <c r="M485" i="13" s="1"/>
  <c r="I485" i="13"/>
  <c r="J485" i="13" s="1"/>
  <c r="L484" i="13" a="1"/>
  <c r="L484" i="13" s="1"/>
  <c r="M484" i="13" s="1"/>
  <c r="J484" i="13"/>
  <c r="I484" i="13"/>
  <c r="L483" i="13" a="1"/>
  <c r="L483" i="13" s="1"/>
  <c r="M483" i="13" s="1"/>
  <c r="I483" i="13"/>
  <c r="J483" i="13" s="1"/>
  <c r="L482" i="13" a="1"/>
  <c r="L482" i="13" s="1"/>
  <c r="M482" i="13" s="1"/>
  <c r="I482" i="13"/>
  <c r="J482" i="13" s="1"/>
  <c r="L481" i="13" a="1"/>
  <c r="L481" i="13" s="1"/>
  <c r="M481" i="13" s="1"/>
  <c r="I481" i="13"/>
  <c r="J481" i="13" s="1"/>
  <c r="L480" i="13" a="1"/>
  <c r="L480" i="13" s="1"/>
  <c r="M480" i="13" s="1"/>
  <c r="I480" i="13"/>
  <c r="J480" i="13" s="1"/>
  <c r="L479" i="13" a="1"/>
  <c r="L479" i="13" s="1"/>
  <c r="M479" i="13" s="1"/>
  <c r="J479" i="13"/>
  <c r="I479" i="13"/>
  <c r="L478" i="13" a="1"/>
  <c r="L478" i="13" s="1"/>
  <c r="M478" i="13" s="1"/>
  <c r="J478" i="13"/>
  <c r="I478" i="13"/>
  <c r="L477" i="13" a="1"/>
  <c r="L477" i="13" s="1"/>
  <c r="M477" i="13" s="1"/>
  <c r="J477" i="13"/>
  <c r="I477" i="13"/>
  <c r="L476" i="13" a="1"/>
  <c r="L476" i="13" s="1"/>
  <c r="M476" i="13" s="1"/>
  <c r="I476" i="13"/>
  <c r="J476" i="13" s="1"/>
  <c r="L475" i="13" a="1"/>
  <c r="L475" i="13" s="1"/>
  <c r="M475" i="13" s="1"/>
  <c r="I475" i="13"/>
  <c r="J475" i="13" s="1"/>
  <c r="L474" i="13" a="1"/>
  <c r="L474" i="13" s="1"/>
  <c r="M474" i="13" s="1"/>
  <c r="I474" i="13"/>
  <c r="J474" i="13" s="1"/>
  <c r="L473" i="13" a="1"/>
  <c r="L473" i="13" s="1"/>
  <c r="M473" i="13" s="1"/>
  <c r="I473" i="13"/>
  <c r="J473" i="13" s="1"/>
  <c r="L472" i="13" a="1"/>
  <c r="L472" i="13" s="1"/>
  <c r="M472" i="13" s="1"/>
  <c r="J472" i="13"/>
  <c r="I472" i="13"/>
  <c r="L471" i="13" a="1"/>
  <c r="L471" i="13" s="1"/>
  <c r="M471" i="13" s="1"/>
  <c r="I471" i="13"/>
  <c r="J471" i="13" s="1"/>
  <c r="L470" i="13" a="1"/>
  <c r="L470" i="13" s="1"/>
  <c r="M470" i="13" s="1"/>
  <c r="J470" i="13"/>
  <c r="I470" i="13"/>
  <c r="L469" i="13" a="1"/>
  <c r="L469" i="13" s="1"/>
  <c r="M469" i="13" s="1"/>
  <c r="I469" i="13"/>
  <c r="J469" i="13" s="1"/>
  <c r="L468" i="13" a="1"/>
  <c r="L468" i="13" s="1"/>
  <c r="M468" i="13" s="1"/>
  <c r="J468" i="13"/>
  <c r="I468" i="13"/>
  <c r="L467" i="13" a="1"/>
  <c r="L467" i="13" s="1"/>
  <c r="M467" i="13" s="1"/>
  <c r="I467" i="13"/>
  <c r="J467" i="13" s="1"/>
  <c r="L466" i="13" a="1"/>
  <c r="L466" i="13" s="1"/>
  <c r="M466" i="13" s="1"/>
  <c r="I466" i="13"/>
  <c r="J466" i="13" s="1"/>
  <c r="L465" i="13" a="1"/>
  <c r="L465" i="13" s="1"/>
  <c r="M465" i="13" s="1"/>
  <c r="I465" i="13"/>
  <c r="J465" i="13" s="1"/>
  <c r="L464" i="13" a="1"/>
  <c r="L464" i="13" s="1"/>
  <c r="M464" i="13" s="1"/>
  <c r="I464" i="13"/>
  <c r="J464" i="13" s="1"/>
  <c r="L463" i="13" a="1"/>
  <c r="L463" i="13" s="1"/>
  <c r="M463" i="13" s="1"/>
  <c r="J463" i="13"/>
  <c r="I463" i="13"/>
  <c r="L462" i="13" a="1"/>
  <c r="L462" i="13" s="1"/>
  <c r="M462" i="13" s="1"/>
  <c r="J462" i="13"/>
  <c r="I462" i="13"/>
  <c r="L461" i="13" a="1"/>
  <c r="L461" i="13" s="1"/>
  <c r="M461" i="13" s="1"/>
  <c r="J461" i="13"/>
  <c r="I461" i="13"/>
  <c r="L460" i="13" a="1"/>
  <c r="L460" i="13" s="1"/>
  <c r="M460" i="13" s="1"/>
  <c r="I460" i="13"/>
  <c r="J460" i="13" s="1"/>
  <c r="L459" i="13" a="1"/>
  <c r="L459" i="13" s="1"/>
  <c r="M459" i="13" s="1"/>
  <c r="I459" i="13"/>
  <c r="J459" i="13" s="1"/>
  <c r="L458" i="13"/>
  <c r="M458" i="13" s="1"/>
  <c r="L458" i="13" a="1"/>
  <c r="I458" i="13"/>
  <c r="J458" i="13" s="1"/>
  <c r="L457" i="13" a="1"/>
  <c r="L457" i="13" s="1"/>
  <c r="M457" i="13" s="1"/>
  <c r="I457" i="13"/>
  <c r="J457" i="13" s="1"/>
  <c r="L456" i="13" a="1"/>
  <c r="L456" i="13" s="1"/>
  <c r="M456" i="13" s="1"/>
  <c r="J456" i="13"/>
  <c r="I456" i="13"/>
  <c r="L455" i="13" a="1"/>
  <c r="L455" i="13" s="1"/>
  <c r="M455" i="13" s="1"/>
  <c r="I455" i="13"/>
  <c r="J455" i="13" s="1"/>
  <c r="L454" i="13" a="1"/>
  <c r="L454" i="13" s="1"/>
  <c r="M454" i="13" s="1"/>
  <c r="J454" i="13"/>
  <c r="I454" i="13"/>
  <c r="L453" i="13" a="1"/>
  <c r="L453" i="13" s="1"/>
  <c r="M453" i="13" s="1"/>
  <c r="I453" i="13"/>
  <c r="J453" i="13" s="1"/>
  <c r="L452" i="13" a="1"/>
  <c r="L452" i="13" s="1"/>
  <c r="M452" i="13" s="1"/>
  <c r="J452" i="13"/>
  <c r="I452" i="13"/>
  <c r="L451" i="13" a="1"/>
  <c r="L451" i="13" s="1"/>
  <c r="M451" i="13" s="1"/>
  <c r="I451" i="13"/>
  <c r="J451" i="13" s="1"/>
  <c r="L450" i="13" a="1"/>
  <c r="L450" i="13" s="1"/>
  <c r="M450" i="13" s="1"/>
  <c r="I450" i="13"/>
  <c r="J450" i="13" s="1"/>
  <c r="L449" i="13" a="1"/>
  <c r="L449" i="13" s="1"/>
  <c r="M449" i="13" s="1"/>
  <c r="I449" i="13"/>
  <c r="J449" i="13" s="1"/>
  <c r="L448" i="13" a="1"/>
  <c r="L448" i="13" s="1"/>
  <c r="M448" i="13" s="1"/>
  <c r="I448" i="13"/>
  <c r="J448" i="13" s="1"/>
  <c r="L447" i="13" a="1"/>
  <c r="L447" i="13" s="1"/>
  <c r="M447" i="13" s="1"/>
  <c r="J447" i="13"/>
  <c r="I447" i="13"/>
  <c r="L446" i="13" a="1"/>
  <c r="L446" i="13" s="1"/>
  <c r="M446" i="13" s="1"/>
  <c r="J446" i="13"/>
  <c r="I446" i="13"/>
  <c r="L445" i="13" a="1"/>
  <c r="L445" i="13" s="1"/>
  <c r="M445" i="13" s="1"/>
  <c r="J445" i="13"/>
  <c r="I445" i="13"/>
  <c r="L444" i="13" a="1"/>
  <c r="L444" i="13" s="1"/>
  <c r="M444" i="13" s="1"/>
  <c r="I444" i="13"/>
  <c r="J444" i="13" s="1"/>
  <c r="L443" i="13" a="1"/>
  <c r="L443" i="13" s="1"/>
  <c r="M443" i="13" s="1"/>
  <c r="I443" i="13"/>
  <c r="J443" i="13" s="1"/>
  <c r="L442" i="13" a="1"/>
  <c r="L442" i="13" s="1"/>
  <c r="M442" i="13" s="1"/>
  <c r="I442" i="13"/>
  <c r="J442" i="13" s="1"/>
  <c r="L441" i="13" a="1"/>
  <c r="L441" i="13" s="1"/>
  <c r="M441" i="13" s="1"/>
  <c r="I441" i="13"/>
  <c r="J441" i="13" s="1"/>
  <c r="L440" i="13" a="1"/>
  <c r="L440" i="13" s="1"/>
  <c r="M440" i="13" s="1"/>
  <c r="J440" i="13"/>
  <c r="I440" i="13"/>
  <c r="L439" i="13" a="1"/>
  <c r="L439" i="13" s="1"/>
  <c r="M439" i="13" s="1"/>
  <c r="I439" i="13"/>
  <c r="J439" i="13" s="1"/>
  <c r="L438" i="13" a="1"/>
  <c r="L438" i="13" s="1"/>
  <c r="M438" i="13" s="1"/>
  <c r="J438" i="13"/>
  <c r="I438" i="13"/>
  <c r="L437" i="13" a="1"/>
  <c r="L437" i="13" s="1"/>
  <c r="M437" i="13" s="1"/>
  <c r="I437" i="13"/>
  <c r="J437" i="13" s="1"/>
  <c r="L436" i="13" a="1"/>
  <c r="L436" i="13" s="1"/>
  <c r="M436" i="13" s="1"/>
  <c r="J436" i="13"/>
  <c r="I436" i="13"/>
  <c r="L435" i="13" a="1"/>
  <c r="L435" i="13" s="1"/>
  <c r="M435" i="13" s="1"/>
  <c r="I435" i="13"/>
  <c r="J435" i="13" s="1"/>
  <c r="L434" i="13" a="1"/>
  <c r="L434" i="13" s="1"/>
  <c r="M434" i="13" s="1"/>
  <c r="I434" i="13"/>
  <c r="J434" i="13" s="1"/>
  <c r="L433" i="13" a="1"/>
  <c r="L433" i="13" s="1"/>
  <c r="M433" i="13" s="1"/>
  <c r="I433" i="13"/>
  <c r="J433" i="13" s="1"/>
  <c r="L432" i="13" a="1"/>
  <c r="L432" i="13" s="1"/>
  <c r="M432" i="13" s="1"/>
  <c r="I432" i="13"/>
  <c r="J432" i="13" s="1"/>
  <c r="L431" i="13" a="1"/>
  <c r="L431" i="13" s="1"/>
  <c r="M431" i="13" s="1"/>
  <c r="J431" i="13"/>
  <c r="I431" i="13"/>
  <c r="L430" i="13" a="1"/>
  <c r="L430" i="13" s="1"/>
  <c r="M430" i="13" s="1"/>
  <c r="J430" i="13"/>
  <c r="I430" i="13"/>
  <c r="L429" i="13" a="1"/>
  <c r="L429" i="13" s="1"/>
  <c r="M429" i="13" s="1"/>
  <c r="J429" i="13"/>
  <c r="I429" i="13"/>
  <c r="L428" i="13" a="1"/>
  <c r="L428" i="13" s="1"/>
  <c r="M428" i="13" s="1"/>
  <c r="I428" i="13"/>
  <c r="J428" i="13" s="1"/>
  <c r="L427" i="13" a="1"/>
  <c r="L427" i="13" s="1"/>
  <c r="M427" i="13" s="1"/>
  <c r="I427" i="13"/>
  <c r="J427" i="13" s="1"/>
  <c r="L426" i="13"/>
  <c r="M426" i="13" s="1"/>
  <c r="L426" i="13" a="1"/>
  <c r="I426" i="13"/>
  <c r="J426" i="13" s="1"/>
  <c r="L425" i="13" a="1"/>
  <c r="L425" i="13" s="1"/>
  <c r="M425" i="13" s="1"/>
  <c r="I425" i="13"/>
  <c r="J425" i="13" s="1"/>
  <c r="L424" i="13" a="1"/>
  <c r="L424" i="13" s="1"/>
  <c r="M424" i="13" s="1"/>
  <c r="J424" i="13"/>
  <c r="I424" i="13"/>
  <c r="L423" i="13" a="1"/>
  <c r="L423" i="13" s="1"/>
  <c r="M423" i="13" s="1"/>
  <c r="I423" i="13"/>
  <c r="J423" i="13" s="1"/>
  <c r="L422" i="13" a="1"/>
  <c r="L422" i="13" s="1"/>
  <c r="M422" i="13" s="1"/>
  <c r="J422" i="13"/>
  <c r="I422" i="13"/>
  <c r="L421" i="13" a="1"/>
  <c r="L421" i="13" s="1"/>
  <c r="M421" i="13" s="1"/>
  <c r="I421" i="13"/>
  <c r="J421" i="13" s="1"/>
  <c r="L420" i="13" a="1"/>
  <c r="L420" i="13" s="1"/>
  <c r="M420" i="13" s="1"/>
  <c r="J420" i="13"/>
  <c r="I420" i="13"/>
  <c r="L419" i="13" a="1"/>
  <c r="L419" i="13" s="1"/>
  <c r="M419" i="13" s="1"/>
  <c r="J419" i="13"/>
  <c r="I419" i="13"/>
  <c r="L418" i="13" a="1"/>
  <c r="L418" i="13" s="1"/>
  <c r="M418" i="13" s="1"/>
  <c r="I418" i="13"/>
  <c r="J418" i="13" s="1"/>
  <c r="L417" i="13" a="1"/>
  <c r="L417" i="13" s="1"/>
  <c r="M417" i="13" s="1"/>
  <c r="I417" i="13"/>
  <c r="J417" i="13" s="1"/>
  <c r="L416" i="13" a="1"/>
  <c r="L416" i="13" s="1"/>
  <c r="M416" i="13" s="1"/>
  <c r="I416" i="13"/>
  <c r="J416" i="13" s="1"/>
  <c r="L415" i="13" a="1"/>
  <c r="L415" i="13" s="1"/>
  <c r="M415" i="13" s="1"/>
  <c r="J415" i="13"/>
  <c r="I415" i="13"/>
  <c r="L414" i="13" a="1"/>
  <c r="L414" i="13" s="1"/>
  <c r="M414" i="13" s="1"/>
  <c r="J414" i="13"/>
  <c r="I414" i="13"/>
  <c r="L413" i="13" a="1"/>
  <c r="L413" i="13" s="1"/>
  <c r="M413" i="13" s="1"/>
  <c r="J413" i="13"/>
  <c r="I413" i="13"/>
  <c r="L412" i="13" a="1"/>
  <c r="L412" i="13" s="1"/>
  <c r="I412" i="13"/>
  <c r="J412" i="13" s="1"/>
  <c r="L411" i="13" a="1"/>
  <c r="L411" i="13" s="1"/>
  <c r="M411" i="13" s="1"/>
  <c r="I411" i="13"/>
  <c r="J411" i="13" s="1"/>
  <c r="L410" i="13" a="1"/>
  <c r="L410" i="13" s="1"/>
  <c r="I410" i="13"/>
  <c r="J410" i="13" s="1"/>
  <c r="L409" i="13" a="1"/>
  <c r="L409" i="13" s="1"/>
  <c r="M409" i="13" s="1"/>
  <c r="J409" i="13"/>
  <c r="I409" i="13"/>
  <c r="L408" i="13" a="1"/>
  <c r="L408" i="13" s="1"/>
  <c r="J408" i="13"/>
  <c r="I408" i="13"/>
  <c r="L407" i="13" a="1"/>
  <c r="L407" i="13" s="1"/>
  <c r="J407" i="13"/>
  <c r="I407" i="13"/>
  <c r="L406" i="13" a="1"/>
  <c r="L406" i="13" s="1"/>
  <c r="I406" i="13"/>
  <c r="J406" i="13" s="1"/>
  <c r="L405" i="13" a="1"/>
  <c r="L405" i="13" s="1"/>
  <c r="M405" i="13" s="1"/>
  <c r="I405" i="13"/>
  <c r="J405" i="13" s="1"/>
  <c r="L404" i="13" a="1"/>
  <c r="L404" i="13" s="1"/>
  <c r="M404" i="13" s="1"/>
  <c r="J404" i="13"/>
  <c r="I404" i="13"/>
  <c r="L403" i="13"/>
  <c r="M403" i="13" s="1"/>
  <c r="L403" i="13" a="1"/>
  <c r="J403" i="13"/>
  <c r="I403" i="13"/>
  <c r="L402" i="13" a="1"/>
  <c r="L402" i="13" s="1"/>
  <c r="M402" i="13" s="1"/>
  <c r="I402" i="13"/>
  <c r="J402" i="13" s="1"/>
  <c r="L401" i="13" a="1"/>
  <c r="L401" i="13" s="1"/>
  <c r="M401" i="13" s="1"/>
  <c r="I401" i="13"/>
  <c r="J401" i="13" s="1"/>
  <c r="L400" i="13" a="1"/>
  <c r="L400" i="13" s="1"/>
  <c r="M400" i="13" s="1"/>
  <c r="I400" i="13"/>
  <c r="J400" i="13" s="1"/>
  <c r="L399" i="13" a="1"/>
  <c r="L399" i="13" s="1"/>
  <c r="J399" i="13"/>
  <c r="I399" i="13"/>
  <c r="L398" i="13" a="1"/>
  <c r="L398" i="13" s="1"/>
  <c r="J398" i="13"/>
  <c r="I398" i="13"/>
  <c r="L397" i="13" a="1"/>
  <c r="L397" i="13" s="1"/>
  <c r="M397" i="13" s="1"/>
  <c r="J397" i="13"/>
  <c r="I397" i="13"/>
  <c r="L396" i="13" a="1"/>
  <c r="L396" i="13" s="1"/>
  <c r="M396" i="13" s="1"/>
  <c r="J396" i="13"/>
  <c r="I396" i="13"/>
  <c r="L395" i="13" a="1"/>
  <c r="L395" i="13" s="1"/>
  <c r="M395" i="13" s="1"/>
  <c r="I395" i="13"/>
  <c r="J395" i="13" s="1"/>
  <c r="L394" i="13" a="1"/>
  <c r="L394" i="13" s="1"/>
  <c r="M394" i="13" s="1"/>
  <c r="I394" i="13"/>
  <c r="J394" i="13" s="1"/>
  <c r="L393" i="13" a="1"/>
  <c r="L393" i="13" s="1"/>
  <c r="M393" i="13" s="1"/>
  <c r="I393" i="13"/>
  <c r="J393" i="13" s="1"/>
  <c r="L392" i="13" a="1"/>
  <c r="L392" i="13" s="1"/>
  <c r="M392" i="13" s="1"/>
  <c r="J392" i="13"/>
  <c r="I392" i="13"/>
  <c r="L391" i="13" a="1"/>
  <c r="L391" i="13" s="1"/>
  <c r="M391" i="13" s="1"/>
  <c r="J391" i="13"/>
  <c r="I391" i="13"/>
  <c r="L390" i="13" a="1"/>
  <c r="L390" i="13" s="1"/>
  <c r="M390" i="13" s="1"/>
  <c r="I390" i="13"/>
  <c r="J390" i="13" s="1"/>
  <c r="L389" i="13" a="1"/>
  <c r="L389" i="13" s="1"/>
  <c r="M389" i="13" s="1"/>
  <c r="I389" i="13"/>
  <c r="J389" i="13" s="1"/>
  <c r="L388" i="13" a="1"/>
  <c r="L388" i="13" s="1"/>
  <c r="M388" i="13" s="1"/>
  <c r="J388" i="13"/>
  <c r="I388" i="13"/>
  <c r="L387" i="13" a="1"/>
  <c r="L387" i="13" s="1"/>
  <c r="M387" i="13" s="1"/>
  <c r="J387" i="13"/>
  <c r="I387" i="13"/>
  <c r="L386" i="13" a="1"/>
  <c r="L386" i="13" s="1"/>
  <c r="M386" i="13" s="1"/>
  <c r="I386" i="13"/>
  <c r="J386" i="13" s="1"/>
  <c r="L385" i="13" a="1"/>
  <c r="L385" i="13" s="1"/>
  <c r="M385" i="13" s="1"/>
  <c r="I385" i="13"/>
  <c r="J385" i="13" s="1"/>
  <c r="L384" i="13" a="1"/>
  <c r="L384" i="13" s="1"/>
  <c r="M384" i="13" s="1"/>
  <c r="I384" i="13"/>
  <c r="J384" i="13" s="1"/>
  <c r="L383" i="13" a="1"/>
  <c r="L383" i="13" s="1"/>
  <c r="J383" i="13"/>
  <c r="I383" i="13"/>
  <c r="L382" i="13" a="1"/>
  <c r="L382" i="13" s="1"/>
  <c r="M382" i="13" s="1"/>
  <c r="J382" i="13"/>
  <c r="I382" i="13"/>
  <c r="L381" i="13" a="1"/>
  <c r="L381" i="13" s="1"/>
  <c r="M381" i="13" s="1"/>
  <c r="J381" i="13"/>
  <c r="I381" i="13"/>
  <c r="L380" i="13" a="1"/>
  <c r="L380" i="13" s="1"/>
  <c r="J380" i="13"/>
  <c r="I380" i="13"/>
  <c r="L379" i="13" a="1"/>
  <c r="L379" i="13" s="1"/>
  <c r="I379" i="13"/>
  <c r="J379" i="13" s="1"/>
  <c r="L378" i="13" a="1"/>
  <c r="L378" i="13" s="1"/>
  <c r="I378" i="13"/>
  <c r="J378" i="13" s="1"/>
  <c r="L377" i="13" a="1"/>
  <c r="L377" i="13" s="1"/>
  <c r="M377" i="13" s="1"/>
  <c r="I377" i="13"/>
  <c r="J377" i="13" s="1"/>
  <c r="L376" i="13" a="1"/>
  <c r="L376" i="13" s="1"/>
  <c r="M376" i="13" s="1"/>
  <c r="J376" i="13"/>
  <c r="I376" i="13"/>
  <c r="L375" i="13" a="1"/>
  <c r="L375" i="13" s="1"/>
  <c r="M375" i="13" s="1"/>
  <c r="J375" i="13"/>
  <c r="I375" i="13"/>
  <c r="L374" i="13" a="1"/>
  <c r="L374" i="13" s="1"/>
  <c r="M374" i="13" s="1"/>
  <c r="I374" i="13"/>
  <c r="J374" i="13" s="1"/>
  <c r="L373" i="13" a="1"/>
  <c r="L373" i="13" s="1"/>
  <c r="M373" i="13" s="1"/>
  <c r="I373" i="13"/>
  <c r="J373" i="13" s="1"/>
  <c r="L372" i="13" a="1"/>
  <c r="L372" i="13" s="1"/>
  <c r="M372" i="13" s="1"/>
  <c r="J372" i="13"/>
  <c r="I372" i="13"/>
  <c r="L371" i="13" a="1"/>
  <c r="L371" i="13" s="1"/>
  <c r="M371" i="13" s="1"/>
  <c r="J371" i="13"/>
  <c r="I371" i="13"/>
  <c r="L370" i="13" a="1"/>
  <c r="L370" i="13" s="1"/>
  <c r="M370" i="13" s="1"/>
  <c r="I370" i="13"/>
  <c r="J370" i="13" s="1"/>
  <c r="L369" i="13" a="1"/>
  <c r="L369" i="13" s="1"/>
  <c r="M369" i="13" s="1"/>
  <c r="I369" i="13"/>
  <c r="J369" i="13" s="1"/>
  <c r="L368" i="13" a="1"/>
  <c r="L368" i="13" s="1"/>
  <c r="I368" i="13"/>
  <c r="J368" i="13" s="1"/>
  <c r="L367" i="13" a="1"/>
  <c r="L367" i="13" s="1"/>
  <c r="M367" i="13" s="1"/>
  <c r="J367" i="13"/>
  <c r="I367" i="13"/>
  <c r="L366" i="13" a="1"/>
  <c r="L366" i="13" s="1"/>
  <c r="M366" i="13" s="1"/>
  <c r="J366" i="13"/>
  <c r="I366" i="13"/>
  <c r="L365" i="13" a="1"/>
  <c r="L365" i="13" s="1"/>
  <c r="M365" i="13" s="1"/>
  <c r="J365" i="13"/>
  <c r="I365" i="13"/>
  <c r="L364" i="13" a="1"/>
  <c r="L364" i="13" s="1"/>
  <c r="M364" i="13" s="1"/>
  <c r="J364" i="13"/>
  <c r="I364" i="13"/>
  <c r="L363" i="13" a="1"/>
  <c r="L363" i="13" s="1"/>
  <c r="M363" i="13" s="1"/>
  <c r="I363" i="13"/>
  <c r="J363" i="13" s="1"/>
  <c r="L362" i="13"/>
  <c r="M362" i="13" s="1"/>
  <c r="L362" i="13" a="1"/>
  <c r="I362" i="13"/>
  <c r="J362" i="13" s="1"/>
  <c r="L361" i="13"/>
  <c r="M361" i="13" s="1"/>
  <c r="L361" i="13" a="1"/>
  <c r="I361" i="13"/>
  <c r="J361" i="13" s="1"/>
  <c r="L360" i="13" a="1"/>
  <c r="L360" i="13" s="1"/>
  <c r="M360" i="13" s="1"/>
  <c r="J360" i="13"/>
  <c r="I360" i="13"/>
  <c r="L359" i="13" a="1"/>
  <c r="L359" i="13" s="1"/>
  <c r="M359" i="13" s="1"/>
  <c r="J359" i="13"/>
  <c r="I359" i="13"/>
  <c r="L358" i="13" a="1"/>
  <c r="L358" i="13" s="1"/>
  <c r="M358" i="13" s="1"/>
  <c r="I358" i="13"/>
  <c r="J358" i="13" s="1"/>
  <c r="L357" i="13" a="1"/>
  <c r="L357" i="13" s="1"/>
  <c r="M357" i="13" s="1"/>
  <c r="I357" i="13"/>
  <c r="J357" i="13" s="1"/>
  <c r="L356" i="13"/>
  <c r="M356" i="13" s="1"/>
  <c r="L356" i="13" a="1"/>
  <c r="J356" i="13"/>
  <c r="I356" i="13"/>
  <c r="L355" i="13" a="1"/>
  <c r="L355" i="13" s="1"/>
  <c r="M355" i="13" s="1"/>
  <c r="J355" i="13"/>
  <c r="I355" i="13"/>
  <c r="L354" i="13"/>
  <c r="M354" i="13" s="1"/>
  <c r="L354" i="13" a="1"/>
  <c r="I354" i="13"/>
  <c r="J354" i="13" s="1"/>
  <c r="L353" i="13" a="1"/>
  <c r="L353" i="13" s="1"/>
  <c r="M353" i="13" s="1"/>
  <c r="I353" i="13"/>
  <c r="J353" i="13" s="1"/>
  <c r="L352" i="13" a="1"/>
  <c r="L352" i="13" s="1"/>
  <c r="I352" i="13"/>
  <c r="J352" i="13" s="1"/>
  <c r="L351" i="13" a="1"/>
  <c r="L351" i="13" s="1"/>
  <c r="M351" i="13" s="1"/>
  <c r="J351" i="13"/>
  <c r="I351" i="13"/>
  <c r="L350" i="13" a="1"/>
  <c r="L350" i="13" s="1"/>
  <c r="M350" i="13" s="1"/>
  <c r="J350" i="13"/>
  <c r="I350" i="13"/>
  <c r="L349" i="13" a="1"/>
  <c r="L349" i="13" s="1"/>
  <c r="M349" i="13" s="1"/>
  <c r="J349" i="13"/>
  <c r="I349" i="13"/>
  <c r="L348" i="13" a="1"/>
  <c r="L348" i="13" s="1"/>
  <c r="M348" i="13" s="1"/>
  <c r="J348" i="13"/>
  <c r="I348" i="13"/>
  <c r="L347" i="13" a="1"/>
  <c r="L347" i="13" s="1"/>
  <c r="M347" i="13" s="1"/>
  <c r="J347" i="13"/>
  <c r="I347" i="13"/>
  <c r="L346" i="13" a="1"/>
  <c r="L346" i="13" s="1"/>
  <c r="M346" i="13" s="1"/>
  <c r="I346" i="13"/>
  <c r="J346" i="13" s="1"/>
  <c r="L345" i="13" a="1"/>
  <c r="L345" i="13" s="1"/>
  <c r="M345" i="13" s="1"/>
  <c r="I345" i="13"/>
  <c r="J345" i="13" s="1"/>
  <c r="L344" i="13" a="1"/>
  <c r="L344" i="13" s="1"/>
  <c r="M344" i="13" s="1"/>
  <c r="J344" i="13"/>
  <c r="I344" i="13"/>
  <c r="L343" i="13" a="1"/>
  <c r="L343" i="13" s="1"/>
  <c r="M343" i="13" s="1"/>
  <c r="J343" i="13"/>
  <c r="I343" i="13"/>
  <c r="L342" i="13" a="1"/>
  <c r="L342" i="13" s="1"/>
  <c r="I342" i="13"/>
  <c r="J342" i="13" s="1"/>
  <c r="L341" i="13" a="1"/>
  <c r="L341" i="13" s="1"/>
  <c r="I341" i="13"/>
  <c r="J341" i="13" s="1"/>
  <c r="L340" i="13" a="1"/>
  <c r="L340" i="13" s="1"/>
  <c r="M340" i="13" s="1"/>
  <c r="J340" i="13"/>
  <c r="I340" i="13"/>
  <c r="L339" i="13" a="1"/>
  <c r="L339" i="13" s="1"/>
  <c r="M339" i="13" s="1"/>
  <c r="J339" i="13"/>
  <c r="I339" i="13"/>
  <c r="L338" i="13" a="1"/>
  <c r="L338" i="13" s="1"/>
  <c r="M338" i="13" s="1"/>
  <c r="I338" i="13"/>
  <c r="J338" i="13" s="1"/>
  <c r="M337" i="13"/>
  <c r="L337" i="13" a="1"/>
  <c r="L337" i="13" s="1"/>
  <c r="I337" i="13"/>
  <c r="J337" i="13" s="1"/>
  <c r="L336" i="13" a="1"/>
  <c r="L336" i="13" s="1"/>
  <c r="M336" i="13" s="1"/>
  <c r="I336" i="13"/>
  <c r="J336" i="13" s="1"/>
  <c r="L335" i="13" a="1"/>
  <c r="L335" i="13" s="1"/>
  <c r="M335" i="13" s="1"/>
  <c r="J335" i="13"/>
  <c r="I335" i="13"/>
  <c r="L334" i="13" a="1"/>
  <c r="L334" i="13" s="1"/>
  <c r="M334" i="13" s="1"/>
  <c r="J334" i="13"/>
  <c r="I334" i="13"/>
  <c r="L333" i="13" a="1"/>
  <c r="L333" i="13" s="1"/>
  <c r="J333" i="13"/>
  <c r="I333" i="13"/>
  <c r="L332" i="13" a="1"/>
  <c r="L332" i="13" s="1"/>
  <c r="M332" i="13" s="1"/>
  <c r="J332" i="13"/>
  <c r="I332" i="13"/>
  <c r="L331" i="13" a="1"/>
  <c r="L331" i="13" s="1"/>
  <c r="J331" i="13"/>
  <c r="I331" i="13"/>
  <c r="L330" i="13" a="1"/>
  <c r="L330" i="13" s="1"/>
  <c r="I330" i="13"/>
  <c r="J330" i="13" s="1"/>
  <c r="L329" i="13" a="1"/>
  <c r="L329" i="13" s="1"/>
  <c r="M329" i="13" s="1"/>
  <c r="I329" i="13"/>
  <c r="J329" i="13" s="1"/>
  <c r="L328" i="13" a="1"/>
  <c r="L328" i="13" s="1"/>
  <c r="J328" i="13"/>
  <c r="I328" i="13"/>
  <c r="L327" i="13" a="1"/>
  <c r="L327" i="13" s="1"/>
  <c r="M327" i="13" s="1"/>
  <c r="J327" i="13"/>
  <c r="I327" i="13"/>
  <c r="L326" i="13" a="1"/>
  <c r="L326" i="13" s="1"/>
  <c r="I326" i="13"/>
  <c r="J326" i="13" s="1"/>
  <c r="L325" i="13" a="1"/>
  <c r="L325" i="13" s="1"/>
  <c r="I325" i="13"/>
  <c r="J325" i="13" s="1"/>
  <c r="L324" i="13" a="1"/>
  <c r="L324" i="13" s="1"/>
  <c r="M324" i="13" s="1"/>
  <c r="J324" i="13"/>
  <c r="I324" i="13"/>
  <c r="L323" i="13" a="1"/>
  <c r="L323" i="13" s="1"/>
  <c r="M323" i="13" s="1"/>
  <c r="J323" i="13"/>
  <c r="I323" i="13"/>
  <c r="L322" i="13" a="1"/>
  <c r="L322" i="13" s="1"/>
  <c r="M322" i="13" s="1"/>
  <c r="I322" i="13"/>
  <c r="J322" i="13" s="1"/>
  <c r="L321" i="13" a="1"/>
  <c r="L321" i="13" s="1"/>
  <c r="M321" i="13" s="1"/>
  <c r="I321" i="13"/>
  <c r="J321" i="13" s="1"/>
  <c r="L320" i="13" a="1"/>
  <c r="L320" i="13" s="1"/>
  <c r="M320" i="13" s="1"/>
  <c r="I320" i="13"/>
  <c r="J320" i="13" s="1"/>
  <c r="L319" i="13" a="1"/>
  <c r="L319" i="13" s="1"/>
  <c r="M319" i="13" s="1"/>
  <c r="I319" i="13"/>
  <c r="J319" i="13" s="1"/>
  <c r="L318" i="13" a="1"/>
  <c r="L318" i="13" s="1"/>
  <c r="M318" i="13" s="1"/>
  <c r="J318" i="13"/>
  <c r="I318" i="13"/>
  <c r="L317" i="13" a="1"/>
  <c r="L317" i="13" s="1"/>
  <c r="M317" i="13" s="1"/>
  <c r="J317" i="13"/>
  <c r="I317" i="13"/>
  <c r="L316" i="13" a="1"/>
  <c r="L316" i="13" s="1"/>
  <c r="M316" i="13" s="1"/>
  <c r="J316" i="13"/>
  <c r="I316" i="13"/>
  <c r="L315" i="13" a="1"/>
  <c r="L315" i="13" s="1"/>
  <c r="J315" i="13"/>
  <c r="I315" i="13"/>
  <c r="L314" i="13"/>
  <c r="M314" i="13" s="1"/>
  <c r="L314" i="13" a="1"/>
  <c r="I314" i="13"/>
  <c r="J314" i="13" s="1"/>
  <c r="L313" i="13" a="1"/>
  <c r="L313" i="13" s="1"/>
  <c r="M313" i="13" s="1"/>
  <c r="I313" i="13"/>
  <c r="J313" i="13" s="1"/>
  <c r="L312" i="13" a="1"/>
  <c r="L312" i="13" s="1"/>
  <c r="J312" i="13"/>
  <c r="I312" i="13"/>
  <c r="L311" i="13" a="1"/>
  <c r="L311" i="13" s="1"/>
  <c r="M311" i="13" s="1"/>
  <c r="J311" i="13"/>
  <c r="I311" i="13"/>
  <c r="L310" i="13" a="1"/>
  <c r="L310" i="13" s="1"/>
  <c r="I310" i="13"/>
  <c r="J310" i="13" s="1"/>
  <c r="L309" i="13" a="1"/>
  <c r="L309" i="13" s="1"/>
  <c r="I309" i="13"/>
  <c r="J309" i="13" s="1"/>
  <c r="L308" i="13" a="1"/>
  <c r="L308" i="13" s="1"/>
  <c r="J308" i="13"/>
  <c r="I308" i="13"/>
  <c r="L307" i="13" a="1"/>
  <c r="L307" i="13" s="1"/>
  <c r="M307" i="13" s="1"/>
  <c r="J307" i="13"/>
  <c r="I307" i="13"/>
  <c r="L306" i="13" a="1"/>
  <c r="L306" i="13" s="1"/>
  <c r="M306" i="13" s="1"/>
  <c r="I306" i="13"/>
  <c r="J306" i="13" s="1"/>
  <c r="L305" i="13" a="1"/>
  <c r="L305" i="13" s="1"/>
  <c r="M305" i="13" s="1"/>
  <c r="I305" i="13"/>
  <c r="J305" i="13" s="1"/>
  <c r="L304" i="13" a="1"/>
  <c r="L304" i="13" s="1"/>
  <c r="M304" i="13" s="1"/>
  <c r="I304" i="13"/>
  <c r="J304" i="13" s="1"/>
  <c r="L303" i="13" a="1"/>
  <c r="L303" i="13" s="1"/>
  <c r="I303" i="13"/>
  <c r="J303" i="13" s="1"/>
  <c r="L302" i="13" a="1"/>
  <c r="L302" i="13" s="1"/>
  <c r="J302" i="13"/>
  <c r="I302" i="13"/>
  <c r="L301" i="13" a="1"/>
  <c r="L301" i="13" s="1"/>
  <c r="M301" i="13" s="1"/>
  <c r="J301" i="13"/>
  <c r="I301" i="13"/>
  <c r="L300" i="13" a="1"/>
  <c r="L300" i="13" s="1"/>
  <c r="J300" i="13"/>
  <c r="I300" i="13"/>
  <c r="L299" i="13" a="1"/>
  <c r="L299" i="13" s="1"/>
  <c r="J299" i="13"/>
  <c r="I299" i="13"/>
  <c r="L298" i="13" a="1"/>
  <c r="L298" i="13" s="1"/>
  <c r="I298" i="13"/>
  <c r="J298" i="13" s="1"/>
  <c r="L297" i="13" a="1"/>
  <c r="L297" i="13" s="1"/>
  <c r="I297" i="13"/>
  <c r="J297" i="13" s="1"/>
  <c r="L296" i="13" a="1"/>
  <c r="L296" i="13" s="1"/>
  <c r="J296" i="13"/>
  <c r="I296" i="13"/>
  <c r="L295" i="13" a="1"/>
  <c r="L295" i="13" s="1"/>
  <c r="M295" i="13" s="1"/>
  <c r="J295" i="13"/>
  <c r="I295" i="13"/>
  <c r="L294" i="13" a="1"/>
  <c r="L294" i="13" s="1"/>
  <c r="M294" i="13" s="1"/>
  <c r="I294" i="13"/>
  <c r="J294" i="13" s="1"/>
  <c r="L293" i="13" a="1"/>
  <c r="L293" i="13" s="1"/>
  <c r="M293" i="13" s="1"/>
  <c r="I293" i="13"/>
  <c r="J293" i="13" s="1"/>
  <c r="L292" i="13"/>
  <c r="M292" i="13" s="1"/>
  <c r="L292" i="13" a="1"/>
  <c r="J292" i="13"/>
  <c r="I292" i="13"/>
  <c r="L291" i="13" a="1"/>
  <c r="L291" i="13" s="1"/>
  <c r="M291" i="13" s="1"/>
  <c r="J291" i="13"/>
  <c r="I291" i="13"/>
  <c r="L290" i="13"/>
  <c r="L290" i="13" a="1"/>
  <c r="I290" i="13"/>
  <c r="J290" i="13" s="1"/>
  <c r="L289" i="13" a="1"/>
  <c r="L289" i="13" s="1"/>
  <c r="M289" i="13" s="1"/>
  <c r="I289" i="13"/>
  <c r="J289" i="13" s="1"/>
  <c r="L288" i="13" a="1"/>
  <c r="L288" i="13" s="1"/>
  <c r="M288" i="13" s="1"/>
  <c r="I288" i="13"/>
  <c r="J288" i="13" s="1"/>
  <c r="L287" i="13" a="1"/>
  <c r="L287" i="13" s="1"/>
  <c r="M287" i="13" s="1"/>
  <c r="I287" i="13"/>
  <c r="J287" i="13" s="1"/>
  <c r="L286" i="13" a="1"/>
  <c r="L286" i="13" s="1"/>
  <c r="M286" i="13" s="1"/>
  <c r="J286" i="13"/>
  <c r="I286" i="13"/>
  <c r="L285" i="13" a="1"/>
  <c r="L285" i="13" s="1"/>
  <c r="M285" i="13" s="1"/>
  <c r="J285" i="13"/>
  <c r="I285" i="13"/>
  <c r="L284" i="13" a="1"/>
  <c r="L284" i="13" s="1"/>
  <c r="M284" i="13" s="1"/>
  <c r="J284" i="13"/>
  <c r="I284" i="13"/>
  <c r="L283" i="13" a="1"/>
  <c r="L283" i="13" s="1"/>
  <c r="M283" i="13" s="1"/>
  <c r="J283" i="13"/>
  <c r="I283" i="13"/>
  <c r="L282" i="13"/>
  <c r="M282" i="13" s="1"/>
  <c r="L282" i="13" a="1"/>
  <c r="I282" i="13"/>
  <c r="J282" i="13" s="1"/>
  <c r="L281" i="13"/>
  <c r="M281" i="13" s="1"/>
  <c r="L281" i="13" a="1"/>
  <c r="J281" i="13"/>
  <c r="I281" i="13"/>
  <c r="L280" i="13" a="1"/>
  <c r="L280" i="13" s="1"/>
  <c r="M280" i="13" s="1"/>
  <c r="J280" i="13"/>
  <c r="I280" i="13"/>
  <c r="L279" i="13" a="1"/>
  <c r="L279" i="13" s="1"/>
  <c r="M279" i="13" s="1"/>
  <c r="J279" i="13"/>
  <c r="I279" i="13"/>
  <c r="L278" i="13" a="1"/>
  <c r="L278" i="13" s="1"/>
  <c r="M278" i="13" s="1"/>
  <c r="I278" i="13"/>
  <c r="J278" i="13" s="1"/>
  <c r="L277" i="13" a="1"/>
  <c r="L277" i="13" s="1"/>
  <c r="I277" i="13"/>
  <c r="J277" i="13" s="1"/>
  <c r="L276" i="13" a="1"/>
  <c r="L276" i="13" s="1"/>
  <c r="M276" i="13" s="1"/>
  <c r="J276" i="13"/>
  <c r="I276" i="13"/>
  <c r="L275" i="13" a="1"/>
  <c r="L275" i="13" s="1"/>
  <c r="M275" i="13" s="1"/>
  <c r="J275" i="13"/>
  <c r="I275" i="13"/>
  <c r="L274" i="13" a="1"/>
  <c r="L274" i="13" s="1"/>
  <c r="I274" i="13"/>
  <c r="J274" i="13" s="1"/>
  <c r="L273" i="13" a="1"/>
  <c r="L273" i="13" s="1"/>
  <c r="M273" i="13" s="1"/>
  <c r="I273" i="13"/>
  <c r="J273" i="13" s="1"/>
  <c r="L272" i="13" a="1"/>
  <c r="L272" i="13" s="1"/>
  <c r="M272" i="13" s="1"/>
  <c r="I272" i="13"/>
  <c r="J272" i="13" s="1"/>
  <c r="L271" i="13" a="1"/>
  <c r="L271" i="13" s="1"/>
  <c r="I271" i="13"/>
  <c r="J271" i="13" s="1"/>
  <c r="L270" i="13" a="1"/>
  <c r="L270" i="13" s="1"/>
  <c r="M270" i="13" s="1"/>
  <c r="J270" i="13"/>
  <c r="I270" i="13"/>
  <c r="L269" i="13" a="1"/>
  <c r="L269" i="13" s="1"/>
  <c r="M269" i="13" s="1"/>
  <c r="J269" i="13"/>
  <c r="I269" i="13"/>
  <c r="L268" i="13" a="1"/>
  <c r="L268" i="13" s="1"/>
  <c r="J268" i="13"/>
  <c r="I268" i="13"/>
  <c r="L267" i="13" a="1"/>
  <c r="L267" i="13" s="1"/>
  <c r="J267" i="13"/>
  <c r="I267" i="13"/>
  <c r="L266" i="13" a="1"/>
  <c r="L266" i="13" s="1"/>
  <c r="I266" i="13"/>
  <c r="J266" i="13" s="1"/>
  <c r="L265" i="13" a="1"/>
  <c r="L265" i="13" s="1"/>
  <c r="J265" i="13"/>
  <c r="I265" i="13"/>
  <c r="L264" i="13" a="1"/>
  <c r="L264" i="13" s="1"/>
  <c r="J264" i="13"/>
  <c r="I264" i="13"/>
  <c r="L263" i="13" a="1"/>
  <c r="L263" i="13" s="1"/>
  <c r="M263" i="13" s="1"/>
  <c r="J263" i="13"/>
  <c r="I263" i="13"/>
  <c r="L262" i="13" a="1"/>
  <c r="L262" i="13" s="1"/>
  <c r="M262" i="13" s="1"/>
  <c r="I262" i="13"/>
  <c r="J262" i="13" s="1"/>
  <c r="L261" i="13" a="1"/>
  <c r="L261" i="13" s="1"/>
  <c r="M261" i="13" s="1"/>
  <c r="I261" i="13"/>
  <c r="J261" i="13" s="1"/>
  <c r="L260" i="13" a="1"/>
  <c r="L260" i="13" s="1"/>
  <c r="M260" i="13" s="1"/>
  <c r="J260" i="13"/>
  <c r="I260" i="13"/>
  <c r="L259" i="13"/>
  <c r="M259" i="13" s="1"/>
  <c r="L259" i="13" a="1"/>
  <c r="J259" i="13"/>
  <c r="I259" i="13"/>
  <c r="L258" i="13" a="1"/>
  <c r="L258" i="13" s="1"/>
  <c r="M258" i="13" s="1"/>
  <c r="I258" i="13"/>
  <c r="J258" i="13" s="1"/>
  <c r="L257" i="13" a="1"/>
  <c r="L257" i="13" s="1"/>
  <c r="M257" i="13" s="1"/>
  <c r="I257" i="13"/>
  <c r="J257" i="13" s="1"/>
  <c r="L256" i="13" a="1"/>
  <c r="L256" i="13" s="1"/>
  <c r="M256" i="13" s="1"/>
  <c r="I256" i="13"/>
  <c r="J256" i="13" s="1"/>
  <c r="L255" i="13" a="1"/>
  <c r="L255" i="13" s="1"/>
  <c r="M255" i="13" s="1"/>
  <c r="J255" i="13"/>
  <c r="I255" i="13"/>
  <c r="L254" i="13" a="1"/>
  <c r="L254" i="13" s="1"/>
  <c r="J254" i="13"/>
  <c r="I254" i="13"/>
  <c r="L253" i="13" a="1"/>
  <c r="L253" i="13" s="1"/>
  <c r="J253" i="13"/>
  <c r="I253" i="13"/>
  <c r="L252" i="13" a="1"/>
  <c r="L252" i="13" s="1"/>
  <c r="M252" i="13" s="1"/>
  <c r="J252" i="13"/>
  <c r="I252" i="13"/>
  <c r="L251" i="13" a="1"/>
  <c r="L251" i="13" s="1"/>
  <c r="M251" i="13" s="1"/>
  <c r="J251" i="13"/>
  <c r="I251" i="13"/>
  <c r="L250" i="13" a="1"/>
  <c r="L250" i="13" s="1"/>
  <c r="M250" i="13" s="1"/>
  <c r="I250" i="13"/>
  <c r="J250" i="13" s="1"/>
  <c r="L249" i="13" a="1"/>
  <c r="L249" i="13" s="1"/>
  <c r="J249" i="13"/>
  <c r="I249" i="13"/>
  <c r="L248" i="13" a="1"/>
  <c r="L248" i="13" s="1"/>
  <c r="J248" i="13"/>
  <c r="I248" i="13"/>
  <c r="L247" i="13" a="1"/>
  <c r="L247" i="13" s="1"/>
  <c r="J247" i="13"/>
  <c r="I247" i="13"/>
  <c r="L246" i="13" a="1"/>
  <c r="L246" i="13" s="1"/>
  <c r="M246" i="13" s="1"/>
  <c r="I246" i="13"/>
  <c r="J246" i="13" s="1"/>
  <c r="L245" i="13" a="1"/>
  <c r="L245" i="13" s="1"/>
  <c r="M245" i="13" s="1"/>
  <c r="I245" i="13"/>
  <c r="J245" i="13" s="1"/>
  <c r="L244" i="13"/>
  <c r="M244" i="13" s="1"/>
  <c r="L244" i="13" a="1"/>
  <c r="J244" i="13"/>
  <c r="I244" i="13"/>
  <c r="L243" i="13" a="1"/>
  <c r="L243" i="13" s="1"/>
  <c r="M243" i="13" s="1"/>
  <c r="J243" i="13"/>
  <c r="I243" i="13"/>
  <c r="L242" i="13" a="1"/>
  <c r="L242" i="13" s="1"/>
  <c r="M242" i="13" s="1"/>
  <c r="I242" i="13"/>
  <c r="J242" i="13" s="1"/>
  <c r="L241" i="13"/>
  <c r="M241" i="13" s="1"/>
  <c r="L241" i="13" a="1"/>
  <c r="I241" i="13"/>
  <c r="J241" i="13" s="1"/>
  <c r="L240" i="13" a="1"/>
  <c r="L240" i="13" s="1"/>
  <c r="I240" i="13"/>
  <c r="J240" i="13" s="1"/>
  <c r="L239" i="13" a="1"/>
  <c r="L239" i="13" s="1"/>
  <c r="M239" i="13" s="1"/>
  <c r="J239" i="13"/>
  <c r="I239" i="13"/>
  <c r="L238" i="13" a="1"/>
  <c r="L238" i="13" s="1"/>
  <c r="M238" i="13" s="1"/>
  <c r="J238" i="13"/>
  <c r="I238" i="13"/>
  <c r="L237" i="13" a="1"/>
  <c r="L237" i="13" s="1"/>
  <c r="M237" i="13" s="1"/>
  <c r="J237" i="13"/>
  <c r="I237" i="13"/>
  <c r="L236" i="13" a="1"/>
  <c r="L236" i="13" s="1"/>
  <c r="J236" i="13"/>
  <c r="I236" i="13"/>
  <c r="L235" i="13" a="1"/>
  <c r="L235" i="13" s="1"/>
  <c r="M235" i="13" s="1"/>
  <c r="J235" i="13"/>
  <c r="I235" i="13"/>
  <c r="L234" i="13" a="1"/>
  <c r="L234" i="13" s="1"/>
  <c r="M234" i="13" s="1"/>
  <c r="I234" i="13"/>
  <c r="J234" i="13" s="1"/>
  <c r="L233" i="13" a="1"/>
  <c r="L233" i="13" s="1"/>
  <c r="J233" i="13"/>
  <c r="I233" i="13"/>
  <c r="L232" i="13" a="1"/>
  <c r="L232" i="13" s="1"/>
  <c r="M232" i="13" s="1"/>
  <c r="J232" i="13"/>
  <c r="I232" i="13"/>
  <c r="L231" i="13" a="1"/>
  <c r="L231" i="13" s="1"/>
  <c r="M231" i="13" s="1"/>
  <c r="J231" i="13"/>
  <c r="I231" i="13"/>
  <c r="L230" i="13" a="1"/>
  <c r="L230" i="13" s="1"/>
  <c r="I230" i="13"/>
  <c r="J230" i="13" s="1"/>
  <c r="L229" i="13" a="1"/>
  <c r="L229" i="13" s="1"/>
  <c r="I229" i="13"/>
  <c r="J229" i="13" s="1"/>
  <c r="L228" i="13" a="1"/>
  <c r="L228" i="13" s="1"/>
  <c r="M228" i="13" s="1"/>
  <c r="J228" i="13"/>
  <c r="I228" i="13"/>
  <c r="L227" i="13" a="1"/>
  <c r="L227" i="13" s="1"/>
  <c r="J227" i="13"/>
  <c r="I227" i="13"/>
  <c r="L226" i="13" a="1"/>
  <c r="L226" i="13" s="1"/>
  <c r="M226" i="13" s="1"/>
  <c r="I226" i="13"/>
  <c r="J226" i="13" s="1"/>
  <c r="L225" i="13" a="1"/>
  <c r="L225" i="13" s="1"/>
  <c r="M225" i="13" s="1"/>
  <c r="I225" i="13"/>
  <c r="J225" i="13" s="1"/>
  <c r="L224" i="13" a="1"/>
  <c r="L224" i="13" s="1"/>
  <c r="M224" i="13" s="1"/>
  <c r="I224" i="13"/>
  <c r="J224" i="13" s="1"/>
  <c r="L223" i="13" a="1"/>
  <c r="L223" i="13" s="1"/>
  <c r="M223" i="13" s="1"/>
  <c r="I223" i="13"/>
  <c r="J223" i="13" s="1"/>
  <c r="L222" i="13" a="1"/>
  <c r="L222" i="13" s="1"/>
  <c r="M222" i="13" s="1"/>
  <c r="J222" i="13"/>
  <c r="I222" i="13"/>
  <c r="L221" i="13" a="1"/>
  <c r="L221" i="13" s="1"/>
  <c r="M221" i="13" s="1"/>
  <c r="J221" i="13"/>
  <c r="I221" i="13"/>
  <c r="L220" i="13" a="1"/>
  <c r="L220" i="13" s="1"/>
  <c r="M220" i="13" s="1"/>
  <c r="J220" i="13"/>
  <c r="I220" i="13"/>
  <c r="L219" i="13" a="1"/>
  <c r="L219" i="13" s="1"/>
  <c r="J219" i="13"/>
  <c r="I219" i="13"/>
  <c r="L218" i="13" a="1"/>
  <c r="L218" i="13" s="1"/>
  <c r="M218" i="13" s="1"/>
  <c r="I218" i="13"/>
  <c r="J218" i="13" s="1"/>
  <c r="L217" i="13" a="1"/>
  <c r="L217" i="13" s="1"/>
  <c r="M217" i="13" s="1"/>
  <c r="J217" i="13"/>
  <c r="I217" i="13"/>
  <c r="L216" i="13" a="1"/>
  <c r="L216" i="13" s="1"/>
  <c r="M216" i="13" s="1"/>
  <c r="J216" i="13"/>
  <c r="I216" i="13"/>
  <c r="L215" i="13" a="1"/>
  <c r="L215" i="13" s="1"/>
  <c r="J215" i="13"/>
  <c r="I215" i="13"/>
  <c r="L214" i="13" a="1"/>
  <c r="L214" i="13" s="1"/>
  <c r="I214" i="13"/>
  <c r="J214" i="13" s="1"/>
  <c r="L213" i="13" a="1"/>
  <c r="L213" i="13" s="1"/>
  <c r="M213" i="13" s="1"/>
  <c r="I213" i="13"/>
  <c r="J213" i="13" s="1"/>
  <c r="L212" i="13" a="1"/>
  <c r="L212" i="13" s="1"/>
  <c r="M212" i="13" s="1"/>
  <c r="J212" i="13"/>
  <c r="I212" i="13"/>
  <c r="L211" i="13" a="1"/>
  <c r="L211" i="13" s="1"/>
  <c r="M211" i="13" s="1"/>
  <c r="J211" i="13"/>
  <c r="I211" i="13"/>
  <c r="L210" i="13" a="1"/>
  <c r="L210" i="13" s="1"/>
  <c r="M210" i="13" s="1"/>
  <c r="I210" i="13"/>
  <c r="J210" i="13" s="1"/>
  <c r="L209" i="13" a="1"/>
  <c r="L209" i="13" s="1"/>
  <c r="M209" i="13" s="1"/>
  <c r="I209" i="13"/>
  <c r="J209" i="13" s="1"/>
  <c r="L208" i="13" a="1"/>
  <c r="L208" i="13" s="1"/>
  <c r="M208" i="13" s="1"/>
  <c r="I208" i="13"/>
  <c r="J208" i="13" s="1"/>
  <c r="L207" i="13" a="1"/>
  <c r="L207" i="13" s="1"/>
  <c r="I207" i="13"/>
  <c r="J207" i="13" s="1"/>
  <c r="L206" i="13" a="1"/>
  <c r="L206" i="13" s="1"/>
  <c r="J206" i="13"/>
  <c r="I206" i="13"/>
  <c r="L205" i="13" a="1"/>
  <c r="L205" i="13" s="1"/>
  <c r="M205" i="13" s="1"/>
  <c r="J205" i="13"/>
  <c r="I205" i="13"/>
  <c r="L204" i="13" a="1"/>
  <c r="L204" i="13" s="1"/>
  <c r="J204" i="13"/>
  <c r="I204" i="13"/>
  <c r="L203" i="13" a="1"/>
  <c r="L203" i="13" s="1"/>
  <c r="M203" i="13" s="1"/>
  <c r="J203" i="13"/>
  <c r="I203" i="13"/>
  <c r="L202" i="13" a="1"/>
  <c r="L202" i="13" s="1"/>
  <c r="I202" i="13"/>
  <c r="J202" i="13" s="1"/>
  <c r="L201" i="13" a="1"/>
  <c r="L201" i="13" s="1"/>
  <c r="M201" i="13" s="1"/>
  <c r="I201" i="13"/>
  <c r="L200" i="13" a="1"/>
  <c r="L200" i="13" s="1"/>
  <c r="I200" i="13"/>
  <c r="L199" i="13" a="1"/>
  <c r="L199" i="13" s="1"/>
  <c r="I199" i="13"/>
  <c r="L198" i="13" a="1"/>
  <c r="L198" i="13" s="1"/>
  <c r="M198" i="13" s="1"/>
  <c r="I198" i="13"/>
  <c r="J198" i="13" s="1"/>
  <c r="L197" i="13" a="1"/>
  <c r="L197" i="13" s="1"/>
  <c r="M197" i="13" s="1"/>
  <c r="I197" i="13"/>
  <c r="J197" i="13" s="1"/>
  <c r="L196" i="13" a="1"/>
  <c r="L196" i="13" s="1"/>
  <c r="M196" i="13" s="1"/>
  <c r="J196" i="13"/>
  <c r="I196" i="13"/>
  <c r="L195" i="13" a="1"/>
  <c r="L195" i="13" s="1"/>
  <c r="M195" i="13" s="1"/>
  <c r="I195" i="13"/>
  <c r="L194" i="13" a="1"/>
  <c r="L194" i="13" s="1"/>
  <c r="M194" i="13" s="1"/>
  <c r="I194" i="13"/>
  <c r="L193" i="13"/>
  <c r="M193" i="13" s="1"/>
  <c r="L193" i="13" a="1"/>
  <c r="I193" i="13"/>
  <c r="L192" i="13" a="1"/>
  <c r="L192" i="13" s="1"/>
  <c r="M192" i="13" s="1"/>
  <c r="I192" i="13"/>
  <c r="L191" i="13" a="1"/>
  <c r="L191" i="13" s="1"/>
  <c r="M191" i="13" s="1"/>
  <c r="I191" i="13"/>
  <c r="L190" i="13" a="1"/>
  <c r="L190" i="13" s="1"/>
  <c r="M190" i="13" s="1"/>
  <c r="J190" i="13"/>
  <c r="I190" i="13"/>
  <c r="L189" i="13" a="1"/>
  <c r="L189" i="13" s="1"/>
  <c r="M189" i="13" s="1"/>
  <c r="J189" i="13"/>
  <c r="I189" i="13"/>
  <c r="L188" i="13" a="1"/>
  <c r="L188" i="13" s="1"/>
  <c r="J188" i="13"/>
  <c r="I188" i="13"/>
  <c r="L187" i="13" a="1"/>
  <c r="L187" i="13" s="1"/>
  <c r="I187" i="13"/>
  <c r="L186" i="13" a="1"/>
  <c r="L186" i="13" s="1"/>
  <c r="I186" i="13"/>
  <c r="L185" i="13" a="1"/>
  <c r="L185" i="13" s="1"/>
  <c r="M185" i="13" s="1"/>
  <c r="I185" i="13"/>
  <c r="L184" i="13" a="1"/>
  <c r="L184" i="13" s="1"/>
  <c r="M184" i="13" s="1"/>
  <c r="I184" i="13"/>
  <c r="L183" i="13" a="1"/>
  <c r="L183" i="13" s="1"/>
  <c r="M183" i="13" s="1"/>
  <c r="I183" i="13"/>
  <c r="L182" i="13" a="1"/>
  <c r="L182" i="13" s="1"/>
  <c r="M182" i="13" s="1"/>
  <c r="I182" i="13"/>
  <c r="J182" i="13" s="1"/>
  <c r="L181" i="13" a="1"/>
  <c r="L181" i="13" s="1"/>
  <c r="M181" i="13" s="1"/>
  <c r="I181" i="13"/>
  <c r="J181" i="13" s="1"/>
  <c r="L180" i="13" a="1"/>
  <c r="L180" i="13" s="1"/>
  <c r="M180" i="13" s="1"/>
  <c r="J180" i="13"/>
  <c r="I180" i="13"/>
  <c r="L179" i="13" a="1"/>
  <c r="L179" i="13" s="1"/>
  <c r="M179" i="13" s="1"/>
  <c r="I179" i="13"/>
  <c r="L178" i="13" a="1"/>
  <c r="L178" i="13" s="1"/>
  <c r="M178" i="13" s="1"/>
  <c r="I178" i="13"/>
  <c r="L177" i="13" a="1"/>
  <c r="L177" i="13" s="1"/>
  <c r="M177" i="13" s="1"/>
  <c r="I177" i="13"/>
  <c r="L176" i="13" a="1"/>
  <c r="L176" i="13" s="1"/>
  <c r="M176" i="13" s="1"/>
  <c r="I176" i="13"/>
  <c r="L175" i="13" a="1"/>
  <c r="L175" i="13" s="1"/>
  <c r="M175" i="13" s="1"/>
  <c r="I175" i="13"/>
  <c r="L174" i="13" a="1"/>
  <c r="L174" i="13" s="1"/>
  <c r="M174" i="13" s="1"/>
  <c r="I174" i="13"/>
  <c r="L173" i="13" a="1"/>
  <c r="L173" i="13" s="1"/>
  <c r="M173" i="13" s="1"/>
  <c r="J173" i="13"/>
  <c r="I173" i="13"/>
  <c r="L172" i="13" a="1"/>
  <c r="L172" i="13" s="1"/>
  <c r="M172" i="13" s="1"/>
  <c r="J172" i="13"/>
  <c r="I172" i="13"/>
  <c r="L171" i="13" a="1"/>
  <c r="L171" i="13" s="1"/>
  <c r="M171" i="13" s="1"/>
  <c r="J171" i="13"/>
  <c r="I171" i="13"/>
  <c r="L170" i="13" a="1"/>
  <c r="L170" i="13" s="1"/>
  <c r="M170" i="13" s="1"/>
  <c r="I170" i="13"/>
  <c r="L169" i="13" a="1"/>
  <c r="L169" i="13" s="1"/>
  <c r="M169" i="13" s="1"/>
  <c r="I169" i="13"/>
  <c r="L168" i="13" a="1"/>
  <c r="L168" i="13" s="1"/>
  <c r="M168" i="13" s="1"/>
  <c r="I168" i="13"/>
  <c r="L167" i="13" a="1"/>
  <c r="L167" i="13" s="1"/>
  <c r="M167" i="13" s="1"/>
  <c r="J167" i="13"/>
  <c r="I167" i="13"/>
  <c r="L166" i="13" a="1"/>
  <c r="L166" i="13" s="1"/>
  <c r="M166" i="13" s="1"/>
  <c r="I166" i="13"/>
  <c r="J166" i="13" s="1"/>
  <c r="L165" i="13" a="1"/>
  <c r="L165" i="13" s="1"/>
  <c r="M165" i="13" s="1"/>
  <c r="I165" i="13"/>
  <c r="J165" i="13" s="1"/>
  <c r="L164" i="13" a="1"/>
  <c r="L164" i="13" s="1"/>
  <c r="M164" i="13" s="1"/>
  <c r="I164" i="13"/>
  <c r="L163" i="13" a="1"/>
  <c r="L163" i="13" s="1"/>
  <c r="M163" i="13" s="1"/>
  <c r="I163" i="13"/>
  <c r="L162" i="13" a="1"/>
  <c r="L162" i="13" s="1"/>
  <c r="M162" i="13" s="1"/>
  <c r="I162" i="13"/>
  <c r="L161" i="13" a="1"/>
  <c r="L161" i="13" s="1"/>
  <c r="M161" i="13" s="1"/>
  <c r="I161" i="13"/>
  <c r="J161" i="13" s="1"/>
  <c r="L160" i="13" a="1"/>
  <c r="L160" i="13" s="1"/>
  <c r="M160" i="13" s="1"/>
  <c r="I160" i="13"/>
  <c r="J160" i="13" s="1"/>
  <c r="L159" i="13" a="1"/>
  <c r="L159" i="13" s="1"/>
  <c r="M159" i="13" s="1"/>
  <c r="I159" i="13"/>
  <c r="J159" i="13" s="1"/>
  <c r="L158" i="13" a="1"/>
  <c r="L158" i="13" s="1"/>
  <c r="M158" i="13" s="1"/>
  <c r="I158" i="13"/>
  <c r="L157" i="13" a="1"/>
  <c r="L157" i="13" s="1"/>
  <c r="M157" i="13" s="1"/>
  <c r="I157" i="13"/>
  <c r="L156" i="13" a="1"/>
  <c r="L156" i="13" s="1"/>
  <c r="M156" i="13" s="1"/>
  <c r="I156" i="13"/>
  <c r="L155" i="13" a="1"/>
  <c r="L155" i="13" s="1"/>
  <c r="M155" i="13" s="1"/>
  <c r="I155" i="13"/>
  <c r="L154" i="13" a="1"/>
  <c r="L154" i="13" s="1"/>
  <c r="M154" i="13" s="1"/>
  <c r="I154" i="13"/>
  <c r="J154" i="13" s="1"/>
  <c r="L153" i="13" a="1"/>
  <c r="L153" i="13" s="1"/>
  <c r="M153" i="13" s="1"/>
  <c r="J153" i="13"/>
  <c r="I153" i="13"/>
  <c r="L152" i="13" a="1"/>
  <c r="L152" i="13" s="1"/>
  <c r="M152" i="13" s="1"/>
  <c r="J152" i="13"/>
  <c r="I152" i="13"/>
  <c r="L151" i="13" a="1"/>
  <c r="L151" i="13" s="1"/>
  <c r="M151" i="13" s="1"/>
  <c r="I151" i="13"/>
  <c r="L150" i="13" a="1"/>
  <c r="L150" i="13" s="1"/>
  <c r="M150" i="13" s="1"/>
  <c r="I150" i="13"/>
  <c r="L149" i="13" a="1"/>
  <c r="L149" i="13" s="1"/>
  <c r="I149" i="13"/>
  <c r="L148" i="13" a="1"/>
  <c r="L148" i="13" s="1"/>
  <c r="M148" i="13" s="1"/>
  <c r="I148" i="13"/>
  <c r="L147" i="13" a="1"/>
  <c r="L147" i="13" s="1"/>
  <c r="I147" i="13"/>
  <c r="L146" i="13" a="1"/>
  <c r="L146" i="13" s="1"/>
  <c r="M146" i="13" s="1"/>
  <c r="I146" i="13"/>
  <c r="L145" i="13" a="1"/>
  <c r="L145" i="13" s="1"/>
  <c r="M145" i="13" s="1"/>
  <c r="I145" i="13"/>
  <c r="L144" i="13" a="1"/>
  <c r="L144" i="13" s="1"/>
  <c r="I144" i="13"/>
  <c r="J144" i="13" s="1"/>
  <c r="L143" i="13" a="1"/>
  <c r="L143" i="13" s="1"/>
  <c r="M143" i="13" s="1"/>
  <c r="I143" i="13"/>
  <c r="J143" i="13" s="1"/>
  <c r="L142" i="13" a="1"/>
  <c r="L142" i="13" s="1"/>
  <c r="M142" i="13" s="1"/>
  <c r="J142" i="13"/>
  <c r="I142" i="13"/>
  <c r="L141" i="13" a="1"/>
  <c r="L141" i="13" s="1"/>
  <c r="I141" i="13"/>
  <c r="L140" i="13" a="1"/>
  <c r="L140" i="13" s="1"/>
  <c r="M140" i="13" s="1"/>
  <c r="J140" i="13"/>
  <c r="I140" i="13"/>
  <c r="L139" i="13" a="1"/>
  <c r="L139" i="13" s="1"/>
  <c r="J139" i="13"/>
  <c r="I139" i="13"/>
  <c r="L138" i="13" a="1"/>
  <c r="L138" i="13" s="1"/>
  <c r="I138" i="13"/>
  <c r="J138" i="13" s="1"/>
  <c r="L137" i="13" a="1"/>
  <c r="L137" i="13" s="1"/>
  <c r="I137" i="13"/>
  <c r="L136" i="13" a="1"/>
  <c r="L136" i="13" s="1"/>
  <c r="M136" i="13" s="1"/>
  <c r="I136" i="13"/>
  <c r="L135" i="13" a="1"/>
  <c r="L135" i="13" s="1"/>
  <c r="M135" i="13" s="1"/>
  <c r="I135" i="13"/>
  <c r="L134" i="13" a="1"/>
  <c r="L134" i="13" s="1"/>
  <c r="M134" i="13" s="1"/>
  <c r="I134" i="13"/>
  <c r="J134" i="13" s="1"/>
  <c r="L133" i="13" a="1"/>
  <c r="L133" i="13" s="1"/>
  <c r="M133" i="13" s="1"/>
  <c r="I133" i="13"/>
  <c r="J133" i="13" s="1"/>
  <c r="L132" i="13" a="1"/>
  <c r="L132" i="13" s="1"/>
  <c r="M132" i="13" s="1"/>
  <c r="I132" i="13"/>
  <c r="J132" i="13" s="1"/>
  <c r="L131" i="13" a="1"/>
  <c r="L131" i="13" s="1"/>
  <c r="M131" i="13" s="1"/>
  <c r="I131" i="13"/>
  <c r="L130" i="13" a="1"/>
  <c r="L130" i="13" s="1"/>
  <c r="M130" i="13" s="1"/>
  <c r="I130" i="13"/>
  <c r="L129" i="13" a="1"/>
  <c r="L129" i="13" s="1"/>
  <c r="M129" i="13" s="1"/>
  <c r="I129" i="13"/>
  <c r="L128" i="13" a="1"/>
  <c r="L128" i="13" s="1"/>
  <c r="M128" i="13" s="1"/>
  <c r="I128" i="13"/>
  <c r="L127" i="13"/>
  <c r="M127" i="13" s="1"/>
  <c r="L127" i="13" a="1"/>
  <c r="I127" i="13"/>
  <c r="L126" i="13" a="1"/>
  <c r="L126" i="13" s="1"/>
  <c r="M126" i="13" s="1"/>
  <c r="I126" i="13"/>
  <c r="L125" i="13"/>
  <c r="L125" i="13" a="1"/>
  <c r="I125" i="13"/>
  <c r="L124" i="13" a="1"/>
  <c r="L124" i="13" s="1"/>
  <c r="M124" i="13" s="1"/>
  <c r="I124" i="13"/>
  <c r="L123" i="13" a="1"/>
  <c r="L123" i="13" s="1"/>
  <c r="I123" i="13"/>
  <c r="L122" i="13" a="1"/>
  <c r="L122" i="13" s="1"/>
  <c r="M122" i="13" s="1"/>
  <c r="I122" i="13"/>
  <c r="J122" i="13" s="1"/>
  <c r="L121" i="13" a="1"/>
  <c r="L121" i="13" s="1"/>
  <c r="M121" i="13" s="1"/>
  <c r="J121" i="13"/>
  <c r="I121" i="13"/>
  <c r="L120" i="13" a="1"/>
  <c r="L120" i="13" s="1"/>
  <c r="J120" i="13"/>
  <c r="I120" i="13"/>
  <c r="L119" i="13" a="1"/>
  <c r="L119" i="13" s="1"/>
  <c r="I119" i="13"/>
  <c r="L118" i="13" a="1"/>
  <c r="L118" i="13" s="1"/>
  <c r="I118" i="13"/>
  <c r="L117" i="13" a="1"/>
  <c r="L117" i="13" s="1"/>
  <c r="I117" i="13"/>
  <c r="L116" i="13" a="1"/>
  <c r="L116" i="13" s="1"/>
  <c r="I116" i="13"/>
  <c r="L115" i="13"/>
  <c r="L115" i="13" a="1"/>
  <c r="I115" i="13"/>
  <c r="L114" i="13" a="1"/>
  <c r="L114" i="13" s="1"/>
  <c r="I114" i="13"/>
  <c r="L113" i="13" a="1"/>
  <c r="L113" i="13" s="1"/>
  <c r="M113" i="13" s="1"/>
  <c r="I113" i="13"/>
  <c r="L112" i="13" a="1"/>
  <c r="L112" i="13" s="1"/>
  <c r="I112" i="13"/>
  <c r="L111" i="13" a="1"/>
  <c r="L111" i="13" s="1"/>
  <c r="I111" i="13"/>
  <c r="J111" i="13" s="1"/>
  <c r="L110" i="13" a="1"/>
  <c r="L110" i="13" s="1"/>
  <c r="J110" i="13"/>
  <c r="I110" i="13"/>
  <c r="L109" i="13" a="1"/>
  <c r="L109" i="13" s="1"/>
  <c r="M109" i="13" s="1"/>
  <c r="J109" i="13"/>
  <c r="I109" i="13"/>
  <c r="L108" i="13" a="1"/>
  <c r="L108" i="13" s="1"/>
  <c r="M108" i="13" s="1"/>
  <c r="I108" i="13"/>
  <c r="L107" i="13" a="1"/>
  <c r="L107" i="13" s="1"/>
  <c r="M107" i="13" s="1"/>
  <c r="I107" i="13"/>
  <c r="L106" i="13" a="1"/>
  <c r="L106" i="13" s="1"/>
  <c r="I106" i="13"/>
  <c r="L105" i="13" a="1"/>
  <c r="L105" i="13" s="1"/>
  <c r="M105" i="13" s="1"/>
  <c r="I105" i="13"/>
  <c r="L104" i="13" a="1"/>
  <c r="L104" i="13" s="1"/>
  <c r="M104" i="13" s="1"/>
  <c r="I104" i="13"/>
  <c r="L103" i="13" a="1"/>
  <c r="L103" i="13" s="1"/>
  <c r="M103" i="13" s="1"/>
  <c r="I103" i="13"/>
  <c r="L102" i="13" a="1"/>
  <c r="L102" i="13" s="1"/>
  <c r="M102" i="13" s="1"/>
  <c r="I102" i="13"/>
  <c r="L101" i="13" a="1"/>
  <c r="L101" i="13" s="1"/>
  <c r="M101" i="13" s="1"/>
  <c r="I101" i="13"/>
  <c r="L100" i="13" a="1"/>
  <c r="L100" i="13" s="1"/>
  <c r="M100" i="13" s="1"/>
  <c r="I100" i="13"/>
  <c r="L99" i="13" a="1"/>
  <c r="L99" i="13" s="1"/>
  <c r="M99" i="13" s="1"/>
  <c r="I99" i="13"/>
  <c r="L98" i="13" a="1"/>
  <c r="L98" i="13" s="1"/>
  <c r="M98" i="13" s="1"/>
  <c r="I98" i="13"/>
  <c r="L97" i="13" a="1"/>
  <c r="L97" i="13" s="1"/>
  <c r="M97" i="13" s="1"/>
  <c r="I97" i="13"/>
  <c r="L96" i="13" a="1"/>
  <c r="L96" i="13" s="1"/>
  <c r="M96" i="13" s="1"/>
  <c r="I96" i="13"/>
  <c r="J96" i="13" s="1"/>
  <c r="L95" i="13" a="1"/>
  <c r="L95" i="13" s="1"/>
  <c r="M95" i="13" s="1"/>
  <c r="I95" i="13"/>
  <c r="J95" i="13" s="1"/>
  <c r="L94" i="13" a="1"/>
  <c r="L94" i="13" s="1"/>
  <c r="M94" i="13" s="1"/>
  <c r="J94" i="13"/>
  <c r="I94" i="13"/>
  <c r="L93" i="13" a="1"/>
  <c r="L93" i="13" s="1"/>
  <c r="M93" i="13" s="1"/>
  <c r="I93" i="13"/>
  <c r="L92" i="13" a="1"/>
  <c r="L92" i="13" s="1"/>
  <c r="M92" i="13" s="1"/>
  <c r="I92" i="13"/>
  <c r="L91" i="13" a="1"/>
  <c r="L91" i="13" s="1"/>
  <c r="M91" i="13" s="1"/>
  <c r="I91" i="13"/>
  <c r="L90" i="13" a="1"/>
  <c r="L90" i="13" s="1"/>
  <c r="M90" i="13" s="1"/>
  <c r="I90" i="13"/>
  <c r="L89" i="13" a="1"/>
  <c r="L89" i="13" s="1"/>
  <c r="I89" i="13"/>
  <c r="L88" i="13" a="1"/>
  <c r="L88" i="13" s="1"/>
  <c r="I88" i="13"/>
  <c r="L87" i="13" a="1"/>
  <c r="L87" i="13" s="1"/>
  <c r="M87" i="13" s="1"/>
  <c r="I87" i="13"/>
  <c r="L86" i="13" a="1"/>
  <c r="L86" i="13" s="1"/>
  <c r="M86" i="13" s="1"/>
  <c r="I86" i="13"/>
  <c r="L85" i="13" a="1"/>
  <c r="L85" i="13" s="1"/>
  <c r="I85" i="13"/>
  <c r="L84" i="13" a="1"/>
  <c r="L84" i="13" s="1"/>
  <c r="I84" i="13"/>
  <c r="L83" i="13" a="1"/>
  <c r="L83" i="13" s="1"/>
  <c r="I83" i="13"/>
  <c r="L82" i="13" a="1"/>
  <c r="L82" i="13" s="1"/>
  <c r="M82" i="13" s="1"/>
  <c r="I82" i="13"/>
  <c r="L81" i="13" a="1"/>
  <c r="L81" i="13" s="1"/>
  <c r="M81" i="13" s="1"/>
  <c r="I81" i="13"/>
  <c r="L80" i="13" a="1"/>
  <c r="L80" i="13" s="1"/>
  <c r="M80" i="13" s="1"/>
  <c r="I80" i="13"/>
  <c r="L79" i="13" a="1"/>
  <c r="L79" i="13" s="1"/>
  <c r="I79" i="13"/>
  <c r="J79" i="13" s="1"/>
  <c r="L78" i="13" a="1"/>
  <c r="L78" i="13" s="1"/>
  <c r="M78" i="13" s="1"/>
  <c r="J78" i="13"/>
  <c r="I78" i="13"/>
  <c r="L77" i="13" a="1"/>
  <c r="L77" i="13" s="1"/>
  <c r="M77" i="13" s="1"/>
  <c r="J77" i="13"/>
  <c r="I77" i="13"/>
  <c r="L76" i="13" a="1"/>
  <c r="L76" i="13" s="1"/>
  <c r="M76" i="13" s="1"/>
  <c r="I76" i="13"/>
  <c r="L75" i="13" a="1"/>
  <c r="L75" i="13" s="1"/>
  <c r="M75" i="13" s="1"/>
  <c r="I75" i="13"/>
  <c r="L74" i="13" a="1"/>
  <c r="L74" i="13" s="1"/>
  <c r="M74" i="13" s="1"/>
  <c r="I74" i="13"/>
  <c r="L73" i="13" a="1"/>
  <c r="L73" i="13" s="1"/>
  <c r="M73" i="13" s="1"/>
  <c r="I73" i="13"/>
  <c r="L72" i="13" a="1"/>
  <c r="L72" i="13" s="1"/>
  <c r="M72" i="13" s="1"/>
  <c r="I72" i="13"/>
  <c r="L71" i="13" a="1"/>
  <c r="L71" i="13" s="1"/>
  <c r="M71" i="13" s="1"/>
  <c r="I71" i="13"/>
  <c r="L70" i="13" a="1"/>
  <c r="L70" i="13" s="1"/>
  <c r="M70" i="13" s="1"/>
  <c r="I70" i="13"/>
  <c r="L69" i="13" a="1"/>
  <c r="L69" i="13" s="1"/>
  <c r="M69" i="13" s="1"/>
  <c r="I69" i="13"/>
  <c r="L68" i="13" a="1"/>
  <c r="L68" i="13" s="1"/>
  <c r="M68" i="13" s="1"/>
  <c r="I68" i="13"/>
  <c r="L67" i="13" a="1"/>
  <c r="L67" i="13" s="1"/>
  <c r="I67" i="13"/>
  <c r="J67" i="13" s="1"/>
  <c r="L66" i="13" a="1"/>
  <c r="L66" i="13" s="1"/>
  <c r="M66" i="13" s="1"/>
  <c r="I66" i="13"/>
  <c r="J66" i="13" s="1"/>
  <c r="L65" i="13" a="1"/>
  <c r="L65" i="13" s="1"/>
  <c r="I65" i="13"/>
  <c r="J65" i="13" s="1"/>
  <c r="L64" i="13" a="1"/>
  <c r="L64" i="13" s="1"/>
  <c r="M64" i="13" s="1"/>
  <c r="I64" i="13"/>
  <c r="L63" i="13" a="1"/>
  <c r="L63" i="13" s="1"/>
  <c r="M63" i="13" s="1"/>
  <c r="I63" i="13"/>
  <c r="L62" i="13" a="1"/>
  <c r="L62" i="13" s="1"/>
  <c r="M62" i="13" s="1"/>
  <c r="I62" i="13"/>
  <c r="L61" i="13" a="1"/>
  <c r="L61" i="13" s="1"/>
  <c r="M61" i="13" s="1"/>
  <c r="I61" i="13"/>
  <c r="L60" i="13" a="1"/>
  <c r="L60" i="13" s="1"/>
  <c r="I60" i="13"/>
  <c r="L59" i="13" a="1"/>
  <c r="L59" i="13" s="1"/>
  <c r="M59" i="13" s="1"/>
  <c r="I59" i="13"/>
  <c r="L58" i="13" a="1"/>
  <c r="L58" i="13" s="1"/>
  <c r="M58" i="13" s="1"/>
  <c r="I58" i="13"/>
  <c r="L57" i="13" a="1"/>
  <c r="L57" i="13" s="1"/>
  <c r="M57" i="13" s="1"/>
  <c r="I57" i="13"/>
  <c r="L56" i="13" a="1"/>
  <c r="L56" i="13" s="1"/>
  <c r="M56" i="13" s="1"/>
  <c r="I56" i="13"/>
  <c r="L55" i="13" a="1"/>
  <c r="L55" i="13" s="1"/>
  <c r="M55" i="13" s="1"/>
  <c r="I55" i="13"/>
  <c r="L54" i="13" a="1"/>
  <c r="L54" i="13" s="1"/>
  <c r="M54" i="13" s="1"/>
  <c r="I54" i="13"/>
  <c r="L53" i="13" a="1"/>
  <c r="L53" i="13" s="1"/>
  <c r="M53" i="13" s="1"/>
  <c r="I53" i="13"/>
  <c r="L52" i="13" a="1"/>
  <c r="L52" i="13" s="1"/>
  <c r="M52" i="13" s="1"/>
  <c r="I52" i="13"/>
  <c r="L51" i="13" a="1"/>
  <c r="L51" i="13" s="1"/>
  <c r="M51" i="13" s="1"/>
  <c r="I51" i="13"/>
  <c r="J51" i="13" s="1"/>
  <c r="L50" i="13"/>
  <c r="M50" i="13" s="1"/>
  <c r="L50" i="13" a="1"/>
  <c r="I50" i="13"/>
  <c r="J50" i="13" s="1"/>
  <c r="L49" i="13" a="1"/>
  <c r="L49" i="13" s="1"/>
  <c r="M49" i="13" s="1"/>
  <c r="I49" i="13"/>
  <c r="J49" i="13" s="1"/>
  <c r="L48" i="13" a="1"/>
  <c r="L48" i="13" s="1"/>
  <c r="M48" i="13" s="1"/>
  <c r="I48" i="13"/>
  <c r="L47" i="13" a="1"/>
  <c r="L47" i="13" s="1"/>
  <c r="M47" i="13" s="1"/>
  <c r="I47" i="13"/>
  <c r="L46" i="13"/>
  <c r="M46" i="13" s="1"/>
  <c r="L46" i="13" a="1"/>
  <c r="I46" i="13"/>
  <c r="J46" i="13" s="1"/>
  <c r="L45" i="13" a="1"/>
  <c r="L45" i="13" s="1"/>
  <c r="M45" i="13" s="1"/>
  <c r="I45" i="13"/>
  <c r="J45" i="13" s="1"/>
  <c r="L44" i="13" a="1"/>
  <c r="L44" i="13" s="1"/>
  <c r="M44" i="13" s="1"/>
  <c r="J44" i="13"/>
  <c r="I44" i="13"/>
  <c r="L43" i="13" a="1"/>
  <c r="L43" i="13" s="1"/>
  <c r="M43" i="13" s="1"/>
  <c r="I43" i="13"/>
  <c r="L42" i="13" a="1"/>
  <c r="L42" i="13" s="1"/>
  <c r="M42" i="13" s="1"/>
  <c r="I42" i="13"/>
  <c r="L41" i="13" a="1"/>
  <c r="L41" i="13" s="1"/>
  <c r="M41" i="13" s="1"/>
  <c r="I41" i="13"/>
  <c r="L40" i="13" a="1"/>
  <c r="L40" i="13" s="1"/>
  <c r="M40" i="13" s="1"/>
  <c r="I40" i="13"/>
  <c r="L39" i="13" a="1"/>
  <c r="L39" i="13" s="1"/>
  <c r="M39" i="13" s="1"/>
  <c r="I39" i="13"/>
  <c r="L38" i="13" a="1"/>
  <c r="L38" i="13" s="1"/>
  <c r="M38" i="13" s="1"/>
  <c r="I38" i="13"/>
  <c r="L37" i="13" a="1"/>
  <c r="L37" i="13" s="1"/>
  <c r="M37" i="13" s="1"/>
  <c r="I37" i="13"/>
  <c r="L36" i="13" a="1"/>
  <c r="L36" i="13" s="1"/>
  <c r="M36" i="13" s="1"/>
  <c r="I36" i="13"/>
  <c r="L35" i="13" a="1"/>
  <c r="L35" i="13" s="1"/>
  <c r="M35" i="13" s="1"/>
  <c r="I35" i="13"/>
  <c r="J35" i="13" s="1"/>
  <c r="L34" i="13" a="1"/>
  <c r="L34" i="13" s="1"/>
  <c r="M34" i="13" s="1"/>
  <c r="J34" i="13"/>
  <c r="I34" i="13"/>
  <c r="L33" i="13" a="1"/>
  <c r="L33" i="13" s="1"/>
  <c r="M33" i="13" s="1"/>
  <c r="I33" i="13"/>
  <c r="J33" i="13" s="1"/>
  <c r="L32" i="13" a="1"/>
  <c r="L32" i="13" s="1"/>
  <c r="M32" i="13" s="1"/>
  <c r="I32" i="13"/>
  <c r="L31" i="13" a="1"/>
  <c r="L31" i="13" s="1"/>
  <c r="M31" i="13" s="1"/>
  <c r="I31" i="13"/>
  <c r="L30" i="13" a="1"/>
  <c r="L30" i="13" s="1"/>
  <c r="M30" i="13" s="1"/>
  <c r="I30" i="13"/>
  <c r="L29" i="13" a="1"/>
  <c r="L29" i="13" s="1"/>
  <c r="M29" i="13" s="1"/>
  <c r="I29" i="13"/>
  <c r="J29" i="13" s="1"/>
  <c r="L28" i="13" a="1"/>
  <c r="L28" i="13" s="1"/>
  <c r="M28" i="13" s="1"/>
  <c r="J28" i="13"/>
  <c r="I28" i="13"/>
  <c r="L27" i="13" a="1"/>
  <c r="L27" i="13" s="1"/>
  <c r="M27" i="13" s="1"/>
  <c r="J27" i="13"/>
  <c r="I27" i="13"/>
  <c r="L26" i="13" a="1"/>
  <c r="L26" i="13" s="1"/>
  <c r="M26" i="13" s="1"/>
  <c r="I26" i="13"/>
  <c r="L25" i="13" a="1"/>
  <c r="L25" i="13" s="1"/>
  <c r="M25" i="13" s="1"/>
  <c r="I25" i="13"/>
  <c r="J25" i="13" s="1"/>
  <c r="L24" i="13" a="1"/>
  <c r="L24" i="13" s="1"/>
  <c r="M24" i="13" s="1"/>
  <c r="J24" i="13"/>
  <c r="I24" i="13"/>
  <c r="L23" i="13" a="1"/>
  <c r="L23" i="13" s="1"/>
  <c r="M23" i="13" s="1"/>
  <c r="I23" i="13"/>
  <c r="J23" i="13" s="1"/>
  <c r="L22" i="13" a="1"/>
  <c r="L22" i="13" s="1"/>
  <c r="M22" i="13" s="1"/>
  <c r="I22" i="13"/>
  <c r="L21" i="13" a="1"/>
  <c r="L21" i="13" s="1"/>
  <c r="M21" i="13" s="1"/>
  <c r="I21" i="13"/>
  <c r="J21" i="13" s="1"/>
  <c r="L20" i="13" a="1"/>
  <c r="L20" i="13" s="1"/>
  <c r="M20" i="13" s="1"/>
  <c r="I20" i="13"/>
  <c r="J20" i="13" s="1"/>
  <c r="L19" i="13" a="1"/>
  <c r="L19" i="13" s="1"/>
  <c r="M19" i="13" s="1"/>
  <c r="I19" i="13"/>
  <c r="J19" i="13" s="1"/>
  <c r="L18" i="13" a="1"/>
  <c r="L18" i="13" s="1"/>
  <c r="M18" i="13" s="1"/>
  <c r="I18" i="13"/>
  <c r="L17" i="13" a="1"/>
  <c r="L17" i="13" s="1"/>
  <c r="M17" i="13" s="1"/>
  <c r="I17" i="13"/>
  <c r="L16" i="13" a="1"/>
  <c r="L16" i="13" s="1"/>
  <c r="M16" i="13" s="1"/>
  <c r="I16" i="13"/>
  <c r="L15" i="13" a="1"/>
  <c r="L15" i="13" s="1"/>
  <c r="M15" i="13" s="1"/>
  <c r="I15" i="13"/>
  <c r="L14" i="13" a="1"/>
  <c r="L14" i="13" s="1"/>
  <c r="M14" i="13" s="1"/>
  <c r="I14" i="13"/>
  <c r="J14" i="13" s="1"/>
  <c r="L13" i="13" a="1"/>
  <c r="L13" i="13" s="1"/>
  <c r="M13" i="13" s="1"/>
  <c r="I13" i="13"/>
  <c r="J13" i="13" s="1"/>
  <c r="L12" i="13" a="1"/>
  <c r="L12" i="13" s="1"/>
  <c r="M12" i="13" s="1"/>
  <c r="J12" i="13"/>
  <c r="I12" i="13"/>
  <c r="L11" i="13" a="1"/>
  <c r="L11" i="13" s="1"/>
  <c r="M11" i="13" s="1"/>
  <c r="I11" i="13"/>
  <c r="L10" i="13" a="1"/>
  <c r="L10" i="13" s="1"/>
  <c r="M10" i="13" s="1"/>
  <c r="I10" i="13"/>
  <c r="L9" i="13" a="1"/>
  <c r="L9" i="13" s="1"/>
  <c r="M9" i="13" s="1"/>
  <c r="I9" i="13"/>
  <c r="L8" i="13" a="1"/>
  <c r="L8" i="13" s="1"/>
  <c r="M8" i="13" s="1"/>
  <c r="I8" i="13"/>
  <c r="L7" i="13" a="1"/>
  <c r="L7" i="13" s="1"/>
  <c r="M7" i="13" s="1"/>
  <c r="I7" i="13"/>
  <c r="L6" i="13" a="1"/>
  <c r="L6" i="13" s="1"/>
  <c r="M6" i="13" s="1"/>
  <c r="I6" i="13"/>
  <c r="L5" i="13" a="1"/>
  <c r="L5" i="13" s="1"/>
  <c r="M5" i="13" s="1"/>
  <c r="I5" i="13"/>
  <c r="L4" i="13" a="1"/>
  <c r="L4" i="13" s="1"/>
  <c r="M4" i="13" s="1"/>
  <c r="I4" i="13"/>
  <c r="J4" i="13" s="1"/>
  <c r="L3" i="13" a="1"/>
  <c r="L3" i="13" s="1"/>
  <c r="I3" i="13"/>
  <c r="J3" i="13" s="1"/>
  <c r="L2" i="13" a="1"/>
  <c r="L2" i="13" s="1"/>
  <c r="J2" i="13"/>
  <c r="I2" i="13"/>
  <c r="AG3" i="12" a="1"/>
  <c r="AG3" i="12" s="1"/>
  <c r="AA3" i="12"/>
  <c r="L500" i="11" a="1"/>
  <c r="L500" i="11" s="1"/>
  <c r="M500" i="11" s="1"/>
  <c r="I500" i="11"/>
  <c r="J500" i="11" s="1"/>
  <c r="L499" i="11" a="1"/>
  <c r="L499" i="11" s="1"/>
  <c r="M499" i="11" s="1"/>
  <c r="I499" i="11"/>
  <c r="J499" i="11" s="1"/>
  <c r="L498" i="11" a="1"/>
  <c r="L498" i="11" s="1"/>
  <c r="M498" i="11" s="1"/>
  <c r="I498" i="11"/>
  <c r="J498" i="11" s="1"/>
  <c r="L497" i="11" a="1"/>
  <c r="L497" i="11" s="1"/>
  <c r="M497" i="11" s="1"/>
  <c r="I497" i="11"/>
  <c r="J497" i="11" s="1"/>
  <c r="L496" i="11" a="1"/>
  <c r="L496" i="11" s="1"/>
  <c r="M496" i="11" s="1"/>
  <c r="J496" i="11"/>
  <c r="I496" i="11"/>
  <c r="L495" i="11" a="1"/>
  <c r="L495" i="11" s="1"/>
  <c r="M495" i="11" s="1"/>
  <c r="I495" i="11"/>
  <c r="J495" i="11" s="1"/>
  <c r="L494" i="11" a="1"/>
  <c r="L494" i="11" s="1"/>
  <c r="M494" i="11" s="1"/>
  <c r="J494" i="11"/>
  <c r="I494" i="11"/>
  <c r="L493" i="11" a="1"/>
  <c r="L493" i="11" s="1"/>
  <c r="M493" i="11" s="1"/>
  <c r="I493" i="11"/>
  <c r="J493" i="11" s="1"/>
  <c r="L492" i="11" a="1"/>
  <c r="L492" i="11" s="1"/>
  <c r="M492" i="11" s="1"/>
  <c r="I492" i="11"/>
  <c r="J492" i="11" s="1"/>
  <c r="L491" i="11" a="1"/>
  <c r="L491" i="11" s="1"/>
  <c r="M491" i="11" s="1"/>
  <c r="I491" i="11"/>
  <c r="J491" i="11" s="1"/>
  <c r="L490" i="11" a="1"/>
  <c r="L490" i="11" s="1"/>
  <c r="M490" i="11" s="1"/>
  <c r="I490" i="11"/>
  <c r="J490" i="11" s="1"/>
  <c r="L489" i="11" a="1"/>
  <c r="L489" i="11" s="1"/>
  <c r="M489" i="11" s="1"/>
  <c r="I489" i="11"/>
  <c r="J489" i="11" s="1"/>
  <c r="L488" i="11" a="1"/>
  <c r="L488" i="11" s="1"/>
  <c r="M488" i="11" s="1"/>
  <c r="J488" i="11"/>
  <c r="I488" i="11"/>
  <c r="L487" i="11" a="1"/>
  <c r="L487" i="11" s="1"/>
  <c r="M487" i="11" s="1"/>
  <c r="I487" i="11"/>
  <c r="J487" i="11" s="1"/>
  <c r="L486" i="11" a="1"/>
  <c r="L486" i="11" s="1"/>
  <c r="M486" i="11" s="1"/>
  <c r="I486" i="11"/>
  <c r="J486" i="11" s="1"/>
  <c r="L485" i="11" a="1"/>
  <c r="L485" i="11" s="1"/>
  <c r="M485" i="11" s="1"/>
  <c r="I485" i="11"/>
  <c r="J485" i="11" s="1"/>
  <c r="L484" i="11" a="1"/>
  <c r="L484" i="11" s="1"/>
  <c r="M484" i="11" s="1"/>
  <c r="J484" i="11"/>
  <c r="I484" i="11"/>
  <c r="L483" i="11" a="1"/>
  <c r="L483" i="11" s="1"/>
  <c r="M483" i="11" s="1"/>
  <c r="I483" i="11"/>
  <c r="J483" i="11" s="1"/>
  <c r="L482" i="11" a="1"/>
  <c r="L482" i="11" s="1"/>
  <c r="M482" i="11" s="1"/>
  <c r="I482" i="11"/>
  <c r="J482" i="11" s="1"/>
  <c r="L481" i="11" a="1"/>
  <c r="L481" i="11" s="1"/>
  <c r="M481" i="11" s="1"/>
  <c r="I481" i="11"/>
  <c r="J481" i="11" s="1"/>
  <c r="L480" i="11" a="1"/>
  <c r="L480" i="11" s="1"/>
  <c r="M480" i="11" s="1"/>
  <c r="J480" i="11"/>
  <c r="I480" i="11"/>
  <c r="L479" i="11" a="1"/>
  <c r="L479" i="11" s="1"/>
  <c r="M479" i="11" s="1"/>
  <c r="J479" i="11"/>
  <c r="I479" i="11"/>
  <c r="L478" i="11"/>
  <c r="M478" i="11" s="1"/>
  <c r="L478" i="11" a="1"/>
  <c r="J478" i="11"/>
  <c r="I478" i="11"/>
  <c r="L477" i="11" a="1"/>
  <c r="L477" i="11" s="1"/>
  <c r="M477" i="11" s="1"/>
  <c r="I477" i="11"/>
  <c r="J477" i="11" s="1"/>
  <c r="L476" i="11" a="1"/>
  <c r="L476" i="11" s="1"/>
  <c r="M476" i="11" s="1"/>
  <c r="I476" i="11"/>
  <c r="J476" i="11" s="1"/>
  <c r="L475" i="11" a="1"/>
  <c r="L475" i="11" s="1"/>
  <c r="M475" i="11" s="1"/>
  <c r="I475" i="11"/>
  <c r="J475" i="11" s="1"/>
  <c r="L474" i="11"/>
  <c r="M474" i="11" s="1"/>
  <c r="L474" i="11" a="1"/>
  <c r="I474" i="11"/>
  <c r="J474" i="11" s="1"/>
  <c r="L473" i="11" a="1"/>
  <c r="L473" i="11" s="1"/>
  <c r="M473" i="11" s="1"/>
  <c r="J473" i="11"/>
  <c r="I473" i="11"/>
  <c r="L472" i="11" a="1"/>
  <c r="L472" i="11" s="1"/>
  <c r="M472" i="11" s="1"/>
  <c r="J472" i="11"/>
  <c r="I472" i="11"/>
  <c r="L471" i="11" a="1"/>
  <c r="L471" i="11" s="1"/>
  <c r="M471" i="11" s="1"/>
  <c r="I471" i="11"/>
  <c r="J471" i="11" s="1"/>
  <c r="L470" i="11" a="1"/>
  <c r="L470" i="11" s="1"/>
  <c r="M470" i="11" s="1"/>
  <c r="I470" i="11"/>
  <c r="J470" i="11" s="1"/>
  <c r="L469" i="11" a="1"/>
  <c r="L469" i="11" s="1"/>
  <c r="M469" i="11" s="1"/>
  <c r="I469" i="11"/>
  <c r="J469" i="11" s="1"/>
  <c r="L468" i="11" a="1"/>
  <c r="L468" i="11" s="1"/>
  <c r="M468" i="11" s="1"/>
  <c r="J468" i="11"/>
  <c r="I468" i="11"/>
  <c r="L467" i="11" a="1"/>
  <c r="L467" i="11" s="1"/>
  <c r="M467" i="11" s="1"/>
  <c r="J467" i="11"/>
  <c r="I467" i="11"/>
  <c r="L466" i="11" a="1"/>
  <c r="L466" i="11" s="1"/>
  <c r="M466" i="11" s="1"/>
  <c r="I466" i="11"/>
  <c r="J466" i="11" s="1"/>
  <c r="L465" i="11" a="1"/>
  <c r="L465" i="11" s="1"/>
  <c r="M465" i="11" s="1"/>
  <c r="I465" i="11"/>
  <c r="J465" i="11" s="1"/>
  <c r="L464" i="11" a="1"/>
  <c r="L464" i="11" s="1"/>
  <c r="M464" i="11" s="1"/>
  <c r="I464" i="11"/>
  <c r="J464" i="11" s="1"/>
  <c r="L463" i="11" a="1"/>
  <c r="L463" i="11" s="1"/>
  <c r="M463" i="11" s="1"/>
  <c r="J463" i="11"/>
  <c r="I463" i="11"/>
  <c r="L462" i="11"/>
  <c r="M462" i="11" s="1"/>
  <c r="L462" i="11" a="1"/>
  <c r="J462" i="11"/>
  <c r="I462" i="11"/>
  <c r="L461" i="11" a="1"/>
  <c r="L461" i="11" s="1"/>
  <c r="M461" i="11" s="1"/>
  <c r="I461" i="11"/>
  <c r="J461" i="11" s="1"/>
  <c r="L460" i="11" a="1"/>
  <c r="L460" i="11" s="1"/>
  <c r="M460" i="11" s="1"/>
  <c r="I460" i="11"/>
  <c r="J460" i="11" s="1"/>
  <c r="L459" i="11" a="1"/>
  <c r="L459" i="11" s="1"/>
  <c r="M459" i="11" s="1"/>
  <c r="I459" i="11"/>
  <c r="J459" i="11" s="1"/>
  <c r="L458" i="11" a="1"/>
  <c r="L458" i="11" s="1"/>
  <c r="M458" i="11" s="1"/>
  <c r="I458" i="11"/>
  <c r="J458" i="11" s="1"/>
  <c r="L457" i="11"/>
  <c r="M457" i="11" s="1"/>
  <c r="L457" i="11" a="1"/>
  <c r="I457" i="11"/>
  <c r="J457" i="11" s="1"/>
  <c r="L456" i="11" a="1"/>
  <c r="L456" i="11" s="1"/>
  <c r="M456" i="11" s="1"/>
  <c r="J456" i="11"/>
  <c r="I456" i="11"/>
  <c r="L455" i="11" a="1"/>
  <c r="L455" i="11" s="1"/>
  <c r="M455" i="11" s="1"/>
  <c r="I455" i="11"/>
  <c r="J455" i="11" s="1"/>
  <c r="L454" i="11" a="1"/>
  <c r="L454" i="11" s="1"/>
  <c r="M454" i="11" s="1"/>
  <c r="I454" i="11"/>
  <c r="J454" i="11" s="1"/>
  <c r="L453" i="11" a="1"/>
  <c r="L453" i="11" s="1"/>
  <c r="M453" i="11" s="1"/>
  <c r="I453" i="11"/>
  <c r="J453" i="11" s="1"/>
  <c r="L452" i="11" a="1"/>
  <c r="L452" i="11" s="1"/>
  <c r="M452" i="11" s="1"/>
  <c r="J452" i="11"/>
  <c r="I452" i="11"/>
  <c r="L451" i="11" a="1"/>
  <c r="L451" i="11" s="1"/>
  <c r="M451" i="11" s="1"/>
  <c r="J451" i="11"/>
  <c r="I451" i="11"/>
  <c r="L450" i="11" a="1"/>
  <c r="L450" i="11" s="1"/>
  <c r="M450" i="11" s="1"/>
  <c r="I450" i="11"/>
  <c r="J450" i="11" s="1"/>
  <c r="L449" i="11" a="1"/>
  <c r="L449" i="11" s="1"/>
  <c r="M449" i="11" s="1"/>
  <c r="I449" i="11"/>
  <c r="J449" i="11" s="1"/>
  <c r="L448" i="11" a="1"/>
  <c r="L448" i="11" s="1"/>
  <c r="M448" i="11" s="1"/>
  <c r="I448" i="11"/>
  <c r="J448" i="11" s="1"/>
  <c r="L447" i="11" a="1"/>
  <c r="L447" i="11" s="1"/>
  <c r="M447" i="11" s="1"/>
  <c r="J447" i="11"/>
  <c r="I447" i="11"/>
  <c r="L446" i="11" a="1"/>
  <c r="L446" i="11" s="1"/>
  <c r="M446" i="11" s="1"/>
  <c r="J446" i="11"/>
  <c r="I446" i="11"/>
  <c r="L445" i="11" a="1"/>
  <c r="L445" i="11" s="1"/>
  <c r="M445" i="11" s="1"/>
  <c r="I445" i="11"/>
  <c r="J445" i="11" s="1"/>
  <c r="L444" i="11" a="1"/>
  <c r="L444" i="11" s="1"/>
  <c r="M444" i="11" s="1"/>
  <c r="I444" i="11"/>
  <c r="J444" i="11" s="1"/>
  <c r="L443" i="11" a="1"/>
  <c r="L443" i="11" s="1"/>
  <c r="M443" i="11" s="1"/>
  <c r="I443" i="11"/>
  <c r="J443" i="11" s="1"/>
  <c r="L442" i="11" a="1"/>
  <c r="L442" i="11" s="1"/>
  <c r="M442" i="11" s="1"/>
  <c r="I442" i="11"/>
  <c r="J442" i="11" s="1"/>
  <c r="L441" i="11" a="1"/>
  <c r="L441" i="11" s="1"/>
  <c r="M441" i="11" s="1"/>
  <c r="I441" i="11"/>
  <c r="J441" i="11" s="1"/>
  <c r="L440" i="11" a="1"/>
  <c r="L440" i="11" s="1"/>
  <c r="M440" i="11" s="1"/>
  <c r="J440" i="11"/>
  <c r="I440" i="11"/>
  <c r="L439" i="11" a="1"/>
  <c r="L439" i="11" s="1"/>
  <c r="M439" i="11" s="1"/>
  <c r="I439" i="11"/>
  <c r="J439" i="11" s="1"/>
  <c r="L438" i="11" a="1"/>
  <c r="L438" i="11" s="1"/>
  <c r="M438" i="11" s="1"/>
  <c r="I438" i="11"/>
  <c r="J438" i="11" s="1"/>
  <c r="L437" i="11" a="1"/>
  <c r="L437" i="11" s="1"/>
  <c r="M437" i="11" s="1"/>
  <c r="I437" i="11"/>
  <c r="J437" i="11" s="1"/>
  <c r="L436" i="11" a="1"/>
  <c r="L436" i="11" s="1"/>
  <c r="M436" i="11" s="1"/>
  <c r="J436" i="11"/>
  <c r="I436" i="11"/>
  <c r="L435" i="11" a="1"/>
  <c r="L435" i="11" s="1"/>
  <c r="M435" i="11" s="1"/>
  <c r="J435" i="11"/>
  <c r="I435" i="11"/>
  <c r="L434" i="11" a="1"/>
  <c r="L434" i="11" s="1"/>
  <c r="M434" i="11" s="1"/>
  <c r="I434" i="11"/>
  <c r="J434" i="11" s="1"/>
  <c r="M433" i="11"/>
  <c r="L433" i="11" a="1"/>
  <c r="L433" i="11" s="1"/>
  <c r="I433" i="11"/>
  <c r="J433" i="11" s="1"/>
  <c r="L432" i="11" a="1"/>
  <c r="L432" i="11" s="1"/>
  <c r="M432" i="11" s="1"/>
  <c r="I432" i="11"/>
  <c r="J432" i="11" s="1"/>
  <c r="L431" i="11" a="1"/>
  <c r="L431" i="11" s="1"/>
  <c r="M431" i="11" s="1"/>
  <c r="J431" i="11"/>
  <c r="I431" i="11"/>
  <c r="L430" i="11" a="1"/>
  <c r="L430" i="11" s="1"/>
  <c r="M430" i="11" s="1"/>
  <c r="J430" i="11"/>
  <c r="I430" i="11"/>
  <c r="L429" i="11" a="1"/>
  <c r="L429" i="11" s="1"/>
  <c r="M429" i="11" s="1"/>
  <c r="I429" i="11"/>
  <c r="J429" i="11" s="1"/>
  <c r="L428" i="11" a="1"/>
  <c r="L428" i="11" s="1"/>
  <c r="M428" i="11" s="1"/>
  <c r="I428" i="11"/>
  <c r="J428" i="11" s="1"/>
  <c r="L427" i="11" a="1"/>
  <c r="L427" i="11" s="1"/>
  <c r="M427" i="11" s="1"/>
  <c r="I427" i="11"/>
  <c r="J427" i="11" s="1"/>
  <c r="L426" i="11" a="1"/>
  <c r="L426" i="11" s="1"/>
  <c r="M426" i="11" s="1"/>
  <c r="I426" i="11"/>
  <c r="J426" i="11" s="1"/>
  <c r="L425" i="11" a="1"/>
  <c r="L425" i="11" s="1"/>
  <c r="M425" i="11" s="1"/>
  <c r="I425" i="11"/>
  <c r="J425" i="11" s="1"/>
  <c r="L424" i="11" a="1"/>
  <c r="L424" i="11" s="1"/>
  <c r="M424" i="11" s="1"/>
  <c r="J424" i="11"/>
  <c r="I424" i="11"/>
  <c r="L423" i="11" a="1"/>
  <c r="L423" i="11" s="1"/>
  <c r="M423" i="11" s="1"/>
  <c r="I423" i="11"/>
  <c r="J423" i="11" s="1"/>
  <c r="L422" i="11" a="1"/>
  <c r="L422" i="11" s="1"/>
  <c r="M422" i="11" s="1"/>
  <c r="I422" i="11"/>
  <c r="J422" i="11" s="1"/>
  <c r="L421" i="11" a="1"/>
  <c r="L421" i="11" s="1"/>
  <c r="M421" i="11" s="1"/>
  <c r="I421" i="11"/>
  <c r="J421" i="11" s="1"/>
  <c r="L420" i="11" a="1"/>
  <c r="L420" i="11" s="1"/>
  <c r="M420" i="11" s="1"/>
  <c r="J420" i="11"/>
  <c r="I420" i="11"/>
  <c r="L419" i="11" a="1"/>
  <c r="L419" i="11" s="1"/>
  <c r="J419" i="11"/>
  <c r="I419" i="11"/>
  <c r="L418" i="11" a="1"/>
  <c r="L418" i="11" s="1"/>
  <c r="I418" i="11"/>
  <c r="J418" i="11" s="1"/>
  <c r="L417" i="11" a="1"/>
  <c r="L417" i="11" s="1"/>
  <c r="M417" i="11" s="1"/>
  <c r="I417" i="11"/>
  <c r="J417" i="11" s="1"/>
  <c r="L416" i="11" a="1"/>
  <c r="L416" i="11" s="1"/>
  <c r="M416" i="11" s="1"/>
  <c r="J416" i="11"/>
  <c r="I416" i="11"/>
  <c r="L415" i="11" a="1"/>
  <c r="L415" i="11" s="1"/>
  <c r="J415" i="11"/>
  <c r="I415" i="11"/>
  <c r="L414" i="11" a="1"/>
  <c r="L414" i="11" s="1"/>
  <c r="J414" i="11"/>
  <c r="I414" i="11"/>
  <c r="L413" i="11" a="1"/>
  <c r="L413" i="11" s="1"/>
  <c r="I413" i="11"/>
  <c r="J413" i="11" s="1"/>
  <c r="L412" i="11" a="1"/>
  <c r="L412" i="11" s="1"/>
  <c r="I412" i="11"/>
  <c r="J412" i="11" s="1"/>
  <c r="L411" i="11" a="1"/>
  <c r="L411" i="11" s="1"/>
  <c r="I411" i="11"/>
  <c r="J411" i="11" s="1"/>
  <c r="L410" i="11" a="1"/>
  <c r="L410" i="11" s="1"/>
  <c r="I410" i="11"/>
  <c r="J410" i="11" s="1"/>
  <c r="L409" i="11" a="1"/>
  <c r="L409" i="11" s="1"/>
  <c r="I409" i="11"/>
  <c r="J409" i="11" s="1"/>
  <c r="L408" i="11" a="1"/>
  <c r="L408" i="11" s="1"/>
  <c r="J408" i="11"/>
  <c r="I408" i="11"/>
  <c r="L407" i="11" a="1"/>
  <c r="L407" i="11" s="1"/>
  <c r="I407" i="11"/>
  <c r="J407" i="11" s="1"/>
  <c r="L406" i="11" a="1"/>
  <c r="L406" i="11" s="1"/>
  <c r="I406" i="11"/>
  <c r="J406" i="11" s="1"/>
  <c r="L405" i="11" a="1"/>
  <c r="L405" i="11" s="1"/>
  <c r="I405" i="11"/>
  <c r="J405" i="11" s="1"/>
  <c r="L404" i="11" a="1"/>
  <c r="L404" i="11" s="1"/>
  <c r="M404" i="11" s="1"/>
  <c r="J404" i="11"/>
  <c r="I404" i="11"/>
  <c r="L403" i="11" a="1"/>
  <c r="L403" i="11" s="1"/>
  <c r="M403" i="11" s="1"/>
  <c r="J403" i="11"/>
  <c r="I403" i="11"/>
  <c r="L402" i="11" a="1"/>
  <c r="L402" i="11" s="1"/>
  <c r="M402" i="11" s="1"/>
  <c r="I402" i="11"/>
  <c r="J402" i="11" s="1"/>
  <c r="L401" i="11" a="1"/>
  <c r="L401" i="11" s="1"/>
  <c r="M401" i="11" s="1"/>
  <c r="I401" i="11"/>
  <c r="J401" i="11" s="1"/>
  <c r="L400" i="11" a="1"/>
  <c r="L400" i="11" s="1"/>
  <c r="I400" i="11"/>
  <c r="J400" i="11" s="1"/>
  <c r="L399" i="11" a="1"/>
  <c r="L399" i="11" s="1"/>
  <c r="J399" i="11"/>
  <c r="I399" i="11"/>
  <c r="L398" i="11" a="1"/>
  <c r="L398" i="11" s="1"/>
  <c r="M398" i="11" s="1"/>
  <c r="J398" i="11"/>
  <c r="I398" i="11"/>
  <c r="L397" i="11" a="1"/>
  <c r="L397" i="11" s="1"/>
  <c r="M397" i="11" s="1"/>
  <c r="I397" i="11"/>
  <c r="J397" i="11" s="1"/>
  <c r="L396" i="11" a="1"/>
  <c r="L396" i="11" s="1"/>
  <c r="M396" i="11" s="1"/>
  <c r="J396" i="11"/>
  <c r="I396" i="11"/>
  <c r="L395" i="11" a="1"/>
  <c r="L395" i="11" s="1"/>
  <c r="M395" i="11" s="1"/>
  <c r="I395" i="11"/>
  <c r="J395" i="11" s="1"/>
  <c r="L394" i="11" a="1"/>
  <c r="L394" i="11" s="1"/>
  <c r="M394" i="11" s="1"/>
  <c r="I394" i="11"/>
  <c r="J394" i="11" s="1"/>
  <c r="L393" i="11" a="1"/>
  <c r="L393" i="11" s="1"/>
  <c r="M393" i="11" s="1"/>
  <c r="I393" i="11"/>
  <c r="J393" i="11" s="1"/>
  <c r="L392" i="11" a="1"/>
  <c r="L392" i="11" s="1"/>
  <c r="M392" i="11" s="1"/>
  <c r="J392" i="11"/>
  <c r="I392" i="11"/>
  <c r="L391" i="11" a="1"/>
  <c r="L391" i="11" s="1"/>
  <c r="I391" i="11"/>
  <c r="J391" i="11" s="1"/>
  <c r="L390" i="11" a="1"/>
  <c r="L390" i="11" s="1"/>
  <c r="M390" i="11" s="1"/>
  <c r="I390" i="11"/>
  <c r="J390" i="11" s="1"/>
  <c r="L389" i="11" a="1"/>
  <c r="L389" i="11" s="1"/>
  <c r="I389" i="11"/>
  <c r="J389" i="11" s="1"/>
  <c r="L388" i="11" a="1"/>
  <c r="L388" i="11" s="1"/>
  <c r="M388" i="11" s="1"/>
  <c r="J388" i="11"/>
  <c r="I388" i="11"/>
  <c r="L387" i="11" a="1"/>
  <c r="L387" i="11" s="1"/>
  <c r="J387" i="11"/>
  <c r="I387" i="11"/>
  <c r="L386" i="11" a="1"/>
  <c r="L386" i="11" s="1"/>
  <c r="M386" i="11" s="1"/>
  <c r="I386" i="11"/>
  <c r="J386" i="11" s="1"/>
  <c r="L385" i="11" a="1"/>
  <c r="L385" i="11" s="1"/>
  <c r="M385" i="11" s="1"/>
  <c r="I385" i="11"/>
  <c r="J385" i="11" s="1"/>
  <c r="L384" i="11" a="1"/>
  <c r="L384" i="11" s="1"/>
  <c r="M384" i="11" s="1"/>
  <c r="I384" i="11"/>
  <c r="J384" i="11" s="1"/>
  <c r="L383" i="11" a="1"/>
  <c r="L383" i="11" s="1"/>
  <c r="J383" i="11"/>
  <c r="I383" i="11"/>
  <c r="L382" i="11" a="1"/>
  <c r="L382" i="11" s="1"/>
  <c r="J382" i="11"/>
  <c r="I382" i="11"/>
  <c r="L381" i="11" a="1"/>
  <c r="L381" i="11" s="1"/>
  <c r="I381" i="11"/>
  <c r="J381" i="11" s="1"/>
  <c r="L380" i="11" a="1"/>
  <c r="L380" i="11" s="1"/>
  <c r="J380" i="11"/>
  <c r="I380" i="11"/>
  <c r="L379" i="11" a="1"/>
  <c r="L379" i="11" s="1"/>
  <c r="I379" i="11"/>
  <c r="J379" i="11" s="1"/>
  <c r="L378" i="11"/>
  <c r="L378" i="11" a="1"/>
  <c r="I378" i="11"/>
  <c r="J378" i="11" s="1"/>
  <c r="L377" i="11" a="1"/>
  <c r="L377" i="11" s="1"/>
  <c r="M377" i="11" s="1"/>
  <c r="I377" i="11"/>
  <c r="J377" i="11" s="1"/>
  <c r="L376" i="11" a="1"/>
  <c r="L376" i="11" s="1"/>
  <c r="M376" i="11" s="1"/>
  <c r="J376" i="11"/>
  <c r="I376" i="11"/>
  <c r="L375" i="11" a="1"/>
  <c r="L375" i="11" s="1"/>
  <c r="M375" i="11" s="1"/>
  <c r="I375" i="11"/>
  <c r="J375" i="11" s="1"/>
  <c r="L374" i="11" a="1"/>
  <c r="L374" i="11" s="1"/>
  <c r="M374" i="11" s="1"/>
  <c r="I374" i="11"/>
  <c r="J374" i="11" s="1"/>
  <c r="L373" i="11" a="1"/>
  <c r="L373" i="11" s="1"/>
  <c r="M373" i="11" s="1"/>
  <c r="I373" i="11"/>
  <c r="J373" i="11" s="1"/>
  <c r="L372" i="11" a="1"/>
  <c r="L372" i="11" s="1"/>
  <c r="M372" i="11" s="1"/>
  <c r="J372" i="11"/>
  <c r="I372" i="11"/>
  <c r="L371" i="11" a="1"/>
  <c r="L371" i="11" s="1"/>
  <c r="M371" i="11" s="1"/>
  <c r="J371" i="11"/>
  <c r="I371" i="11"/>
  <c r="L370" i="11" a="1"/>
  <c r="L370" i="11" s="1"/>
  <c r="M370" i="11" s="1"/>
  <c r="I370" i="11"/>
  <c r="J370" i="11" s="1"/>
  <c r="L369" i="11" a="1"/>
  <c r="L369" i="11" s="1"/>
  <c r="M369" i="11" s="1"/>
  <c r="I369" i="11"/>
  <c r="J369" i="11" s="1"/>
  <c r="L368" i="11" a="1"/>
  <c r="L368" i="11" s="1"/>
  <c r="I368" i="11"/>
  <c r="J368" i="11" s="1"/>
  <c r="L367" i="11" a="1"/>
  <c r="L367" i="11" s="1"/>
  <c r="M367" i="11" s="1"/>
  <c r="J367" i="11"/>
  <c r="I367" i="11"/>
  <c r="L366" i="11" a="1"/>
  <c r="L366" i="11" s="1"/>
  <c r="M366" i="11" s="1"/>
  <c r="J366" i="11"/>
  <c r="I366" i="11"/>
  <c r="L365" i="11" a="1"/>
  <c r="L365" i="11" s="1"/>
  <c r="M365" i="11" s="1"/>
  <c r="I365" i="11"/>
  <c r="J365" i="11" s="1"/>
  <c r="L364" i="11" a="1"/>
  <c r="L364" i="11" s="1"/>
  <c r="M364" i="11" s="1"/>
  <c r="J364" i="11"/>
  <c r="I364" i="11"/>
  <c r="L363" i="11" a="1"/>
  <c r="L363" i="11" s="1"/>
  <c r="M363" i="11" s="1"/>
  <c r="I363" i="11"/>
  <c r="J363" i="11" s="1"/>
  <c r="L362" i="11" a="1"/>
  <c r="L362" i="11" s="1"/>
  <c r="M362" i="11" s="1"/>
  <c r="I362" i="11"/>
  <c r="J362" i="11" s="1"/>
  <c r="L361" i="11" a="1"/>
  <c r="L361" i="11" s="1"/>
  <c r="I361" i="11"/>
  <c r="J361" i="11" s="1"/>
  <c r="L360" i="11" a="1"/>
  <c r="L360" i="11" s="1"/>
  <c r="M360" i="11" s="1"/>
  <c r="J360" i="11"/>
  <c r="I360" i="11"/>
  <c r="L359" i="11" a="1"/>
  <c r="L359" i="11" s="1"/>
  <c r="M359" i="11" s="1"/>
  <c r="I359" i="11"/>
  <c r="J359" i="11" s="1"/>
  <c r="L358" i="11" a="1"/>
  <c r="L358" i="11" s="1"/>
  <c r="M358" i="11" s="1"/>
  <c r="I358" i="11"/>
  <c r="J358" i="11" s="1"/>
  <c r="L357" i="11" a="1"/>
  <c r="L357" i="11" s="1"/>
  <c r="M357" i="11" s="1"/>
  <c r="I357" i="11"/>
  <c r="J357" i="11" s="1"/>
  <c r="L356" i="11" a="1"/>
  <c r="L356" i="11" s="1"/>
  <c r="M356" i="11" s="1"/>
  <c r="J356" i="11"/>
  <c r="I356" i="11"/>
  <c r="L355" i="11" a="1"/>
  <c r="L355" i="11" s="1"/>
  <c r="M355" i="11" s="1"/>
  <c r="J355" i="11"/>
  <c r="I355" i="11"/>
  <c r="L354" i="11" a="1"/>
  <c r="L354" i="11" s="1"/>
  <c r="I354" i="11"/>
  <c r="J354" i="11" s="1"/>
  <c r="L353" i="11" a="1"/>
  <c r="L353" i="11" s="1"/>
  <c r="M353" i="11" s="1"/>
  <c r="I353" i="11"/>
  <c r="J353" i="11" s="1"/>
  <c r="L352" i="11" a="1"/>
  <c r="L352" i="11" s="1"/>
  <c r="M352" i="11" s="1"/>
  <c r="J352" i="11"/>
  <c r="I352" i="11"/>
  <c r="L351" i="11" a="1"/>
  <c r="L351" i="11" s="1"/>
  <c r="J351" i="11"/>
  <c r="I351" i="11"/>
  <c r="L350" i="11" a="1"/>
  <c r="L350" i="11" s="1"/>
  <c r="M350" i="11" s="1"/>
  <c r="J350" i="11"/>
  <c r="I350" i="11"/>
  <c r="L349" i="11" a="1"/>
  <c r="L349" i="11" s="1"/>
  <c r="M349" i="11" s="1"/>
  <c r="I349" i="11"/>
  <c r="J349" i="11" s="1"/>
  <c r="L348" i="11" a="1"/>
  <c r="L348" i="11" s="1"/>
  <c r="M348" i="11" s="1"/>
  <c r="J348" i="11"/>
  <c r="I348" i="11"/>
  <c r="L347" i="11" a="1"/>
  <c r="L347" i="11" s="1"/>
  <c r="M347" i="11" s="1"/>
  <c r="I347" i="11"/>
  <c r="J347" i="11" s="1"/>
  <c r="L346" i="11" a="1"/>
  <c r="L346" i="11" s="1"/>
  <c r="M346" i="11" s="1"/>
  <c r="I346" i="11"/>
  <c r="J346" i="11" s="1"/>
  <c r="L345" i="11" a="1"/>
  <c r="L345" i="11" s="1"/>
  <c r="I345" i="11"/>
  <c r="J345" i="11" s="1"/>
  <c r="L344" i="11" a="1"/>
  <c r="L344" i="11" s="1"/>
  <c r="J344" i="11"/>
  <c r="I344" i="11"/>
  <c r="L343" i="11" a="1"/>
  <c r="L343" i="11" s="1"/>
  <c r="M343" i="11" s="1"/>
  <c r="I343" i="11"/>
  <c r="J343" i="11" s="1"/>
  <c r="L342" i="11" a="1"/>
  <c r="L342" i="11" s="1"/>
  <c r="I342" i="11"/>
  <c r="J342" i="11" s="1"/>
  <c r="L341" i="11" a="1"/>
  <c r="L341" i="11" s="1"/>
  <c r="I341" i="11"/>
  <c r="J341" i="11" s="1"/>
  <c r="L340" i="11" a="1"/>
  <c r="L340" i="11" s="1"/>
  <c r="M340" i="11" s="1"/>
  <c r="J340" i="11"/>
  <c r="I340" i="11"/>
  <c r="L339" i="11" a="1"/>
  <c r="L339" i="11" s="1"/>
  <c r="J339" i="11"/>
  <c r="I339" i="11"/>
  <c r="L338" i="11" a="1"/>
  <c r="L338" i="11" s="1"/>
  <c r="I338" i="11"/>
  <c r="J338" i="11" s="1"/>
  <c r="L337" i="11" a="1"/>
  <c r="L337" i="11" s="1"/>
  <c r="I337" i="11"/>
  <c r="J337" i="11" s="1"/>
  <c r="L336" i="11" a="1"/>
  <c r="L336" i="11" s="1"/>
  <c r="I336" i="11"/>
  <c r="J336" i="11" s="1"/>
  <c r="L335" i="11" a="1"/>
  <c r="L335" i="11" s="1"/>
  <c r="M335" i="11" s="1"/>
  <c r="J335" i="11"/>
  <c r="I335" i="11"/>
  <c r="L334" i="11" a="1"/>
  <c r="L334" i="11" s="1"/>
  <c r="M334" i="11" s="1"/>
  <c r="J334" i="11"/>
  <c r="I334" i="11"/>
  <c r="L333" i="11" a="1"/>
  <c r="L333" i="11" s="1"/>
  <c r="I333" i="11"/>
  <c r="J333" i="11" s="1"/>
  <c r="L332" i="11" a="1"/>
  <c r="L332" i="11" s="1"/>
  <c r="J332" i="11"/>
  <c r="I332" i="11"/>
  <c r="L331" i="11" a="1"/>
  <c r="L331" i="11" s="1"/>
  <c r="I331" i="11"/>
  <c r="J331" i="11" s="1"/>
  <c r="L330" i="11" a="1"/>
  <c r="L330" i="11" s="1"/>
  <c r="I330" i="11"/>
  <c r="J330" i="11" s="1"/>
  <c r="L329" i="11" a="1"/>
  <c r="L329" i="11" s="1"/>
  <c r="I329" i="11"/>
  <c r="J329" i="11" s="1"/>
  <c r="L328" i="11" a="1"/>
  <c r="L328" i="11" s="1"/>
  <c r="J328" i="11"/>
  <c r="I328" i="11"/>
  <c r="L327" i="11" a="1"/>
  <c r="L327" i="11" s="1"/>
  <c r="I327" i="11"/>
  <c r="J327" i="11" s="1"/>
  <c r="L326" i="11" a="1"/>
  <c r="L326" i="11" s="1"/>
  <c r="I326" i="11"/>
  <c r="J326" i="11" s="1"/>
  <c r="L325" i="11" a="1"/>
  <c r="L325" i="11" s="1"/>
  <c r="I325" i="11"/>
  <c r="J325" i="11" s="1"/>
  <c r="L324" i="11" a="1"/>
  <c r="L324" i="11" s="1"/>
  <c r="M324" i="11" s="1"/>
  <c r="J324" i="11"/>
  <c r="I324" i="11"/>
  <c r="L323" i="11" a="1"/>
  <c r="L323" i="11" s="1"/>
  <c r="M323" i="11" s="1"/>
  <c r="J323" i="11"/>
  <c r="I323" i="11"/>
  <c r="L322" i="11" a="1"/>
  <c r="L322" i="11" s="1"/>
  <c r="M322" i="11" s="1"/>
  <c r="I322" i="11"/>
  <c r="J322" i="11" s="1"/>
  <c r="L321" i="11" a="1"/>
  <c r="L321" i="11" s="1"/>
  <c r="M321" i="11" s="1"/>
  <c r="I321" i="11"/>
  <c r="J321" i="11" s="1"/>
  <c r="L320" i="11" a="1"/>
  <c r="L320" i="11" s="1"/>
  <c r="I320" i="11"/>
  <c r="J320" i="11" s="1"/>
  <c r="L319" i="11" a="1"/>
  <c r="L319" i="11" s="1"/>
  <c r="M319" i="11" s="1"/>
  <c r="J319" i="11"/>
  <c r="I319" i="11"/>
  <c r="L318" i="11" a="1"/>
  <c r="L318" i="11" s="1"/>
  <c r="J318" i="11"/>
  <c r="I318" i="11"/>
  <c r="L317" i="11" a="1"/>
  <c r="L317" i="11" s="1"/>
  <c r="I317" i="11"/>
  <c r="J317" i="11" s="1"/>
  <c r="L316" i="11" a="1"/>
  <c r="L316" i="11" s="1"/>
  <c r="M316" i="11" s="1"/>
  <c r="J316" i="11"/>
  <c r="I316" i="11"/>
  <c r="L315" i="11" a="1"/>
  <c r="L315" i="11" s="1"/>
  <c r="M315" i="11" s="1"/>
  <c r="I315" i="11"/>
  <c r="J315" i="11" s="1"/>
  <c r="L314" i="11" a="1"/>
  <c r="L314" i="11" s="1"/>
  <c r="I314" i="11"/>
  <c r="J314" i="11" s="1"/>
  <c r="L313" i="11" a="1"/>
  <c r="L313" i="11" s="1"/>
  <c r="M313" i="11" s="1"/>
  <c r="I313" i="11"/>
  <c r="J313" i="11" s="1"/>
  <c r="L312" i="11" a="1"/>
  <c r="L312" i="11" s="1"/>
  <c r="J312" i="11"/>
  <c r="I312" i="11"/>
  <c r="L311" i="11" a="1"/>
  <c r="L311" i="11" s="1"/>
  <c r="J311" i="11"/>
  <c r="I311" i="11"/>
  <c r="L310" i="11" a="1"/>
  <c r="L310" i="11" s="1"/>
  <c r="M310" i="11" s="1"/>
  <c r="I310" i="11"/>
  <c r="J310" i="11" s="1"/>
  <c r="L309" i="11" a="1"/>
  <c r="L309" i="11" s="1"/>
  <c r="I309" i="11"/>
  <c r="J309" i="11" s="1"/>
  <c r="L308" i="11" a="1"/>
  <c r="L308" i="11" s="1"/>
  <c r="J308" i="11"/>
  <c r="I308" i="11"/>
  <c r="L307" i="11" a="1"/>
  <c r="L307" i="11" s="1"/>
  <c r="J307" i="11"/>
  <c r="I307" i="11"/>
  <c r="L306" i="11" a="1"/>
  <c r="L306" i="11" s="1"/>
  <c r="M306" i="11" s="1"/>
  <c r="I306" i="11"/>
  <c r="J306" i="11" s="1"/>
  <c r="L305" i="11" a="1"/>
  <c r="L305" i="11" s="1"/>
  <c r="M305" i="11" s="1"/>
  <c r="I305" i="11"/>
  <c r="J305" i="11" s="1"/>
  <c r="L304" i="11" a="1"/>
  <c r="L304" i="11" s="1"/>
  <c r="I304" i="11"/>
  <c r="J304" i="11" s="1"/>
  <c r="L303" i="11" a="1"/>
  <c r="L303" i="11" s="1"/>
  <c r="J303" i="11"/>
  <c r="I303" i="11"/>
  <c r="L302" i="11"/>
  <c r="M302" i="11" s="1"/>
  <c r="L302" i="11" a="1"/>
  <c r="J302" i="11"/>
  <c r="I302" i="11"/>
  <c r="L301" i="11" a="1"/>
  <c r="L301" i="11" s="1"/>
  <c r="I301" i="11"/>
  <c r="J301" i="11" s="1"/>
  <c r="L300" i="11" a="1"/>
  <c r="L300" i="11" s="1"/>
  <c r="J300" i="11"/>
  <c r="I300" i="11"/>
  <c r="L299" i="11" a="1"/>
  <c r="L299" i="11" s="1"/>
  <c r="I299" i="11"/>
  <c r="J299" i="11" s="1"/>
  <c r="L298" i="11" a="1"/>
  <c r="L298" i="11" s="1"/>
  <c r="I298" i="11"/>
  <c r="J298" i="11" s="1"/>
  <c r="L297" i="11" a="1"/>
  <c r="L297" i="11" s="1"/>
  <c r="I297" i="11"/>
  <c r="L296" i="11" a="1"/>
  <c r="L296" i="11" s="1"/>
  <c r="I296" i="11"/>
  <c r="L295" i="11" a="1"/>
  <c r="L295" i="11" s="1"/>
  <c r="I295" i="11"/>
  <c r="L294" i="11" a="1"/>
  <c r="L294" i="11" s="1"/>
  <c r="M294" i="11" s="1"/>
  <c r="I294" i="11"/>
  <c r="L293" i="11" a="1"/>
  <c r="L293" i="11" s="1"/>
  <c r="M293" i="11" s="1"/>
  <c r="I293" i="11"/>
  <c r="L292" i="11" a="1"/>
  <c r="L292" i="11" s="1"/>
  <c r="M292" i="11" s="1"/>
  <c r="I292" i="11"/>
  <c r="L291" i="11" a="1"/>
  <c r="L291" i="11" s="1"/>
  <c r="M291" i="11" s="1"/>
  <c r="J291" i="11"/>
  <c r="I291" i="11"/>
  <c r="L290" i="11" a="1"/>
  <c r="L290" i="11" s="1"/>
  <c r="M290" i="11" s="1"/>
  <c r="I290" i="11"/>
  <c r="J290" i="11" s="1"/>
  <c r="L289" i="11" a="1"/>
  <c r="L289" i="11" s="1"/>
  <c r="M289" i="11" s="1"/>
  <c r="I289" i="11"/>
  <c r="J289" i="11" s="1"/>
  <c r="L288" i="11" a="1"/>
  <c r="L288" i="11" s="1"/>
  <c r="M288" i="11" s="1"/>
  <c r="I288" i="11"/>
  <c r="L287" i="11" a="1"/>
  <c r="L287" i="11" s="1"/>
  <c r="M287" i="11" s="1"/>
  <c r="I287" i="11"/>
  <c r="L286" i="11" a="1"/>
  <c r="L286" i="11" s="1"/>
  <c r="I286" i="11"/>
  <c r="L285" i="11" a="1"/>
  <c r="L285" i="11" s="1"/>
  <c r="M285" i="11" s="1"/>
  <c r="I285" i="11"/>
  <c r="L284" i="11" a="1"/>
  <c r="L284" i="11" s="1"/>
  <c r="M284" i="11" s="1"/>
  <c r="I284" i="11"/>
  <c r="L283" i="11" a="1"/>
  <c r="L283" i="11" s="1"/>
  <c r="M283" i="11" s="1"/>
  <c r="I283" i="11"/>
  <c r="L282" i="11" a="1"/>
  <c r="L282" i="11" s="1"/>
  <c r="M282" i="11" s="1"/>
  <c r="I282" i="11"/>
  <c r="L281" i="11" a="1"/>
  <c r="L281" i="11" s="1"/>
  <c r="I281" i="11"/>
  <c r="L280" i="11" a="1"/>
  <c r="L280" i="11" s="1"/>
  <c r="I280" i="11"/>
  <c r="L279" i="11" a="1"/>
  <c r="L279" i="11" s="1"/>
  <c r="I279" i="11"/>
  <c r="L278" i="11" a="1"/>
  <c r="L278" i="11" s="1"/>
  <c r="I278" i="11"/>
  <c r="L277" i="11" a="1"/>
  <c r="L277" i="11" s="1"/>
  <c r="I277" i="11"/>
  <c r="J277" i="11" s="1"/>
  <c r="L276" i="11" a="1"/>
  <c r="L276" i="11" s="1"/>
  <c r="J276" i="11"/>
  <c r="I276" i="11"/>
  <c r="L275" i="11" a="1"/>
  <c r="L275" i="11" s="1"/>
  <c r="J275" i="11"/>
  <c r="I275" i="11"/>
  <c r="L274" i="11" a="1"/>
  <c r="L274" i="11" s="1"/>
  <c r="M274" i="11" s="1"/>
  <c r="I274" i="11"/>
  <c r="L273" i="11" a="1"/>
  <c r="L273" i="11" s="1"/>
  <c r="M273" i="11" s="1"/>
  <c r="I273" i="11"/>
  <c r="L272" i="11" a="1"/>
  <c r="L272" i="11" s="1"/>
  <c r="I272" i="11"/>
  <c r="L271" i="11" a="1"/>
  <c r="L271" i="11" s="1"/>
  <c r="I271" i="11"/>
  <c r="L270" i="11" a="1"/>
  <c r="L270" i="11" s="1"/>
  <c r="I270" i="11"/>
  <c r="L269" i="11" a="1"/>
  <c r="L269" i="11" s="1"/>
  <c r="I269" i="11"/>
  <c r="L268" i="11" a="1"/>
  <c r="L268" i="11" s="1"/>
  <c r="I268" i="11"/>
  <c r="L267" i="11" a="1"/>
  <c r="L267" i="11" s="1"/>
  <c r="M267" i="11" s="1"/>
  <c r="I267" i="11"/>
  <c r="L266" i="11" a="1"/>
  <c r="L266" i="11" s="1"/>
  <c r="I266" i="11"/>
  <c r="L265" i="11" a="1"/>
  <c r="L265" i="11" s="1"/>
  <c r="I265" i="11"/>
  <c r="L264" i="11" a="1"/>
  <c r="L264" i="11" s="1"/>
  <c r="I264" i="11"/>
  <c r="L263" i="11" a="1"/>
  <c r="L263" i="11" s="1"/>
  <c r="M263" i="11" s="1"/>
  <c r="I263" i="11"/>
  <c r="L262" i="11" a="1"/>
  <c r="L262" i="11" s="1"/>
  <c r="M262" i="11" s="1"/>
  <c r="I262" i="11"/>
  <c r="L261" i="11" a="1"/>
  <c r="L261" i="11" s="1"/>
  <c r="M261" i="11" s="1"/>
  <c r="I261" i="11"/>
  <c r="J261" i="11" s="1"/>
  <c r="L260" i="11" a="1"/>
  <c r="L260" i="11" s="1"/>
  <c r="M260" i="11" s="1"/>
  <c r="J260" i="11"/>
  <c r="I260" i="11"/>
  <c r="L259" i="11" a="1"/>
  <c r="L259" i="11" s="1"/>
  <c r="M259" i="11" s="1"/>
  <c r="J259" i="11"/>
  <c r="I259" i="11"/>
  <c r="L258" i="11" a="1"/>
  <c r="L258" i="11" s="1"/>
  <c r="I258" i="11"/>
  <c r="L257" i="11" a="1"/>
  <c r="L257" i="11" s="1"/>
  <c r="I257" i="11"/>
  <c r="L256" i="11" a="1"/>
  <c r="L256" i="11" s="1"/>
  <c r="I256" i="11"/>
  <c r="L255" i="11" a="1"/>
  <c r="L255" i="11" s="1"/>
  <c r="I255" i="11"/>
  <c r="L254" i="11" a="1"/>
  <c r="L254" i="11" s="1"/>
  <c r="I254" i="11"/>
  <c r="L253" i="11"/>
  <c r="L253" i="11" a="1"/>
  <c r="I253" i="11"/>
  <c r="L252" i="11" a="1"/>
  <c r="L252" i="11" s="1"/>
  <c r="M252" i="11" s="1"/>
  <c r="I252" i="11"/>
  <c r="L251" i="11" a="1"/>
  <c r="L251" i="11" s="1"/>
  <c r="M251" i="11" s="1"/>
  <c r="I251" i="11"/>
  <c r="L250" i="11" a="1"/>
  <c r="L250" i="11" s="1"/>
  <c r="M250" i="11" s="1"/>
  <c r="I250" i="11"/>
  <c r="L249" i="11" a="1"/>
  <c r="L249" i="11" s="1"/>
  <c r="I249" i="11"/>
  <c r="J249" i="11" s="1"/>
  <c r="L248" i="11" a="1"/>
  <c r="L248" i="11" s="1"/>
  <c r="M248" i="11" s="1"/>
  <c r="J248" i="11"/>
  <c r="I248" i="11"/>
  <c r="L247" i="11" a="1"/>
  <c r="L247" i="11" s="1"/>
  <c r="J247" i="11"/>
  <c r="I247" i="11"/>
  <c r="L246" i="11" a="1"/>
  <c r="L246" i="11" s="1"/>
  <c r="M246" i="11" s="1"/>
  <c r="I246" i="11"/>
  <c r="L245" i="11" a="1"/>
  <c r="L245" i="11" s="1"/>
  <c r="M245" i="11" s="1"/>
  <c r="I245" i="11"/>
  <c r="L244" i="11" a="1"/>
  <c r="L244" i="11" s="1"/>
  <c r="M244" i="11" s="1"/>
  <c r="I244" i="11"/>
  <c r="L243" i="11" a="1"/>
  <c r="L243" i="11" s="1"/>
  <c r="M243" i="11" s="1"/>
  <c r="J243" i="11"/>
  <c r="I243" i="11"/>
  <c r="L242" i="11" a="1"/>
  <c r="L242" i="11" s="1"/>
  <c r="I242" i="11"/>
  <c r="J242" i="11" s="1"/>
  <c r="L241" i="11" a="1"/>
  <c r="L241" i="11" s="1"/>
  <c r="M241" i="11" s="1"/>
  <c r="I241" i="11"/>
  <c r="J241" i="11" s="1"/>
  <c r="L240" i="11" a="1"/>
  <c r="L240" i="11" s="1"/>
  <c r="M240" i="11" s="1"/>
  <c r="I240" i="11"/>
  <c r="L239" i="11" a="1"/>
  <c r="L239" i="11" s="1"/>
  <c r="M239" i="11" s="1"/>
  <c r="I239" i="11"/>
  <c r="L238" i="11" a="1"/>
  <c r="L238" i="11" s="1"/>
  <c r="M238" i="11" s="1"/>
  <c r="I238" i="11"/>
  <c r="L237" i="11" a="1"/>
  <c r="L237" i="11" s="1"/>
  <c r="M237" i="11" s="1"/>
  <c r="I237" i="11"/>
  <c r="L236" i="11" a="1"/>
  <c r="L236" i="11" s="1"/>
  <c r="M236" i="11" s="1"/>
  <c r="I236" i="11"/>
  <c r="L235" i="11" a="1"/>
  <c r="L235" i="11" s="1"/>
  <c r="I235" i="11"/>
  <c r="L234" i="11" a="1"/>
  <c r="L234" i="11" s="1"/>
  <c r="I234" i="11"/>
  <c r="L233" i="11" a="1"/>
  <c r="L233" i="11" s="1"/>
  <c r="I233" i="11"/>
  <c r="L232" i="11" a="1"/>
  <c r="L232" i="11" s="1"/>
  <c r="J232" i="11"/>
  <c r="I232" i="11"/>
  <c r="L231" i="11" a="1"/>
  <c r="L231" i="11" s="1"/>
  <c r="J231" i="11"/>
  <c r="I231" i="11"/>
  <c r="L230" i="11" a="1"/>
  <c r="L230" i="11" s="1"/>
  <c r="M230" i="11" s="1"/>
  <c r="I230" i="11"/>
  <c r="J230" i="11" s="1"/>
  <c r="L229" i="11" a="1"/>
  <c r="L229" i="11" s="1"/>
  <c r="I229" i="11"/>
  <c r="L228" i="11" a="1"/>
  <c r="L228" i="11" s="1"/>
  <c r="I228" i="11"/>
  <c r="L227" i="11" a="1"/>
  <c r="L227" i="11" s="1"/>
  <c r="I227" i="11"/>
  <c r="L226" i="11" a="1"/>
  <c r="L226" i="11" s="1"/>
  <c r="M226" i="11" s="1"/>
  <c r="I226" i="11"/>
  <c r="L225" i="11" a="1"/>
  <c r="L225" i="11" s="1"/>
  <c r="M225" i="11" s="1"/>
  <c r="I225" i="11"/>
  <c r="L224" i="11" a="1"/>
  <c r="L224" i="11" s="1"/>
  <c r="M224" i="11" s="1"/>
  <c r="I224" i="11"/>
  <c r="L223" i="11" a="1"/>
  <c r="L223" i="11" s="1"/>
  <c r="M223" i="11" s="1"/>
  <c r="I223" i="11"/>
  <c r="L222" i="11" a="1"/>
  <c r="L222" i="11" s="1"/>
  <c r="I222" i="11"/>
  <c r="L221" i="11" a="1"/>
  <c r="L221" i="11" s="1"/>
  <c r="M221" i="11" s="1"/>
  <c r="I221" i="11"/>
  <c r="L220" i="11" a="1"/>
  <c r="L220" i="11" s="1"/>
  <c r="M220" i="11" s="1"/>
  <c r="I220" i="11"/>
  <c r="L219" i="11" a="1"/>
  <c r="L219" i="11" s="1"/>
  <c r="M219" i="11" s="1"/>
  <c r="I219" i="11"/>
  <c r="J219" i="11" s="1"/>
  <c r="L218" i="11" a="1"/>
  <c r="L218" i="11" s="1"/>
  <c r="I218" i="11"/>
  <c r="J218" i="11" s="1"/>
  <c r="L217" i="11" a="1"/>
  <c r="L217" i="11" s="1"/>
  <c r="I217" i="11"/>
  <c r="J217" i="11" s="1"/>
  <c r="L216" i="11" a="1"/>
  <c r="L216" i="11" s="1"/>
  <c r="I216" i="11"/>
  <c r="L215" i="11" a="1"/>
  <c r="L215" i="11" s="1"/>
  <c r="I215" i="11"/>
  <c r="L214" i="11" a="1"/>
  <c r="L214" i="11" s="1"/>
  <c r="I214" i="11"/>
  <c r="L213" i="11" a="1"/>
  <c r="L213" i="11" s="1"/>
  <c r="I213" i="11"/>
  <c r="L212" i="11" a="1"/>
  <c r="L212" i="11" s="1"/>
  <c r="I212" i="11"/>
  <c r="L211" i="11" a="1"/>
  <c r="L211" i="11" s="1"/>
  <c r="M211" i="11" s="1"/>
  <c r="I211" i="11"/>
  <c r="L210" i="11" a="1"/>
  <c r="L210" i="11" s="1"/>
  <c r="M210" i="11" s="1"/>
  <c r="I210" i="11"/>
  <c r="J210" i="11" s="1"/>
  <c r="L209" i="11" a="1"/>
  <c r="L209" i="11" s="1"/>
  <c r="M209" i="11" s="1"/>
  <c r="I209" i="11"/>
  <c r="J209" i="11" s="1"/>
  <c r="L208" i="11" a="1"/>
  <c r="L208" i="11" s="1"/>
  <c r="M208" i="11" s="1"/>
  <c r="I208" i="11"/>
  <c r="J208" i="11" s="1"/>
  <c r="L207" i="11" a="1"/>
  <c r="L207" i="11" s="1"/>
  <c r="I207" i="11"/>
  <c r="L206" i="11" a="1"/>
  <c r="L206" i="11" s="1"/>
  <c r="M206" i="11" s="1"/>
  <c r="I206" i="11"/>
  <c r="L205" i="11" a="1"/>
  <c r="L205" i="11" s="1"/>
  <c r="I205" i="11"/>
  <c r="J205" i="11" s="1"/>
  <c r="L204" i="11" a="1"/>
  <c r="L204" i="11" s="1"/>
  <c r="M204" i="11" s="1"/>
  <c r="J204" i="11"/>
  <c r="I204" i="11"/>
  <c r="L203" i="11" a="1"/>
  <c r="L203" i="11" s="1"/>
  <c r="I203" i="11"/>
  <c r="J203" i="11" s="1"/>
  <c r="L202" i="11" a="1"/>
  <c r="L202" i="11" s="1"/>
  <c r="M202" i="11" s="1"/>
  <c r="I202" i="11"/>
  <c r="L201" i="11" a="1"/>
  <c r="L201" i="11" s="1"/>
  <c r="I201" i="11"/>
  <c r="L200" i="11" a="1"/>
  <c r="L200" i="11" s="1"/>
  <c r="I200" i="11"/>
  <c r="L199" i="11" a="1"/>
  <c r="L199" i="11" s="1"/>
  <c r="I199" i="11"/>
  <c r="L198" i="11" a="1"/>
  <c r="L198" i="11" s="1"/>
  <c r="M198" i="11" s="1"/>
  <c r="I198" i="11"/>
  <c r="J198" i="11" s="1"/>
  <c r="L197" i="11" a="1"/>
  <c r="L197" i="11" s="1"/>
  <c r="M197" i="11" s="1"/>
  <c r="I197" i="11"/>
  <c r="J197" i="11" s="1"/>
  <c r="L196" i="11"/>
  <c r="M196" i="11" s="1"/>
  <c r="L196" i="11" a="1"/>
  <c r="J196" i="11"/>
  <c r="I196" i="11"/>
  <c r="L195" i="11" a="1"/>
  <c r="L195" i="11" s="1"/>
  <c r="M195" i="11" s="1"/>
  <c r="I195" i="11"/>
  <c r="L194" i="11" a="1"/>
  <c r="L194" i="11" s="1"/>
  <c r="M194" i="11" s="1"/>
  <c r="I194" i="11"/>
  <c r="L193" i="11" a="1"/>
  <c r="L193" i="11" s="1"/>
  <c r="M193" i="11" s="1"/>
  <c r="I193" i="11"/>
  <c r="L192" i="11" a="1"/>
  <c r="L192" i="11" s="1"/>
  <c r="M192" i="11" s="1"/>
  <c r="I192" i="11"/>
  <c r="L191" i="11" a="1"/>
  <c r="L191" i="11" s="1"/>
  <c r="M191" i="11" s="1"/>
  <c r="I191" i="11"/>
  <c r="L190" i="11"/>
  <c r="L190" i="11" a="1"/>
  <c r="I190" i="11"/>
  <c r="L189" i="11" a="1"/>
  <c r="L189" i="11" s="1"/>
  <c r="I189" i="11"/>
  <c r="L188" i="11" a="1"/>
  <c r="L188" i="11" s="1"/>
  <c r="I188" i="11"/>
  <c r="L187" i="11" a="1"/>
  <c r="L187" i="11" s="1"/>
  <c r="M187" i="11" s="1"/>
  <c r="I187" i="11"/>
  <c r="L186" i="11" a="1"/>
  <c r="L186" i="11" s="1"/>
  <c r="I186" i="11"/>
  <c r="L185" i="11" a="1"/>
  <c r="L185" i="11" s="1"/>
  <c r="M185" i="11" s="1"/>
  <c r="I185" i="11"/>
  <c r="L184" i="11" a="1"/>
  <c r="L184" i="11" s="1"/>
  <c r="M184" i="11" s="1"/>
  <c r="I184" i="11"/>
  <c r="L183" i="11" a="1"/>
  <c r="L183" i="11" s="1"/>
  <c r="M183" i="11" s="1"/>
  <c r="I183" i="11"/>
  <c r="L182" i="11" a="1"/>
  <c r="L182" i="11" s="1"/>
  <c r="M182" i="11" s="1"/>
  <c r="I182" i="11"/>
  <c r="L181" i="11" a="1"/>
  <c r="L181" i="11" s="1"/>
  <c r="M181" i="11" s="1"/>
  <c r="I181" i="11"/>
  <c r="L180" i="11"/>
  <c r="M180" i="11" s="1"/>
  <c r="L180" i="11" a="1"/>
  <c r="I180" i="11"/>
  <c r="L179" i="11" a="1"/>
  <c r="L179" i="11" s="1"/>
  <c r="I179" i="11"/>
  <c r="L178" i="11" a="1"/>
  <c r="L178" i="11" s="1"/>
  <c r="M178" i="11" s="1"/>
  <c r="I178" i="11"/>
  <c r="L177" i="11" a="1"/>
  <c r="L177" i="11" s="1"/>
  <c r="M177" i="11" s="1"/>
  <c r="I177" i="11"/>
  <c r="L176" i="11" a="1"/>
  <c r="L176" i="11" s="1"/>
  <c r="M176" i="11" s="1"/>
  <c r="I176" i="11"/>
  <c r="L175" i="11" a="1"/>
  <c r="L175" i="11" s="1"/>
  <c r="M175" i="11" s="1"/>
  <c r="J175" i="11"/>
  <c r="I175" i="11"/>
  <c r="L174" i="11" a="1"/>
  <c r="L174" i="11" s="1"/>
  <c r="M174" i="11" s="1"/>
  <c r="J174" i="11"/>
  <c r="I174" i="11"/>
  <c r="L173" i="11" a="1"/>
  <c r="L173" i="11" s="1"/>
  <c r="M173" i="11" s="1"/>
  <c r="I173" i="11"/>
  <c r="J173" i="11" s="1"/>
  <c r="L172" i="11" a="1"/>
  <c r="L172" i="11" s="1"/>
  <c r="M172" i="11" s="1"/>
  <c r="I172" i="11"/>
  <c r="L171" i="11" a="1"/>
  <c r="L171" i="11" s="1"/>
  <c r="M171" i="11" s="1"/>
  <c r="I171" i="11"/>
  <c r="L170" i="11" a="1"/>
  <c r="L170" i="11" s="1"/>
  <c r="M170" i="11" s="1"/>
  <c r="I170" i="11"/>
  <c r="L169" i="11" a="1"/>
  <c r="L169" i="11" s="1"/>
  <c r="M169" i="11" s="1"/>
  <c r="I169" i="11"/>
  <c r="L168" i="11" a="1"/>
  <c r="L168" i="11" s="1"/>
  <c r="I168" i="11"/>
  <c r="L167" i="11" a="1"/>
  <c r="L167" i="11" s="1"/>
  <c r="M167" i="11" s="1"/>
  <c r="I167" i="11"/>
  <c r="L166" i="11" a="1"/>
  <c r="L166" i="11" s="1"/>
  <c r="I166" i="11"/>
  <c r="L165" i="11" a="1"/>
  <c r="L165" i="11" s="1"/>
  <c r="M165" i="11" s="1"/>
  <c r="I165" i="11"/>
  <c r="L164" i="11" a="1"/>
  <c r="L164" i="11" s="1"/>
  <c r="M164" i="11" s="1"/>
  <c r="I164" i="11"/>
  <c r="L163" i="11" a="1"/>
  <c r="L163" i="11" s="1"/>
  <c r="I163" i="11"/>
  <c r="L162" i="11" a="1"/>
  <c r="L162" i="11" s="1"/>
  <c r="I162" i="11"/>
  <c r="L161" i="11" a="1"/>
  <c r="L161" i="11" s="1"/>
  <c r="M161" i="11" s="1"/>
  <c r="I161" i="11"/>
  <c r="L160" i="11" a="1"/>
  <c r="L160" i="11" s="1"/>
  <c r="M160" i="11" s="1"/>
  <c r="I160" i="11"/>
  <c r="L159" i="11" a="1"/>
  <c r="L159" i="11" s="1"/>
  <c r="M159" i="11" s="1"/>
  <c r="I159" i="11"/>
  <c r="L158" i="11" a="1"/>
  <c r="L158" i="11" s="1"/>
  <c r="I158" i="11"/>
  <c r="L157" i="11"/>
  <c r="M157" i="11" s="1"/>
  <c r="L157" i="11" a="1"/>
  <c r="I157" i="11"/>
  <c r="L156" i="11" a="1"/>
  <c r="L156" i="11" s="1"/>
  <c r="M156" i="11" s="1"/>
  <c r="I156" i="11"/>
  <c r="L155" i="11" a="1"/>
  <c r="L155" i="11" s="1"/>
  <c r="M155" i="11" s="1"/>
  <c r="I155" i="11"/>
  <c r="L154" i="11" a="1"/>
  <c r="L154" i="11" s="1"/>
  <c r="M154" i="11" s="1"/>
  <c r="I154" i="11"/>
  <c r="L153" i="11" a="1"/>
  <c r="L153" i="11" s="1"/>
  <c r="I153" i="11"/>
  <c r="L152" i="11" a="1"/>
  <c r="L152" i="11" s="1"/>
  <c r="M152" i="11" s="1"/>
  <c r="I152" i="11"/>
  <c r="L151" i="11" a="1"/>
  <c r="L151" i="11" s="1"/>
  <c r="M151" i="11" s="1"/>
  <c r="J151" i="11"/>
  <c r="I151" i="11"/>
  <c r="L150" i="11" a="1"/>
  <c r="L150" i="11" s="1"/>
  <c r="I150" i="11"/>
  <c r="J150" i="11" s="1"/>
  <c r="L149" i="11" a="1"/>
  <c r="L149" i="11" s="1"/>
  <c r="I149" i="11"/>
  <c r="J149" i="11" s="1"/>
  <c r="L148" i="11" a="1"/>
  <c r="L148" i="11" s="1"/>
  <c r="I148" i="11"/>
  <c r="L147" i="11" a="1"/>
  <c r="L147" i="11" s="1"/>
  <c r="I147" i="11"/>
  <c r="L146" i="11" a="1"/>
  <c r="L146" i="11" s="1"/>
  <c r="I146" i="11"/>
  <c r="L145" i="11" a="1"/>
  <c r="L145" i="11" s="1"/>
  <c r="M145" i="11" s="1"/>
  <c r="I145" i="11"/>
  <c r="L144" i="11" a="1"/>
  <c r="L144" i="11" s="1"/>
  <c r="I144" i="11"/>
  <c r="L143" i="11" a="1"/>
  <c r="L143" i="11" s="1"/>
  <c r="I143" i="11"/>
  <c r="L142" i="11" a="1"/>
  <c r="L142" i="11" s="1"/>
  <c r="M142" i="11" s="1"/>
  <c r="I142" i="11"/>
  <c r="L141" i="11"/>
  <c r="L141" i="11" a="1"/>
  <c r="I141" i="11"/>
  <c r="L140" i="11" a="1"/>
  <c r="L140" i="11" s="1"/>
  <c r="I140" i="11"/>
  <c r="L139" i="11" a="1"/>
  <c r="L139" i="11" s="1"/>
  <c r="I139" i="11"/>
  <c r="L138" i="11" a="1"/>
  <c r="L138" i="11" s="1"/>
  <c r="I138" i="11"/>
  <c r="L137" i="11" a="1"/>
  <c r="L137" i="11" s="1"/>
  <c r="I137" i="11"/>
  <c r="L136" i="11" a="1"/>
  <c r="L136" i="11" s="1"/>
  <c r="M136" i="11" s="1"/>
  <c r="I136" i="11"/>
  <c r="L135" i="11" a="1"/>
  <c r="L135" i="11" s="1"/>
  <c r="M135" i="11" s="1"/>
  <c r="I135" i="11"/>
  <c r="L134" i="11" a="1"/>
  <c r="L134" i="11" s="1"/>
  <c r="M134" i="11" s="1"/>
  <c r="I134" i="11"/>
  <c r="L133" i="11" a="1"/>
  <c r="L133" i="11" s="1"/>
  <c r="M133" i="11" s="1"/>
  <c r="I133" i="11"/>
  <c r="L132" i="11" a="1"/>
  <c r="L132" i="11" s="1"/>
  <c r="M132" i="11" s="1"/>
  <c r="I132" i="11"/>
  <c r="L131" i="11" a="1"/>
  <c r="L131" i="11" s="1"/>
  <c r="M131" i="11" s="1"/>
  <c r="I131" i="11"/>
  <c r="L130" i="11" a="1"/>
  <c r="L130" i="11" s="1"/>
  <c r="M130" i="11" s="1"/>
  <c r="I130" i="11"/>
  <c r="L129" i="11" a="1"/>
  <c r="L129" i="11" s="1"/>
  <c r="M129" i="11" s="1"/>
  <c r="I129" i="11"/>
  <c r="J129" i="11" s="1"/>
  <c r="L128" i="11" a="1"/>
  <c r="L128" i="11" s="1"/>
  <c r="M128" i="11" s="1"/>
  <c r="I128" i="11"/>
  <c r="J128" i="11" s="1"/>
  <c r="L127" i="11" a="1"/>
  <c r="L127" i="11" s="1"/>
  <c r="J127" i="11"/>
  <c r="I127" i="11"/>
  <c r="L126" i="11" a="1"/>
  <c r="L126" i="11" s="1"/>
  <c r="I126" i="11"/>
  <c r="L125" i="11" a="1"/>
  <c r="L125" i="11" s="1"/>
  <c r="M125" i="11" s="1"/>
  <c r="I125" i="11"/>
  <c r="L124" i="11" a="1"/>
  <c r="L124" i="11" s="1"/>
  <c r="M124" i="11" s="1"/>
  <c r="I124" i="11"/>
  <c r="L123" i="11" a="1"/>
  <c r="L123" i="11" s="1"/>
  <c r="I123" i="11"/>
  <c r="L122" i="11" a="1"/>
  <c r="L122" i="11" s="1"/>
  <c r="I122" i="11"/>
  <c r="L121" i="11"/>
  <c r="M121" i="11" s="1"/>
  <c r="L121" i="11" a="1"/>
  <c r="I121" i="11"/>
  <c r="L120" i="11" a="1"/>
  <c r="L120" i="11" s="1"/>
  <c r="I120" i="11"/>
  <c r="L119" i="11" a="1"/>
  <c r="L119" i="11" s="1"/>
  <c r="M119" i="11" s="1"/>
  <c r="I119" i="11"/>
  <c r="L118" i="11" a="1"/>
  <c r="L118" i="11" s="1"/>
  <c r="I118" i="11"/>
  <c r="L117" i="11" a="1"/>
  <c r="L117" i="11" s="1"/>
  <c r="I117" i="11"/>
  <c r="L116" i="11" a="1"/>
  <c r="L116" i="11" s="1"/>
  <c r="I116" i="11"/>
  <c r="L115" i="11" a="1"/>
  <c r="L115" i="11" s="1"/>
  <c r="I115" i="11"/>
  <c r="L114" i="11" a="1"/>
  <c r="L114" i="11" s="1"/>
  <c r="I114" i="11"/>
  <c r="L113" i="11" a="1"/>
  <c r="L113" i="11" s="1"/>
  <c r="M113" i="11" s="1"/>
  <c r="I113" i="11"/>
  <c r="J113" i="11" s="1"/>
  <c r="L112" i="11" a="1"/>
  <c r="L112" i="11" s="1"/>
  <c r="I112" i="11"/>
  <c r="J112" i="11" s="1"/>
  <c r="L111" i="11" a="1"/>
  <c r="L111" i="11" s="1"/>
  <c r="J111" i="11"/>
  <c r="I111" i="11"/>
  <c r="L110" i="11" a="1"/>
  <c r="L110" i="11" s="1"/>
  <c r="I110" i="11"/>
  <c r="L109" i="11" a="1"/>
  <c r="L109" i="11" s="1"/>
  <c r="M109" i="11" s="1"/>
  <c r="I109" i="11"/>
  <c r="L108" i="11" a="1"/>
  <c r="L108" i="11" s="1"/>
  <c r="M108" i="11" s="1"/>
  <c r="I108" i="11"/>
  <c r="L107" i="11" a="1"/>
  <c r="L107" i="11" s="1"/>
  <c r="M107" i="11" s="1"/>
  <c r="I107" i="11"/>
  <c r="L106" i="11"/>
  <c r="M106" i="11" s="1"/>
  <c r="L106" i="11" a="1"/>
  <c r="I106" i="11"/>
  <c r="L105" i="11"/>
  <c r="M105" i="11" s="1"/>
  <c r="L105" i="11" a="1"/>
  <c r="I105" i="11"/>
  <c r="L104" i="11" a="1"/>
  <c r="L104" i="11" s="1"/>
  <c r="M104" i="11" s="1"/>
  <c r="I104" i="11"/>
  <c r="L103" i="11" a="1"/>
  <c r="L103" i="11" s="1"/>
  <c r="M103" i="11" s="1"/>
  <c r="I103" i="11"/>
  <c r="L102" i="11" a="1"/>
  <c r="L102" i="11" s="1"/>
  <c r="M102" i="11" s="1"/>
  <c r="I102" i="11"/>
  <c r="L101" i="11" a="1"/>
  <c r="L101" i="11" s="1"/>
  <c r="M101" i="11" s="1"/>
  <c r="I101" i="11"/>
  <c r="L100" i="11" a="1"/>
  <c r="L100" i="11" s="1"/>
  <c r="I100" i="11"/>
  <c r="L99" i="11" a="1"/>
  <c r="L99" i="11" s="1"/>
  <c r="I99" i="11"/>
  <c r="L98" i="11" a="1"/>
  <c r="L98" i="11" s="1"/>
  <c r="I98" i="11"/>
  <c r="L97" i="11" a="1"/>
  <c r="L97" i="11" s="1"/>
  <c r="M97" i="11" s="1"/>
  <c r="I97" i="11"/>
  <c r="L96" i="11" a="1"/>
  <c r="L96" i="11" s="1"/>
  <c r="M96" i="11" s="1"/>
  <c r="I96" i="11"/>
  <c r="L95" i="11" a="1"/>
  <c r="L95" i="11" s="1"/>
  <c r="M95" i="11" s="1"/>
  <c r="I95" i="11"/>
  <c r="L94" i="11" a="1"/>
  <c r="L94" i="11" s="1"/>
  <c r="I94" i="11"/>
  <c r="L93" i="11" a="1"/>
  <c r="L93" i="11" s="1"/>
  <c r="M93" i="11" s="1"/>
  <c r="I93" i="11"/>
  <c r="J93" i="11" s="1"/>
  <c r="L92" i="11" a="1"/>
  <c r="L92" i="11" s="1"/>
  <c r="M92" i="11" s="1"/>
  <c r="J92" i="11"/>
  <c r="I92" i="11"/>
  <c r="L91" i="11" a="1"/>
  <c r="L91" i="11" s="1"/>
  <c r="I91" i="11"/>
  <c r="J91" i="11" s="1"/>
  <c r="L90" i="11" a="1"/>
  <c r="L90" i="11" s="1"/>
  <c r="I90" i="11"/>
  <c r="L89" i="11" a="1"/>
  <c r="L89" i="11" s="1"/>
  <c r="I89" i="11"/>
  <c r="L88" i="11" a="1"/>
  <c r="L88" i="11" s="1"/>
  <c r="I88" i="11"/>
  <c r="L87" i="11" a="1"/>
  <c r="L87" i="11" s="1"/>
  <c r="I87" i="11"/>
  <c r="L86" i="11" a="1"/>
  <c r="L86" i="11" s="1"/>
  <c r="M86" i="11" s="1"/>
  <c r="I86" i="11"/>
  <c r="L85" i="11" a="1"/>
  <c r="L85" i="11" s="1"/>
  <c r="I85" i="11"/>
  <c r="L84" i="11" a="1"/>
  <c r="L84" i="11" s="1"/>
  <c r="I84" i="11"/>
  <c r="L83" i="11" a="1"/>
  <c r="L83" i="11" s="1"/>
  <c r="I83" i="11"/>
  <c r="L82" i="11" a="1"/>
  <c r="L82" i="11" s="1"/>
  <c r="M82" i="11" s="1"/>
  <c r="I82" i="11"/>
  <c r="L81" i="11" a="1"/>
  <c r="L81" i="11" s="1"/>
  <c r="I81" i="11"/>
  <c r="L80" i="11" a="1"/>
  <c r="L80" i="11" s="1"/>
  <c r="M80" i="11" s="1"/>
  <c r="I80" i="11"/>
  <c r="L79" i="11" a="1"/>
  <c r="L79" i="11" s="1"/>
  <c r="I79" i="11"/>
  <c r="L78" i="11" a="1"/>
  <c r="L78" i="11" s="1"/>
  <c r="I78" i="11"/>
  <c r="L77" i="11" a="1"/>
  <c r="L77" i="11" s="1"/>
  <c r="M77" i="11" s="1"/>
  <c r="I77" i="11"/>
  <c r="L76" i="11" a="1"/>
  <c r="L76" i="11" s="1"/>
  <c r="M76" i="11" s="1"/>
  <c r="I76" i="11"/>
  <c r="L75" i="11" a="1"/>
  <c r="L75" i="11" s="1"/>
  <c r="M75" i="11" s="1"/>
  <c r="I75" i="11"/>
  <c r="L74" i="11" a="1"/>
  <c r="L74" i="11" s="1"/>
  <c r="M74" i="11" s="1"/>
  <c r="I74" i="11"/>
  <c r="L73" i="11" a="1"/>
  <c r="L73" i="11" s="1"/>
  <c r="M73" i="11" s="1"/>
  <c r="I73" i="11"/>
  <c r="L72" i="11" a="1"/>
  <c r="L72" i="11" s="1"/>
  <c r="M72" i="11" s="1"/>
  <c r="J72" i="11"/>
  <c r="I72" i="11"/>
  <c r="L71" i="11" a="1"/>
  <c r="L71" i="11" s="1"/>
  <c r="M71" i="11" s="1"/>
  <c r="J71" i="11"/>
  <c r="I71" i="11"/>
  <c r="L70" i="11" a="1"/>
  <c r="L70" i="11" s="1"/>
  <c r="M70" i="11" s="1"/>
  <c r="J70" i="11"/>
  <c r="I70" i="11"/>
  <c r="L69" i="11" a="1"/>
  <c r="L69" i="11" s="1"/>
  <c r="I69" i="11"/>
  <c r="L68" i="11" a="1"/>
  <c r="L68" i="11" s="1"/>
  <c r="I68" i="11"/>
  <c r="L67" i="11" a="1"/>
  <c r="L67" i="11" s="1"/>
  <c r="M67" i="11" s="1"/>
  <c r="I67" i="11"/>
  <c r="L66" i="11" a="1"/>
  <c r="L66" i="11" s="1"/>
  <c r="M66" i="11" s="1"/>
  <c r="I66" i="11"/>
  <c r="L65" i="11" a="1"/>
  <c r="L65" i="11" s="1"/>
  <c r="I65" i="11"/>
  <c r="L64" i="11" a="1"/>
  <c r="L64" i="11" s="1"/>
  <c r="I64" i="11"/>
  <c r="L63" i="11" a="1"/>
  <c r="L63" i="11" s="1"/>
  <c r="M63" i="11" s="1"/>
  <c r="J63" i="11"/>
  <c r="I63" i="11"/>
  <c r="L62" i="11" a="1"/>
  <c r="L62" i="11" s="1"/>
  <c r="M62" i="11" s="1"/>
  <c r="J62" i="11"/>
  <c r="I62" i="11"/>
  <c r="L61" i="11" a="1"/>
  <c r="L61" i="11" s="1"/>
  <c r="M61" i="11" s="1"/>
  <c r="I61" i="11"/>
  <c r="J61" i="11" s="1"/>
  <c r="L60" i="11"/>
  <c r="L60" i="11" a="1"/>
  <c r="I60" i="11"/>
  <c r="L59" i="11" a="1"/>
  <c r="L59" i="11" s="1"/>
  <c r="M59" i="11" s="1"/>
  <c r="I59" i="11"/>
  <c r="L58" i="11" a="1"/>
  <c r="L58" i="11" s="1"/>
  <c r="M58" i="11" s="1"/>
  <c r="I58" i="11"/>
  <c r="L57" i="11" a="1"/>
  <c r="L57" i="11" s="1"/>
  <c r="M57" i="11" s="1"/>
  <c r="I57" i="11"/>
  <c r="L56" i="11" a="1"/>
  <c r="L56" i="11" s="1"/>
  <c r="M56" i="11" s="1"/>
  <c r="I56" i="11"/>
  <c r="L55" i="11" a="1"/>
  <c r="L55" i="11" s="1"/>
  <c r="I55" i="11"/>
  <c r="L54" i="11" a="1"/>
  <c r="L54" i="11" s="1"/>
  <c r="M54" i="11" s="1"/>
  <c r="I54" i="11"/>
  <c r="L53" i="11" a="1"/>
  <c r="L53" i="11" s="1"/>
  <c r="M53" i="11" s="1"/>
  <c r="I53" i="11"/>
  <c r="L52" i="11" a="1"/>
  <c r="L52" i="11" s="1"/>
  <c r="M52" i="11" s="1"/>
  <c r="I52" i="11"/>
  <c r="L51" i="11" a="1"/>
  <c r="L51" i="11" s="1"/>
  <c r="M51" i="11" s="1"/>
  <c r="I51" i="11"/>
  <c r="L50" i="11" a="1"/>
  <c r="L50" i="11" s="1"/>
  <c r="M50" i="11" s="1"/>
  <c r="I50" i="11"/>
  <c r="L49" i="11" a="1"/>
  <c r="L49" i="11" s="1"/>
  <c r="M49" i="11" s="1"/>
  <c r="I49" i="11"/>
  <c r="L48" i="11" a="1"/>
  <c r="L48" i="11" s="1"/>
  <c r="M48" i="11" s="1"/>
  <c r="I48" i="11"/>
  <c r="L47" i="11" a="1"/>
  <c r="L47" i="11" s="1"/>
  <c r="M47" i="11" s="1"/>
  <c r="I47" i="11"/>
  <c r="L46" i="11" a="1"/>
  <c r="L46" i="11" s="1"/>
  <c r="M46" i="11" s="1"/>
  <c r="I46" i="11"/>
  <c r="L45" i="11" a="1"/>
  <c r="L45" i="11" s="1"/>
  <c r="M45" i="11" s="1"/>
  <c r="I45" i="11"/>
  <c r="L44" i="11" a="1"/>
  <c r="L44" i="11" s="1"/>
  <c r="M44" i="11" s="1"/>
  <c r="I44" i="11"/>
  <c r="L43" i="11" a="1"/>
  <c r="L43" i="11" s="1"/>
  <c r="M43" i="11" s="1"/>
  <c r="I43" i="11"/>
  <c r="J43" i="11" s="1"/>
  <c r="L42" i="11" a="1"/>
  <c r="L42" i="11" s="1"/>
  <c r="M42" i="11" s="1"/>
  <c r="J42" i="11"/>
  <c r="I42" i="11"/>
  <c r="L41" i="11" a="1"/>
  <c r="L41" i="11" s="1"/>
  <c r="M41" i="11" s="1"/>
  <c r="I41" i="11"/>
  <c r="J41" i="11" s="1"/>
  <c r="L40" i="11" a="1"/>
  <c r="L40" i="11" s="1"/>
  <c r="M40" i="11" s="1"/>
  <c r="I40" i="11"/>
  <c r="L39" i="11" a="1"/>
  <c r="L39" i="11" s="1"/>
  <c r="M39" i="11" s="1"/>
  <c r="I39" i="11"/>
  <c r="L38" i="11" a="1"/>
  <c r="L38" i="11" s="1"/>
  <c r="M38" i="11" s="1"/>
  <c r="J38" i="11"/>
  <c r="I38" i="11"/>
  <c r="L37" i="11" a="1"/>
  <c r="L37" i="11" s="1"/>
  <c r="I37" i="11"/>
  <c r="J37" i="11" s="1"/>
  <c r="L36" i="11" a="1"/>
  <c r="L36" i="11" s="1"/>
  <c r="M36" i="11" s="1"/>
  <c r="J36" i="11"/>
  <c r="I36" i="11"/>
  <c r="L35" i="11" a="1"/>
  <c r="L35" i="11" s="1"/>
  <c r="M35" i="11" s="1"/>
  <c r="I35" i="11"/>
  <c r="L34" i="11" a="1"/>
  <c r="L34" i="11" s="1"/>
  <c r="M34" i="11" s="1"/>
  <c r="I34" i="11"/>
  <c r="L33" i="11" a="1"/>
  <c r="L33" i="11" s="1"/>
  <c r="M33" i="11" s="1"/>
  <c r="I33" i="11"/>
  <c r="L32" i="11" a="1"/>
  <c r="L32" i="11" s="1"/>
  <c r="M32" i="11" s="1"/>
  <c r="I32" i="11"/>
  <c r="J32" i="11" s="1"/>
  <c r="L31" i="11" a="1"/>
  <c r="L31" i="11" s="1"/>
  <c r="M31" i="11" s="1"/>
  <c r="J31" i="11"/>
  <c r="I31" i="11"/>
  <c r="L30" i="11" a="1"/>
  <c r="L30" i="11" s="1"/>
  <c r="M30" i="11" s="1"/>
  <c r="J30" i="11"/>
  <c r="I30" i="11"/>
  <c r="L29" i="11" a="1"/>
  <c r="L29" i="11" s="1"/>
  <c r="M29" i="11" s="1"/>
  <c r="I29" i="11"/>
  <c r="L28" i="11"/>
  <c r="M28" i="11" s="1"/>
  <c r="L28" i="11" a="1"/>
  <c r="I28" i="11"/>
  <c r="L27" i="11" a="1"/>
  <c r="L27" i="11" s="1"/>
  <c r="M27" i="11" s="1"/>
  <c r="I27" i="11"/>
  <c r="L26" i="11" a="1"/>
  <c r="L26" i="11" s="1"/>
  <c r="M26" i="11" s="1"/>
  <c r="J26" i="11"/>
  <c r="I26" i="11"/>
  <c r="L25" i="11" a="1"/>
  <c r="L25" i="11" s="1"/>
  <c r="M25" i="11" s="1"/>
  <c r="I25" i="11"/>
  <c r="J25" i="11" s="1"/>
  <c r="L24" i="11" a="1"/>
  <c r="L24" i="11" s="1"/>
  <c r="M24" i="11" s="1"/>
  <c r="I24" i="11"/>
  <c r="J24" i="11" s="1"/>
  <c r="L23" i="11" a="1"/>
  <c r="L23" i="11" s="1"/>
  <c r="M23" i="11" s="1"/>
  <c r="I23" i="11"/>
  <c r="L22" i="11" a="1"/>
  <c r="L22" i="11" s="1"/>
  <c r="M22" i="11" s="1"/>
  <c r="I22" i="11"/>
  <c r="L21" i="11" a="1"/>
  <c r="L21" i="11" s="1"/>
  <c r="M21" i="11" s="1"/>
  <c r="I21" i="11"/>
  <c r="L20" i="11" a="1"/>
  <c r="L20" i="11" s="1"/>
  <c r="M20" i="11" s="1"/>
  <c r="I20" i="11"/>
  <c r="L19" i="11" a="1"/>
  <c r="L19" i="11" s="1"/>
  <c r="M19" i="11" s="1"/>
  <c r="I19" i="11"/>
  <c r="L18" i="11" a="1"/>
  <c r="L18" i="11" s="1"/>
  <c r="M18" i="11" s="1"/>
  <c r="I18" i="11"/>
  <c r="L17" i="11" a="1"/>
  <c r="L17" i="11" s="1"/>
  <c r="M17" i="11" s="1"/>
  <c r="I17" i="11"/>
  <c r="L16" i="11" a="1"/>
  <c r="L16" i="11" s="1"/>
  <c r="M16" i="11" s="1"/>
  <c r="I16" i="11"/>
  <c r="J16" i="11" s="1"/>
  <c r="L15" i="11" a="1"/>
  <c r="L15" i="11" s="1"/>
  <c r="M15" i="11" s="1"/>
  <c r="J15" i="11"/>
  <c r="I15" i="11"/>
  <c r="L14" i="11" a="1"/>
  <c r="L14" i="11" s="1"/>
  <c r="M14" i="11" s="1"/>
  <c r="J14" i="11"/>
  <c r="I14" i="11"/>
  <c r="L13" i="11" a="1"/>
  <c r="L13" i="11" s="1"/>
  <c r="M13" i="11" s="1"/>
  <c r="I13" i="11"/>
  <c r="L12" i="11" a="1"/>
  <c r="L12" i="11" s="1"/>
  <c r="M12" i="11" s="1"/>
  <c r="I12" i="11"/>
  <c r="L11" i="11" a="1"/>
  <c r="L11" i="11" s="1"/>
  <c r="M11" i="11" s="1"/>
  <c r="I11" i="11"/>
  <c r="L10" i="11" a="1"/>
  <c r="L10" i="11" s="1"/>
  <c r="M10" i="11" s="1"/>
  <c r="I10" i="11"/>
  <c r="L9" i="11" a="1"/>
  <c r="L9" i="11" s="1"/>
  <c r="M9" i="11" s="1"/>
  <c r="I9" i="11"/>
  <c r="L8" i="11" a="1"/>
  <c r="L8" i="11" s="1"/>
  <c r="I8" i="11"/>
  <c r="L7" i="11" a="1"/>
  <c r="L7" i="11" s="1"/>
  <c r="M7" i="11" s="1"/>
  <c r="I7" i="11"/>
  <c r="L6" i="11" a="1"/>
  <c r="L6" i="11" s="1"/>
  <c r="M6" i="11" s="1"/>
  <c r="I6" i="11"/>
  <c r="L5" i="11" a="1"/>
  <c r="L5" i="11" s="1"/>
  <c r="M5" i="11" s="1"/>
  <c r="I5" i="11"/>
  <c r="L4" i="11" a="1"/>
  <c r="L4" i="11" s="1"/>
  <c r="M4" i="11" s="1"/>
  <c r="J4" i="11"/>
  <c r="I4" i="11"/>
  <c r="L3" i="11" a="1"/>
  <c r="L3" i="11" s="1"/>
  <c r="I3" i="11"/>
  <c r="L2" i="11" a="1"/>
  <c r="L2" i="11" s="1"/>
  <c r="J2" i="11"/>
  <c r="I2" i="11"/>
  <c r="L500" i="9" a="1"/>
  <c r="L500" i="9" s="1"/>
  <c r="M500" i="9" s="1"/>
  <c r="I500" i="9"/>
  <c r="J500" i="9" s="1"/>
  <c r="L499" i="9" a="1"/>
  <c r="L499" i="9" s="1"/>
  <c r="M499" i="9" s="1"/>
  <c r="I499" i="9"/>
  <c r="J499" i="9" s="1"/>
  <c r="L498" i="9" a="1"/>
  <c r="L498" i="9" s="1"/>
  <c r="M498" i="9" s="1"/>
  <c r="I498" i="9"/>
  <c r="J498" i="9" s="1"/>
  <c r="L497" i="9" a="1"/>
  <c r="L497" i="9" s="1"/>
  <c r="M497" i="9" s="1"/>
  <c r="I497" i="9"/>
  <c r="J497" i="9" s="1"/>
  <c r="L496" i="9" a="1"/>
  <c r="L496" i="9" s="1"/>
  <c r="M496" i="9" s="1"/>
  <c r="I496" i="9"/>
  <c r="J496" i="9" s="1"/>
  <c r="L495" i="9" a="1"/>
  <c r="L495" i="9" s="1"/>
  <c r="M495" i="9" s="1"/>
  <c r="I495" i="9"/>
  <c r="J495" i="9" s="1"/>
  <c r="L494" i="9" a="1"/>
  <c r="L494" i="9" s="1"/>
  <c r="M494" i="9" s="1"/>
  <c r="I494" i="9"/>
  <c r="J494" i="9" s="1"/>
  <c r="L493" i="9" a="1"/>
  <c r="L493" i="9" s="1"/>
  <c r="M493" i="9" s="1"/>
  <c r="I493" i="9"/>
  <c r="J493" i="9" s="1"/>
  <c r="L492" i="9" a="1"/>
  <c r="L492" i="9" s="1"/>
  <c r="M492" i="9" s="1"/>
  <c r="I492" i="9"/>
  <c r="J492" i="9" s="1"/>
  <c r="L491" i="9" a="1"/>
  <c r="L491" i="9" s="1"/>
  <c r="M491" i="9" s="1"/>
  <c r="I491" i="9"/>
  <c r="J491" i="9" s="1"/>
  <c r="L490" i="9" a="1"/>
  <c r="L490" i="9" s="1"/>
  <c r="M490" i="9" s="1"/>
  <c r="I490" i="9"/>
  <c r="J490" i="9" s="1"/>
  <c r="L489" i="9" a="1"/>
  <c r="L489" i="9" s="1"/>
  <c r="M489" i="9" s="1"/>
  <c r="I489" i="9"/>
  <c r="J489" i="9" s="1"/>
  <c r="L488" i="9" a="1"/>
  <c r="L488" i="9" s="1"/>
  <c r="M488" i="9" s="1"/>
  <c r="I488" i="9"/>
  <c r="J488" i="9" s="1"/>
  <c r="L487" i="9" a="1"/>
  <c r="L487" i="9" s="1"/>
  <c r="M487" i="9" s="1"/>
  <c r="I487" i="9"/>
  <c r="J487" i="9" s="1"/>
  <c r="L486" i="9" a="1"/>
  <c r="L486" i="9" s="1"/>
  <c r="M486" i="9" s="1"/>
  <c r="I486" i="9"/>
  <c r="J486" i="9" s="1"/>
  <c r="L485" i="9" a="1"/>
  <c r="L485" i="9" s="1"/>
  <c r="M485" i="9" s="1"/>
  <c r="I485" i="9"/>
  <c r="J485" i="9" s="1"/>
  <c r="L484" i="9" a="1"/>
  <c r="L484" i="9" s="1"/>
  <c r="M484" i="9" s="1"/>
  <c r="I484" i="9"/>
  <c r="J484" i="9" s="1"/>
  <c r="L483" i="9" a="1"/>
  <c r="L483" i="9" s="1"/>
  <c r="M483" i="9" s="1"/>
  <c r="I483" i="9"/>
  <c r="J483" i="9" s="1"/>
  <c r="L482" i="9" a="1"/>
  <c r="L482" i="9" s="1"/>
  <c r="M482" i="9" s="1"/>
  <c r="I482" i="9"/>
  <c r="J482" i="9" s="1"/>
  <c r="L481" i="9" a="1"/>
  <c r="L481" i="9" s="1"/>
  <c r="M481" i="9" s="1"/>
  <c r="I481" i="9"/>
  <c r="J481" i="9" s="1"/>
  <c r="L480" i="9" a="1"/>
  <c r="L480" i="9" s="1"/>
  <c r="M480" i="9" s="1"/>
  <c r="I480" i="9"/>
  <c r="J480" i="9" s="1"/>
  <c r="L479" i="9" a="1"/>
  <c r="L479" i="9" s="1"/>
  <c r="M479" i="9" s="1"/>
  <c r="I479" i="9"/>
  <c r="J479" i="9" s="1"/>
  <c r="L478" i="9" a="1"/>
  <c r="L478" i="9" s="1"/>
  <c r="M478" i="9" s="1"/>
  <c r="I478" i="9"/>
  <c r="J478" i="9" s="1"/>
  <c r="L477" i="9" a="1"/>
  <c r="L477" i="9" s="1"/>
  <c r="M477" i="9" s="1"/>
  <c r="I477" i="9"/>
  <c r="J477" i="9" s="1"/>
  <c r="L476" i="9" a="1"/>
  <c r="L476" i="9" s="1"/>
  <c r="M476" i="9" s="1"/>
  <c r="I476" i="9"/>
  <c r="J476" i="9" s="1"/>
  <c r="L475" i="9" a="1"/>
  <c r="L475" i="9" s="1"/>
  <c r="M475" i="9" s="1"/>
  <c r="I475" i="9"/>
  <c r="J475" i="9" s="1"/>
  <c r="L474" i="9" a="1"/>
  <c r="L474" i="9" s="1"/>
  <c r="M474" i="9" s="1"/>
  <c r="I474" i="9"/>
  <c r="J474" i="9" s="1"/>
  <c r="L473" i="9" a="1"/>
  <c r="L473" i="9" s="1"/>
  <c r="M473" i="9" s="1"/>
  <c r="I473" i="9"/>
  <c r="J473" i="9" s="1"/>
  <c r="L472" i="9" a="1"/>
  <c r="L472" i="9" s="1"/>
  <c r="M472" i="9" s="1"/>
  <c r="I472" i="9"/>
  <c r="J472" i="9" s="1"/>
  <c r="L471" i="9" a="1"/>
  <c r="L471" i="9" s="1"/>
  <c r="M471" i="9" s="1"/>
  <c r="I471" i="9"/>
  <c r="J471" i="9" s="1"/>
  <c r="L470" i="9" a="1"/>
  <c r="L470" i="9" s="1"/>
  <c r="M470" i="9" s="1"/>
  <c r="I470" i="9"/>
  <c r="J470" i="9" s="1"/>
  <c r="L469" i="9" a="1"/>
  <c r="L469" i="9" s="1"/>
  <c r="M469" i="9" s="1"/>
  <c r="I469" i="9"/>
  <c r="J469" i="9" s="1"/>
  <c r="L468" i="9" a="1"/>
  <c r="L468" i="9" s="1"/>
  <c r="M468" i="9" s="1"/>
  <c r="I468" i="9"/>
  <c r="J468" i="9" s="1"/>
  <c r="L467" i="9" a="1"/>
  <c r="L467" i="9" s="1"/>
  <c r="M467" i="9" s="1"/>
  <c r="I467" i="9"/>
  <c r="J467" i="9" s="1"/>
  <c r="L466" i="9" a="1"/>
  <c r="L466" i="9" s="1"/>
  <c r="M466" i="9" s="1"/>
  <c r="I466" i="9"/>
  <c r="J466" i="9" s="1"/>
  <c r="L465" i="9" a="1"/>
  <c r="L465" i="9" s="1"/>
  <c r="M465" i="9" s="1"/>
  <c r="I465" i="9"/>
  <c r="J465" i="9" s="1"/>
  <c r="L464" i="9" a="1"/>
  <c r="L464" i="9" s="1"/>
  <c r="M464" i="9" s="1"/>
  <c r="I464" i="9"/>
  <c r="J464" i="9" s="1"/>
  <c r="L463" i="9" a="1"/>
  <c r="L463" i="9" s="1"/>
  <c r="M463" i="9" s="1"/>
  <c r="I463" i="9"/>
  <c r="J463" i="9" s="1"/>
  <c r="L462" i="9" a="1"/>
  <c r="L462" i="9" s="1"/>
  <c r="M462" i="9" s="1"/>
  <c r="I462" i="9"/>
  <c r="J462" i="9" s="1"/>
  <c r="L461" i="9" a="1"/>
  <c r="L461" i="9" s="1"/>
  <c r="M461" i="9" s="1"/>
  <c r="I461" i="9"/>
  <c r="J461" i="9" s="1"/>
  <c r="L460" i="9" a="1"/>
  <c r="L460" i="9" s="1"/>
  <c r="M460" i="9" s="1"/>
  <c r="I460" i="9"/>
  <c r="J460" i="9" s="1"/>
  <c r="L459" i="9" a="1"/>
  <c r="L459" i="9" s="1"/>
  <c r="M459" i="9" s="1"/>
  <c r="I459" i="9"/>
  <c r="J459" i="9" s="1"/>
  <c r="L458" i="9" a="1"/>
  <c r="L458" i="9" s="1"/>
  <c r="M458" i="9" s="1"/>
  <c r="I458" i="9"/>
  <c r="J458" i="9" s="1"/>
  <c r="L457" i="9" a="1"/>
  <c r="L457" i="9" s="1"/>
  <c r="M457" i="9" s="1"/>
  <c r="I457" i="9"/>
  <c r="J457" i="9" s="1"/>
  <c r="L456" i="9" a="1"/>
  <c r="L456" i="9" s="1"/>
  <c r="M456" i="9" s="1"/>
  <c r="I456" i="9"/>
  <c r="J456" i="9" s="1"/>
  <c r="L455" i="9" a="1"/>
  <c r="L455" i="9" s="1"/>
  <c r="M455" i="9" s="1"/>
  <c r="I455" i="9"/>
  <c r="J455" i="9" s="1"/>
  <c r="L454" i="9" a="1"/>
  <c r="L454" i="9" s="1"/>
  <c r="M454" i="9" s="1"/>
  <c r="I454" i="9"/>
  <c r="J454" i="9" s="1"/>
  <c r="L453" i="9" a="1"/>
  <c r="L453" i="9" s="1"/>
  <c r="M453" i="9" s="1"/>
  <c r="I453" i="9"/>
  <c r="J453" i="9" s="1"/>
  <c r="L452" i="9" a="1"/>
  <c r="L452" i="9" s="1"/>
  <c r="M452" i="9" s="1"/>
  <c r="I452" i="9"/>
  <c r="J452" i="9" s="1"/>
  <c r="L451" i="9" a="1"/>
  <c r="L451" i="9" s="1"/>
  <c r="M451" i="9" s="1"/>
  <c r="I451" i="9"/>
  <c r="J451" i="9" s="1"/>
  <c r="L450" i="9" a="1"/>
  <c r="L450" i="9" s="1"/>
  <c r="M450" i="9" s="1"/>
  <c r="I450" i="9"/>
  <c r="J450" i="9" s="1"/>
  <c r="L449" i="9" a="1"/>
  <c r="L449" i="9" s="1"/>
  <c r="M449" i="9" s="1"/>
  <c r="J449" i="9"/>
  <c r="I449" i="9"/>
  <c r="L448" i="9" a="1"/>
  <c r="L448" i="9" s="1"/>
  <c r="M448" i="9" s="1"/>
  <c r="I448" i="9"/>
  <c r="J448" i="9" s="1"/>
  <c r="L447" i="9" a="1"/>
  <c r="L447" i="9" s="1"/>
  <c r="M447" i="9" s="1"/>
  <c r="I447" i="9"/>
  <c r="J447" i="9" s="1"/>
  <c r="L446" i="9" a="1"/>
  <c r="L446" i="9" s="1"/>
  <c r="M446" i="9" s="1"/>
  <c r="I446" i="9"/>
  <c r="J446" i="9" s="1"/>
  <c r="L445" i="9" a="1"/>
  <c r="L445" i="9" s="1"/>
  <c r="M445" i="9" s="1"/>
  <c r="I445" i="9"/>
  <c r="J445" i="9" s="1"/>
  <c r="L444" i="9" a="1"/>
  <c r="L444" i="9" s="1"/>
  <c r="M444" i="9" s="1"/>
  <c r="I444" i="9"/>
  <c r="J444" i="9" s="1"/>
  <c r="L443" i="9" a="1"/>
  <c r="L443" i="9" s="1"/>
  <c r="M443" i="9" s="1"/>
  <c r="I443" i="9"/>
  <c r="J443" i="9" s="1"/>
  <c r="L442" i="9" a="1"/>
  <c r="L442" i="9" s="1"/>
  <c r="M442" i="9" s="1"/>
  <c r="I442" i="9"/>
  <c r="J442" i="9" s="1"/>
  <c r="L441" i="9" a="1"/>
  <c r="L441" i="9" s="1"/>
  <c r="M441" i="9" s="1"/>
  <c r="I441" i="9"/>
  <c r="J441" i="9" s="1"/>
  <c r="L440" i="9"/>
  <c r="M440" i="9" s="1"/>
  <c r="L440" i="9" a="1"/>
  <c r="I440" i="9"/>
  <c r="J440" i="9" s="1"/>
  <c r="L439" i="9" a="1"/>
  <c r="L439" i="9" s="1"/>
  <c r="M439" i="9" s="1"/>
  <c r="I439" i="9"/>
  <c r="J439" i="9" s="1"/>
  <c r="L438" i="9" a="1"/>
  <c r="L438" i="9" s="1"/>
  <c r="M438" i="9" s="1"/>
  <c r="I438" i="9"/>
  <c r="J438" i="9" s="1"/>
  <c r="L437" i="9" a="1"/>
  <c r="L437" i="9" s="1"/>
  <c r="M437" i="9" s="1"/>
  <c r="I437" i="9"/>
  <c r="J437" i="9" s="1"/>
  <c r="L436" i="9" a="1"/>
  <c r="L436" i="9" s="1"/>
  <c r="M436" i="9" s="1"/>
  <c r="I436" i="9"/>
  <c r="J436" i="9" s="1"/>
  <c r="L435" i="9" a="1"/>
  <c r="L435" i="9" s="1"/>
  <c r="M435" i="9" s="1"/>
  <c r="I435" i="9"/>
  <c r="J435" i="9" s="1"/>
  <c r="L434" i="9" a="1"/>
  <c r="L434" i="9" s="1"/>
  <c r="M434" i="9" s="1"/>
  <c r="I434" i="9"/>
  <c r="J434" i="9" s="1"/>
  <c r="L433" i="9" a="1"/>
  <c r="L433" i="9" s="1"/>
  <c r="M433" i="9" s="1"/>
  <c r="I433" i="9"/>
  <c r="J433" i="9" s="1"/>
  <c r="L432" i="9" a="1"/>
  <c r="L432" i="9" s="1"/>
  <c r="M432" i="9" s="1"/>
  <c r="I432" i="9"/>
  <c r="J432" i="9" s="1"/>
  <c r="L431" i="9" a="1"/>
  <c r="L431" i="9" s="1"/>
  <c r="M431" i="9" s="1"/>
  <c r="I431" i="9"/>
  <c r="J431" i="9" s="1"/>
  <c r="L430" i="9" a="1"/>
  <c r="L430" i="9" s="1"/>
  <c r="M430" i="9" s="1"/>
  <c r="I430" i="9"/>
  <c r="J430" i="9" s="1"/>
  <c r="L429" i="9" a="1"/>
  <c r="L429" i="9" s="1"/>
  <c r="M429" i="9" s="1"/>
  <c r="I429" i="9"/>
  <c r="J429" i="9" s="1"/>
  <c r="L428" i="9" a="1"/>
  <c r="L428" i="9" s="1"/>
  <c r="M428" i="9" s="1"/>
  <c r="I428" i="9"/>
  <c r="J428" i="9" s="1"/>
  <c r="L427" i="9" a="1"/>
  <c r="L427" i="9" s="1"/>
  <c r="M427" i="9" s="1"/>
  <c r="I427" i="9"/>
  <c r="J427" i="9" s="1"/>
  <c r="L426" i="9" a="1"/>
  <c r="L426" i="9" s="1"/>
  <c r="M426" i="9" s="1"/>
  <c r="I426" i="9"/>
  <c r="J426" i="9" s="1"/>
  <c r="L425" i="9" a="1"/>
  <c r="L425" i="9" s="1"/>
  <c r="M425" i="9" s="1"/>
  <c r="J425" i="9"/>
  <c r="I425" i="9"/>
  <c r="L424" i="9" a="1"/>
  <c r="L424" i="9" s="1"/>
  <c r="M424" i="9" s="1"/>
  <c r="I424" i="9"/>
  <c r="J424" i="9" s="1"/>
  <c r="L423" i="9" a="1"/>
  <c r="L423" i="9" s="1"/>
  <c r="M423" i="9" s="1"/>
  <c r="I423" i="9"/>
  <c r="J423" i="9" s="1"/>
  <c r="L422" i="9" a="1"/>
  <c r="L422" i="9" s="1"/>
  <c r="M422" i="9" s="1"/>
  <c r="I422" i="9"/>
  <c r="J422" i="9" s="1"/>
  <c r="L421" i="9" a="1"/>
  <c r="L421" i="9" s="1"/>
  <c r="M421" i="9" s="1"/>
  <c r="J421" i="9"/>
  <c r="I421" i="9"/>
  <c r="L420" i="9" a="1"/>
  <c r="L420" i="9" s="1"/>
  <c r="M420" i="9" s="1"/>
  <c r="I420" i="9"/>
  <c r="J420" i="9" s="1"/>
  <c r="L419" i="9" a="1"/>
  <c r="L419" i="9" s="1"/>
  <c r="M419" i="9" s="1"/>
  <c r="I419" i="9"/>
  <c r="J419" i="9" s="1"/>
  <c r="L418" i="9" a="1"/>
  <c r="L418" i="9" s="1"/>
  <c r="I418" i="9"/>
  <c r="J418" i="9" s="1"/>
  <c r="L417" i="9" a="1"/>
  <c r="L417" i="9" s="1"/>
  <c r="I417" i="9"/>
  <c r="J417" i="9" s="1"/>
  <c r="L416" i="9" a="1"/>
  <c r="L416" i="9" s="1"/>
  <c r="I416" i="9"/>
  <c r="J416" i="9" s="1"/>
  <c r="L415" i="9" a="1"/>
  <c r="L415" i="9" s="1"/>
  <c r="I415" i="9"/>
  <c r="J415" i="9" s="1"/>
  <c r="L414" i="9" a="1"/>
  <c r="L414" i="9" s="1"/>
  <c r="I414" i="9"/>
  <c r="J414" i="9" s="1"/>
  <c r="L413" i="9" a="1"/>
  <c r="L413" i="9" s="1"/>
  <c r="I413" i="9"/>
  <c r="J413" i="9" s="1"/>
  <c r="L412" i="9" a="1"/>
  <c r="L412" i="9" s="1"/>
  <c r="I412" i="9"/>
  <c r="J412" i="9" s="1"/>
  <c r="L411" i="9" a="1"/>
  <c r="L411" i="9" s="1"/>
  <c r="I411" i="9"/>
  <c r="J411" i="9" s="1"/>
  <c r="L410" i="9" a="1"/>
  <c r="L410" i="9" s="1"/>
  <c r="I410" i="9"/>
  <c r="J410" i="9" s="1"/>
  <c r="L409" i="9" a="1"/>
  <c r="L409" i="9" s="1"/>
  <c r="J409" i="9"/>
  <c r="I409" i="9"/>
  <c r="L408" i="9" a="1"/>
  <c r="L408" i="9" s="1"/>
  <c r="I408" i="9"/>
  <c r="J408" i="9" s="1"/>
  <c r="L407" i="9" a="1"/>
  <c r="L407" i="9" s="1"/>
  <c r="I407" i="9"/>
  <c r="J407" i="9" s="1"/>
  <c r="L406" i="9" a="1"/>
  <c r="L406" i="9" s="1"/>
  <c r="I406" i="9"/>
  <c r="J406" i="9" s="1"/>
  <c r="L405" i="9" a="1"/>
  <c r="L405" i="9" s="1"/>
  <c r="M405" i="9" s="1"/>
  <c r="J405" i="9"/>
  <c r="I405" i="9"/>
  <c r="L404" i="9" a="1"/>
  <c r="L404" i="9" s="1"/>
  <c r="M404" i="9" s="1"/>
  <c r="I404" i="9"/>
  <c r="J404" i="9" s="1"/>
  <c r="L403" i="9" a="1"/>
  <c r="L403" i="9" s="1"/>
  <c r="M403" i="9" s="1"/>
  <c r="I403" i="9"/>
  <c r="J403" i="9" s="1"/>
  <c r="L402" i="9" a="1"/>
  <c r="L402" i="9" s="1"/>
  <c r="J402" i="9"/>
  <c r="I402" i="9"/>
  <c r="L401" i="9" a="1"/>
  <c r="L401" i="9" s="1"/>
  <c r="I401" i="9"/>
  <c r="J401" i="9" s="1"/>
  <c r="L400" i="9" a="1"/>
  <c r="L400" i="9" s="1"/>
  <c r="I400" i="9"/>
  <c r="J400" i="9" s="1"/>
  <c r="L399" i="9" a="1"/>
  <c r="L399" i="9" s="1"/>
  <c r="I399" i="9"/>
  <c r="J399" i="9" s="1"/>
  <c r="L398" i="9" a="1"/>
  <c r="L398" i="9" s="1"/>
  <c r="M398" i="9" s="1"/>
  <c r="I398" i="9"/>
  <c r="J398" i="9" s="1"/>
  <c r="L397" i="9" a="1"/>
  <c r="L397" i="9" s="1"/>
  <c r="M397" i="9" s="1"/>
  <c r="I397" i="9"/>
  <c r="J397" i="9" s="1"/>
  <c r="L396" i="9" a="1"/>
  <c r="L396" i="9" s="1"/>
  <c r="M396" i="9" s="1"/>
  <c r="I396" i="9"/>
  <c r="J396" i="9" s="1"/>
  <c r="L395" i="9" a="1"/>
  <c r="L395" i="9" s="1"/>
  <c r="M395" i="9" s="1"/>
  <c r="I395" i="9"/>
  <c r="J395" i="9" s="1"/>
  <c r="L394" i="9" a="1"/>
  <c r="L394" i="9" s="1"/>
  <c r="M394" i="9" s="1"/>
  <c r="I394" i="9"/>
  <c r="J394" i="9" s="1"/>
  <c r="L393" i="9" a="1"/>
  <c r="L393" i="9" s="1"/>
  <c r="I393" i="9"/>
  <c r="J393" i="9" s="1"/>
  <c r="L392" i="9" a="1"/>
  <c r="L392" i="9" s="1"/>
  <c r="J392" i="9"/>
  <c r="I392" i="9"/>
  <c r="L391" i="9" a="1"/>
  <c r="L391" i="9" s="1"/>
  <c r="I391" i="9"/>
  <c r="J391" i="9" s="1"/>
  <c r="L390" i="9" a="1"/>
  <c r="L390" i="9" s="1"/>
  <c r="M390" i="9" s="1"/>
  <c r="I390" i="9"/>
  <c r="J390" i="9" s="1"/>
  <c r="L389" i="9" a="1"/>
  <c r="L389" i="9" s="1"/>
  <c r="J389" i="9"/>
  <c r="I389" i="9"/>
  <c r="L388" i="9" a="1"/>
  <c r="L388" i="9" s="1"/>
  <c r="I388" i="9"/>
  <c r="J388" i="9" s="1"/>
  <c r="L387" i="9" a="1"/>
  <c r="L387" i="9" s="1"/>
  <c r="I387" i="9"/>
  <c r="J387" i="9" s="1"/>
  <c r="L386" i="9" a="1"/>
  <c r="L386" i="9" s="1"/>
  <c r="I386" i="9"/>
  <c r="J386" i="9" s="1"/>
  <c r="L385" i="9" a="1"/>
  <c r="L385" i="9" s="1"/>
  <c r="I385" i="9"/>
  <c r="J385" i="9" s="1"/>
  <c r="L384" i="9" a="1"/>
  <c r="L384" i="9" s="1"/>
  <c r="I384" i="9"/>
  <c r="J384" i="9" s="1"/>
  <c r="L383" i="9" a="1"/>
  <c r="L383" i="9" s="1"/>
  <c r="I383" i="9"/>
  <c r="J383" i="9" s="1"/>
  <c r="L382" i="9" a="1"/>
  <c r="L382" i="9" s="1"/>
  <c r="I382" i="9"/>
  <c r="J382" i="9" s="1"/>
  <c r="L381" i="9" a="1"/>
  <c r="L381" i="9" s="1"/>
  <c r="I381" i="9"/>
  <c r="J381" i="9" s="1"/>
  <c r="L380" i="9" a="1"/>
  <c r="L380" i="9" s="1"/>
  <c r="I380" i="9"/>
  <c r="J380" i="9" s="1"/>
  <c r="L379" i="9" a="1"/>
  <c r="L379" i="9" s="1"/>
  <c r="I379" i="9"/>
  <c r="J379" i="9" s="1"/>
  <c r="L378" i="9" a="1"/>
  <c r="L378" i="9" s="1"/>
  <c r="M378" i="9" s="1"/>
  <c r="I378" i="9"/>
  <c r="J378" i="9" s="1"/>
  <c r="L377" i="9" a="1"/>
  <c r="L377" i="9" s="1"/>
  <c r="M377" i="9" s="1"/>
  <c r="I377" i="9"/>
  <c r="J377" i="9" s="1"/>
  <c r="L376" i="9" a="1"/>
  <c r="L376" i="9" s="1"/>
  <c r="M376" i="9" s="1"/>
  <c r="I376" i="9"/>
  <c r="J376" i="9" s="1"/>
  <c r="L375" i="9" a="1"/>
  <c r="L375" i="9" s="1"/>
  <c r="M375" i="9" s="1"/>
  <c r="I375" i="9"/>
  <c r="J375" i="9" s="1"/>
  <c r="L374" i="9" a="1"/>
  <c r="L374" i="9" s="1"/>
  <c r="I374" i="9"/>
  <c r="J374" i="9" s="1"/>
  <c r="L373" i="9" a="1"/>
  <c r="L373" i="9" s="1"/>
  <c r="I373" i="9"/>
  <c r="J373" i="9" s="1"/>
  <c r="L372" i="9" a="1"/>
  <c r="L372" i="9" s="1"/>
  <c r="M372" i="9" s="1"/>
  <c r="I372" i="9"/>
  <c r="J372" i="9" s="1"/>
  <c r="L371" i="9" a="1"/>
  <c r="L371" i="9" s="1"/>
  <c r="I371" i="9"/>
  <c r="J371" i="9" s="1"/>
  <c r="L370" i="9" a="1"/>
  <c r="L370" i="9" s="1"/>
  <c r="I370" i="9"/>
  <c r="J370" i="9" s="1"/>
  <c r="L369" i="9" a="1"/>
  <c r="L369" i="9" s="1"/>
  <c r="I369" i="9"/>
  <c r="J369" i="9" s="1"/>
  <c r="L368" i="9" a="1"/>
  <c r="L368" i="9" s="1"/>
  <c r="M368" i="9" s="1"/>
  <c r="I368" i="9"/>
  <c r="J368" i="9" s="1"/>
  <c r="L367" i="9" a="1"/>
  <c r="L367" i="9" s="1"/>
  <c r="M367" i="9" s="1"/>
  <c r="I367" i="9"/>
  <c r="J367" i="9" s="1"/>
  <c r="L366" i="9" a="1"/>
  <c r="L366" i="9" s="1"/>
  <c r="M366" i="9" s="1"/>
  <c r="I366" i="9"/>
  <c r="J366" i="9" s="1"/>
  <c r="L365" i="9" a="1"/>
  <c r="L365" i="9" s="1"/>
  <c r="M365" i="9" s="1"/>
  <c r="I365" i="9"/>
  <c r="J365" i="9" s="1"/>
  <c r="L364" i="9" a="1"/>
  <c r="L364" i="9" s="1"/>
  <c r="M364" i="9" s="1"/>
  <c r="I364" i="9"/>
  <c r="J364" i="9" s="1"/>
  <c r="L363" i="9" a="1"/>
  <c r="L363" i="9" s="1"/>
  <c r="I363" i="9"/>
  <c r="J363" i="9" s="1"/>
  <c r="L362" i="9" a="1"/>
  <c r="L362" i="9" s="1"/>
  <c r="I362" i="9"/>
  <c r="J362" i="9" s="1"/>
  <c r="L361" i="9" a="1"/>
  <c r="L361" i="9" s="1"/>
  <c r="M361" i="9" s="1"/>
  <c r="I361" i="9"/>
  <c r="J361" i="9" s="1"/>
  <c r="L360" i="9" a="1"/>
  <c r="L360" i="9" s="1"/>
  <c r="M360" i="9" s="1"/>
  <c r="I360" i="9"/>
  <c r="J360" i="9" s="1"/>
  <c r="L359" i="9" a="1"/>
  <c r="L359" i="9" s="1"/>
  <c r="M359" i="9" s="1"/>
  <c r="I359" i="9"/>
  <c r="J359" i="9" s="1"/>
  <c r="L358" i="9" a="1"/>
  <c r="L358" i="9" s="1"/>
  <c r="M358" i="9" s="1"/>
  <c r="I358" i="9"/>
  <c r="J358" i="9" s="1"/>
  <c r="L357" i="9" a="1"/>
  <c r="L357" i="9" s="1"/>
  <c r="M357" i="9" s="1"/>
  <c r="I357" i="9"/>
  <c r="J357" i="9" s="1"/>
  <c r="L356" i="9" a="1"/>
  <c r="L356" i="9" s="1"/>
  <c r="M356" i="9" s="1"/>
  <c r="J356" i="9"/>
  <c r="I356" i="9"/>
  <c r="L355" i="9" a="1"/>
  <c r="L355" i="9" s="1"/>
  <c r="M355" i="9" s="1"/>
  <c r="I355" i="9"/>
  <c r="J355" i="9" s="1"/>
  <c r="L354" i="9" a="1"/>
  <c r="L354" i="9" s="1"/>
  <c r="M354" i="9" s="1"/>
  <c r="I354" i="9"/>
  <c r="J354" i="9" s="1"/>
  <c r="L353" i="9" a="1"/>
  <c r="L353" i="9" s="1"/>
  <c r="M353" i="9" s="1"/>
  <c r="I353" i="9"/>
  <c r="J353" i="9" s="1"/>
  <c r="L352" i="9" a="1"/>
  <c r="L352" i="9" s="1"/>
  <c r="M352" i="9" s="1"/>
  <c r="I352" i="9"/>
  <c r="J352" i="9" s="1"/>
  <c r="L351" i="9" a="1"/>
  <c r="L351" i="9" s="1"/>
  <c r="M351" i="9" s="1"/>
  <c r="I351" i="9"/>
  <c r="J351" i="9" s="1"/>
  <c r="L350" i="9" a="1"/>
  <c r="L350" i="9" s="1"/>
  <c r="M350" i="9" s="1"/>
  <c r="I350" i="9"/>
  <c r="J350" i="9" s="1"/>
  <c r="L349" i="9" a="1"/>
  <c r="L349" i="9" s="1"/>
  <c r="M349" i="9" s="1"/>
  <c r="I349" i="9"/>
  <c r="J349" i="9" s="1"/>
  <c r="L348" i="9" a="1"/>
  <c r="L348" i="9" s="1"/>
  <c r="M348" i="9" s="1"/>
  <c r="I348" i="9"/>
  <c r="J348" i="9" s="1"/>
  <c r="L347" i="9"/>
  <c r="M347" i="9" s="1"/>
  <c r="L347" i="9" a="1"/>
  <c r="I347" i="9"/>
  <c r="J347" i="9" s="1"/>
  <c r="L346" i="9" a="1"/>
  <c r="L346" i="9" s="1"/>
  <c r="M346" i="9" s="1"/>
  <c r="I346" i="9"/>
  <c r="J346" i="9" s="1"/>
  <c r="L345" i="9" a="1"/>
  <c r="L345" i="9" s="1"/>
  <c r="M345" i="9" s="1"/>
  <c r="I345" i="9"/>
  <c r="J345" i="9" s="1"/>
  <c r="L344" i="9" a="1"/>
  <c r="L344" i="9" s="1"/>
  <c r="M344" i="9" s="1"/>
  <c r="J344" i="9"/>
  <c r="I344" i="9"/>
  <c r="L343" i="9" a="1"/>
  <c r="L343" i="9" s="1"/>
  <c r="I343" i="9"/>
  <c r="J343" i="9" s="1"/>
  <c r="L342" i="9" a="1"/>
  <c r="L342" i="9" s="1"/>
  <c r="I342" i="9"/>
  <c r="J342" i="9" s="1"/>
  <c r="L341" i="9" a="1"/>
  <c r="L341" i="9" s="1"/>
  <c r="I341" i="9"/>
  <c r="J341" i="9" s="1"/>
  <c r="L340" i="9" a="1"/>
  <c r="L340" i="9" s="1"/>
  <c r="I340" i="9"/>
  <c r="J340" i="9" s="1"/>
  <c r="L339" i="9" a="1"/>
  <c r="L339" i="9" s="1"/>
  <c r="I339" i="9"/>
  <c r="J339" i="9" s="1"/>
  <c r="L338" i="9" a="1"/>
  <c r="L338" i="9" s="1"/>
  <c r="I338" i="9"/>
  <c r="J338" i="9" s="1"/>
  <c r="L337" i="9" a="1"/>
  <c r="L337" i="9" s="1"/>
  <c r="M337" i="9" s="1"/>
  <c r="J337" i="9"/>
  <c r="I337" i="9"/>
  <c r="L336" i="9" a="1"/>
  <c r="L336" i="9" s="1"/>
  <c r="I336" i="9"/>
  <c r="J336" i="9" s="1"/>
  <c r="L335" i="9" a="1"/>
  <c r="L335" i="9" s="1"/>
  <c r="I335" i="9"/>
  <c r="J335" i="9" s="1"/>
  <c r="L334" i="9" a="1"/>
  <c r="L334" i="9" s="1"/>
  <c r="I334" i="9"/>
  <c r="J334" i="9" s="1"/>
  <c r="L333" i="9" a="1"/>
  <c r="L333" i="9" s="1"/>
  <c r="I333" i="9"/>
  <c r="J333" i="9" s="1"/>
  <c r="L332" i="9" a="1"/>
  <c r="L332" i="9" s="1"/>
  <c r="I332" i="9"/>
  <c r="J332" i="9" s="1"/>
  <c r="L331" i="9" a="1"/>
  <c r="L331" i="9" s="1"/>
  <c r="I331" i="9"/>
  <c r="J331" i="9" s="1"/>
  <c r="L330" i="9" a="1"/>
  <c r="L330" i="9" s="1"/>
  <c r="I330" i="9"/>
  <c r="J330" i="9" s="1"/>
  <c r="L329" i="9" a="1"/>
  <c r="L329" i="9" s="1"/>
  <c r="I329" i="9"/>
  <c r="J329" i="9" s="1"/>
  <c r="L328" i="9" a="1"/>
  <c r="L328" i="9" s="1"/>
  <c r="I328" i="9"/>
  <c r="J328" i="9" s="1"/>
  <c r="L327" i="9" a="1"/>
  <c r="L327" i="9" s="1"/>
  <c r="I327" i="9"/>
  <c r="J327" i="9" s="1"/>
  <c r="L326" i="9" a="1"/>
  <c r="L326" i="9" s="1"/>
  <c r="M326" i="9" s="1"/>
  <c r="I326" i="9"/>
  <c r="J326" i="9" s="1"/>
  <c r="L325" i="9" a="1"/>
  <c r="L325" i="9" s="1"/>
  <c r="M325" i="9" s="1"/>
  <c r="J325" i="9"/>
  <c r="I325" i="9"/>
  <c r="L324" i="9" a="1"/>
  <c r="L324" i="9" s="1"/>
  <c r="M324" i="9" s="1"/>
  <c r="I324" i="9"/>
  <c r="J324" i="9" s="1"/>
  <c r="L323" i="9" a="1"/>
  <c r="L323" i="9" s="1"/>
  <c r="M323" i="9" s="1"/>
  <c r="I323" i="9"/>
  <c r="J323" i="9" s="1"/>
  <c r="L322" i="9" a="1"/>
  <c r="L322" i="9" s="1"/>
  <c r="M322" i="9" s="1"/>
  <c r="I322" i="9"/>
  <c r="J322" i="9" s="1"/>
  <c r="L321" i="9" a="1"/>
  <c r="L321" i="9" s="1"/>
  <c r="M321" i="9" s="1"/>
  <c r="I321" i="9"/>
  <c r="J321" i="9" s="1"/>
  <c r="L320" i="9" a="1"/>
  <c r="L320" i="9" s="1"/>
  <c r="I320" i="9"/>
  <c r="J320" i="9" s="1"/>
  <c r="L319" i="9" a="1"/>
  <c r="L319" i="9" s="1"/>
  <c r="I319" i="9"/>
  <c r="J319" i="9" s="1"/>
  <c r="L318" i="9" a="1"/>
  <c r="L318" i="9" s="1"/>
  <c r="M318" i="9" s="1"/>
  <c r="I318" i="9"/>
  <c r="J318" i="9" s="1"/>
  <c r="L317" i="9" a="1"/>
  <c r="L317" i="9" s="1"/>
  <c r="I317" i="9"/>
  <c r="J317" i="9" s="1"/>
  <c r="L316" i="9" a="1"/>
  <c r="L316" i="9" s="1"/>
  <c r="I316" i="9"/>
  <c r="J316" i="9" s="1"/>
  <c r="L315" i="9" a="1"/>
  <c r="L315" i="9" s="1"/>
  <c r="M315" i="9" s="1"/>
  <c r="I315" i="9"/>
  <c r="J315" i="9" s="1"/>
  <c r="L314" i="9" a="1"/>
  <c r="L314" i="9" s="1"/>
  <c r="I314" i="9"/>
  <c r="J314" i="9" s="1"/>
  <c r="L313" i="9" a="1"/>
  <c r="L313" i="9" s="1"/>
  <c r="I313" i="9"/>
  <c r="J313" i="9" s="1"/>
  <c r="L312" i="9" a="1"/>
  <c r="L312" i="9" s="1"/>
  <c r="I312" i="9"/>
  <c r="J312" i="9" s="1"/>
  <c r="L311" i="9" a="1"/>
  <c r="L311" i="9" s="1"/>
  <c r="I311" i="9"/>
  <c r="J311" i="9" s="1"/>
  <c r="L310" i="9" a="1"/>
  <c r="L310" i="9" s="1"/>
  <c r="I310" i="9"/>
  <c r="J310" i="9" s="1"/>
  <c r="L309" i="9" a="1"/>
  <c r="L309" i="9" s="1"/>
  <c r="I309" i="9"/>
  <c r="J309" i="9" s="1"/>
  <c r="L308" i="9" a="1"/>
  <c r="L308" i="9" s="1"/>
  <c r="I308" i="9"/>
  <c r="J308" i="9" s="1"/>
  <c r="L307" i="9" a="1"/>
  <c r="L307" i="9" s="1"/>
  <c r="I307" i="9"/>
  <c r="J307" i="9" s="1"/>
  <c r="L306" i="9" a="1"/>
  <c r="L306" i="9" s="1"/>
  <c r="I306" i="9"/>
  <c r="J306" i="9" s="1"/>
  <c r="L305" i="9" a="1"/>
  <c r="L305" i="9" s="1"/>
  <c r="I305" i="9"/>
  <c r="J305" i="9" s="1"/>
  <c r="L304" i="9" a="1"/>
  <c r="L304" i="9" s="1"/>
  <c r="I304" i="9"/>
  <c r="J304" i="9" s="1"/>
  <c r="L303" i="9" a="1"/>
  <c r="L303" i="9" s="1"/>
  <c r="I303" i="9"/>
  <c r="J303" i="9" s="1"/>
  <c r="L302" i="9" a="1"/>
  <c r="L302" i="9" s="1"/>
  <c r="I302" i="9"/>
  <c r="J302" i="9" s="1"/>
  <c r="L301" i="9" a="1"/>
  <c r="L301" i="9" s="1"/>
  <c r="I301" i="9"/>
  <c r="J301" i="9" s="1"/>
  <c r="L300" i="9" a="1"/>
  <c r="L300" i="9" s="1"/>
  <c r="I300" i="9"/>
  <c r="J300" i="9" s="1"/>
  <c r="L299" i="9" a="1"/>
  <c r="L299" i="9" s="1"/>
  <c r="I299" i="9"/>
  <c r="J299" i="9" s="1"/>
  <c r="L298" i="9" a="1"/>
  <c r="L298" i="9" s="1"/>
  <c r="I298" i="9"/>
  <c r="J298" i="9" s="1"/>
  <c r="L297" i="9" a="1"/>
  <c r="L297" i="9" s="1"/>
  <c r="I297" i="9"/>
  <c r="J297" i="9" s="1"/>
  <c r="L296" i="9" a="1"/>
  <c r="L296" i="9" s="1"/>
  <c r="I296" i="9"/>
  <c r="J296" i="9" s="1"/>
  <c r="L295" i="9" a="1"/>
  <c r="L295" i="9" s="1"/>
  <c r="M295" i="9" s="1"/>
  <c r="I295" i="9"/>
  <c r="J295" i="9" s="1"/>
  <c r="L294" i="9" a="1"/>
  <c r="L294" i="9" s="1"/>
  <c r="M294" i="9" s="1"/>
  <c r="I294" i="9"/>
  <c r="J294" i="9" s="1"/>
  <c r="L293" i="9" a="1"/>
  <c r="L293" i="9" s="1"/>
  <c r="M293" i="9" s="1"/>
  <c r="I293" i="9"/>
  <c r="J293" i="9" s="1"/>
  <c r="L292" i="9" a="1"/>
  <c r="L292" i="9" s="1"/>
  <c r="M292" i="9" s="1"/>
  <c r="I292" i="9"/>
  <c r="J292" i="9" s="1"/>
  <c r="L291" i="9" a="1"/>
  <c r="L291" i="9" s="1"/>
  <c r="I291" i="9"/>
  <c r="J291" i="9" s="1"/>
  <c r="L290" i="9" a="1"/>
  <c r="L290" i="9" s="1"/>
  <c r="I290" i="9"/>
  <c r="J290" i="9" s="1"/>
  <c r="L289" i="9" a="1"/>
  <c r="L289" i="9" s="1"/>
  <c r="I289" i="9"/>
  <c r="J289" i="9" s="1"/>
  <c r="L288" i="9" a="1"/>
  <c r="L288" i="9" s="1"/>
  <c r="I288" i="9"/>
  <c r="J288" i="9" s="1"/>
  <c r="L287" i="9" a="1"/>
  <c r="L287" i="9" s="1"/>
  <c r="M287" i="9" s="1"/>
  <c r="I287" i="9"/>
  <c r="J287" i="9" s="1"/>
  <c r="L286" i="9" a="1"/>
  <c r="L286" i="9" s="1"/>
  <c r="I286" i="9"/>
  <c r="J286" i="9" s="1"/>
  <c r="L285" i="9" a="1"/>
  <c r="L285" i="9" s="1"/>
  <c r="I285" i="9"/>
  <c r="J285" i="9" s="1"/>
  <c r="L284" i="9" a="1"/>
  <c r="L284" i="9" s="1"/>
  <c r="M284" i="9" s="1"/>
  <c r="I284" i="9"/>
  <c r="J284" i="9" s="1"/>
  <c r="L283" i="9" a="1"/>
  <c r="L283" i="9" s="1"/>
  <c r="M283" i="9" s="1"/>
  <c r="I283" i="9"/>
  <c r="J283" i="9" s="1"/>
  <c r="L282" i="9" a="1"/>
  <c r="L282" i="9" s="1"/>
  <c r="M282" i="9" s="1"/>
  <c r="I282" i="9"/>
  <c r="J282" i="9" s="1"/>
  <c r="L281" i="9" a="1"/>
  <c r="L281" i="9" s="1"/>
  <c r="M281" i="9" s="1"/>
  <c r="I281" i="9"/>
  <c r="J281" i="9" s="1"/>
  <c r="L280" i="9" a="1"/>
  <c r="L280" i="9" s="1"/>
  <c r="M280" i="9" s="1"/>
  <c r="I280" i="9"/>
  <c r="J280" i="9" s="1"/>
  <c r="L279" i="9" a="1"/>
  <c r="L279" i="9" s="1"/>
  <c r="I279" i="9"/>
  <c r="J279" i="9" s="1"/>
  <c r="L278" i="9" a="1"/>
  <c r="L278" i="9" s="1"/>
  <c r="I278" i="9"/>
  <c r="J278" i="9" s="1"/>
  <c r="L277" i="9" a="1"/>
  <c r="L277" i="9" s="1"/>
  <c r="J277" i="9"/>
  <c r="I277" i="9"/>
  <c r="L276" i="9" a="1"/>
  <c r="L276" i="9" s="1"/>
  <c r="M276" i="9" s="1"/>
  <c r="I276" i="9"/>
  <c r="J276" i="9" s="1"/>
  <c r="L275" i="9" a="1"/>
  <c r="L275" i="9" s="1"/>
  <c r="I275" i="9"/>
  <c r="J275" i="9" s="1"/>
  <c r="L274" i="9" a="1"/>
  <c r="L274" i="9" s="1"/>
  <c r="I274" i="9"/>
  <c r="J274" i="9" s="1"/>
  <c r="L273" i="9" a="1"/>
  <c r="L273" i="9" s="1"/>
  <c r="J273" i="9"/>
  <c r="I273" i="9"/>
  <c r="L272" i="9" a="1"/>
  <c r="L272" i="9" s="1"/>
  <c r="I272" i="9"/>
  <c r="J272" i="9" s="1"/>
  <c r="L271" i="9" a="1"/>
  <c r="L271" i="9" s="1"/>
  <c r="I271" i="9"/>
  <c r="J271" i="9" s="1"/>
  <c r="L270" i="9" a="1"/>
  <c r="L270" i="9" s="1"/>
  <c r="I270" i="9"/>
  <c r="J270" i="9" s="1"/>
  <c r="L269" i="9" a="1"/>
  <c r="L269" i="9" s="1"/>
  <c r="I269" i="9"/>
  <c r="J269" i="9" s="1"/>
  <c r="L268" i="9" a="1"/>
  <c r="L268" i="9" s="1"/>
  <c r="I268" i="9"/>
  <c r="J268" i="9" s="1"/>
  <c r="L267" i="9" a="1"/>
  <c r="L267" i="9" s="1"/>
  <c r="I267" i="9"/>
  <c r="J267" i="9" s="1"/>
  <c r="L266" i="9" a="1"/>
  <c r="L266" i="9" s="1"/>
  <c r="I266" i="9"/>
  <c r="J266" i="9" s="1"/>
  <c r="L265" i="9" a="1"/>
  <c r="L265" i="9" s="1"/>
  <c r="I265" i="9"/>
  <c r="J265" i="9" s="1"/>
  <c r="L264" i="9"/>
  <c r="M264" i="9" s="1"/>
  <c r="L264" i="9" a="1"/>
  <c r="I264" i="9"/>
  <c r="J264" i="9" s="1"/>
  <c r="L263" i="9" a="1"/>
  <c r="L263" i="9" s="1"/>
  <c r="M263" i="9" s="1"/>
  <c r="I263" i="9"/>
  <c r="J263" i="9" s="1"/>
  <c r="L262" i="9" a="1"/>
  <c r="L262" i="9" s="1"/>
  <c r="I262" i="9"/>
  <c r="J262" i="9" s="1"/>
  <c r="L261" i="9" a="1"/>
  <c r="L261" i="9" s="1"/>
  <c r="I261" i="9"/>
  <c r="J261" i="9" s="1"/>
  <c r="L260" i="9" a="1"/>
  <c r="L260" i="9" s="1"/>
  <c r="M260" i="9" s="1"/>
  <c r="J260" i="9"/>
  <c r="I260" i="9"/>
  <c r="L259" i="9" a="1"/>
  <c r="L259" i="9" s="1"/>
  <c r="M259" i="9" s="1"/>
  <c r="I259" i="9"/>
  <c r="J259" i="9" s="1"/>
  <c r="L258" i="9" a="1"/>
  <c r="L258" i="9" s="1"/>
  <c r="I258" i="9"/>
  <c r="J258" i="9" s="1"/>
  <c r="L257" i="9" a="1"/>
  <c r="L257" i="9" s="1"/>
  <c r="I257" i="9"/>
  <c r="J257" i="9" s="1"/>
  <c r="L256" i="9" a="1"/>
  <c r="L256" i="9" s="1"/>
  <c r="I256" i="9"/>
  <c r="J256" i="9" s="1"/>
  <c r="L255" i="9" a="1"/>
  <c r="L255" i="9" s="1"/>
  <c r="I255" i="9"/>
  <c r="J255" i="9" s="1"/>
  <c r="L254" i="9" a="1"/>
  <c r="L254" i="9" s="1"/>
  <c r="I254" i="9"/>
  <c r="J254" i="9" s="1"/>
  <c r="L253" i="9" a="1"/>
  <c r="L253" i="9" s="1"/>
  <c r="M253" i="9" s="1"/>
  <c r="I253" i="9"/>
  <c r="J253" i="9" s="1"/>
  <c r="L252" i="9" a="1"/>
  <c r="L252" i="9" s="1"/>
  <c r="M252" i="9" s="1"/>
  <c r="I252" i="9"/>
  <c r="J252" i="9" s="1"/>
  <c r="L251" i="9" a="1"/>
  <c r="L251" i="9" s="1"/>
  <c r="M251" i="9" s="1"/>
  <c r="I251" i="9"/>
  <c r="L250" i="9" a="1"/>
  <c r="L250" i="9" s="1"/>
  <c r="I250" i="9"/>
  <c r="L249" i="9" a="1"/>
  <c r="L249" i="9" s="1"/>
  <c r="I249" i="9"/>
  <c r="L248" i="9" a="1"/>
  <c r="L248" i="9" s="1"/>
  <c r="I248" i="9"/>
  <c r="L247" i="9" a="1"/>
  <c r="L247" i="9" s="1"/>
  <c r="M247" i="9" s="1"/>
  <c r="I247" i="9"/>
  <c r="L246" i="9" a="1"/>
  <c r="L246" i="9" s="1"/>
  <c r="M246" i="9" s="1"/>
  <c r="I246" i="9"/>
  <c r="L245" i="9" a="1"/>
  <c r="L245" i="9" s="1"/>
  <c r="M245" i="9" s="1"/>
  <c r="I245" i="9"/>
  <c r="J245" i="9" s="1"/>
  <c r="L244" i="9" a="1"/>
  <c r="L244" i="9" s="1"/>
  <c r="M244" i="9" s="1"/>
  <c r="I244" i="9"/>
  <c r="J244" i="9" s="1"/>
  <c r="L243" i="9" a="1"/>
  <c r="L243" i="9" s="1"/>
  <c r="M243" i="9" s="1"/>
  <c r="I243" i="9"/>
  <c r="J243" i="9" s="1"/>
  <c r="L242" i="9" a="1"/>
  <c r="L242" i="9" s="1"/>
  <c r="M242" i="9" s="1"/>
  <c r="I242" i="9"/>
  <c r="L241" i="9" a="1"/>
  <c r="L241" i="9" s="1"/>
  <c r="I241" i="9"/>
  <c r="L240" i="9" a="1"/>
  <c r="L240" i="9" s="1"/>
  <c r="I240" i="9"/>
  <c r="L239" i="9" a="1"/>
  <c r="L239" i="9" s="1"/>
  <c r="I239" i="9"/>
  <c r="L238" i="9" a="1"/>
  <c r="L238" i="9" s="1"/>
  <c r="M238" i="9" s="1"/>
  <c r="I238" i="9"/>
  <c r="L237" i="9" a="1"/>
  <c r="L237" i="9" s="1"/>
  <c r="M237" i="9" s="1"/>
  <c r="I237" i="9"/>
  <c r="L236" i="9" a="1"/>
  <c r="L236" i="9" s="1"/>
  <c r="M236" i="9" s="1"/>
  <c r="I236" i="9"/>
  <c r="L235" i="9" a="1"/>
  <c r="L235" i="9" s="1"/>
  <c r="I235" i="9"/>
  <c r="J235" i="9" s="1"/>
  <c r="L234" i="9" a="1"/>
  <c r="L234" i="9" s="1"/>
  <c r="I234" i="9"/>
  <c r="J234" i="9" s="1"/>
  <c r="L233" i="9" a="1"/>
  <c r="L233" i="9" s="1"/>
  <c r="I233" i="9"/>
  <c r="J233" i="9" s="1"/>
  <c r="L232" i="9" a="1"/>
  <c r="L232" i="9" s="1"/>
  <c r="I232" i="9"/>
  <c r="L231" i="9" a="1"/>
  <c r="L231" i="9" s="1"/>
  <c r="I231" i="9"/>
  <c r="L230" i="9" a="1"/>
  <c r="L230" i="9" s="1"/>
  <c r="I230" i="9"/>
  <c r="L229" i="9" a="1"/>
  <c r="L229" i="9" s="1"/>
  <c r="I229" i="9"/>
  <c r="L228" i="9" a="1"/>
  <c r="L228" i="9" s="1"/>
  <c r="I228" i="9"/>
  <c r="L227" i="9" a="1"/>
  <c r="L227" i="9" s="1"/>
  <c r="M227" i="9" s="1"/>
  <c r="I227" i="9"/>
  <c r="L226" i="9" a="1"/>
  <c r="L226" i="9" s="1"/>
  <c r="M226" i="9" s="1"/>
  <c r="I226" i="9"/>
  <c r="L225" i="9" a="1"/>
  <c r="L225" i="9" s="1"/>
  <c r="M225" i="9" s="1"/>
  <c r="I225" i="9"/>
  <c r="L224" i="9" a="1"/>
  <c r="L224" i="9" s="1"/>
  <c r="I224" i="9"/>
  <c r="L223" i="9" a="1"/>
  <c r="L223" i="9" s="1"/>
  <c r="I223" i="9"/>
  <c r="J223" i="9" s="1"/>
  <c r="L222" i="9" a="1"/>
  <c r="L222" i="9" s="1"/>
  <c r="I222" i="9"/>
  <c r="J222" i="9" s="1"/>
  <c r="L221" i="9" a="1"/>
  <c r="L221" i="9" s="1"/>
  <c r="I221" i="9"/>
  <c r="J221" i="9" s="1"/>
  <c r="L220" i="9" a="1"/>
  <c r="L220" i="9" s="1"/>
  <c r="I220" i="9"/>
  <c r="L219" i="9" a="1"/>
  <c r="L219" i="9" s="1"/>
  <c r="I219" i="9"/>
  <c r="L218" i="9" a="1"/>
  <c r="L218" i="9" s="1"/>
  <c r="I218" i="9"/>
  <c r="L217" i="9" a="1"/>
  <c r="L217" i="9" s="1"/>
  <c r="I217" i="9"/>
  <c r="L216" i="9" a="1"/>
  <c r="L216" i="9" s="1"/>
  <c r="I216" i="9"/>
  <c r="L215" i="9" a="1"/>
  <c r="L215" i="9" s="1"/>
  <c r="I215" i="9"/>
  <c r="L214" i="9" a="1"/>
  <c r="L214" i="9" s="1"/>
  <c r="I214" i="9"/>
  <c r="L213" i="9" a="1"/>
  <c r="L213" i="9" s="1"/>
  <c r="I213" i="9"/>
  <c r="L212" i="9" a="1"/>
  <c r="L212" i="9" s="1"/>
  <c r="M212" i="9" s="1"/>
  <c r="I212" i="9"/>
  <c r="J212" i="9" s="1"/>
  <c r="L211" i="9" a="1"/>
  <c r="L211" i="9" s="1"/>
  <c r="M211" i="9" s="1"/>
  <c r="I211" i="9"/>
  <c r="J211" i="9" s="1"/>
  <c r="L210" i="9" a="1"/>
  <c r="L210" i="9" s="1"/>
  <c r="M210" i="9" s="1"/>
  <c r="I210" i="9"/>
  <c r="J210" i="9" s="1"/>
  <c r="L209" i="9" a="1"/>
  <c r="L209" i="9" s="1"/>
  <c r="I209" i="9"/>
  <c r="L208" i="9" a="1"/>
  <c r="L208" i="9" s="1"/>
  <c r="I208" i="9"/>
  <c r="L207" i="9" a="1"/>
  <c r="L207" i="9" s="1"/>
  <c r="I207" i="9"/>
  <c r="L206" i="9" a="1"/>
  <c r="L206" i="9" s="1"/>
  <c r="I206" i="9"/>
  <c r="J206" i="9" s="1"/>
  <c r="L205" i="9" a="1"/>
  <c r="L205" i="9" s="1"/>
  <c r="I205" i="9"/>
  <c r="J205" i="9" s="1"/>
  <c r="L204" i="9" a="1"/>
  <c r="L204" i="9" s="1"/>
  <c r="M204" i="9" s="1"/>
  <c r="I204" i="9"/>
  <c r="J204" i="9" s="1"/>
  <c r="L203" i="9" a="1"/>
  <c r="L203" i="9" s="1"/>
  <c r="I203" i="9"/>
  <c r="L202" i="9" a="1"/>
  <c r="L202" i="9" s="1"/>
  <c r="I202" i="9"/>
  <c r="L201" i="9" a="1"/>
  <c r="L201" i="9" s="1"/>
  <c r="I201" i="9"/>
  <c r="L200" i="9" a="1"/>
  <c r="L200" i="9" s="1"/>
  <c r="I200" i="9"/>
  <c r="L199" i="9" a="1"/>
  <c r="L199" i="9" s="1"/>
  <c r="M199" i="9" s="1"/>
  <c r="I199" i="9"/>
  <c r="L198" i="9" a="1"/>
  <c r="L198" i="9" s="1"/>
  <c r="M198" i="9" s="1"/>
  <c r="I198" i="9"/>
  <c r="L197" i="9" a="1"/>
  <c r="L197" i="9" s="1"/>
  <c r="M197" i="9" s="1"/>
  <c r="I197" i="9"/>
  <c r="L196" i="9" a="1"/>
  <c r="L196" i="9" s="1"/>
  <c r="M196" i="9" s="1"/>
  <c r="I196" i="9"/>
  <c r="J196" i="9" s="1"/>
  <c r="L195" i="9" a="1"/>
  <c r="L195" i="9" s="1"/>
  <c r="M195" i="9" s="1"/>
  <c r="I195" i="9"/>
  <c r="J195" i="9" s="1"/>
  <c r="L194" i="9" a="1"/>
  <c r="L194" i="9" s="1"/>
  <c r="M194" i="9" s="1"/>
  <c r="I194" i="9"/>
  <c r="J194" i="9" s="1"/>
  <c r="L193" i="9" a="1"/>
  <c r="L193" i="9" s="1"/>
  <c r="M193" i="9" s="1"/>
  <c r="I193" i="9"/>
  <c r="L192" i="9" a="1"/>
  <c r="L192" i="9" s="1"/>
  <c r="I192" i="9"/>
  <c r="L191" i="9" a="1"/>
  <c r="L191" i="9" s="1"/>
  <c r="I191" i="9"/>
  <c r="L190" i="9" a="1"/>
  <c r="L190" i="9" s="1"/>
  <c r="I190" i="9"/>
  <c r="L189" i="9" a="1"/>
  <c r="L189" i="9" s="1"/>
  <c r="I189" i="9"/>
  <c r="L188" i="9" a="1"/>
  <c r="L188" i="9" s="1"/>
  <c r="I188" i="9"/>
  <c r="L187" i="9" a="1"/>
  <c r="L187" i="9" s="1"/>
  <c r="M187" i="9" s="1"/>
  <c r="I187" i="9"/>
  <c r="L186" i="9" a="1"/>
  <c r="L186" i="9" s="1"/>
  <c r="M186" i="9" s="1"/>
  <c r="I186" i="9"/>
  <c r="L185" i="9" a="1"/>
  <c r="L185" i="9" s="1"/>
  <c r="M185" i="9" s="1"/>
  <c r="I185" i="9"/>
  <c r="L184" i="9" a="1"/>
  <c r="L184" i="9" s="1"/>
  <c r="M184" i="9" s="1"/>
  <c r="I184" i="9"/>
  <c r="L183" i="9" a="1"/>
  <c r="L183" i="9" s="1"/>
  <c r="M183" i="9" s="1"/>
  <c r="I183" i="9"/>
  <c r="J183" i="9" s="1"/>
  <c r="L182" i="9" a="1"/>
  <c r="L182" i="9" s="1"/>
  <c r="M182" i="9" s="1"/>
  <c r="I182" i="9"/>
  <c r="J182" i="9" s="1"/>
  <c r="L181" i="9" a="1"/>
  <c r="L181" i="9" s="1"/>
  <c r="M181" i="9" s="1"/>
  <c r="I181" i="9"/>
  <c r="J181" i="9" s="1"/>
  <c r="L180" i="9" a="1"/>
  <c r="L180" i="9" s="1"/>
  <c r="M180" i="9" s="1"/>
  <c r="I180" i="9"/>
  <c r="L179" i="9" a="1"/>
  <c r="L179" i="9" s="1"/>
  <c r="M179" i="9" s="1"/>
  <c r="I179" i="9"/>
  <c r="L178" i="9" a="1"/>
  <c r="L178" i="9" s="1"/>
  <c r="M178" i="9" s="1"/>
  <c r="I178" i="9"/>
  <c r="L177" i="9" a="1"/>
  <c r="L177" i="9" s="1"/>
  <c r="M177" i="9" s="1"/>
  <c r="I177" i="9"/>
  <c r="L176" i="9" a="1"/>
  <c r="L176" i="9" s="1"/>
  <c r="M176" i="9" s="1"/>
  <c r="I176" i="9"/>
  <c r="L175" i="9" a="1"/>
  <c r="L175" i="9" s="1"/>
  <c r="M175" i="9" s="1"/>
  <c r="I175" i="9"/>
  <c r="L174" i="9" a="1"/>
  <c r="L174" i="9" s="1"/>
  <c r="M174" i="9" s="1"/>
  <c r="I174" i="9"/>
  <c r="J174" i="9" s="1"/>
  <c r="L173" i="9" a="1"/>
  <c r="L173" i="9" s="1"/>
  <c r="M173" i="9" s="1"/>
  <c r="I173" i="9"/>
  <c r="J173" i="9" s="1"/>
  <c r="L172" i="9" a="1"/>
  <c r="L172" i="9" s="1"/>
  <c r="M172" i="9" s="1"/>
  <c r="J172" i="9"/>
  <c r="I172" i="9"/>
  <c r="L171" i="9" a="1"/>
  <c r="L171" i="9" s="1"/>
  <c r="M171" i="9" s="1"/>
  <c r="I171" i="9"/>
  <c r="L170" i="9" a="1"/>
  <c r="L170" i="9" s="1"/>
  <c r="M170" i="9" s="1"/>
  <c r="I170" i="9"/>
  <c r="L169" i="9" a="1"/>
  <c r="L169" i="9" s="1"/>
  <c r="M169" i="9" s="1"/>
  <c r="I169" i="9"/>
  <c r="L168" i="9" a="1"/>
  <c r="L168" i="9" s="1"/>
  <c r="M168" i="9" s="1"/>
  <c r="I168" i="9"/>
  <c r="J168" i="9" s="1"/>
  <c r="L167" i="9" a="1"/>
  <c r="L167" i="9" s="1"/>
  <c r="M167" i="9" s="1"/>
  <c r="I167" i="9"/>
  <c r="J167" i="9" s="1"/>
  <c r="L166" i="9" a="1"/>
  <c r="L166" i="9" s="1"/>
  <c r="M166" i="9" s="1"/>
  <c r="I166" i="9"/>
  <c r="J166" i="9" s="1"/>
  <c r="L165" i="9" a="1"/>
  <c r="L165" i="9" s="1"/>
  <c r="M165" i="9" s="1"/>
  <c r="I165" i="9"/>
  <c r="L164" i="9" a="1"/>
  <c r="L164" i="9" s="1"/>
  <c r="M164" i="9" s="1"/>
  <c r="I164" i="9"/>
  <c r="L163" i="9" a="1"/>
  <c r="L163" i="9" s="1"/>
  <c r="M163" i="9" s="1"/>
  <c r="I163" i="9"/>
  <c r="L162" i="9" a="1"/>
  <c r="L162" i="9" s="1"/>
  <c r="M162" i="9" s="1"/>
  <c r="I162" i="9"/>
  <c r="J162" i="9" s="1"/>
  <c r="L161" i="9" a="1"/>
  <c r="L161" i="9" s="1"/>
  <c r="M161" i="9" s="1"/>
  <c r="I161" i="9"/>
  <c r="J161" i="9" s="1"/>
  <c r="L160" i="9" a="1"/>
  <c r="L160" i="9" s="1"/>
  <c r="M160" i="9" s="1"/>
  <c r="I160" i="9"/>
  <c r="J160" i="9" s="1"/>
  <c r="L159" i="9" a="1"/>
  <c r="L159" i="9" s="1"/>
  <c r="M159" i="9" s="1"/>
  <c r="I159" i="9"/>
  <c r="L158" i="9"/>
  <c r="M158" i="9" s="1"/>
  <c r="L158" i="9" a="1"/>
  <c r="I158" i="9"/>
  <c r="L157" i="9" a="1"/>
  <c r="L157" i="9" s="1"/>
  <c r="M157" i="9" s="1"/>
  <c r="I157" i="9"/>
  <c r="L156" i="9" a="1"/>
  <c r="L156" i="9" s="1"/>
  <c r="M156" i="9" s="1"/>
  <c r="I156" i="9"/>
  <c r="L155" i="9" a="1"/>
  <c r="L155" i="9" s="1"/>
  <c r="M155" i="9" s="1"/>
  <c r="I155" i="9"/>
  <c r="L154" i="9" a="1"/>
  <c r="L154" i="9" s="1"/>
  <c r="I154" i="9"/>
  <c r="L153" i="9" a="1"/>
  <c r="L153" i="9" s="1"/>
  <c r="I153" i="9"/>
  <c r="L152" i="9" a="1"/>
  <c r="L152" i="9" s="1"/>
  <c r="I152" i="9"/>
  <c r="L151" i="9" a="1"/>
  <c r="L151" i="9" s="1"/>
  <c r="M151" i="9" s="1"/>
  <c r="I151" i="9"/>
  <c r="L150" i="9" a="1"/>
  <c r="L150" i="9" s="1"/>
  <c r="I150" i="9"/>
  <c r="L149" i="9" a="1"/>
  <c r="L149" i="9" s="1"/>
  <c r="I149" i="9"/>
  <c r="L148" i="9" a="1"/>
  <c r="L148" i="9" s="1"/>
  <c r="I148" i="9"/>
  <c r="L147" i="9" a="1"/>
  <c r="L147" i="9" s="1"/>
  <c r="I147" i="9"/>
  <c r="L146" i="9" a="1"/>
  <c r="L146" i="9" s="1"/>
  <c r="I146" i="9"/>
  <c r="L145" i="9" a="1"/>
  <c r="L145" i="9" s="1"/>
  <c r="J145" i="9"/>
  <c r="I145" i="9"/>
  <c r="L144" i="9" a="1"/>
  <c r="L144" i="9" s="1"/>
  <c r="I144" i="9"/>
  <c r="J144" i="9" s="1"/>
  <c r="L143" i="9" a="1"/>
  <c r="L143" i="9" s="1"/>
  <c r="I143" i="9"/>
  <c r="J143" i="9" s="1"/>
  <c r="L142" i="9" a="1"/>
  <c r="L142" i="9" s="1"/>
  <c r="I142" i="9"/>
  <c r="L141" i="9" a="1"/>
  <c r="L141" i="9" s="1"/>
  <c r="I141" i="9"/>
  <c r="L140" i="9" a="1"/>
  <c r="L140" i="9" s="1"/>
  <c r="I140" i="9"/>
  <c r="L139" i="9" a="1"/>
  <c r="L139" i="9" s="1"/>
  <c r="I139" i="9"/>
  <c r="L138" i="9" a="1"/>
  <c r="L138" i="9" s="1"/>
  <c r="I138" i="9"/>
  <c r="L137" i="9" a="1"/>
  <c r="L137" i="9" s="1"/>
  <c r="M137" i="9" s="1"/>
  <c r="I137" i="9"/>
  <c r="L136" i="9" a="1"/>
  <c r="L136" i="9" s="1"/>
  <c r="M136" i="9" s="1"/>
  <c r="I136" i="9"/>
  <c r="L135" i="9" a="1"/>
  <c r="L135" i="9" s="1"/>
  <c r="M135" i="9" s="1"/>
  <c r="I135" i="9"/>
  <c r="L134" i="9" a="1"/>
  <c r="L134" i="9" s="1"/>
  <c r="M134" i="9" s="1"/>
  <c r="I134" i="9"/>
  <c r="L133" i="9" a="1"/>
  <c r="L133" i="9" s="1"/>
  <c r="M133" i="9" s="1"/>
  <c r="I133" i="9"/>
  <c r="L132" i="9" a="1"/>
  <c r="L132" i="9" s="1"/>
  <c r="M132" i="9" s="1"/>
  <c r="I132" i="9"/>
  <c r="L131" i="9" a="1"/>
  <c r="L131" i="9" s="1"/>
  <c r="M131" i="9" s="1"/>
  <c r="I131" i="9"/>
  <c r="L130" i="9" a="1"/>
  <c r="L130" i="9" s="1"/>
  <c r="M130" i="9" s="1"/>
  <c r="I130" i="9"/>
  <c r="L129" i="9" a="1"/>
  <c r="L129" i="9" s="1"/>
  <c r="I129" i="9"/>
  <c r="L128" i="9" a="1"/>
  <c r="L128" i="9" s="1"/>
  <c r="I128" i="9"/>
  <c r="L127" i="9" a="1"/>
  <c r="L127" i="9" s="1"/>
  <c r="I127" i="9"/>
  <c r="J127" i="9" s="1"/>
  <c r="L126" i="9" a="1"/>
  <c r="L126" i="9" s="1"/>
  <c r="I126" i="9"/>
  <c r="J126" i="9" s="1"/>
  <c r="L125" i="9" a="1"/>
  <c r="L125" i="9" s="1"/>
  <c r="I125" i="9"/>
  <c r="J125" i="9" s="1"/>
  <c r="L124" i="9" a="1"/>
  <c r="L124" i="9" s="1"/>
  <c r="I124" i="9"/>
  <c r="L123" i="9" a="1"/>
  <c r="L123" i="9" s="1"/>
  <c r="I123" i="9"/>
  <c r="L122" i="9" a="1"/>
  <c r="L122" i="9" s="1"/>
  <c r="M122" i="9" s="1"/>
  <c r="I122" i="9"/>
  <c r="L121" i="9" a="1"/>
  <c r="L121" i="9" s="1"/>
  <c r="I121" i="9"/>
  <c r="L120" i="9" a="1"/>
  <c r="L120" i="9" s="1"/>
  <c r="I120" i="9"/>
  <c r="L119" i="9" a="1"/>
  <c r="L119" i="9" s="1"/>
  <c r="I119" i="9"/>
  <c r="L118" i="9" a="1"/>
  <c r="L118" i="9" s="1"/>
  <c r="I118" i="9"/>
  <c r="L117" i="9" a="1"/>
  <c r="L117" i="9" s="1"/>
  <c r="I117" i="9"/>
  <c r="L116" i="9" a="1"/>
  <c r="L116" i="9" s="1"/>
  <c r="I116" i="9"/>
  <c r="L115" i="9" a="1"/>
  <c r="L115" i="9" s="1"/>
  <c r="I115" i="9"/>
  <c r="L114" i="9" a="1"/>
  <c r="L114" i="9" s="1"/>
  <c r="M114" i="9" s="1"/>
  <c r="I114" i="9"/>
  <c r="L113" i="9" a="1"/>
  <c r="L113" i="9" s="1"/>
  <c r="I113" i="9"/>
  <c r="L112" i="9" a="1"/>
  <c r="L112" i="9" s="1"/>
  <c r="I112" i="9"/>
  <c r="L111" i="9" a="1"/>
  <c r="L111" i="9" s="1"/>
  <c r="M111" i="9" s="1"/>
  <c r="I111" i="9"/>
  <c r="L110" i="9"/>
  <c r="M110" i="9" s="1"/>
  <c r="L110" i="9" a="1"/>
  <c r="I110" i="9"/>
  <c r="L109" i="9" a="1"/>
  <c r="L109" i="9" s="1"/>
  <c r="M109" i="9" s="1"/>
  <c r="I109" i="9"/>
  <c r="L108" i="9" a="1"/>
  <c r="L108" i="9" s="1"/>
  <c r="M108" i="9" s="1"/>
  <c r="I108" i="9"/>
  <c r="J108" i="9" s="1"/>
  <c r="L107" i="9" a="1"/>
  <c r="L107" i="9" s="1"/>
  <c r="I107" i="9"/>
  <c r="J107" i="9" s="1"/>
  <c r="L106" i="9" a="1"/>
  <c r="L106" i="9" s="1"/>
  <c r="I106" i="9"/>
  <c r="J106" i="9" s="1"/>
  <c r="L105" i="9" a="1"/>
  <c r="L105" i="9" s="1"/>
  <c r="M105" i="9" s="1"/>
  <c r="I105" i="9"/>
  <c r="L104" i="9" a="1"/>
  <c r="L104" i="9" s="1"/>
  <c r="M104" i="9" s="1"/>
  <c r="I104" i="9"/>
  <c r="L103" i="9"/>
  <c r="L103" i="9" a="1"/>
  <c r="I103" i="9"/>
  <c r="L102" i="9" a="1"/>
  <c r="L102" i="9" s="1"/>
  <c r="I102" i="9"/>
  <c r="L101" i="9" a="1"/>
  <c r="L101" i="9" s="1"/>
  <c r="M101" i="9" s="1"/>
  <c r="I101" i="9"/>
  <c r="L100" i="9" a="1"/>
  <c r="L100" i="9" s="1"/>
  <c r="M100" i="9" s="1"/>
  <c r="I100" i="9"/>
  <c r="L99" i="9" a="1"/>
  <c r="L99" i="9" s="1"/>
  <c r="M99" i="9" s="1"/>
  <c r="I99" i="9"/>
  <c r="L98" i="9" a="1"/>
  <c r="L98" i="9" s="1"/>
  <c r="M98" i="9" s="1"/>
  <c r="I98" i="9"/>
  <c r="L97" i="9" a="1"/>
  <c r="L97" i="9" s="1"/>
  <c r="M97" i="9" s="1"/>
  <c r="I97" i="9"/>
  <c r="L96" i="9" a="1"/>
  <c r="L96" i="9" s="1"/>
  <c r="M96" i="9" s="1"/>
  <c r="I96" i="9"/>
  <c r="L95" i="9" a="1"/>
  <c r="L95" i="9" s="1"/>
  <c r="I95" i="9"/>
  <c r="L94" i="9" a="1"/>
  <c r="L94" i="9" s="1"/>
  <c r="I94" i="9"/>
  <c r="L93" i="9" a="1"/>
  <c r="L93" i="9" s="1"/>
  <c r="I93" i="9"/>
  <c r="L92" i="9" a="1"/>
  <c r="L92" i="9" s="1"/>
  <c r="I92" i="9"/>
  <c r="L91" i="9" a="1"/>
  <c r="L91" i="9" s="1"/>
  <c r="I91" i="9"/>
  <c r="J91" i="9" s="1"/>
  <c r="L90" i="9" a="1"/>
  <c r="L90" i="9" s="1"/>
  <c r="I90" i="9"/>
  <c r="J90" i="9" s="1"/>
  <c r="L89" i="9" a="1"/>
  <c r="L89" i="9" s="1"/>
  <c r="J89" i="9"/>
  <c r="I89" i="9"/>
  <c r="L88" i="9" a="1"/>
  <c r="L88" i="9" s="1"/>
  <c r="I88" i="9"/>
  <c r="L87" i="9" a="1"/>
  <c r="L87" i="9" s="1"/>
  <c r="I87" i="9"/>
  <c r="L86" i="9" a="1"/>
  <c r="L86" i="9" s="1"/>
  <c r="I86" i="9"/>
  <c r="L85" i="9" a="1"/>
  <c r="L85" i="9" s="1"/>
  <c r="I85" i="9"/>
  <c r="L84" i="9" a="1"/>
  <c r="L84" i="9" s="1"/>
  <c r="I84" i="9"/>
  <c r="L83" i="9" a="1"/>
  <c r="L83" i="9" s="1"/>
  <c r="I83" i="9"/>
  <c r="L82" i="9" a="1"/>
  <c r="L82" i="9" s="1"/>
  <c r="I82" i="9"/>
  <c r="L81" i="9" a="1"/>
  <c r="L81" i="9" s="1"/>
  <c r="I81" i="9"/>
  <c r="L80" i="9" a="1"/>
  <c r="L80" i="9" s="1"/>
  <c r="I80" i="9"/>
  <c r="L79" i="9" a="1"/>
  <c r="L79" i="9" s="1"/>
  <c r="I79" i="9"/>
  <c r="L78" i="9" a="1"/>
  <c r="L78" i="9" s="1"/>
  <c r="M78" i="9" s="1"/>
  <c r="I78" i="9"/>
  <c r="L77" i="9" a="1"/>
  <c r="L77" i="9" s="1"/>
  <c r="M77" i="9" s="1"/>
  <c r="I77" i="9"/>
  <c r="L76" i="9" a="1"/>
  <c r="L76" i="9" s="1"/>
  <c r="M76" i="9" s="1"/>
  <c r="I76" i="9"/>
  <c r="L75" i="9"/>
  <c r="L75" i="9" a="1"/>
  <c r="I75" i="9"/>
  <c r="L74" i="9" a="1"/>
  <c r="L74" i="9" s="1"/>
  <c r="J74" i="9"/>
  <c r="I74" i="9"/>
  <c r="L73" i="9" a="1"/>
  <c r="L73" i="9" s="1"/>
  <c r="M73" i="9" s="1"/>
  <c r="I73" i="9"/>
  <c r="J73" i="9" s="1"/>
  <c r="L72" i="9" a="1"/>
  <c r="L72" i="9" s="1"/>
  <c r="M72" i="9" s="1"/>
  <c r="I72" i="9"/>
  <c r="J72" i="9" s="1"/>
  <c r="L71" i="9" a="1"/>
  <c r="L71" i="9" s="1"/>
  <c r="M71" i="9" s="1"/>
  <c r="I71" i="9"/>
  <c r="L70" i="9" a="1"/>
  <c r="L70" i="9" s="1"/>
  <c r="M70" i="9" s="1"/>
  <c r="I70" i="9"/>
  <c r="L69" i="9" a="1"/>
  <c r="L69" i="9" s="1"/>
  <c r="M69" i="9" s="1"/>
  <c r="I69" i="9"/>
  <c r="L68" i="9" a="1"/>
  <c r="L68" i="9" s="1"/>
  <c r="I68" i="9"/>
  <c r="L67" i="9" a="1"/>
  <c r="L67" i="9" s="1"/>
  <c r="I67" i="9"/>
  <c r="L66" i="9" a="1"/>
  <c r="L66" i="9" s="1"/>
  <c r="I66" i="9"/>
  <c r="L65" i="9" a="1"/>
  <c r="L65" i="9" s="1"/>
  <c r="M65" i="9" s="1"/>
  <c r="I65" i="9"/>
  <c r="L64" i="9" a="1"/>
  <c r="L64" i="9" s="1"/>
  <c r="I64" i="9"/>
  <c r="L63" i="9" a="1"/>
  <c r="L63" i="9" s="1"/>
  <c r="I63" i="9"/>
  <c r="L62" i="9" a="1"/>
  <c r="L62" i="9" s="1"/>
  <c r="I62" i="9"/>
  <c r="L61" i="9" a="1"/>
  <c r="L61" i="9" s="1"/>
  <c r="I61" i="9"/>
  <c r="L60" i="9" a="1"/>
  <c r="L60" i="9" s="1"/>
  <c r="I60" i="9"/>
  <c r="L59" i="9" a="1"/>
  <c r="L59" i="9" s="1"/>
  <c r="M59" i="9" s="1"/>
  <c r="I59" i="9"/>
  <c r="L58" i="9" a="1"/>
  <c r="L58" i="9" s="1"/>
  <c r="I58" i="9"/>
  <c r="L57" i="9" a="1"/>
  <c r="L57" i="9" s="1"/>
  <c r="I57" i="9"/>
  <c r="L56" i="9" a="1"/>
  <c r="L56" i="9" s="1"/>
  <c r="I56" i="9"/>
  <c r="J56" i="9" s="1"/>
  <c r="L55" i="9" a="1"/>
  <c r="L55" i="9" s="1"/>
  <c r="M55" i="9" s="1"/>
  <c r="I55" i="9"/>
  <c r="J55" i="9" s="1"/>
  <c r="L54" i="9" a="1"/>
  <c r="L54" i="9" s="1"/>
  <c r="M54" i="9" s="1"/>
  <c r="J54" i="9"/>
  <c r="I54" i="9"/>
  <c r="L53" i="9" a="1"/>
  <c r="L53" i="9" s="1"/>
  <c r="M53" i="9" s="1"/>
  <c r="I53" i="9"/>
  <c r="L52" i="9" a="1"/>
  <c r="L52" i="9" s="1"/>
  <c r="M52" i="9" s="1"/>
  <c r="I52" i="9"/>
  <c r="L51" i="9" a="1"/>
  <c r="L51" i="9" s="1"/>
  <c r="I51" i="9"/>
  <c r="L50" i="9" a="1"/>
  <c r="L50" i="9" s="1"/>
  <c r="I50" i="9"/>
  <c r="L49" i="9" a="1"/>
  <c r="L49" i="9" s="1"/>
  <c r="M49" i="9" s="1"/>
  <c r="I49" i="9"/>
  <c r="L48" i="9" a="1"/>
  <c r="L48" i="9" s="1"/>
  <c r="M48" i="9" s="1"/>
  <c r="I48" i="9"/>
  <c r="J48" i="9" s="1"/>
  <c r="L47" i="9" a="1"/>
  <c r="L47" i="9" s="1"/>
  <c r="J47" i="9"/>
  <c r="I47" i="9"/>
  <c r="L46" i="9" a="1"/>
  <c r="L46" i="9" s="1"/>
  <c r="I46" i="9"/>
  <c r="J46" i="9" s="1"/>
  <c r="L45" i="9" a="1"/>
  <c r="L45" i="9" s="1"/>
  <c r="I45" i="9"/>
  <c r="L44" i="9" a="1"/>
  <c r="L44" i="9" s="1"/>
  <c r="I44" i="9"/>
  <c r="L43" i="9" a="1"/>
  <c r="L43" i="9" s="1"/>
  <c r="M43" i="9" s="1"/>
  <c r="I43" i="9"/>
  <c r="L42" i="9" a="1"/>
  <c r="L42" i="9" s="1"/>
  <c r="M42" i="9" s="1"/>
  <c r="I42" i="9"/>
  <c r="L41" i="9" a="1"/>
  <c r="L41" i="9" s="1"/>
  <c r="M41" i="9" s="1"/>
  <c r="I41" i="9"/>
  <c r="L40" i="9"/>
  <c r="M40" i="9" s="1"/>
  <c r="L40" i="9" a="1"/>
  <c r="I40" i="9"/>
  <c r="L39" i="9" a="1"/>
  <c r="L39" i="9" s="1"/>
  <c r="M39" i="9" s="1"/>
  <c r="I39" i="9"/>
  <c r="L38" i="9" a="1"/>
  <c r="L38" i="9" s="1"/>
  <c r="M38" i="9" s="1"/>
  <c r="I38" i="9"/>
  <c r="L37" i="9" a="1"/>
  <c r="L37" i="9" s="1"/>
  <c r="M37" i="9" s="1"/>
  <c r="I37" i="9"/>
  <c r="L36" i="9" a="1"/>
  <c r="L36" i="9" s="1"/>
  <c r="M36" i="9" s="1"/>
  <c r="I36" i="9"/>
  <c r="L35" i="9" a="1"/>
  <c r="L35" i="9" s="1"/>
  <c r="M35" i="9" s="1"/>
  <c r="I35" i="9"/>
  <c r="J35" i="9" s="1"/>
  <c r="L34" i="9" a="1"/>
  <c r="L34" i="9" s="1"/>
  <c r="M34" i="9" s="1"/>
  <c r="I34" i="9"/>
  <c r="J34" i="9" s="1"/>
  <c r="L33" i="9" a="1"/>
  <c r="L33" i="9" s="1"/>
  <c r="M33" i="9" s="1"/>
  <c r="I33" i="9"/>
  <c r="J33" i="9" s="1"/>
  <c r="L32" i="9" a="1"/>
  <c r="L32" i="9" s="1"/>
  <c r="I32" i="9"/>
  <c r="L31" i="9" a="1"/>
  <c r="L31" i="9" s="1"/>
  <c r="I31" i="9"/>
  <c r="L30" i="9" a="1"/>
  <c r="L30" i="9" s="1"/>
  <c r="I30" i="9"/>
  <c r="J30" i="9" s="1"/>
  <c r="L29" i="9" a="1"/>
  <c r="L29" i="9" s="1"/>
  <c r="I29" i="9"/>
  <c r="J29" i="9" s="1"/>
  <c r="L28" i="9" a="1"/>
  <c r="L28" i="9" s="1"/>
  <c r="M28" i="9" s="1"/>
  <c r="I28" i="9"/>
  <c r="J28" i="9" s="1"/>
  <c r="L27" i="9" a="1"/>
  <c r="L27" i="9" s="1"/>
  <c r="M27" i="9" s="1"/>
  <c r="I27" i="9"/>
  <c r="L26" i="9" a="1"/>
  <c r="L26" i="9" s="1"/>
  <c r="M26" i="9" s="1"/>
  <c r="I26" i="9"/>
  <c r="J26" i="9" s="1"/>
  <c r="L25" i="9" a="1"/>
  <c r="L25" i="9" s="1"/>
  <c r="M25" i="9" s="1"/>
  <c r="J25" i="9"/>
  <c r="I25" i="9"/>
  <c r="L24" i="9" a="1"/>
  <c r="L24" i="9" s="1"/>
  <c r="M24" i="9" s="1"/>
  <c r="I24" i="9"/>
  <c r="J24" i="9" s="1"/>
  <c r="L23" i="9" a="1"/>
  <c r="L23" i="9" s="1"/>
  <c r="M23" i="9" s="1"/>
  <c r="I23" i="9"/>
  <c r="L22" i="9" a="1"/>
  <c r="L22" i="9" s="1"/>
  <c r="M22" i="9" s="1"/>
  <c r="I22" i="9"/>
  <c r="L21" i="9" a="1"/>
  <c r="L21" i="9" s="1"/>
  <c r="M21" i="9" s="1"/>
  <c r="I21" i="9"/>
  <c r="J21" i="9" s="1"/>
  <c r="L20" i="9" a="1"/>
  <c r="L20" i="9" s="1"/>
  <c r="I20" i="9"/>
  <c r="J20" i="9" s="1"/>
  <c r="L19" i="9" a="1"/>
  <c r="L19" i="9" s="1"/>
  <c r="M19" i="9" s="1"/>
  <c r="I19" i="9"/>
  <c r="J19" i="9" s="1"/>
  <c r="L18" i="9" a="1"/>
  <c r="L18" i="9" s="1"/>
  <c r="M18" i="9" s="1"/>
  <c r="I18" i="9"/>
  <c r="L17" i="9" a="1"/>
  <c r="L17" i="9" s="1"/>
  <c r="I17" i="9"/>
  <c r="L16" i="9" a="1"/>
  <c r="L16" i="9" s="1"/>
  <c r="I16" i="9"/>
  <c r="L15" i="9" a="1"/>
  <c r="L15" i="9" s="1"/>
  <c r="M15" i="9" s="1"/>
  <c r="I15" i="9"/>
  <c r="J15" i="9" s="1"/>
  <c r="L14" i="9" a="1"/>
  <c r="L14" i="9" s="1"/>
  <c r="I14" i="9"/>
  <c r="J14" i="9" s="1"/>
  <c r="L13" i="9" a="1"/>
  <c r="L13" i="9" s="1"/>
  <c r="I13" i="9"/>
  <c r="J13" i="9" s="1"/>
  <c r="L12" i="9" a="1"/>
  <c r="L12" i="9" s="1"/>
  <c r="I12" i="9"/>
  <c r="L11" i="9" a="1"/>
  <c r="L11" i="9" s="1"/>
  <c r="M11" i="9" s="1"/>
  <c r="I11" i="9"/>
  <c r="L10" i="9" a="1"/>
  <c r="L10" i="9" s="1"/>
  <c r="I10" i="9"/>
  <c r="L9" i="9" a="1"/>
  <c r="L9" i="9" s="1"/>
  <c r="I9" i="9"/>
  <c r="L8" i="9" a="1"/>
  <c r="L8" i="9" s="1"/>
  <c r="I8" i="9"/>
  <c r="L7" i="9" a="1"/>
  <c r="L7" i="9" s="1"/>
  <c r="M7" i="9" s="1"/>
  <c r="I7" i="9"/>
  <c r="L6" i="9" a="1"/>
  <c r="L6" i="9" s="1"/>
  <c r="M6" i="9" s="1"/>
  <c r="I6" i="9"/>
  <c r="L5" i="9" a="1"/>
  <c r="L5" i="9" s="1"/>
  <c r="M5" i="9" s="1"/>
  <c r="I5" i="9"/>
  <c r="J5" i="9" s="1"/>
  <c r="L4" i="9" a="1"/>
  <c r="L4" i="9" s="1"/>
  <c r="M4" i="9" s="1"/>
  <c r="I4" i="9"/>
  <c r="L3" i="9" a="1"/>
  <c r="L3" i="9" s="1"/>
  <c r="I3" i="9"/>
  <c r="L500" i="8" a="1"/>
  <c r="L500" i="8" s="1"/>
  <c r="M500" i="8" s="1"/>
  <c r="I500" i="8"/>
  <c r="J500" i="8" s="1"/>
  <c r="L499" i="8" a="1"/>
  <c r="L499" i="8" s="1"/>
  <c r="M499" i="8" s="1"/>
  <c r="I499" i="8"/>
  <c r="J499" i="8" s="1"/>
  <c r="L498" i="8" a="1"/>
  <c r="L498" i="8" s="1"/>
  <c r="M498" i="8" s="1"/>
  <c r="I498" i="8"/>
  <c r="J498" i="8" s="1"/>
  <c r="L497" i="8" a="1"/>
  <c r="L497" i="8" s="1"/>
  <c r="M497" i="8" s="1"/>
  <c r="I497" i="8"/>
  <c r="J497" i="8" s="1"/>
  <c r="L496" i="8" a="1"/>
  <c r="L496" i="8" s="1"/>
  <c r="M496" i="8" s="1"/>
  <c r="I496" i="8"/>
  <c r="J496" i="8" s="1"/>
  <c r="L495" i="8" a="1"/>
  <c r="L495" i="8" s="1"/>
  <c r="M495" i="8" s="1"/>
  <c r="I495" i="8"/>
  <c r="J495" i="8" s="1"/>
  <c r="L494" i="8" a="1"/>
  <c r="L494" i="8" s="1"/>
  <c r="M494" i="8" s="1"/>
  <c r="I494" i="8"/>
  <c r="J494" i="8" s="1"/>
  <c r="L493" i="8" a="1"/>
  <c r="L493" i="8" s="1"/>
  <c r="M493" i="8" s="1"/>
  <c r="I493" i="8"/>
  <c r="J493" i="8" s="1"/>
  <c r="L492" i="8" a="1"/>
  <c r="L492" i="8" s="1"/>
  <c r="M492" i="8" s="1"/>
  <c r="I492" i="8"/>
  <c r="J492" i="8" s="1"/>
  <c r="L491" i="8" a="1"/>
  <c r="L491" i="8" s="1"/>
  <c r="M491" i="8" s="1"/>
  <c r="I491" i="8"/>
  <c r="J491" i="8" s="1"/>
  <c r="L490" i="8" a="1"/>
  <c r="L490" i="8" s="1"/>
  <c r="M490" i="8" s="1"/>
  <c r="I490" i="8"/>
  <c r="J490" i="8" s="1"/>
  <c r="L489" i="8" a="1"/>
  <c r="L489" i="8" s="1"/>
  <c r="M489" i="8" s="1"/>
  <c r="I489" i="8"/>
  <c r="J489" i="8" s="1"/>
  <c r="L488" i="8" a="1"/>
  <c r="L488" i="8" s="1"/>
  <c r="M488" i="8" s="1"/>
  <c r="I488" i="8"/>
  <c r="J488" i="8" s="1"/>
  <c r="L487" i="8" a="1"/>
  <c r="L487" i="8" s="1"/>
  <c r="M487" i="8" s="1"/>
  <c r="I487" i="8"/>
  <c r="J487" i="8" s="1"/>
  <c r="L486" i="8" a="1"/>
  <c r="L486" i="8" s="1"/>
  <c r="M486" i="8" s="1"/>
  <c r="I486" i="8"/>
  <c r="J486" i="8" s="1"/>
  <c r="L485" i="8" a="1"/>
  <c r="L485" i="8" s="1"/>
  <c r="M485" i="8" s="1"/>
  <c r="I485" i="8"/>
  <c r="J485" i="8" s="1"/>
  <c r="L484" i="8" a="1"/>
  <c r="L484" i="8" s="1"/>
  <c r="M484" i="8" s="1"/>
  <c r="I484" i="8"/>
  <c r="J484" i="8" s="1"/>
  <c r="L483" i="8" a="1"/>
  <c r="L483" i="8" s="1"/>
  <c r="M483" i="8" s="1"/>
  <c r="I483" i="8"/>
  <c r="J483" i="8" s="1"/>
  <c r="L482" i="8" a="1"/>
  <c r="L482" i="8" s="1"/>
  <c r="M482" i="8" s="1"/>
  <c r="I482" i="8"/>
  <c r="J482" i="8" s="1"/>
  <c r="L481" i="8" a="1"/>
  <c r="L481" i="8" s="1"/>
  <c r="M481" i="8" s="1"/>
  <c r="I481" i="8"/>
  <c r="J481" i="8" s="1"/>
  <c r="L480" i="8" a="1"/>
  <c r="L480" i="8" s="1"/>
  <c r="M480" i="8" s="1"/>
  <c r="I480" i="8"/>
  <c r="J480" i="8" s="1"/>
  <c r="L479" i="8" a="1"/>
  <c r="L479" i="8" s="1"/>
  <c r="M479" i="8" s="1"/>
  <c r="I479" i="8"/>
  <c r="J479" i="8" s="1"/>
  <c r="L478" i="8" a="1"/>
  <c r="L478" i="8" s="1"/>
  <c r="M478" i="8" s="1"/>
  <c r="J478" i="8"/>
  <c r="I478" i="8"/>
  <c r="L477" i="8" a="1"/>
  <c r="L477" i="8" s="1"/>
  <c r="M477" i="8" s="1"/>
  <c r="I477" i="8"/>
  <c r="J477" i="8" s="1"/>
  <c r="L476" i="8" a="1"/>
  <c r="L476" i="8" s="1"/>
  <c r="M476" i="8" s="1"/>
  <c r="I476" i="8"/>
  <c r="J476" i="8" s="1"/>
  <c r="L475" i="8" a="1"/>
  <c r="L475" i="8" s="1"/>
  <c r="M475" i="8" s="1"/>
  <c r="I475" i="8"/>
  <c r="J475" i="8" s="1"/>
  <c r="L474" i="8" a="1"/>
  <c r="L474" i="8" s="1"/>
  <c r="M474" i="8" s="1"/>
  <c r="I474" i="8"/>
  <c r="J474" i="8" s="1"/>
  <c r="L473" i="8" a="1"/>
  <c r="L473" i="8" s="1"/>
  <c r="M473" i="8" s="1"/>
  <c r="J473" i="8"/>
  <c r="I473" i="8"/>
  <c r="L472" i="8" a="1"/>
  <c r="L472" i="8" s="1"/>
  <c r="M472" i="8" s="1"/>
  <c r="I472" i="8"/>
  <c r="J472" i="8" s="1"/>
  <c r="L471" i="8" a="1"/>
  <c r="L471" i="8" s="1"/>
  <c r="M471" i="8" s="1"/>
  <c r="I471" i="8"/>
  <c r="J471" i="8" s="1"/>
  <c r="L470" i="8" a="1"/>
  <c r="L470" i="8" s="1"/>
  <c r="M470" i="8" s="1"/>
  <c r="I470" i="8"/>
  <c r="J470" i="8" s="1"/>
  <c r="L469" i="8" a="1"/>
  <c r="L469" i="8" s="1"/>
  <c r="M469" i="8" s="1"/>
  <c r="I469" i="8"/>
  <c r="J469" i="8" s="1"/>
  <c r="L468" i="8" a="1"/>
  <c r="L468" i="8" s="1"/>
  <c r="M468" i="8" s="1"/>
  <c r="I468" i="8"/>
  <c r="J468" i="8" s="1"/>
  <c r="L467" i="8" a="1"/>
  <c r="L467" i="8" s="1"/>
  <c r="M467" i="8" s="1"/>
  <c r="I467" i="8"/>
  <c r="J467" i="8" s="1"/>
  <c r="L466" i="8" a="1"/>
  <c r="L466" i="8" s="1"/>
  <c r="M466" i="8" s="1"/>
  <c r="I466" i="8"/>
  <c r="J466" i="8" s="1"/>
  <c r="L465" i="8" a="1"/>
  <c r="L465" i="8" s="1"/>
  <c r="M465" i="8" s="1"/>
  <c r="I465" i="8"/>
  <c r="J465" i="8" s="1"/>
  <c r="L464" i="8" a="1"/>
  <c r="L464" i="8" s="1"/>
  <c r="M464" i="8" s="1"/>
  <c r="I464" i="8"/>
  <c r="J464" i="8" s="1"/>
  <c r="L463" i="8" a="1"/>
  <c r="L463" i="8" s="1"/>
  <c r="M463" i="8" s="1"/>
  <c r="I463" i="8"/>
  <c r="J463" i="8" s="1"/>
  <c r="L462" i="8" a="1"/>
  <c r="L462" i="8" s="1"/>
  <c r="M462" i="8" s="1"/>
  <c r="J462" i="8"/>
  <c r="I462" i="8"/>
  <c r="L461" i="8" a="1"/>
  <c r="L461" i="8" s="1"/>
  <c r="M461" i="8" s="1"/>
  <c r="I461" i="8"/>
  <c r="J461" i="8" s="1"/>
  <c r="L460" i="8" a="1"/>
  <c r="L460" i="8" s="1"/>
  <c r="M460" i="8" s="1"/>
  <c r="I460" i="8"/>
  <c r="J460" i="8" s="1"/>
  <c r="L459" i="8" a="1"/>
  <c r="L459" i="8" s="1"/>
  <c r="M459" i="8" s="1"/>
  <c r="I459" i="8"/>
  <c r="J459" i="8" s="1"/>
  <c r="L458" i="8" a="1"/>
  <c r="L458" i="8" s="1"/>
  <c r="M458" i="8" s="1"/>
  <c r="I458" i="8"/>
  <c r="J458" i="8" s="1"/>
  <c r="L457" i="8" a="1"/>
  <c r="L457" i="8" s="1"/>
  <c r="M457" i="8" s="1"/>
  <c r="I457" i="8"/>
  <c r="J457" i="8" s="1"/>
  <c r="L456" i="8" a="1"/>
  <c r="L456" i="8" s="1"/>
  <c r="M456" i="8" s="1"/>
  <c r="I456" i="8"/>
  <c r="J456" i="8" s="1"/>
  <c r="L455" i="8" a="1"/>
  <c r="L455" i="8" s="1"/>
  <c r="M455" i="8" s="1"/>
  <c r="I455" i="8"/>
  <c r="J455" i="8" s="1"/>
  <c r="L454" i="8" a="1"/>
  <c r="L454" i="8" s="1"/>
  <c r="M454" i="8" s="1"/>
  <c r="I454" i="8"/>
  <c r="J454" i="8" s="1"/>
  <c r="L453" i="8" a="1"/>
  <c r="L453" i="8" s="1"/>
  <c r="M453" i="8" s="1"/>
  <c r="I453" i="8"/>
  <c r="J453" i="8" s="1"/>
  <c r="L452" i="8" a="1"/>
  <c r="L452" i="8" s="1"/>
  <c r="M452" i="8" s="1"/>
  <c r="I452" i="8"/>
  <c r="J452" i="8" s="1"/>
  <c r="L451" i="8" a="1"/>
  <c r="L451" i="8" s="1"/>
  <c r="M451" i="8" s="1"/>
  <c r="I451" i="8"/>
  <c r="J451" i="8" s="1"/>
  <c r="L450" i="8" a="1"/>
  <c r="L450" i="8" s="1"/>
  <c r="M450" i="8" s="1"/>
  <c r="I450" i="8"/>
  <c r="J450" i="8" s="1"/>
  <c r="L449" i="8" a="1"/>
  <c r="L449" i="8" s="1"/>
  <c r="M449" i="8" s="1"/>
  <c r="I449" i="8"/>
  <c r="J449" i="8" s="1"/>
  <c r="L448" i="8" a="1"/>
  <c r="L448" i="8" s="1"/>
  <c r="M448" i="8" s="1"/>
  <c r="J448" i="8"/>
  <c r="I448" i="8"/>
  <c r="L447" i="8" a="1"/>
  <c r="L447" i="8" s="1"/>
  <c r="M447" i="8" s="1"/>
  <c r="I447" i="8"/>
  <c r="J447" i="8" s="1"/>
  <c r="L446" i="8" a="1"/>
  <c r="L446" i="8" s="1"/>
  <c r="M446" i="8" s="1"/>
  <c r="J446" i="8"/>
  <c r="I446" i="8"/>
  <c r="L445" i="8" a="1"/>
  <c r="L445" i="8" s="1"/>
  <c r="M445" i="8" s="1"/>
  <c r="I445" i="8"/>
  <c r="J445" i="8" s="1"/>
  <c r="L444" i="8" a="1"/>
  <c r="L444" i="8" s="1"/>
  <c r="M444" i="8" s="1"/>
  <c r="I444" i="8"/>
  <c r="J444" i="8" s="1"/>
  <c r="L443" i="8" a="1"/>
  <c r="L443" i="8" s="1"/>
  <c r="M443" i="8" s="1"/>
  <c r="I443" i="8"/>
  <c r="J443" i="8" s="1"/>
  <c r="L442" i="8" a="1"/>
  <c r="L442" i="8" s="1"/>
  <c r="M442" i="8" s="1"/>
  <c r="I442" i="8"/>
  <c r="J442" i="8" s="1"/>
  <c r="L441" i="8" a="1"/>
  <c r="L441" i="8" s="1"/>
  <c r="M441" i="8" s="1"/>
  <c r="I441" i="8"/>
  <c r="J441" i="8" s="1"/>
  <c r="L440" i="8" a="1"/>
  <c r="L440" i="8" s="1"/>
  <c r="M440" i="8" s="1"/>
  <c r="I440" i="8"/>
  <c r="J440" i="8" s="1"/>
  <c r="L439" i="8" a="1"/>
  <c r="L439" i="8" s="1"/>
  <c r="M439" i="8" s="1"/>
  <c r="I439" i="8"/>
  <c r="J439" i="8" s="1"/>
  <c r="L438" i="8" a="1"/>
  <c r="L438" i="8" s="1"/>
  <c r="M438" i="8" s="1"/>
  <c r="I438" i="8"/>
  <c r="J438" i="8" s="1"/>
  <c r="L437" i="8" a="1"/>
  <c r="L437" i="8" s="1"/>
  <c r="M437" i="8" s="1"/>
  <c r="I437" i="8"/>
  <c r="J437" i="8" s="1"/>
  <c r="L436" i="8" a="1"/>
  <c r="L436" i="8" s="1"/>
  <c r="M436" i="8" s="1"/>
  <c r="I436" i="8"/>
  <c r="J436" i="8" s="1"/>
  <c r="L435" i="8" a="1"/>
  <c r="L435" i="8" s="1"/>
  <c r="M435" i="8" s="1"/>
  <c r="I435" i="8"/>
  <c r="J435" i="8" s="1"/>
  <c r="L434" i="8" a="1"/>
  <c r="L434" i="8" s="1"/>
  <c r="M434" i="8" s="1"/>
  <c r="I434" i="8"/>
  <c r="J434" i="8" s="1"/>
  <c r="L433" i="8" a="1"/>
  <c r="L433" i="8" s="1"/>
  <c r="M433" i="8" s="1"/>
  <c r="I433" i="8"/>
  <c r="J433" i="8" s="1"/>
  <c r="L432" i="8" a="1"/>
  <c r="L432" i="8" s="1"/>
  <c r="M432" i="8" s="1"/>
  <c r="I432" i="8"/>
  <c r="J432" i="8" s="1"/>
  <c r="L431" i="8" a="1"/>
  <c r="L431" i="8" s="1"/>
  <c r="M431" i="8" s="1"/>
  <c r="I431" i="8"/>
  <c r="J431" i="8" s="1"/>
  <c r="L430" i="8" a="1"/>
  <c r="L430" i="8" s="1"/>
  <c r="M430" i="8" s="1"/>
  <c r="I430" i="8"/>
  <c r="J430" i="8" s="1"/>
  <c r="L429" i="8" a="1"/>
  <c r="L429" i="8" s="1"/>
  <c r="M429" i="8" s="1"/>
  <c r="I429" i="8"/>
  <c r="J429" i="8" s="1"/>
  <c r="L428" i="8" a="1"/>
  <c r="L428" i="8" s="1"/>
  <c r="M428" i="8" s="1"/>
  <c r="I428" i="8"/>
  <c r="J428" i="8" s="1"/>
  <c r="L427" i="8" a="1"/>
  <c r="L427" i="8" s="1"/>
  <c r="M427" i="8" s="1"/>
  <c r="I427" i="8"/>
  <c r="J427" i="8" s="1"/>
  <c r="L426" i="8" a="1"/>
  <c r="L426" i="8" s="1"/>
  <c r="M426" i="8" s="1"/>
  <c r="J426" i="8"/>
  <c r="I426" i="8"/>
  <c r="L425" i="8" a="1"/>
  <c r="L425" i="8" s="1"/>
  <c r="M425" i="8" s="1"/>
  <c r="I425" i="8"/>
  <c r="J425" i="8" s="1"/>
  <c r="L424" i="8" a="1"/>
  <c r="L424" i="8" s="1"/>
  <c r="M424" i="8" s="1"/>
  <c r="I424" i="8"/>
  <c r="J424" i="8" s="1"/>
  <c r="L423" i="8" a="1"/>
  <c r="L423" i="8" s="1"/>
  <c r="M423" i="8" s="1"/>
  <c r="I423" i="8"/>
  <c r="J423" i="8" s="1"/>
  <c r="L422" i="8" a="1"/>
  <c r="L422" i="8" s="1"/>
  <c r="M422" i="8" s="1"/>
  <c r="I422" i="8"/>
  <c r="J422" i="8" s="1"/>
  <c r="L421" i="8" a="1"/>
  <c r="L421" i="8" s="1"/>
  <c r="M421" i="8" s="1"/>
  <c r="J421" i="8"/>
  <c r="I421" i="8"/>
  <c r="L420" i="8" a="1"/>
  <c r="L420" i="8" s="1"/>
  <c r="M420" i="8" s="1"/>
  <c r="I420" i="8"/>
  <c r="J420" i="8" s="1"/>
  <c r="L419" i="8" a="1"/>
  <c r="L419" i="8" s="1"/>
  <c r="M419" i="8" s="1"/>
  <c r="I419" i="8"/>
  <c r="J419" i="8" s="1"/>
  <c r="L418" i="8" a="1"/>
  <c r="L418" i="8" s="1"/>
  <c r="M418" i="8" s="1"/>
  <c r="I418" i="8"/>
  <c r="J418" i="8" s="1"/>
  <c r="L417" i="8" a="1"/>
  <c r="L417" i="8" s="1"/>
  <c r="M417" i="8" s="1"/>
  <c r="I417" i="8"/>
  <c r="J417" i="8" s="1"/>
  <c r="L416" i="8" a="1"/>
  <c r="L416" i="8" s="1"/>
  <c r="M416" i="8" s="1"/>
  <c r="I416" i="8"/>
  <c r="J416" i="8" s="1"/>
  <c r="L415" i="8" a="1"/>
  <c r="L415" i="8" s="1"/>
  <c r="I415" i="8"/>
  <c r="J415" i="8" s="1"/>
  <c r="L414" i="8" a="1"/>
  <c r="L414" i="8" s="1"/>
  <c r="M414" i="8" s="1"/>
  <c r="I414" i="8"/>
  <c r="J414" i="8" s="1"/>
  <c r="L413" i="8" a="1"/>
  <c r="L413" i="8" s="1"/>
  <c r="I413" i="8"/>
  <c r="J413" i="8" s="1"/>
  <c r="L412" i="8" a="1"/>
  <c r="L412" i="8" s="1"/>
  <c r="I412" i="8"/>
  <c r="J412" i="8" s="1"/>
  <c r="L411" i="8" a="1"/>
  <c r="L411" i="8" s="1"/>
  <c r="I411" i="8"/>
  <c r="J411" i="8" s="1"/>
  <c r="L410" i="8" a="1"/>
  <c r="L410" i="8" s="1"/>
  <c r="J410" i="8"/>
  <c r="I410" i="8"/>
  <c r="L409" i="8" a="1"/>
  <c r="L409" i="8" s="1"/>
  <c r="I409" i="8"/>
  <c r="J409" i="8" s="1"/>
  <c r="L408" i="8" a="1"/>
  <c r="L408" i="8" s="1"/>
  <c r="J408" i="8"/>
  <c r="I408" i="8"/>
  <c r="L407" i="8" a="1"/>
  <c r="L407" i="8" s="1"/>
  <c r="I407" i="8"/>
  <c r="J407" i="8" s="1"/>
  <c r="L406" i="8" a="1"/>
  <c r="L406" i="8" s="1"/>
  <c r="I406" i="8"/>
  <c r="J406" i="8" s="1"/>
  <c r="L405" i="8" a="1"/>
  <c r="L405" i="8" s="1"/>
  <c r="M405" i="8" s="1"/>
  <c r="I405" i="8"/>
  <c r="J405" i="8" s="1"/>
  <c r="L404" i="8" a="1"/>
  <c r="L404" i="8" s="1"/>
  <c r="M404" i="8" s="1"/>
  <c r="I404" i="8"/>
  <c r="J404" i="8" s="1"/>
  <c r="L403" i="8" a="1"/>
  <c r="L403" i="8" s="1"/>
  <c r="M403" i="8" s="1"/>
  <c r="I403" i="8"/>
  <c r="J403" i="8" s="1"/>
  <c r="L402" i="8" a="1"/>
  <c r="L402" i="8" s="1"/>
  <c r="I402" i="8"/>
  <c r="J402" i="8" s="1"/>
  <c r="L401" i="8" a="1"/>
  <c r="L401" i="8" s="1"/>
  <c r="M401" i="8" s="1"/>
  <c r="I401" i="8"/>
  <c r="J401" i="8" s="1"/>
  <c r="L400" i="8" a="1"/>
  <c r="L400" i="8" s="1"/>
  <c r="J400" i="8"/>
  <c r="I400" i="8"/>
  <c r="L399" i="8" a="1"/>
  <c r="L399" i="8" s="1"/>
  <c r="I399" i="8"/>
  <c r="J399" i="8" s="1"/>
  <c r="L398" i="8" a="1"/>
  <c r="L398" i="8" s="1"/>
  <c r="M398" i="8" s="1"/>
  <c r="I398" i="8"/>
  <c r="J398" i="8" s="1"/>
  <c r="L397" i="8" a="1"/>
  <c r="L397" i="8" s="1"/>
  <c r="M397" i="8" s="1"/>
  <c r="I397" i="8"/>
  <c r="J397" i="8" s="1"/>
  <c r="L396" i="8" a="1"/>
  <c r="L396" i="8" s="1"/>
  <c r="M396" i="8" s="1"/>
  <c r="I396" i="8"/>
  <c r="J396" i="8" s="1"/>
  <c r="L395" i="8" a="1"/>
  <c r="L395" i="8" s="1"/>
  <c r="M395" i="8" s="1"/>
  <c r="I395" i="8"/>
  <c r="J395" i="8" s="1"/>
  <c r="L394" i="8" a="1"/>
  <c r="L394" i="8" s="1"/>
  <c r="M394" i="8" s="1"/>
  <c r="I394" i="8"/>
  <c r="J394" i="8" s="1"/>
  <c r="L393" i="8" a="1"/>
  <c r="L393" i="8" s="1"/>
  <c r="M393" i="8" s="1"/>
  <c r="I393" i="8"/>
  <c r="J393" i="8" s="1"/>
  <c r="L392" i="8" a="1"/>
  <c r="L392" i="8" s="1"/>
  <c r="M392" i="8" s="1"/>
  <c r="I392" i="8"/>
  <c r="J392" i="8" s="1"/>
  <c r="L391" i="8" a="1"/>
  <c r="L391" i="8" s="1"/>
  <c r="M391" i="8" s="1"/>
  <c r="I391" i="8"/>
  <c r="J391" i="8" s="1"/>
  <c r="L390" i="8" a="1"/>
  <c r="L390" i="8" s="1"/>
  <c r="I390" i="8"/>
  <c r="J390" i="8" s="1"/>
  <c r="L389" i="8" a="1"/>
  <c r="L389" i="8" s="1"/>
  <c r="I389" i="8"/>
  <c r="J389" i="8" s="1"/>
  <c r="L388" i="8" a="1"/>
  <c r="L388" i="8" s="1"/>
  <c r="M388" i="8" s="1"/>
  <c r="I388" i="8"/>
  <c r="J388" i="8" s="1"/>
  <c r="L387" i="8" a="1"/>
  <c r="L387" i="8" s="1"/>
  <c r="I387" i="8"/>
  <c r="J387" i="8" s="1"/>
  <c r="L386" i="8" a="1"/>
  <c r="L386" i="8" s="1"/>
  <c r="M386" i="8" s="1"/>
  <c r="I386" i="8"/>
  <c r="J386" i="8" s="1"/>
  <c r="L385" i="8" a="1"/>
  <c r="L385" i="8" s="1"/>
  <c r="I385" i="8"/>
  <c r="J385" i="8" s="1"/>
  <c r="L384" i="8" a="1"/>
  <c r="L384" i="8" s="1"/>
  <c r="I384" i="8"/>
  <c r="J384" i="8" s="1"/>
  <c r="L383" i="8" a="1"/>
  <c r="L383" i="8" s="1"/>
  <c r="I383" i="8"/>
  <c r="J383" i="8" s="1"/>
  <c r="L382" i="8" a="1"/>
  <c r="L382" i="8" s="1"/>
  <c r="I382" i="8"/>
  <c r="J382" i="8" s="1"/>
  <c r="L381" i="8" a="1"/>
  <c r="L381" i="8" s="1"/>
  <c r="I381" i="8"/>
  <c r="J381" i="8" s="1"/>
  <c r="L380" i="8" a="1"/>
  <c r="L380" i="8" s="1"/>
  <c r="I380" i="8"/>
  <c r="J380" i="8" s="1"/>
  <c r="L379" i="8" a="1"/>
  <c r="L379" i="8" s="1"/>
  <c r="I379" i="8"/>
  <c r="J379" i="8" s="1"/>
  <c r="L378" i="8" a="1"/>
  <c r="L378" i="8" s="1"/>
  <c r="M378" i="8" s="1"/>
  <c r="I378" i="8"/>
  <c r="J378" i="8" s="1"/>
  <c r="L377" i="8" a="1"/>
  <c r="L377" i="8" s="1"/>
  <c r="M377" i="8" s="1"/>
  <c r="I377" i="8"/>
  <c r="J377" i="8" s="1"/>
  <c r="L376" i="8" a="1"/>
  <c r="L376" i="8" s="1"/>
  <c r="M376" i="8" s="1"/>
  <c r="J376" i="8"/>
  <c r="I376" i="8"/>
  <c r="L375" i="8" a="1"/>
  <c r="L375" i="8" s="1"/>
  <c r="M375" i="8" s="1"/>
  <c r="I375" i="8"/>
  <c r="J375" i="8" s="1"/>
  <c r="L374" i="8" a="1"/>
  <c r="L374" i="8" s="1"/>
  <c r="M374" i="8" s="1"/>
  <c r="I374" i="8"/>
  <c r="J374" i="8" s="1"/>
  <c r="L373" i="8" a="1"/>
  <c r="L373" i="8" s="1"/>
  <c r="M373" i="8" s="1"/>
  <c r="I373" i="8"/>
  <c r="J373" i="8" s="1"/>
  <c r="L372" i="8" a="1"/>
  <c r="L372" i="8" s="1"/>
  <c r="M372" i="8" s="1"/>
  <c r="I372" i="8"/>
  <c r="J372" i="8" s="1"/>
  <c r="L371" i="8" a="1"/>
  <c r="L371" i="8" s="1"/>
  <c r="M371" i="8" s="1"/>
  <c r="I371" i="8"/>
  <c r="J371" i="8" s="1"/>
  <c r="L370" i="8" a="1"/>
  <c r="L370" i="8" s="1"/>
  <c r="M370" i="8" s="1"/>
  <c r="I370" i="8"/>
  <c r="J370" i="8" s="1"/>
  <c r="L369" i="8" a="1"/>
  <c r="L369" i="8" s="1"/>
  <c r="M369" i="8" s="1"/>
  <c r="I369" i="8"/>
  <c r="J369" i="8" s="1"/>
  <c r="L368" i="8" a="1"/>
  <c r="L368" i="8" s="1"/>
  <c r="M368" i="8" s="1"/>
  <c r="I368" i="8"/>
  <c r="J368" i="8" s="1"/>
  <c r="L367" i="8" a="1"/>
  <c r="L367" i="8" s="1"/>
  <c r="M367" i="8" s="1"/>
  <c r="J367" i="8"/>
  <c r="I367" i="8"/>
  <c r="L366" i="8" a="1"/>
  <c r="L366" i="8" s="1"/>
  <c r="M366" i="8" s="1"/>
  <c r="I366" i="8"/>
  <c r="J366" i="8" s="1"/>
  <c r="L365" i="8" a="1"/>
  <c r="L365" i="8" s="1"/>
  <c r="M365" i="8" s="1"/>
  <c r="I365" i="8"/>
  <c r="J365" i="8" s="1"/>
  <c r="L364" i="8" a="1"/>
  <c r="L364" i="8" s="1"/>
  <c r="M364" i="8" s="1"/>
  <c r="I364" i="8"/>
  <c r="J364" i="8" s="1"/>
  <c r="L363" i="8" a="1"/>
  <c r="L363" i="8" s="1"/>
  <c r="M363" i="8" s="1"/>
  <c r="I363" i="8"/>
  <c r="J363" i="8" s="1"/>
  <c r="L362" i="8" a="1"/>
  <c r="L362" i="8" s="1"/>
  <c r="M362" i="8" s="1"/>
  <c r="I362" i="8"/>
  <c r="J362" i="8" s="1"/>
  <c r="L361" i="8" a="1"/>
  <c r="L361" i="8" s="1"/>
  <c r="M361" i="8" s="1"/>
  <c r="I361" i="8"/>
  <c r="J361" i="8" s="1"/>
  <c r="L360" i="8" a="1"/>
  <c r="L360" i="8" s="1"/>
  <c r="M360" i="8" s="1"/>
  <c r="J360" i="8"/>
  <c r="I360" i="8"/>
  <c r="L359" i="8" a="1"/>
  <c r="L359" i="8" s="1"/>
  <c r="M359" i="8" s="1"/>
  <c r="I359" i="8"/>
  <c r="J359" i="8" s="1"/>
  <c r="L358" i="8"/>
  <c r="M358" i="8" s="1"/>
  <c r="L358" i="8" a="1"/>
  <c r="I358" i="8"/>
  <c r="J358" i="8" s="1"/>
  <c r="L357" i="8" a="1"/>
  <c r="L357" i="8" s="1"/>
  <c r="M357" i="8" s="1"/>
  <c r="I357" i="8"/>
  <c r="J357" i="8" s="1"/>
  <c r="L356" i="8" a="1"/>
  <c r="L356" i="8" s="1"/>
  <c r="M356" i="8" s="1"/>
  <c r="I356" i="8"/>
  <c r="J356" i="8" s="1"/>
  <c r="L355" i="8" a="1"/>
  <c r="L355" i="8" s="1"/>
  <c r="M355" i="8" s="1"/>
  <c r="I355" i="8"/>
  <c r="J355" i="8" s="1"/>
  <c r="L354" i="8" a="1"/>
  <c r="L354" i="8" s="1"/>
  <c r="M354" i="8" s="1"/>
  <c r="I354" i="8"/>
  <c r="J354" i="8" s="1"/>
  <c r="L353" i="8" a="1"/>
  <c r="L353" i="8" s="1"/>
  <c r="M353" i="8" s="1"/>
  <c r="I353" i="8"/>
  <c r="J353" i="8" s="1"/>
  <c r="L352" i="8" a="1"/>
  <c r="L352" i="8" s="1"/>
  <c r="M352" i="8" s="1"/>
  <c r="I352" i="8"/>
  <c r="J352" i="8" s="1"/>
  <c r="L351" i="8" a="1"/>
  <c r="L351" i="8" s="1"/>
  <c r="M351" i="8" s="1"/>
  <c r="I351" i="8"/>
  <c r="J351" i="8" s="1"/>
  <c r="L350" i="8" a="1"/>
  <c r="L350" i="8" s="1"/>
  <c r="M350" i="8" s="1"/>
  <c r="I350" i="8"/>
  <c r="J350" i="8" s="1"/>
  <c r="L349" i="8" a="1"/>
  <c r="L349" i="8" s="1"/>
  <c r="M349" i="8" s="1"/>
  <c r="I349" i="8"/>
  <c r="J349" i="8" s="1"/>
  <c r="L348" i="8" a="1"/>
  <c r="L348" i="8" s="1"/>
  <c r="M348" i="8" s="1"/>
  <c r="I348" i="8"/>
  <c r="J348" i="8" s="1"/>
  <c r="L347" i="8" a="1"/>
  <c r="L347" i="8" s="1"/>
  <c r="M347" i="8" s="1"/>
  <c r="I347" i="8"/>
  <c r="J347" i="8" s="1"/>
  <c r="L346" i="8" a="1"/>
  <c r="L346" i="8" s="1"/>
  <c r="M346" i="8" s="1"/>
  <c r="I346" i="8"/>
  <c r="J346" i="8" s="1"/>
  <c r="L345" i="8" a="1"/>
  <c r="L345" i="8" s="1"/>
  <c r="I345" i="8"/>
  <c r="J345" i="8" s="1"/>
  <c r="L344" i="8" a="1"/>
  <c r="L344" i="8" s="1"/>
  <c r="M344" i="8" s="1"/>
  <c r="J344" i="8"/>
  <c r="I344" i="8"/>
  <c r="L343" i="8" a="1"/>
  <c r="L343" i="8" s="1"/>
  <c r="M343" i="8" s="1"/>
  <c r="I343" i="8"/>
  <c r="J343" i="8" s="1"/>
  <c r="L342" i="8" a="1"/>
  <c r="L342" i="8" s="1"/>
  <c r="M342" i="8" s="1"/>
  <c r="I342" i="8"/>
  <c r="J342" i="8" s="1"/>
  <c r="L341" i="8" a="1"/>
  <c r="L341" i="8" s="1"/>
  <c r="M341" i="8" s="1"/>
  <c r="I341" i="8"/>
  <c r="J341" i="8" s="1"/>
  <c r="L340" i="8" a="1"/>
  <c r="L340" i="8" s="1"/>
  <c r="M340" i="8" s="1"/>
  <c r="I340" i="8"/>
  <c r="J340" i="8" s="1"/>
  <c r="L339" i="8" a="1"/>
  <c r="L339" i="8" s="1"/>
  <c r="M339" i="8" s="1"/>
  <c r="I339" i="8"/>
  <c r="J339" i="8" s="1"/>
  <c r="L338" i="8" a="1"/>
  <c r="L338" i="8" s="1"/>
  <c r="I338" i="8"/>
  <c r="J338" i="8" s="1"/>
  <c r="L337" i="8" a="1"/>
  <c r="L337" i="8" s="1"/>
  <c r="M337" i="8" s="1"/>
  <c r="I337" i="8"/>
  <c r="J337" i="8" s="1"/>
  <c r="L336" i="8" a="1"/>
  <c r="L336" i="8" s="1"/>
  <c r="I336" i="8"/>
  <c r="J336" i="8" s="1"/>
  <c r="L335" i="8" a="1"/>
  <c r="L335" i="8" s="1"/>
  <c r="I335" i="8"/>
  <c r="J335" i="8" s="1"/>
  <c r="L334" i="8" a="1"/>
  <c r="L334" i="8" s="1"/>
  <c r="I334" i="8"/>
  <c r="J334" i="8" s="1"/>
  <c r="L333" i="8" a="1"/>
  <c r="L333" i="8" s="1"/>
  <c r="I333" i="8"/>
  <c r="J333" i="8" s="1"/>
  <c r="L332" i="8" a="1"/>
  <c r="L332" i="8" s="1"/>
  <c r="I332" i="8"/>
  <c r="J332" i="8" s="1"/>
  <c r="L331" i="8" a="1"/>
  <c r="L331" i="8" s="1"/>
  <c r="I331" i="8"/>
  <c r="J331" i="8" s="1"/>
  <c r="L330" i="8" a="1"/>
  <c r="L330" i="8" s="1"/>
  <c r="J330" i="8"/>
  <c r="I330" i="8"/>
  <c r="L329" i="8" a="1"/>
  <c r="L329" i="8" s="1"/>
  <c r="I329" i="8"/>
  <c r="J329" i="8" s="1"/>
  <c r="L328" i="8" a="1"/>
  <c r="L328" i="8" s="1"/>
  <c r="M328" i="8" s="1"/>
  <c r="I328" i="8"/>
  <c r="J328" i="8" s="1"/>
  <c r="L327" i="8" a="1"/>
  <c r="L327" i="8" s="1"/>
  <c r="I327" i="8"/>
  <c r="J327" i="8" s="1"/>
  <c r="L326" i="8" a="1"/>
  <c r="L326" i="8" s="1"/>
  <c r="M326" i="8" s="1"/>
  <c r="I326" i="8"/>
  <c r="J326" i="8" s="1"/>
  <c r="L325" i="8" a="1"/>
  <c r="L325" i="8" s="1"/>
  <c r="M325" i="8" s="1"/>
  <c r="I325" i="8"/>
  <c r="J325" i="8" s="1"/>
  <c r="L324" i="8" a="1"/>
  <c r="L324" i="8" s="1"/>
  <c r="M324" i="8" s="1"/>
  <c r="I324" i="8"/>
  <c r="J324" i="8" s="1"/>
  <c r="L323" i="8" a="1"/>
  <c r="L323" i="8" s="1"/>
  <c r="M323" i="8" s="1"/>
  <c r="I323" i="8"/>
  <c r="J323" i="8" s="1"/>
  <c r="L322" i="8" a="1"/>
  <c r="L322" i="8" s="1"/>
  <c r="M322" i="8" s="1"/>
  <c r="I322" i="8"/>
  <c r="J322" i="8" s="1"/>
  <c r="L321" i="8" a="1"/>
  <c r="L321" i="8" s="1"/>
  <c r="M321" i="8" s="1"/>
  <c r="I321" i="8"/>
  <c r="J321" i="8" s="1"/>
  <c r="L320" i="8" a="1"/>
  <c r="L320" i="8" s="1"/>
  <c r="M320" i="8" s="1"/>
  <c r="J320" i="8"/>
  <c r="I320" i="8"/>
  <c r="L319" i="8" a="1"/>
  <c r="L319" i="8" s="1"/>
  <c r="M319" i="8" s="1"/>
  <c r="J319" i="8"/>
  <c r="I319" i="8"/>
  <c r="L318" i="8" a="1"/>
  <c r="L318" i="8" s="1"/>
  <c r="M318" i="8" s="1"/>
  <c r="I318" i="8"/>
  <c r="J318" i="8" s="1"/>
  <c r="L317" i="8" a="1"/>
  <c r="L317" i="8" s="1"/>
  <c r="M317" i="8" s="1"/>
  <c r="I317" i="8"/>
  <c r="J317" i="8" s="1"/>
  <c r="L316" i="8" a="1"/>
  <c r="L316" i="8" s="1"/>
  <c r="M316" i="8" s="1"/>
  <c r="I316" i="8"/>
  <c r="J316" i="8" s="1"/>
  <c r="L315" i="8" a="1"/>
  <c r="L315" i="8" s="1"/>
  <c r="M315" i="8" s="1"/>
  <c r="I315" i="8"/>
  <c r="J315" i="8" s="1"/>
  <c r="L314" i="8" a="1"/>
  <c r="L314" i="8" s="1"/>
  <c r="M314" i="8" s="1"/>
  <c r="I314" i="8"/>
  <c r="J314" i="8" s="1"/>
  <c r="L313" i="8" a="1"/>
  <c r="L313" i="8" s="1"/>
  <c r="M313" i="8" s="1"/>
  <c r="I313" i="8"/>
  <c r="J313" i="8" s="1"/>
  <c r="L312" i="8" a="1"/>
  <c r="L312" i="8" s="1"/>
  <c r="M312" i="8" s="1"/>
  <c r="J312" i="8"/>
  <c r="I312" i="8"/>
  <c r="L311" i="8" a="1"/>
  <c r="L311" i="8" s="1"/>
  <c r="I311" i="8"/>
  <c r="J311" i="8" s="1"/>
  <c r="L310" i="8" a="1"/>
  <c r="L310" i="8" s="1"/>
  <c r="I310" i="8"/>
  <c r="J310" i="8" s="1"/>
  <c r="L309" i="8" a="1"/>
  <c r="L309" i="8" s="1"/>
  <c r="I309" i="8"/>
  <c r="J309" i="8" s="1"/>
  <c r="L308" i="8" a="1"/>
  <c r="L308" i="8" s="1"/>
  <c r="I308" i="8"/>
  <c r="J308" i="8" s="1"/>
  <c r="L307" i="8" a="1"/>
  <c r="L307" i="8" s="1"/>
  <c r="I307" i="8"/>
  <c r="J307" i="8" s="1"/>
  <c r="L306" i="8" a="1"/>
  <c r="L306" i="8" s="1"/>
  <c r="I306" i="8"/>
  <c r="J306" i="8" s="1"/>
  <c r="L305" i="8" a="1"/>
  <c r="L305" i="8" s="1"/>
  <c r="M305" i="8" s="1"/>
  <c r="I305" i="8"/>
  <c r="J305" i="8" s="1"/>
  <c r="L304" i="8" a="1"/>
  <c r="L304" i="8" s="1"/>
  <c r="J304" i="8"/>
  <c r="I304" i="8"/>
  <c r="L303" i="8" a="1"/>
  <c r="L303" i="8" s="1"/>
  <c r="I303" i="8"/>
  <c r="J303" i="8" s="1"/>
  <c r="L302" i="8" a="1"/>
  <c r="L302" i="8" s="1"/>
  <c r="I302" i="8"/>
  <c r="J302" i="8" s="1"/>
  <c r="L301" i="8" a="1"/>
  <c r="L301" i="8" s="1"/>
  <c r="I301" i="8"/>
  <c r="J301" i="8" s="1"/>
  <c r="L300" i="8" a="1"/>
  <c r="L300" i="8" s="1"/>
  <c r="I300" i="8"/>
  <c r="J300" i="8" s="1"/>
  <c r="L299" i="8" a="1"/>
  <c r="L299" i="8" s="1"/>
  <c r="I299" i="8"/>
  <c r="J299" i="8" s="1"/>
  <c r="L298" i="8" a="1"/>
  <c r="L298" i="8" s="1"/>
  <c r="I298" i="8"/>
  <c r="J298" i="8" s="1"/>
  <c r="L297" i="8" a="1"/>
  <c r="L297" i="8" s="1"/>
  <c r="I297" i="8"/>
  <c r="J297" i="8" s="1"/>
  <c r="L296" i="8" a="1"/>
  <c r="L296" i="8" s="1"/>
  <c r="J296" i="8"/>
  <c r="I296" i="8"/>
  <c r="L295" i="8" a="1"/>
  <c r="L295" i="8" s="1"/>
  <c r="M295" i="8" s="1"/>
  <c r="I295" i="8"/>
  <c r="J295" i="8" s="1"/>
  <c r="L294" i="8" a="1"/>
  <c r="L294" i="8" s="1"/>
  <c r="M294" i="8" s="1"/>
  <c r="I294" i="8"/>
  <c r="J294" i="8" s="1"/>
  <c r="L293" i="8" a="1"/>
  <c r="L293" i="8" s="1"/>
  <c r="M293" i="8" s="1"/>
  <c r="I293" i="8"/>
  <c r="J293" i="8" s="1"/>
  <c r="L292" i="8" a="1"/>
  <c r="L292" i="8" s="1"/>
  <c r="M292" i="8" s="1"/>
  <c r="I292" i="8"/>
  <c r="J292" i="8" s="1"/>
  <c r="L291" i="8" a="1"/>
  <c r="L291" i="8" s="1"/>
  <c r="I291" i="8"/>
  <c r="J291" i="8" s="1"/>
  <c r="L290" i="8" a="1"/>
  <c r="L290" i="8" s="1"/>
  <c r="M290" i="8" s="1"/>
  <c r="I290" i="8"/>
  <c r="J290" i="8" s="1"/>
  <c r="L289" i="8" a="1"/>
  <c r="L289" i="8" s="1"/>
  <c r="M289" i="8" s="1"/>
  <c r="I289" i="8"/>
  <c r="J289" i="8" s="1"/>
  <c r="L288" i="8" a="1"/>
  <c r="L288" i="8" s="1"/>
  <c r="M288" i="8" s="1"/>
  <c r="I288" i="8"/>
  <c r="J288" i="8" s="1"/>
  <c r="L287" i="8" a="1"/>
  <c r="L287" i="8" s="1"/>
  <c r="M287" i="8" s="1"/>
  <c r="J287" i="8"/>
  <c r="I287" i="8"/>
  <c r="L286" i="8" a="1"/>
  <c r="L286" i="8" s="1"/>
  <c r="M286" i="8" s="1"/>
  <c r="I286" i="8"/>
  <c r="J286" i="8" s="1"/>
  <c r="L285" i="8" a="1"/>
  <c r="L285" i="8" s="1"/>
  <c r="M285" i="8" s="1"/>
  <c r="I285" i="8"/>
  <c r="J285" i="8" s="1"/>
  <c r="L284" i="8" a="1"/>
  <c r="L284" i="8" s="1"/>
  <c r="M284" i="8" s="1"/>
  <c r="I284" i="8"/>
  <c r="J284" i="8" s="1"/>
  <c r="L283" i="8" a="1"/>
  <c r="L283" i="8" s="1"/>
  <c r="M283" i="8" s="1"/>
  <c r="I283" i="8"/>
  <c r="J283" i="8" s="1"/>
  <c r="L282" i="8" a="1"/>
  <c r="L282" i="8" s="1"/>
  <c r="M282" i="8" s="1"/>
  <c r="I282" i="8"/>
  <c r="J282" i="8" s="1"/>
  <c r="L281" i="8" a="1"/>
  <c r="L281" i="8" s="1"/>
  <c r="M281" i="8" s="1"/>
  <c r="I281" i="8"/>
  <c r="J281" i="8" s="1"/>
  <c r="L280" i="8" a="1"/>
  <c r="L280" i="8" s="1"/>
  <c r="M280" i="8" s="1"/>
  <c r="I280" i="8"/>
  <c r="J280" i="8" s="1"/>
  <c r="L279" i="8" a="1"/>
  <c r="L279" i="8" s="1"/>
  <c r="I279" i="8"/>
  <c r="J279" i="8" s="1"/>
  <c r="L278" i="8" a="1"/>
  <c r="L278" i="8" s="1"/>
  <c r="I278" i="8"/>
  <c r="J278" i="8" s="1"/>
  <c r="L277" i="8" a="1"/>
  <c r="L277" i="8" s="1"/>
  <c r="I277" i="8"/>
  <c r="J277" i="8" s="1"/>
  <c r="L276" i="8" a="1"/>
  <c r="L276" i="8" s="1"/>
  <c r="M276" i="8" s="1"/>
  <c r="I276" i="8"/>
  <c r="J276" i="8" s="1"/>
  <c r="L275" i="8" a="1"/>
  <c r="L275" i="8" s="1"/>
  <c r="M275" i="8" s="1"/>
  <c r="I275" i="8"/>
  <c r="J275" i="8" s="1"/>
  <c r="L274" i="8" a="1"/>
  <c r="L274" i="8" s="1"/>
  <c r="I274" i="8"/>
  <c r="J274" i="8" s="1"/>
  <c r="L273" i="8" a="1"/>
  <c r="L273" i="8" s="1"/>
  <c r="I273" i="8"/>
  <c r="J273" i="8" s="1"/>
  <c r="L272" i="8" a="1"/>
  <c r="L272" i="8" s="1"/>
  <c r="J272" i="8"/>
  <c r="I272" i="8"/>
  <c r="L271" i="8" a="1"/>
  <c r="L271" i="8" s="1"/>
  <c r="I271" i="8"/>
  <c r="J271" i="8" s="1"/>
  <c r="L270" i="8" a="1"/>
  <c r="L270" i="8" s="1"/>
  <c r="I270" i="8"/>
  <c r="J270" i="8" s="1"/>
  <c r="L269" i="8" a="1"/>
  <c r="L269" i="8" s="1"/>
  <c r="I269" i="8"/>
  <c r="J269" i="8" s="1"/>
  <c r="L268" i="8" a="1"/>
  <c r="L268" i="8" s="1"/>
  <c r="I268" i="8"/>
  <c r="J268" i="8" s="1"/>
  <c r="L267" i="8" a="1"/>
  <c r="L267" i="8" s="1"/>
  <c r="I267" i="8"/>
  <c r="J267" i="8" s="1"/>
  <c r="L266" i="8" a="1"/>
  <c r="L266" i="8" s="1"/>
  <c r="I266" i="8"/>
  <c r="J266" i="8" s="1"/>
  <c r="L265" i="8" a="1"/>
  <c r="L265" i="8" s="1"/>
  <c r="J265" i="8"/>
  <c r="I265" i="8"/>
  <c r="L264" i="8" a="1"/>
  <c r="L264" i="8" s="1"/>
  <c r="M264" i="8" s="1"/>
  <c r="I264" i="8"/>
  <c r="J264" i="8" s="1"/>
  <c r="L263" i="8" a="1"/>
  <c r="L263" i="8" s="1"/>
  <c r="M263" i="8" s="1"/>
  <c r="I263" i="8"/>
  <c r="J263" i="8" s="1"/>
  <c r="L262" i="8" a="1"/>
  <c r="L262" i="8" s="1"/>
  <c r="M262" i="8" s="1"/>
  <c r="I262" i="8"/>
  <c r="J262" i="8" s="1"/>
  <c r="L261" i="8" a="1"/>
  <c r="L261" i="8" s="1"/>
  <c r="M261" i="8" s="1"/>
  <c r="I261" i="8"/>
  <c r="J261" i="8" s="1"/>
  <c r="L260" i="8" a="1"/>
  <c r="L260" i="8" s="1"/>
  <c r="M260" i="8" s="1"/>
  <c r="I260" i="8"/>
  <c r="J260" i="8" s="1"/>
  <c r="L259" i="8" a="1"/>
  <c r="L259" i="8" s="1"/>
  <c r="I259" i="8"/>
  <c r="J259" i="8" s="1"/>
  <c r="L258" i="8" a="1"/>
  <c r="L258" i="8" s="1"/>
  <c r="M258" i="8" s="1"/>
  <c r="I258" i="8"/>
  <c r="J258" i="8" s="1"/>
  <c r="L257" i="8" a="1"/>
  <c r="L257" i="8" s="1"/>
  <c r="I257" i="8"/>
  <c r="J257" i="8" s="1"/>
  <c r="L256" i="8" a="1"/>
  <c r="L256" i="8" s="1"/>
  <c r="I256" i="8"/>
  <c r="L255" i="8" a="1"/>
  <c r="L255" i="8" s="1"/>
  <c r="I255" i="8"/>
  <c r="L254" i="8" a="1"/>
  <c r="L254" i="8" s="1"/>
  <c r="I254" i="8"/>
  <c r="L253" i="8" a="1"/>
  <c r="L253" i="8" s="1"/>
  <c r="M253" i="8" s="1"/>
  <c r="I253" i="8"/>
  <c r="L252" i="8" a="1"/>
  <c r="L252" i="8" s="1"/>
  <c r="M252" i="8" s="1"/>
  <c r="I252" i="8"/>
  <c r="L251" i="8" a="1"/>
  <c r="L251" i="8" s="1"/>
  <c r="M251" i="8" s="1"/>
  <c r="I251" i="8"/>
  <c r="L250" i="8" a="1"/>
  <c r="L250" i="8" s="1"/>
  <c r="I250" i="8"/>
  <c r="L249" i="8" a="1"/>
  <c r="L249" i="8" s="1"/>
  <c r="I249" i="8"/>
  <c r="L248" i="8" a="1"/>
  <c r="L248" i="8" s="1"/>
  <c r="M248" i="8" s="1"/>
  <c r="I248" i="8"/>
  <c r="L247" i="8" a="1"/>
  <c r="L247" i="8" s="1"/>
  <c r="M247" i="8" s="1"/>
  <c r="I247" i="8"/>
  <c r="J247" i="8" s="1"/>
  <c r="L246" i="8" a="1"/>
  <c r="L246" i="8" s="1"/>
  <c r="M246" i="8" s="1"/>
  <c r="I246" i="8"/>
  <c r="J246" i="8" s="1"/>
  <c r="L245" i="8" a="1"/>
  <c r="L245" i="8" s="1"/>
  <c r="M245" i="8" s="1"/>
  <c r="I245" i="8"/>
  <c r="J245" i="8" s="1"/>
  <c r="L244" i="8" a="1"/>
  <c r="L244" i="8" s="1"/>
  <c r="I244" i="8"/>
  <c r="L243" i="8" a="1"/>
  <c r="L243" i="8" s="1"/>
  <c r="M243" i="8" s="1"/>
  <c r="I243" i="8"/>
  <c r="L242" i="8" a="1"/>
  <c r="L242" i="8" s="1"/>
  <c r="M242" i="8" s="1"/>
  <c r="I242" i="8"/>
  <c r="L241" i="8" a="1"/>
  <c r="L241" i="8" s="1"/>
  <c r="M241" i="8" s="1"/>
  <c r="I241" i="8"/>
  <c r="J241" i="8" s="1"/>
  <c r="L240" i="8" a="1"/>
  <c r="L240" i="8" s="1"/>
  <c r="I240" i="8"/>
  <c r="J240" i="8" s="1"/>
  <c r="L239" i="8" a="1"/>
  <c r="L239" i="8" s="1"/>
  <c r="M239" i="8" s="1"/>
  <c r="J239" i="8"/>
  <c r="I239" i="8"/>
  <c r="L238" i="8" a="1"/>
  <c r="L238" i="8" s="1"/>
  <c r="M238" i="8" s="1"/>
  <c r="I238" i="8"/>
  <c r="L237" i="8" a="1"/>
  <c r="L237" i="8" s="1"/>
  <c r="M237" i="8" s="1"/>
  <c r="I237" i="8"/>
  <c r="L236" i="8" a="1"/>
  <c r="L236" i="8" s="1"/>
  <c r="M236" i="8" s="1"/>
  <c r="I236" i="8"/>
  <c r="L235" i="8" a="1"/>
  <c r="L235" i="8" s="1"/>
  <c r="M235" i="8" s="1"/>
  <c r="I235" i="8"/>
  <c r="L234" i="8" a="1"/>
  <c r="L234" i="8" s="1"/>
  <c r="I234" i="8"/>
  <c r="L233" i="8" a="1"/>
  <c r="L233" i="8" s="1"/>
  <c r="M233" i="8" s="1"/>
  <c r="I233" i="8"/>
  <c r="L232" i="8" a="1"/>
  <c r="L232" i="8" s="1"/>
  <c r="I232" i="8"/>
  <c r="L231" i="8" a="1"/>
  <c r="L231" i="8" s="1"/>
  <c r="I231" i="8"/>
  <c r="L230" i="8" a="1"/>
  <c r="L230" i="8" s="1"/>
  <c r="I230" i="8"/>
  <c r="L229" i="8" a="1"/>
  <c r="L229" i="8" s="1"/>
  <c r="M229" i="8" s="1"/>
  <c r="I229" i="8"/>
  <c r="J229" i="8" s="1"/>
  <c r="L228" i="8" a="1"/>
  <c r="L228" i="8" s="1"/>
  <c r="I228" i="8"/>
  <c r="J228" i="8" s="1"/>
  <c r="L227" i="8" a="1"/>
  <c r="L227" i="8" s="1"/>
  <c r="M227" i="8" s="1"/>
  <c r="I227" i="8"/>
  <c r="J227" i="8" s="1"/>
  <c r="L226" i="8" a="1"/>
  <c r="L226" i="8" s="1"/>
  <c r="M226" i="8" s="1"/>
  <c r="I226" i="8"/>
  <c r="L225" i="8" a="1"/>
  <c r="L225" i="8" s="1"/>
  <c r="M225" i="8" s="1"/>
  <c r="I225" i="8"/>
  <c r="L224" i="8" a="1"/>
  <c r="L224" i="8" s="1"/>
  <c r="M224" i="8" s="1"/>
  <c r="I224" i="8"/>
  <c r="L223" i="8"/>
  <c r="M223" i="8" s="1"/>
  <c r="L223" i="8" a="1"/>
  <c r="I223" i="8"/>
  <c r="L222" i="8" a="1"/>
  <c r="L222" i="8" s="1"/>
  <c r="M222" i="8" s="1"/>
  <c r="I222" i="8"/>
  <c r="L221" i="8" a="1"/>
  <c r="L221" i="8" s="1"/>
  <c r="M221" i="8" s="1"/>
  <c r="I221" i="8"/>
  <c r="L220" i="8" a="1"/>
  <c r="L220" i="8" s="1"/>
  <c r="I220" i="8"/>
  <c r="L219" i="8" a="1"/>
  <c r="L219" i="8" s="1"/>
  <c r="I219" i="8"/>
  <c r="J219" i="8" s="1"/>
  <c r="L218" i="8" a="1"/>
  <c r="L218" i="8" s="1"/>
  <c r="J218" i="8"/>
  <c r="I218" i="8"/>
  <c r="L217" i="8" a="1"/>
  <c r="L217" i="8" s="1"/>
  <c r="I217" i="8"/>
  <c r="J217" i="8" s="1"/>
  <c r="L216" i="8" a="1"/>
  <c r="L216" i="8" s="1"/>
  <c r="I216" i="8"/>
  <c r="L215" i="8" a="1"/>
  <c r="L215" i="8" s="1"/>
  <c r="I215" i="8"/>
  <c r="L214" i="8" a="1"/>
  <c r="L214" i="8" s="1"/>
  <c r="I214" i="8"/>
  <c r="L213" i="8" a="1"/>
  <c r="L213" i="8" s="1"/>
  <c r="I213" i="8"/>
  <c r="J213" i="8" s="1"/>
  <c r="L212" i="8" a="1"/>
  <c r="L212" i="8" s="1"/>
  <c r="M212" i="8" s="1"/>
  <c r="J212" i="8"/>
  <c r="I212" i="8"/>
  <c r="L211" i="8" a="1"/>
  <c r="L211" i="8" s="1"/>
  <c r="M211" i="8" s="1"/>
  <c r="I211" i="8"/>
  <c r="J211" i="8" s="1"/>
  <c r="L210" i="8" a="1"/>
  <c r="L210" i="8" s="1"/>
  <c r="M210" i="8" s="1"/>
  <c r="I210" i="8"/>
  <c r="L209" i="8" a="1"/>
  <c r="L209" i="8" s="1"/>
  <c r="M209" i="8" s="1"/>
  <c r="I209" i="8"/>
  <c r="L208" i="8" a="1"/>
  <c r="L208" i="8" s="1"/>
  <c r="I208" i="8"/>
  <c r="L207" i="8" a="1"/>
  <c r="L207" i="8" s="1"/>
  <c r="M207" i="8" s="1"/>
  <c r="I207" i="8"/>
  <c r="L206" i="8" a="1"/>
  <c r="L206" i="8" s="1"/>
  <c r="I206" i="8"/>
  <c r="L205" i="8" a="1"/>
  <c r="L205" i="8" s="1"/>
  <c r="M205" i="8" s="1"/>
  <c r="I205" i="8"/>
  <c r="L204" i="8" a="1"/>
  <c r="L204" i="8" s="1"/>
  <c r="I204" i="8"/>
  <c r="L203" i="8" a="1"/>
  <c r="L203" i="8" s="1"/>
  <c r="M203" i="8" s="1"/>
  <c r="I203" i="8"/>
  <c r="L202" i="8" a="1"/>
  <c r="L202" i="8" s="1"/>
  <c r="I202" i="8"/>
  <c r="J202" i="8" s="1"/>
  <c r="L201" i="8" a="1"/>
  <c r="L201" i="8" s="1"/>
  <c r="I201" i="8"/>
  <c r="J201" i="8" s="1"/>
  <c r="L200" i="8" a="1"/>
  <c r="L200" i="8" s="1"/>
  <c r="J200" i="8"/>
  <c r="I200" i="8"/>
  <c r="L199" i="8" a="1"/>
  <c r="L199" i="8" s="1"/>
  <c r="M199" i="8" s="1"/>
  <c r="I199" i="8"/>
  <c r="L198" i="8" a="1"/>
  <c r="L198" i="8" s="1"/>
  <c r="M198" i="8" s="1"/>
  <c r="I198" i="8"/>
  <c r="L197" i="8" a="1"/>
  <c r="L197" i="8" s="1"/>
  <c r="M197" i="8" s="1"/>
  <c r="I197" i="8"/>
  <c r="L196" i="8" a="1"/>
  <c r="L196" i="8" s="1"/>
  <c r="M196" i="8" s="1"/>
  <c r="I196" i="8"/>
  <c r="L195" i="8" a="1"/>
  <c r="L195" i="8" s="1"/>
  <c r="M195" i="8" s="1"/>
  <c r="I195" i="8"/>
  <c r="L194" i="8" a="1"/>
  <c r="L194" i="8" s="1"/>
  <c r="M194" i="8" s="1"/>
  <c r="I194" i="8"/>
  <c r="L193" i="8" a="1"/>
  <c r="L193" i="8" s="1"/>
  <c r="M193" i="8" s="1"/>
  <c r="I193" i="8"/>
  <c r="L192" i="8" a="1"/>
  <c r="L192" i="8" s="1"/>
  <c r="M192" i="8" s="1"/>
  <c r="I192" i="8"/>
  <c r="L191" i="8" a="1"/>
  <c r="L191" i="8" s="1"/>
  <c r="I191" i="8"/>
  <c r="L190" i="8" a="1"/>
  <c r="L190" i="8" s="1"/>
  <c r="I190" i="8"/>
  <c r="L189" i="8" a="1"/>
  <c r="L189" i="8" s="1"/>
  <c r="I189" i="8"/>
  <c r="J189" i="8" s="1"/>
  <c r="L188" i="8" a="1"/>
  <c r="L188" i="8" s="1"/>
  <c r="M188" i="8" s="1"/>
  <c r="I188" i="8"/>
  <c r="J188" i="8" s="1"/>
  <c r="L187" i="8" a="1"/>
  <c r="L187" i="8" s="1"/>
  <c r="M187" i="8" s="1"/>
  <c r="I187" i="8"/>
  <c r="J187" i="8" s="1"/>
  <c r="L186" i="8" a="1"/>
  <c r="L186" i="8" s="1"/>
  <c r="M186" i="8" s="1"/>
  <c r="I186" i="8"/>
  <c r="L185" i="8" a="1"/>
  <c r="L185" i="8" s="1"/>
  <c r="M185" i="8" s="1"/>
  <c r="I185" i="8"/>
  <c r="L184" i="8" a="1"/>
  <c r="L184" i="8" s="1"/>
  <c r="M184" i="8" s="1"/>
  <c r="I184" i="8"/>
  <c r="L183" i="8" a="1"/>
  <c r="L183" i="8" s="1"/>
  <c r="I183" i="8"/>
  <c r="L182" i="8" a="1"/>
  <c r="L182" i="8" s="1"/>
  <c r="M182" i="8" s="1"/>
  <c r="I182" i="8"/>
  <c r="L181" i="8" a="1"/>
  <c r="L181" i="8" s="1"/>
  <c r="M181" i="8" s="1"/>
  <c r="I181" i="8"/>
  <c r="L180" i="8" a="1"/>
  <c r="L180" i="8" s="1"/>
  <c r="M180" i="8" s="1"/>
  <c r="I180" i="8"/>
  <c r="J180" i="8" s="1"/>
  <c r="L179" i="8" a="1"/>
  <c r="L179" i="8" s="1"/>
  <c r="M179" i="8" s="1"/>
  <c r="I179" i="8"/>
  <c r="J179" i="8" s="1"/>
  <c r="L178" i="8" a="1"/>
  <c r="L178" i="8" s="1"/>
  <c r="M178" i="8" s="1"/>
  <c r="I178" i="8"/>
  <c r="J178" i="8" s="1"/>
  <c r="L177" i="8" a="1"/>
  <c r="L177" i="8" s="1"/>
  <c r="M177" i="8" s="1"/>
  <c r="I177" i="8"/>
  <c r="L176" i="8" a="1"/>
  <c r="L176" i="8" s="1"/>
  <c r="M176" i="8" s="1"/>
  <c r="I176" i="8"/>
  <c r="J176" i="8" s="1"/>
  <c r="L175" i="8" a="1"/>
  <c r="L175" i="8" s="1"/>
  <c r="M175" i="8" s="1"/>
  <c r="I175" i="8"/>
  <c r="J175" i="8" s="1"/>
  <c r="L174" i="8" a="1"/>
  <c r="L174" i="8" s="1"/>
  <c r="M174" i="8" s="1"/>
  <c r="I174" i="8"/>
  <c r="J174" i="8" s="1"/>
  <c r="L173" i="8" a="1"/>
  <c r="L173" i="8" s="1"/>
  <c r="M173" i="8" s="1"/>
  <c r="I173" i="8"/>
  <c r="L172" i="8" a="1"/>
  <c r="L172" i="8" s="1"/>
  <c r="M172" i="8" s="1"/>
  <c r="I172" i="8"/>
  <c r="L171" i="8" a="1"/>
  <c r="L171" i="8" s="1"/>
  <c r="M171" i="8" s="1"/>
  <c r="I171" i="8"/>
  <c r="L170" i="8" a="1"/>
  <c r="L170" i="8" s="1"/>
  <c r="M170" i="8" s="1"/>
  <c r="I170" i="8"/>
  <c r="J170" i="8" s="1"/>
  <c r="L169" i="8" a="1"/>
  <c r="L169" i="8" s="1"/>
  <c r="M169" i="8" s="1"/>
  <c r="J169" i="8"/>
  <c r="I169" i="8"/>
  <c r="L168" i="8" a="1"/>
  <c r="L168" i="8" s="1"/>
  <c r="M168" i="8" s="1"/>
  <c r="I168" i="8"/>
  <c r="J168" i="8" s="1"/>
  <c r="L167" i="8" a="1"/>
  <c r="L167" i="8" s="1"/>
  <c r="M167" i="8" s="1"/>
  <c r="I167" i="8"/>
  <c r="L166" i="8" a="1"/>
  <c r="L166" i="8" s="1"/>
  <c r="M166" i="8" s="1"/>
  <c r="I166" i="8"/>
  <c r="L165" i="8" a="1"/>
  <c r="L165" i="8" s="1"/>
  <c r="M165" i="8" s="1"/>
  <c r="I165" i="8"/>
  <c r="L164" i="8" a="1"/>
  <c r="L164" i="8" s="1"/>
  <c r="M164" i="8" s="1"/>
  <c r="I164" i="8"/>
  <c r="L163" i="8" a="1"/>
  <c r="L163" i="8" s="1"/>
  <c r="M163" i="8" s="1"/>
  <c r="I163" i="8"/>
  <c r="L162" i="8" a="1"/>
  <c r="L162" i="8" s="1"/>
  <c r="I162" i="8"/>
  <c r="L161" i="8" a="1"/>
  <c r="L161" i="8" s="1"/>
  <c r="M161" i="8" s="1"/>
  <c r="I161" i="8"/>
  <c r="L160" i="8" a="1"/>
  <c r="L160" i="8" s="1"/>
  <c r="M160" i="8" s="1"/>
  <c r="I160" i="8"/>
  <c r="L159" i="8" a="1"/>
  <c r="L159" i="8" s="1"/>
  <c r="I159" i="8"/>
  <c r="L158" i="8" a="1"/>
  <c r="L158" i="8" s="1"/>
  <c r="M158" i="8" s="1"/>
  <c r="I158" i="8"/>
  <c r="L157" i="8" a="1"/>
  <c r="L157" i="8" s="1"/>
  <c r="M157" i="8" s="1"/>
  <c r="I157" i="8"/>
  <c r="L156" i="8" a="1"/>
  <c r="L156" i="8" s="1"/>
  <c r="M156" i="8" s="1"/>
  <c r="I156" i="8"/>
  <c r="J156" i="8" s="1"/>
  <c r="L155" i="8" a="1"/>
  <c r="L155" i="8" s="1"/>
  <c r="M155" i="8" s="1"/>
  <c r="I155" i="8"/>
  <c r="J155" i="8" s="1"/>
  <c r="L154" i="8" a="1"/>
  <c r="L154" i="8" s="1"/>
  <c r="M154" i="8" s="1"/>
  <c r="I154" i="8"/>
  <c r="J154" i="8" s="1"/>
  <c r="L153" i="8" a="1"/>
  <c r="L153" i="8" s="1"/>
  <c r="M153" i="8" s="1"/>
  <c r="I153" i="8"/>
  <c r="L152" i="8" a="1"/>
  <c r="L152" i="8" s="1"/>
  <c r="M152" i="8" s="1"/>
  <c r="I152" i="8"/>
  <c r="L151" i="8" a="1"/>
  <c r="L151" i="8" s="1"/>
  <c r="M151" i="8" s="1"/>
  <c r="I151" i="8"/>
  <c r="L150" i="8" a="1"/>
  <c r="L150" i="8" s="1"/>
  <c r="M150" i="8" s="1"/>
  <c r="I150" i="8"/>
  <c r="L149" i="8" a="1"/>
  <c r="L149" i="8" s="1"/>
  <c r="I149" i="8"/>
  <c r="L148" i="8" a="1"/>
  <c r="L148" i="8" s="1"/>
  <c r="I148" i="8"/>
  <c r="L147" i="8" a="1"/>
  <c r="L147" i="8" s="1"/>
  <c r="I147" i="8"/>
  <c r="L146" i="8" a="1"/>
  <c r="L146" i="8" s="1"/>
  <c r="I146" i="8"/>
  <c r="L145" i="8" a="1"/>
  <c r="L145" i="8" s="1"/>
  <c r="I145" i="8"/>
  <c r="L144" i="8" a="1"/>
  <c r="L144" i="8" s="1"/>
  <c r="I144" i="8"/>
  <c r="L143" i="8" a="1"/>
  <c r="L143" i="8" s="1"/>
  <c r="M143" i="8" s="1"/>
  <c r="I143" i="8"/>
  <c r="L142" i="8" a="1"/>
  <c r="L142" i="8" s="1"/>
  <c r="I142" i="8"/>
  <c r="L141" i="8" a="1"/>
  <c r="L141" i="8" s="1"/>
  <c r="I141" i="8"/>
  <c r="L140" i="8" a="1"/>
  <c r="L140" i="8" s="1"/>
  <c r="I140" i="8"/>
  <c r="L139" i="8" a="1"/>
  <c r="L139" i="8" s="1"/>
  <c r="I139" i="8"/>
  <c r="L138" i="8" a="1"/>
  <c r="L138" i="8" s="1"/>
  <c r="I138" i="8"/>
  <c r="L137" i="8" a="1"/>
  <c r="L137" i="8" s="1"/>
  <c r="M137" i="8" s="1"/>
  <c r="I137" i="8"/>
  <c r="J137" i="8" s="1"/>
  <c r="L136" i="8" a="1"/>
  <c r="L136" i="8" s="1"/>
  <c r="M136" i="8" s="1"/>
  <c r="I136" i="8"/>
  <c r="J136" i="8" s="1"/>
  <c r="L135" i="8" a="1"/>
  <c r="L135" i="8" s="1"/>
  <c r="M135" i="8" s="1"/>
  <c r="I135" i="8"/>
  <c r="J135" i="8" s="1"/>
  <c r="L134" i="8" a="1"/>
  <c r="L134" i="8" s="1"/>
  <c r="M134" i="8" s="1"/>
  <c r="I134" i="8"/>
  <c r="L133" i="8" a="1"/>
  <c r="L133" i="8" s="1"/>
  <c r="M133" i="8" s="1"/>
  <c r="I133" i="8"/>
  <c r="L132" i="8" a="1"/>
  <c r="L132" i="8" s="1"/>
  <c r="M132" i="8" s="1"/>
  <c r="I132" i="8"/>
  <c r="L131" i="8" a="1"/>
  <c r="L131" i="8" s="1"/>
  <c r="M131" i="8" s="1"/>
  <c r="I131" i="8"/>
  <c r="L130" i="8" a="1"/>
  <c r="L130" i="8" s="1"/>
  <c r="M130" i="8" s="1"/>
  <c r="I130" i="8"/>
  <c r="L129" i="8" a="1"/>
  <c r="L129" i="8" s="1"/>
  <c r="M129" i="8" s="1"/>
  <c r="I129" i="8"/>
  <c r="L128" i="8" a="1"/>
  <c r="L128" i="8" s="1"/>
  <c r="I128" i="8"/>
  <c r="L127" i="8" a="1"/>
  <c r="L127" i="8" s="1"/>
  <c r="I127" i="8"/>
  <c r="L126" i="8" a="1"/>
  <c r="L126" i="8" s="1"/>
  <c r="M126" i="8" s="1"/>
  <c r="I126" i="8"/>
  <c r="L125" i="8" a="1"/>
  <c r="L125" i="8" s="1"/>
  <c r="M125" i="8" s="1"/>
  <c r="I125" i="8"/>
  <c r="L124" i="8" a="1"/>
  <c r="L124" i="8" s="1"/>
  <c r="I124" i="8"/>
  <c r="L123" i="8" a="1"/>
  <c r="L123" i="8" s="1"/>
  <c r="M123" i="8" s="1"/>
  <c r="I123" i="8"/>
  <c r="L122" i="8" a="1"/>
  <c r="L122" i="8" s="1"/>
  <c r="I122" i="8"/>
  <c r="L121" i="8" a="1"/>
  <c r="L121" i="8" s="1"/>
  <c r="I121" i="8"/>
  <c r="L120" i="8" a="1"/>
  <c r="L120" i="8" s="1"/>
  <c r="I120" i="8"/>
  <c r="L119" i="8" a="1"/>
  <c r="L119" i="8" s="1"/>
  <c r="M119" i="8" s="1"/>
  <c r="I119" i="8"/>
  <c r="J119" i="8" s="1"/>
  <c r="L118" i="8" a="1"/>
  <c r="L118" i="8" s="1"/>
  <c r="I118" i="8"/>
  <c r="J118" i="8" s="1"/>
  <c r="L117" i="8" a="1"/>
  <c r="L117" i="8" s="1"/>
  <c r="M117" i="8" s="1"/>
  <c r="I117" i="8"/>
  <c r="J117" i="8" s="1"/>
  <c r="L116" i="8" a="1"/>
  <c r="L116" i="8" s="1"/>
  <c r="I116" i="8"/>
  <c r="L115" i="8" a="1"/>
  <c r="L115" i="8" s="1"/>
  <c r="M115" i="8" s="1"/>
  <c r="I115" i="8"/>
  <c r="L114" i="8" a="1"/>
  <c r="L114" i="8" s="1"/>
  <c r="I114" i="8"/>
  <c r="L113" i="8" a="1"/>
  <c r="L113" i="8" s="1"/>
  <c r="I113" i="8"/>
  <c r="L112" i="8" a="1"/>
  <c r="L112" i="8" s="1"/>
  <c r="I112" i="8"/>
  <c r="L111" i="8" a="1"/>
  <c r="L111" i="8" s="1"/>
  <c r="I111" i="8"/>
  <c r="L110" i="8" a="1"/>
  <c r="L110" i="8" s="1"/>
  <c r="M110" i="8" s="1"/>
  <c r="I110" i="8"/>
  <c r="L109" i="8" a="1"/>
  <c r="L109" i="8" s="1"/>
  <c r="M109" i="8" s="1"/>
  <c r="I109" i="8"/>
  <c r="L108" i="8" a="1"/>
  <c r="L108" i="8" s="1"/>
  <c r="M108" i="8" s="1"/>
  <c r="I108" i="8"/>
  <c r="L107" i="8" a="1"/>
  <c r="L107" i="8" s="1"/>
  <c r="M107" i="8" s="1"/>
  <c r="I107" i="8"/>
  <c r="L106" i="8" a="1"/>
  <c r="L106" i="8" s="1"/>
  <c r="I106" i="8"/>
  <c r="L105" i="8" a="1"/>
  <c r="L105" i="8" s="1"/>
  <c r="M105" i="8" s="1"/>
  <c r="I105" i="8"/>
  <c r="L104" i="8" a="1"/>
  <c r="L104" i="8" s="1"/>
  <c r="M104" i="8" s="1"/>
  <c r="I104" i="8"/>
  <c r="L103" i="8" a="1"/>
  <c r="L103" i="8" s="1"/>
  <c r="M103" i="8" s="1"/>
  <c r="I103" i="8"/>
  <c r="L102" i="8" a="1"/>
  <c r="L102" i="8" s="1"/>
  <c r="M102" i="8" s="1"/>
  <c r="I102" i="8"/>
  <c r="J102" i="8" s="1"/>
  <c r="L101" i="8"/>
  <c r="L101" i="8" a="1"/>
  <c r="I101" i="8"/>
  <c r="J101" i="8" s="1"/>
  <c r="L100" i="8" a="1"/>
  <c r="L100" i="8" s="1"/>
  <c r="M100" i="8" s="1"/>
  <c r="I100" i="8"/>
  <c r="J100" i="8" s="1"/>
  <c r="L99" i="8" a="1"/>
  <c r="L99" i="8" s="1"/>
  <c r="I99" i="8"/>
  <c r="L98" i="8" a="1"/>
  <c r="L98" i="8" s="1"/>
  <c r="M98" i="8" s="1"/>
  <c r="I98" i="8"/>
  <c r="L97" i="8" a="1"/>
  <c r="L97" i="8" s="1"/>
  <c r="I97" i="8"/>
  <c r="L96" i="8" a="1"/>
  <c r="L96" i="8" s="1"/>
  <c r="M96" i="8" s="1"/>
  <c r="I96" i="8"/>
  <c r="L95" i="8" a="1"/>
  <c r="L95" i="8" s="1"/>
  <c r="I95" i="8"/>
  <c r="L94" i="8" a="1"/>
  <c r="L94" i="8" s="1"/>
  <c r="M94" i="8" s="1"/>
  <c r="I94" i="8"/>
  <c r="L93" i="8" a="1"/>
  <c r="L93" i="8" s="1"/>
  <c r="I93" i="8"/>
  <c r="L92" i="8" a="1"/>
  <c r="L92" i="8" s="1"/>
  <c r="I92" i="8"/>
  <c r="L91" i="8" a="1"/>
  <c r="L91" i="8" s="1"/>
  <c r="I91" i="8"/>
  <c r="L90" i="8" a="1"/>
  <c r="L90" i="8" s="1"/>
  <c r="I90" i="8"/>
  <c r="L89" i="8" a="1"/>
  <c r="L89" i="8" s="1"/>
  <c r="I89" i="8"/>
  <c r="L88" i="8" a="1"/>
  <c r="L88" i="8" s="1"/>
  <c r="M88" i="8" s="1"/>
  <c r="I88" i="8"/>
  <c r="L87" i="8" a="1"/>
  <c r="L87" i="8" s="1"/>
  <c r="I87" i="8"/>
  <c r="L86" i="8" a="1"/>
  <c r="L86" i="8" s="1"/>
  <c r="I86" i="8"/>
  <c r="L85" i="8" a="1"/>
  <c r="L85" i="8" s="1"/>
  <c r="I85" i="8"/>
  <c r="L84" i="8" a="1"/>
  <c r="L84" i="8" s="1"/>
  <c r="I84" i="8"/>
  <c r="J84" i="8" s="1"/>
  <c r="L83" i="8" a="1"/>
  <c r="L83" i="8" s="1"/>
  <c r="M83" i="8" s="1"/>
  <c r="I83" i="8"/>
  <c r="J83" i="8" s="1"/>
  <c r="L82" i="8" a="1"/>
  <c r="L82" i="8" s="1"/>
  <c r="I82" i="8"/>
  <c r="J82" i="8" s="1"/>
  <c r="L81" i="8" a="1"/>
  <c r="L81" i="8" s="1"/>
  <c r="I81" i="8"/>
  <c r="L80" i="8" a="1"/>
  <c r="L80" i="8" s="1"/>
  <c r="I80" i="8"/>
  <c r="L79" i="8" a="1"/>
  <c r="L79" i="8" s="1"/>
  <c r="M79" i="8" s="1"/>
  <c r="I79" i="8"/>
  <c r="L78" i="8" a="1"/>
  <c r="L78" i="8" s="1"/>
  <c r="M78" i="8" s="1"/>
  <c r="I78" i="8"/>
  <c r="L77" i="8" a="1"/>
  <c r="L77" i="8" s="1"/>
  <c r="M77" i="8" s="1"/>
  <c r="I77" i="8"/>
  <c r="L76" i="8" a="1"/>
  <c r="L76" i="8" s="1"/>
  <c r="M76" i="8" s="1"/>
  <c r="I76" i="8"/>
  <c r="L75" i="8" a="1"/>
  <c r="L75" i="8" s="1"/>
  <c r="M75" i="8" s="1"/>
  <c r="I75" i="8"/>
  <c r="L74" i="8" a="1"/>
  <c r="L74" i="8" s="1"/>
  <c r="M74" i="8" s="1"/>
  <c r="I74" i="8"/>
  <c r="L73" i="8" a="1"/>
  <c r="L73" i="8" s="1"/>
  <c r="M73" i="8" s="1"/>
  <c r="I73" i="8"/>
  <c r="L72" i="8" a="1"/>
  <c r="L72" i="8" s="1"/>
  <c r="M72" i="8" s="1"/>
  <c r="I72" i="8"/>
  <c r="L71" i="8" a="1"/>
  <c r="L71" i="8" s="1"/>
  <c r="I71" i="8"/>
  <c r="L70" i="8" a="1"/>
  <c r="L70" i="8" s="1"/>
  <c r="M70" i="8" s="1"/>
  <c r="I70" i="8"/>
  <c r="L69" i="8" a="1"/>
  <c r="L69" i="8" s="1"/>
  <c r="M69" i="8" s="1"/>
  <c r="I69" i="8"/>
  <c r="L68" i="8" a="1"/>
  <c r="L68" i="8" s="1"/>
  <c r="I68" i="8"/>
  <c r="L67" i="8" a="1"/>
  <c r="L67" i="8" s="1"/>
  <c r="I67" i="8"/>
  <c r="L66" i="8" a="1"/>
  <c r="L66" i="8" s="1"/>
  <c r="I66" i="8"/>
  <c r="L65" i="8" a="1"/>
  <c r="L65" i="8" s="1"/>
  <c r="I65" i="8"/>
  <c r="L64" i="8" a="1"/>
  <c r="L64" i="8" s="1"/>
  <c r="I64" i="8"/>
  <c r="J64" i="8" s="1"/>
  <c r="L63" i="8" a="1"/>
  <c r="L63" i="8" s="1"/>
  <c r="I63" i="8"/>
  <c r="J63" i="8" s="1"/>
  <c r="L62" i="8" a="1"/>
  <c r="L62" i="8" s="1"/>
  <c r="I62" i="8"/>
  <c r="J62" i="8" s="1"/>
  <c r="L61" i="8" a="1"/>
  <c r="L61" i="8" s="1"/>
  <c r="I61" i="8"/>
  <c r="L60" i="8" a="1"/>
  <c r="L60" i="8" s="1"/>
  <c r="I60" i="8"/>
  <c r="L59" i="8" a="1"/>
  <c r="L59" i="8" s="1"/>
  <c r="I59" i="8"/>
  <c r="L58" i="8" a="1"/>
  <c r="L58" i="8" s="1"/>
  <c r="I58" i="8"/>
  <c r="L57" i="8" a="1"/>
  <c r="L57" i="8" s="1"/>
  <c r="I57" i="8"/>
  <c r="L56" i="8" a="1"/>
  <c r="L56" i="8" s="1"/>
  <c r="I56" i="8"/>
  <c r="J56" i="8" s="1"/>
  <c r="L55" i="8" a="1"/>
  <c r="L55" i="8" s="1"/>
  <c r="M55" i="8" s="1"/>
  <c r="I55" i="8"/>
  <c r="J55" i="8" s="1"/>
  <c r="L54" i="8" a="1"/>
  <c r="L54" i="8" s="1"/>
  <c r="M54" i="8" s="1"/>
  <c r="J54" i="8"/>
  <c r="I54" i="8"/>
  <c r="L53" i="8" a="1"/>
  <c r="L53" i="8" s="1"/>
  <c r="M53" i="8" s="1"/>
  <c r="I53" i="8"/>
  <c r="L52" i="8" a="1"/>
  <c r="L52" i="8" s="1"/>
  <c r="M52" i="8" s="1"/>
  <c r="I52" i="8"/>
  <c r="L51" i="8" a="1"/>
  <c r="L51" i="8" s="1"/>
  <c r="I51" i="8"/>
  <c r="L50" i="8" a="1"/>
  <c r="L50" i="8" s="1"/>
  <c r="M50" i="8" s="1"/>
  <c r="I50" i="8"/>
  <c r="L49" i="8" a="1"/>
  <c r="L49" i="8" s="1"/>
  <c r="M49" i="8" s="1"/>
  <c r="I49" i="8"/>
  <c r="L48" i="8" a="1"/>
  <c r="L48" i="8" s="1"/>
  <c r="M48" i="8" s="1"/>
  <c r="I48" i="8"/>
  <c r="L47" i="8" a="1"/>
  <c r="L47" i="8" s="1"/>
  <c r="M47" i="8" s="1"/>
  <c r="I47" i="8"/>
  <c r="L46" i="8" a="1"/>
  <c r="L46" i="8" s="1"/>
  <c r="M46" i="8" s="1"/>
  <c r="I46" i="8"/>
  <c r="L45" i="8" a="1"/>
  <c r="L45" i="8" s="1"/>
  <c r="M45" i="8" s="1"/>
  <c r="I45" i="8"/>
  <c r="L44" i="8" a="1"/>
  <c r="L44" i="8" s="1"/>
  <c r="M44" i="8" s="1"/>
  <c r="I44" i="8"/>
  <c r="L43" i="8" a="1"/>
  <c r="L43" i="8" s="1"/>
  <c r="I43" i="8"/>
  <c r="L42" i="8" a="1"/>
  <c r="L42" i="8" s="1"/>
  <c r="I42" i="8"/>
  <c r="L41" i="8" a="1"/>
  <c r="L41" i="8" s="1"/>
  <c r="M41" i="8" s="1"/>
  <c r="I41" i="8"/>
  <c r="L40" i="8" a="1"/>
  <c r="L40" i="8" s="1"/>
  <c r="M40" i="8" s="1"/>
  <c r="I40" i="8"/>
  <c r="L39" i="8" a="1"/>
  <c r="L39" i="8" s="1"/>
  <c r="M39" i="8" s="1"/>
  <c r="I39" i="8"/>
  <c r="L38" i="8" a="1"/>
  <c r="L38" i="8" s="1"/>
  <c r="M38" i="8" s="1"/>
  <c r="I38" i="8"/>
  <c r="J38" i="8" s="1"/>
  <c r="L37" i="8" a="1"/>
  <c r="L37" i="8" s="1"/>
  <c r="M37" i="8" s="1"/>
  <c r="I37" i="8"/>
  <c r="J37" i="8" s="1"/>
  <c r="L36" i="8" a="1"/>
  <c r="L36" i="8" s="1"/>
  <c r="M36" i="8" s="1"/>
  <c r="I36" i="8"/>
  <c r="J36" i="8" s="1"/>
  <c r="L35" i="8" a="1"/>
  <c r="L35" i="8" s="1"/>
  <c r="I35" i="8"/>
  <c r="L34" i="8" a="1"/>
  <c r="L34" i="8" s="1"/>
  <c r="I34" i="8"/>
  <c r="L33" i="8" a="1"/>
  <c r="L33" i="8" s="1"/>
  <c r="I33" i="8"/>
  <c r="J33" i="8" s="1"/>
  <c r="L32" i="8" a="1"/>
  <c r="L32" i="8" s="1"/>
  <c r="M32" i="8" s="1"/>
  <c r="I32" i="8"/>
  <c r="J32" i="8" s="1"/>
  <c r="L31" i="8" a="1"/>
  <c r="L31" i="8" s="1"/>
  <c r="I31" i="8"/>
  <c r="J31" i="8" s="1"/>
  <c r="L30" i="8" a="1"/>
  <c r="L30" i="8" s="1"/>
  <c r="M30" i="8" s="1"/>
  <c r="I30" i="8"/>
  <c r="L29" i="8" a="1"/>
  <c r="L29" i="8" s="1"/>
  <c r="I29" i="8"/>
  <c r="J29" i="8" s="1"/>
  <c r="L28" i="8" a="1"/>
  <c r="L28" i="8" s="1"/>
  <c r="I28" i="8"/>
  <c r="J28" i="8" s="1"/>
  <c r="L27" i="8" a="1"/>
  <c r="L27" i="8" s="1"/>
  <c r="M27" i="8" s="1"/>
  <c r="I27" i="8"/>
  <c r="J27" i="8" s="1"/>
  <c r="L26" i="8" a="1"/>
  <c r="L26" i="8" s="1"/>
  <c r="M26" i="8" s="1"/>
  <c r="I26" i="8"/>
  <c r="L25" i="8" a="1"/>
  <c r="L25" i="8" s="1"/>
  <c r="M25" i="8" s="1"/>
  <c r="I25" i="8"/>
  <c r="L24" i="8" a="1"/>
  <c r="L24" i="8" s="1"/>
  <c r="M24" i="8" s="1"/>
  <c r="I24" i="8"/>
  <c r="J24" i="8" s="1"/>
  <c r="L23" i="8" a="1"/>
  <c r="L23" i="8" s="1"/>
  <c r="M23" i="8" s="1"/>
  <c r="I23" i="8"/>
  <c r="J23" i="8" s="1"/>
  <c r="L22" i="8" a="1"/>
  <c r="L22" i="8" s="1"/>
  <c r="M22" i="8" s="1"/>
  <c r="I22" i="8"/>
  <c r="J22" i="8" s="1"/>
  <c r="L21" i="8" a="1"/>
  <c r="L21" i="8" s="1"/>
  <c r="M21" i="8" s="1"/>
  <c r="I21" i="8"/>
  <c r="L20" i="8" a="1"/>
  <c r="L20" i="8" s="1"/>
  <c r="M20" i="8" s="1"/>
  <c r="I20" i="8"/>
  <c r="L19" i="8" a="1"/>
  <c r="L19" i="8" s="1"/>
  <c r="M19" i="8" s="1"/>
  <c r="I19" i="8"/>
  <c r="L18" i="8" a="1"/>
  <c r="L18" i="8" s="1"/>
  <c r="M18" i="8" s="1"/>
  <c r="I18" i="8"/>
  <c r="L17" i="8" a="1"/>
  <c r="L17" i="8" s="1"/>
  <c r="M17" i="8" s="1"/>
  <c r="I17" i="8"/>
  <c r="L16" i="8" a="1"/>
  <c r="L16" i="8" s="1"/>
  <c r="M16" i="8" s="1"/>
  <c r="I16" i="8"/>
  <c r="L15" i="8" a="1"/>
  <c r="L15" i="8" s="1"/>
  <c r="M15" i="8" s="1"/>
  <c r="I15" i="8"/>
  <c r="J15" i="8" s="1"/>
  <c r="L14" i="8" a="1"/>
  <c r="L14" i="8" s="1"/>
  <c r="J14" i="8"/>
  <c r="I14" i="8"/>
  <c r="L13" i="8" a="1"/>
  <c r="L13" i="8" s="1"/>
  <c r="I13" i="8"/>
  <c r="J13" i="8" s="1"/>
  <c r="L12" i="8" a="1"/>
  <c r="L12" i="8" s="1"/>
  <c r="M12" i="8" s="1"/>
  <c r="I12" i="8"/>
  <c r="L11" i="8" a="1"/>
  <c r="L11" i="8" s="1"/>
  <c r="I11" i="8"/>
  <c r="L10" i="8" a="1"/>
  <c r="L10" i="8" s="1"/>
  <c r="I10" i="8"/>
  <c r="L9" i="8" a="1"/>
  <c r="L9" i="8" s="1"/>
  <c r="M9" i="8" s="1"/>
  <c r="I9" i="8"/>
  <c r="L8" i="8" a="1"/>
  <c r="L8" i="8" s="1"/>
  <c r="I8" i="8"/>
  <c r="L7" i="8" a="1"/>
  <c r="L7" i="8" s="1"/>
  <c r="M7" i="8" s="1"/>
  <c r="I7" i="8"/>
  <c r="L6" i="8" a="1"/>
  <c r="L6" i="8" s="1"/>
  <c r="I6" i="8"/>
  <c r="L5" i="8" a="1"/>
  <c r="L5" i="8" s="1"/>
  <c r="M5" i="8" s="1"/>
  <c r="I5" i="8"/>
  <c r="J5" i="8" s="1"/>
  <c r="L4" i="8" a="1"/>
  <c r="L4" i="8" s="1"/>
  <c r="M4" i="8" s="1"/>
  <c r="I4" i="8"/>
  <c r="J4" i="8" s="1"/>
  <c r="L3" i="8" a="1"/>
  <c r="L3" i="8" s="1"/>
  <c r="I3" i="8"/>
  <c r="L500" i="7" a="1"/>
  <c r="L500" i="7" s="1"/>
  <c r="M500" i="7" s="1"/>
  <c r="I500" i="7"/>
  <c r="J500" i="7" s="1"/>
  <c r="L499" i="7" a="1"/>
  <c r="L499" i="7" s="1"/>
  <c r="M499" i="7" s="1"/>
  <c r="I499" i="7"/>
  <c r="J499" i="7" s="1"/>
  <c r="L498" i="7" a="1"/>
  <c r="L498" i="7" s="1"/>
  <c r="M498" i="7" s="1"/>
  <c r="I498" i="7"/>
  <c r="J498" i="7" s="1"/>
  <c r="L497" i="7" a="1"/>
  <c r="L497" i="7" s="1"/>
  <c r="M497" i="7" s="1"/>
  <c r="I497" i="7"/>
  <c r="J497" i="7" s="1"/>
  <c r="L496" i="7" a="1"/>
  <c r="L496" i="7" s="1"/>
  <c r="M496" i="7" s="1"/>
  <c r="I496" i="7"/>
  <c r="J496" i="7" s="1"/>
  <c r="L495" i="7" a="1"/>
  <c r="L495" i="7" s="1"/>
  <c r="M495" i="7" s="1"/>
  <c r="I495" i="7"/>
  <c r="J495" i="7" s="1"/>
  <c r="L494" i="7" a="1"/>
  <c r="L494" i="7" s="1"/>
  <c r="M494" i="7" s="1"/>
  <c r="I494" i="7"/>
  <c r="J494" i="7" s="1"/>
  <c r="L493" i="7" a="1"/>
  <c r="L493" i="7" s="1"/>
  <c r="M493" i="7" s="1"/>
  <c r="I493" i="7"/>
  <c r="J493" i="7" s="1"/>
  <c r="L492" i="7" a="1"/>
  <c r="L492" i="7" s="1"/>
  <c r="M492" i="7" s="1"/>
  <c r="I492" i="7"/>
  <c r="J492" i="7" s="1"/>
  <c r="L491" i="7" a="1"/>
  <c r="L491" i="7" s="1"/>
  <c r="M491" i="7" s="1"/>
  <c r="I491" i="7"/>
  <c r="J491" i="7" s="1"/>
  <c r="L490" i="7" a="1"/>
  <c r="L490" i="7" s="1"/>
  <c r="M490" i="7" s="1"/>
  <c r="I490" i="7"/>
  <c r="J490" i="7" s="1"/>
  <c r="L489" i="7" a="1"/>
  <c r="L489" i="7" s="1"/>
  <c r="M489" i="7" s="1"/>
  <c r="J489" i="7"/>
  <c r="I489" i="7"/>
  <c r="L488" i="7" a="1"/>
  <c r="L488" i="7" s="1"/>
  <c r="M488" i="7" s="1"/>
  <c r="I488" i="7"/>
  <c r="J488" i="7" s="1"/>
  <c r="L487" i="7" a="1"/>
  <c r="L487" i="7" s="1"/>
  <c r="M487" i="7" s="1"/>
  <c r="I487" i="7"/>
  <c r="J487" i="7" s="1"/>
  <c r="L486" i="7" a="1"/>
  <c r="L486" i="7" s="1"/>
  <c r="M486" i="7" s="1"/>
  <c r="I486" i="7"/>
  <c r="J486" i="7" s="1"/>
  <c r="L485" i="7" a="1"/>
  <c r="L485" i="7" s="1"/>
  <c r="M485" i="7" s="1"/>
  <c r="I485" i="7"/>
  <c r="J485" i="7" s="1"/>
  <c r="L484" i="7" a="1"/>
  <c r="L484" i="7" s="1"/>
  <c r="M484" i="7" s="1"/>
  <c r="I484" i="7"/>
  <c r="J484" i="7" s="1"/>
  <c r="L483" i="7" a="1"/>
  <c r="L483" i="7" s="1"/>
  <c r="M483" i="7" s="1"/>
  <c r="I483" i="7"/>
  <c r="J483" i="7" s="1"/>
  <c r="L482" i="7" a="1"/>
  <c r="L482" i="7" s="1"/>
  <c r="M482" i="7" s="1"/>
  <c r="J482" i="7"/>
  <c r="I482" i="7"/>
  <c r="L481" i="7" a="1"/>
  <c r="L481" i="7" s="1"/>
  <c r="M481" i="7" s="1"/>
  <c r="I481" i="7"/>
  <c r="J481" i="7" s="1"/>
  <c r="L480" i="7" a="1"/>
  <c r="L480" i="7" s="1"/>
  <c r="M480" i="7" s="1"/>
  <c r="I480" i="7"/>
  <c r="J480" i="7" s="1"/>
  <c r="L479" i="7" a="1"/>
  <c r="L479" i="7" s="1"/>
  <c r="M479" i="7" s="1"/>
  <c r="I479" i="7"/>
  <c r="J479" i="7" s="1"/>
  <c r="L478" i="7" a="1"/>
  <c r="L478" i="7" s="1"/>
  <c r="M478" i="7" s="1"/>
  <c r="I478" i="7"/>
  <c r="J478" i="7" s="1"/>
  <c r="L477" i="7" a="1"/>
  <c r="L477" i="7" s="1"/>
  <c r="M477" i="7" s="1"/>
  <c r="I477" i="7"/>
  <c r="J477" i="7" s="1"/>
  <c r="L476" i="7" a="1"/>
  <c r="L476" i="7" s="1"/>
  <c r="M476" i="7" s="1"/>
  <c r="I476" i="7"/>
  <c r="J476" i="7" s="1"/>
  <c r="L475" i="7" a="1"/>
  <c r="L475" i="7" s="1"/>
  <c r="M475" i="7" s="1"/>
  <c r="I475" i="7"/>
  <c r="J475" i="7" s="1"/>
  <c r="L474" i="7" a="1"/>
  <c r="L474" i="7" s="1"/>
  <c r="M474" i="7" s="1"/>
  <c r="I474" i="7"/>
  <c r="J474" i="7" s="1"/>
  <c r="L473" i="7" a="1"/>
  <c r="L473" i="7" s="1"/>
  <c r="M473" i="7" s="1"/>
  <c r="I473" i="7"/>
  <c r="J473" i="7" s="1"/>
  <c r="L472" i="7" a="1"/>
  <c r="L472" i="7" s="1"/>
  <c r="M472" i="7" s="1"/>
  <c r="I472" i="7"/>
  <c r="J472" i="7" s="1"/>
  <c r="L471" i="7" a="1"/>
  <c r="L471" i="7" s="1"/>
  <c r="M471" i="7" s="1"/>
  <c r="I471" i="7"/>
  <c r="J471" i="7" s="1"/>
  <c r="L470" i="7" a="1"/>
  <c r="L470" i="7" s="1"/>
  <c r="M470" i="7" s="1"/>
  <c r="I470" i="7"/>
  <c r="J470" i="7" s="1"/>
  <c r="L469" i="7" a="1"/>
  <c r="L469" i="7" s="1"/>
  <c r="M469" i="7" s="1"/>
  <c r="I469" i="7"/>
  <c r="J469" i="7" s="1"/>
  <c r="L468" i="7" a="1"/>
  <c r="L468" i="7" s="1"/>
  <c r="M468" i="7" s="1"/>
  <c r="I468" i="7"/>
  <c r="J468" i="7" s="1"/>
  <c r="L467" i="7" a="1"/>
  <c r="L467" i="7" s="1"/>
  <c r="M467" i="7" s="1"/>
  <c r="I467" i="7"/>
  <c r="J467" i="7" s="1"/>
  <c r="L466" i="7" a="1"/>
  <c r="L466" i="7" s="1"/>
  <c r="M466" i="7" s="1"/>
  <c r="I466" i="7"/>
  <c r="J466" i="7" s="1"/>
  <c r="L465" i="7" a="1"/>
  <c r="L465" i="7" s="1"/>
  <c r="M465" i="7" s="1"/>
  <c r="I465" i="7"/>
  <c r="J465" i="7" s="1"/>
  <c r="L464" i="7" a="1"/>
  <c r="L464" i="7" s="1"/>
  <c r="M464" i="7" s="1"/>
  <c r="I464" i="7"/>
  <c r="J464" i="7" s="1"/>
  <c r="L463" i="7" a="1"/>
  <c r="L463" i="7" s="1"/>
  <c r="M463" i="7" s="1"/>
  <c r="I463" i="7"/>
  <c r="J463" i="7" s="1"/>
  <c r="L462" i="7" a="1"/>
  <c r="L462" i="7" s="1"/>
  <c r="M462" i="7" s="1"/>
  <c r="I462" i="7"/>
  <c r="J462" i="7" s="1"/>
  <c r="L461" i="7" a="1"/>
  <c r="L461" i="7" s="1"/>
  <c r="M461" i="7" s="1"/>
  <c r="I461" i="7"/>
  <c r="J461" i="7" s="1"/>
  <c r="L460" i="7" a="1"/>
  <c r="L460" i="7" s="1"/>
  <c r="M460" i="7" s="1"/>
  <c r="I460" i="7"/>
  <c r="J460" i="7" s="1"/>
  <c r="L459" i="7" a="1"/>
  <c r="L459" i="7" s="1"/>
  <c r="M459" i="7" s="1"/>
  <c r="I459" i="7"/>
  <c r="J459" i="7" s="1"/>
  <c r="L458" i="7" a="1"/>
  <c r="L458" i="7" s="1"/>
  <c r="M458" i="7" s="1"/>
  <c r="I458" i="7"/>
  <c r="J458" i="7" s="1"/>
  <c r="L457" i="7" a="1"/>
  <c r="L457" i="7" s="1"/>
  <c r="M457" i="7" s="1"/>
  <c r="I457" i="7"/>
  <c r="J457" i="7" s="1"/>
  <c r="L456" i="7" a="1"/>
  <c r="L456" i="7" s="1"/>
  <c r="M456" i="7" s="1"/>
  <c r="I456" i="7"/>
  <c r="J456" i="7" s="1"/>
  <c r="L455" i="7" a="1"/>
  <c r="L455" i="7" s="1"/>
  <c r="M455" i="7" s="1"/>
  <c r="I455" i="7"/>
  <c r="J455" i="7" s="1"/>
  <c r="L454" i="7" a="1"/>
  <c r="L454" i="7" s="1"/>
  <c r="M454" i="7" s="1"/>
  <c r="I454" i="7"/>
  <c r="J454" i="7" s="1"/>
  <c r="L453" i="7" a="1"/>
  <c r="L453" i="7" s="1"/>
  <c r="M453" i="7" s="1"/>
  <c r="I453" i="7"/>
  <c r="J453" i="7" s="1"/>
  <c r="L452" i="7" a="1"/>
  <c r="L452" i="7" s="1"/>
  <c r="M452" i="7" s="1"/>
  <c r="I452" i="7"/>
  <c r="J452" i="7" s="1"/>
  <c r="L451" i="7" a="1"/>
  <c r="L451" i="7" s="1"/>
  <c r="M451" i="7" s="1"/>
  <c r="I451" i="7"/>
  <c r="J451" i="7" s="1"/>
  <c r="L450" i="7" a="1"/>
  <c r="L450" i="7" s="1"/>
  <c r="M450" i="7" s="1"/>
  <c r="I450" i="7"/>
  <c r="J450" i="7" s="1"/>
  <c r="L449" i="7" a="1"/>
  <c r="L449" i="7" s="1"/>
  <c r="M449" i="7" s="1"/>
  <c r="I449" i="7"/>
  <c r="J449" i="7" s="1"/>
  <c r="L448" i="7" a="1"/>
  <c r="L448" i="7" s="1"/>
  <c r="M448" i="7" s="1"/>
  <c r="I448" i="7"/>
  <c r="J448" i="7" s="1"/>
  <c r="L447" i="7" a="1"/>
  <c r="L447" i="7" s="1"/>
  <c r="M447" i="7" s="1"/>
  <c r="I447" i="7"/>
  <c r="J447" i="7" s="1"/>
  <c r="L446" i="7" a="1"/>
  <c r="L446" i="7" s="1"/>
  <c r="M446" i="7" s="1"/>
  <c r="I446" i="7"/>
  <c r="J446" i="7" s="1"/>
  <c r="L445" i="7" a="1"/>
  <c r="L445" i="7" s="1"/>
  <c r="M445" i="7" s="1"/>
  <c r="I445" i="7"/>
  <c r="J445" i="7" s="1"/>
  <c r="L444" i="7" a="1"/>
  <c r="L444" i="7" s="1"/>
  <c r="M444" i="7" s="1"/>
  <c r="I444" i="7"/>
  <c r="J444" i="7" s="1"/>
  <c r="L443" i="7" a="1"/>
  <c r="L443" i="7" s="1"/>
  <c r="M443" i="7" s="1"/>
  <c r="I443" i="7"/>
  <c r="J443" i="7" s="1"/>
  <c r="L442" i="7" a="1"/>
  <c r="L442" i="7" s="1"/>
  <c r="M442" i="7" s="1"/>
  <c r="I442" i="7"/>
  <c r="J442" i="7" s="1"/>
  <c r="L441" i="7" a="1"/>
  <c r="L441" i="7" s="1"/>
  <c r="M441" i="7" s="1"/>
  <c r="I441" i="7"/>
  <c r="J441" i="7" s="1"/>
  <c r="L440" i="7" a="1"/>
  <c r="L440" i="7" s="1"/>
  <c r="M440" i="7" s="1"/>
  <c r="I440" i="7"/>
  <c r="J440" i="7" s="1"/>
  <c r="L439" i="7" a="1"/>
  <c r="L439" i="7" s="1"/>
  <c r="M439" i="7" s="1"/>
  <c r="I439" i="7"/>
  <c r="J439" i="7" s="1"/>
  <c r="L438" i="7" a="1"/>
  <c r="L438" i="7" s="1"/>
  <c r="M438" i="7" s="1"/>
  <c r="I438" i="7"/>
  <c r="J438" i="7" s="1"/>
  <c r="L437" i="7" a="1"/>
  <c r="L437" i="7" s="1"/>
  <c r="M437" i="7" s="1"/>
  <c r="I437" i="7"/>
  <c r="J437" i="7" s="1"/>
  <c r="L436" i="7" a="1"/>
  <c r="L436" i="7" s="1"/>
  <c r="M436" i="7" s="1"/>
  <c r="I436" i="7"/>
  <c r="J436" i="7" s="1"/>
  <c r="L435" i="7" a="1"/>
  <c r="L435" i="7" s="1"/>
  <c r="M435" i="7" s="1"/>
  <c r="I435" i="7"/>
  <c r="J435" i="7" s="1"/>
  <c r="L434" i="7" a="1"/>
  <c r="L434" i="7" s="1"/>
  <c r="M434" i="7" s="1"/>
  <c r="I434" i="7"/>
  <c r="J434" i="7" s="1"/>
  <c r="L433" i="7" a="1"/>
  <c r="L433" i="7" s="1"/>
  <c r="M433" i="7" s="1"/>
  <c r="I433" i="7"/>
  <c r="J433" i="7" s="1"/>
  <c r="L432" i="7" a="1"/>
  <c r="L432" i="7" s="1"/>
  <c r="M432" i="7" s="1"/>
  <c r="I432" i="7"/>
  <c r="J432" i="7" s="1"/>
  <c r="L431" i="7" a="1"/>
  <c r="L431" i="7" s="1"/>
  <c r="M431" i="7" s="1"/>
  <c r="I431" i="7"/>
  <c r="J431" i="7" s="1"/>
  <c r="L430" i="7" a="1"/>
  <c r="L430" i="7" s="1"/>
  <c r="M430" i="7" s="1"/>
  <c r="I430" i="7"/>
  <c r="J430" i="7" s="1"/>
  <c r="L429" i="7" a="1"/>
  <c r="L429" i="7" s="1"/>
  <c r="M429" i="7" s="1"/>
  <c r="I429" i="7"/>
  <c r="J429" i="7" s="1"/>
  <c r="L428" i="7" a="1"/>
  <c r="L428" i="7" s="1"/>
  <c r="M428" i="7" s="1"/>
  <c r="I428" i="7"/>
  <c r="J428" i="7" s="1"/>
  <c r="L427" i="7" a="1"/>
  <c r="L427" i="7" s="1"/>
  <c r="M427" i="7" s="1"/>
  <c r="I427" i="7"/>
  <c r="J427" i="7" s="1"/>
  <c r="L426" i="7" a="1"/>
  <c r="L426" i="7" s="1"/>
  <c r="M426" i="7" s="1"/>
  <c r="I426" i="7"/>
  <c r="J426" i="7" s="1"/>
  <c r="L425" i="7" a="1"/>
  <c r="L425" i="7" s="1"/>
  <c r="M425" i="7" s="1"/>
  <c r="I425" i="7"/>
  <c r="J425" i="7" s="1"/>
  <c r="L424" i="7" a="1"/>
  <c r="L424" i="7" s="1"/>
  <c r="M424" i="7" s="1"/>
  <c r="I424" i="7"/>
  <c r="J424" i="7" s="1"/>
  <c r="L423" i="7" a="1"/>
  <c r="L423" i="7" s="1"/>
  <c r="M423" i="7" s="1"/>
  <c r="I423" i="7"/>
  <c r="J423" i="7" s="1"/>
  <c r="L422" i="7" a="1"/>
  <c r="L422" i="7" s="1"/>
  <c r="M422" i="7" s="1"/>
  <c r="I422" i="7"/>
  <c r="J422" i="7" s="1"/>
  <c r="L421" i="7" a="1"/>
  <c r="L421" i="7" s="1"/>
  <c r="M421" i="7" s="1"/>
  <c r="I421" i="7"/>
  <c r="J421" i="7" s="1"/>
  <c r="L420" i="7" a="1"/>
  <c r="L420" i="7" s="1"/>
  <c r="M420" i="7" s="1"/>
  <c r="I420" i="7"/>
  <c r="J420" i="7" s="1"/>
  <c r="L419" i="7" a="1"/>
  <c r="L419" i="7" s="1"/>
  <c r="M419" i="7" s="1"/>
  <c r="I419" i="7"/>
  <c r="J419" i="7" s="1"/>
  <c r="L418" i="7" a="1"/>
  <c r="L418" i="7" s="1"/>
  <c r="M418" i="7" s="1"/>
  <c r="I418" i="7"/>
  <c r="J418" i="7" s="1"/>
  <c r="L417" i="7" a="1"/>
  <c r="L417" i="7" s="1"/>
  <c r="M417" i="7" s="1"/>
  <c r="I417" i="7"/>
  <c r="J417" i="7" s="1"/>
  <c r="L416" i="7" a="1"/>
  <c r="L416" i="7" s="1"/>
  <c r="M416" i="7" s="1"/>
  <c r="I416" i="7"/>
  <c r="J416" i="7" s="1"/>
  <c r="L415" i="7" a="1"/>
  <c r="L415" i="7" s="1"/>
  <c r="I415" i="7"/>
  <c r="J415" i="7" s="1"/>
  <c r="L414" i="7" a="1"/>
  <c r="L414" i="7" s="1"/>
  <c r="M414" i="7" s="1"/>
  <c r="I414" i="7"/>
  <c r="J414" i="7" s="1"/>
  <c r="L413" i="7" a="1"/>
  <c r="L413" i="7" s="1"/>
  <c r="I413" i="7"/>
  <c r="J413" i="7" s="1"/>
  <c r="L412" i="7" a="1"/>
  <c r="L412" i="7" s="1"/>
  <c r="I412" i="7"/>
  <c r="J412" i="7" s="1"/>
  <c r="L411" i="7" a="1"/>
  <c r="L411" i="7" s="1"/>
  <c r="I411" i="7"/>
  <c r="J411" i="7" s="1"/>
  <c r="L410" i="7" a="1"/>
  <c r="L410" i="7" s="1"/>
  <c r="I410" i="7"/>
  <c r="J410" i="7" s="1"/>
  <c r="L409" i="7" a="1"/>
  <c r="L409" i="7" s="1"/>
  <c r="I409" i="7"/>
  <c r="J409" i="7" s="1"/>
  <c r="L408" i="7" a="1"/>
  <c r="L408" i="7" s="1"/>
  <c r="I408" i="7"/>
  <c r="J408" i="7" s="1"/>
  <c r="L407" i="7" a="1"/>
  <c r="L407" i="7" s="1"/>
  <c r="I407" i="7"/>
  <c r="J407" i="7" s="1"/>
  <c r="L406" i="7" a="1"/>
  <c r="L406" i="7" s="1"/>
  <c r="I406" i="7"/>
  <c r="J406" i="7" s="1"/>
  <c r="L405" i="7" a="1"/>
  <c r="L405" i="7" s="1"/>
  <c r="M405" i="7" s="1"/>
  <c r="I405" i="7"/>
  <c r="J405" i="7" s="1"/>
  <c r="L404" i="7" a="1"/>
  <c r="L404" i="7" s="1"/>
  <c r="M404" i="7" s="1"/>
  <c r="I404" i="7"/>
  <c r="J404" i="7" s="1"/>
  <c r="L403" i="7" a="1"/>
  <c r="L403" i="7" s="1"/>
  <c r="M403" i="7" s="1"/>
  <c r="I403" i="7"/>
  <c r="J403" i="7" s="1"/>
  <c r="L402" i="7" a="1"/>
  <c r="L402" i="7" s="1"/>
  <c r="I402" i="7"/>
  <c r="J402" i="7" s="1"/>
  <c r="L401" i="7" a="1"/>
  <c r="L401" i="7" s="1"/>
  <c r="I401" i="7"/>
  <c r="J401" i="7" s="1"/>
  <c r="L400" i="7" a="1"/>
  <c r="L400" i="7" s="1"/>
  <c r="I400" i="7"/>
  <c r="J400" i="7" s="1"/>
  <c r="L399" i="7" a="1"/>
  <c r="L399" i="7" s="1"/>
  <c r="I399" i="7"/>
  <c r="J399" i="7" s="1"/>
  <c r="L398" i="7" a="1"/>
  <c r="L398" i="7" s="1"/>
  <c r="M398" i="7" s="1"/>
  <c r="I398" i="7"/>
  <c r="J398" i="7" s="1"/>
  <c r="L397" i="7" a="1"/>
  <c r="L397" i="7" s="1"/>
  <c r="M397" i="7" s="1"/>
  <c r="I397" i="7"/>
  <c r="J397" i="7" s="1"/>
  <c r="L396" i="7" a="1"/>
  <c r="L396" i="7" s="1"/>
  <c r="M396" i="7" s="1"/>
  <c r="I396" i="7"/>
  <c r="J396" i="7" s="1"/>
  <c r="L395" i="7" a="1"/>
  <c r="L395" i="7" s="1"/>
  <c r="M395" i="7" s="1"/>
  <c r="I395" i="7"/>
  <c r="J395" i="7" s="1"/>
  <c r="L394" i="7" a="1"/>
  <c r="L394" i="7" s="1"/>
  <c r="M394" i="7" s="1"/>
  <c r="I394" i="7"/>
  <c r="J394" i="7" s="1"/>
  <c r="L393" i="7" a="1"/>
  <c r="L393" i="7" s="1"/>
  <c r="M393" i="7" s="1"/>
  <c r="I393" i="7"/>
  <c r="J393" i="7" s="1"/>
  <c r="L392" i="7" a="1"/>
  <c r="L392" i="7" s="1"/>
  <c r="I392" i="7"/>
  <c r="J392" i="7" s="1"/>
  <c r="L391" i="7" a="1"/>
  <c r="L391" i="7" s="1"/>
  <c r="I391" i="7"/>
  <c r="J391" i="7" s="1"/>
  <c r="L390" i="7" a="1"/>
  <c r="L390" i="7" s="1"/>
  <c r="I390" i="7"/>
  <c r="J390" i="7" s="1"/>
  <c r="L389" i="7" a="1"/>
  <c r="L389" i="7" s="1"/>
  <c r="J389" i="7"/>
  <c r="I389" i="7"/>
  <c r="L388" i="7" a="1"/>
  <c r="L388" i="7" s="1"/>
  <c r="M388" i="7" s="1"/>
  <c r="I388" i="7"/>
  <c r="J388" i="7" s="1"/>
  <c r="L387" i="7" a="1"/>
  <c r="L387" i="7" s="1"/>
  <c r="I387" i="7"/>
  <c r="J387" i="7" s="1"/>
  <c r="L386" i="7" a="1"/>
  <c r="L386" i="7" s="1"/>
  <c r="M386" i="7" s="1"/>
  <c r="I386" i="7"/>
  <c r="J386" i="7" s="1"/>
  <c r="L385" i="7" a="1"/>
  <c r="L385" i="7" s="1"/>
  <c r="I385" i="7"/>
  <c r="J385" i="7" s="1"/>
  <c r="L384" i="7" a="1"/>
  <c r="L384" i="7" s="1"/>
  <c r="I384" i="7"/>
  <c r="J384" i="7" s="1"/>
  <c r="L383" i="7" a="1"/>
  <c r="L383" i="7" s="1"/>
  <c r="I383" i="7"/>
  <c r="J383" i="7" s="1"/>
  <c r="L382" i="7" a="1"/>
  <c r="L382" i="7" s="1"/>
  <c r="I382" i="7"/>
  <c r="J382" i="7" s="1"/>
  <c r="L381" i="7" a="1"/>
  <c r="L381" i="7" s="1"/>
  <c r="I381" i="7"/>
  <c r="J381" i="7" s="1"/>
  <c r="L380" i="7" a="1"/>
  <c r="L380" i="7" s="1"/>
  <c r="I380" i="7"/>
  <c r="J380" i="7" s="1"/>
  <c r="L379" i="7" a="1"/>
  <c r="L379" i="7" s="1"/>
  <c r="I379" i="7"/>
  <c r="J379" i="7" s="1"/>
  <c r="L378" i="7" a="1"/>
  <c r="L378" i="7" s="1"/>
  <c r="M378" i="7" s="1"/>
  <c r="I378" i="7"/>
  <c r="J378" i="7" s="1"/>
  <c r="L377" i="7" a="1"/>
  <c r="L377" i="7" s="1"/>
  <c r="M377" i="7" s="1"/>
  <c r="I377" i="7"/>
  <c r="J377" i="7" s="1"/>
  <c r="L376" i="7" a="1"/>
  <c r="L376" i="7" s="1"/>
  <c r="M376" i="7" s="1"/>
  <c r="I376" i="7"/>
  <c r="J376" i="7" s="1"/>
  <c r="L375" i="7" a="1"/>
  <c r="L375" i="7" s="1"/>
  <c r="M375" i="7" s="1"/>
  <c r="J375" i="7"/>
  <c r="I375" i="7"/>
  <c r="L374" i="7" a="1"/>
  <c r="L374" i="7" s="1"/>
  <c r="M374" i="7" s="1"/>
  <c r="I374" i="7"/>
  <c r="J374" i="7" s="1"/>
  <c r="L373" i="7" a="1"/>
  <c r="L373" i="7" s="1"/>
  <c r="M373" i="7" s="1"/>
  <c r="I373" i="7"/>
  <c r="J373" i="7" s="1"/>
  <c r="L372" i="7" a="1"/>
  <c r="L372" i="7" s="1"/>
  <c r="I372" i="7"/>
  <c r="J372" i="7" s="1"/>
  <c r="L371" i="7" a="1"/>
  <c r="L371" i="7" s="1"/>
  <c r="M371" i="7" s="1"/>
  <c r="I371" i="7"/>
  <c r="J371" i="7" s="1"/>
  <c r="L370" i="7" a="1"/>
  <c r="L370" i="7" s="1"/>
  <c r="M370" i="7" s="1"/>
  <c r="I370" i="7"/>
  <c r="J370" i="7" s="1"/>
  <c r="L369" i="7" a="1"/>
  <c r="L369" i="7" s="1"/>
  <c r="M369" i="7" s="1"/>
  <c r="I369" i="7"/>
  <c r="J369" i="7" s="1"/>
  <c r="L368" i="7" a="1"/>
  <c r="L368" i="7" s="1"/>
  <c r="M368" i="7" s="1"/>
  <c r="I368" i="7"/>
  <c r="J368" i="7" s="1"/>
  <c r="L367" i="7" a="1"/>
  <c r="L367" i="7" s="1"/>
  <c r="M367" i="7" s="1"/>
  <c r="I367" i="7"/>
  <c r="J367" i="7" s="1"/>
  <c r="L366" i="7" a="1"/>
  <c r="L366" i="7" s="1"/>
  <c r="M366" i="7" s="1"/>
  <c r="I366" i="7"/>
  <c r="J366" i="7" s="1"/>
  <c r="L365" i="7" a="1"/>
  <c r="L365" i="7" s="1"/>
  <c r="M365" i="7" s="1"/>
  <c r="I365" i="7"/>
  <c r="J365" i="7" s="1"/>
  <c r="L364" i="7" a="1"/>
  <c r="L364" i="7" s="1"/>
  <c r="M364" i="7" s="1"/>
  <c r="I364" i="7"/>
  <c r="J364" i="7" s="1"/>
  <c r="L363" i="7" a="1"/>
  <c r="L363" i="7" s="1"/>
  <c r="M363" i="7" s="1"/>
  <c r="I363" i="7"/>
  <c r="J363" i="7" s="1"/>
  <c r="L362" i="7" a="1"/>
  <c r="L362" i="7" s="1"/>
  <c r="M362" i="7" s="1"/>
  <c r="I362" i="7"/>
  <c r="J362" i="7" s="1"/>
  <c r="L361" i="7" a="1"/>
  <c r="L361" i="7" s="1"/>
  <c r="M361" i="7" s="1"/>
  <c r="I361" i="7"/>
  <c r="J361" i="7" s="1"/>
  <c r="L360" i="7" a="1"/>
  <c r="L360" i="7" s="1"/>
  <c r="M360" i="7" s="1"/>
  <c r="I360" i="7"/>
  <c r="J360" i="7" s="1"/>
  <c r="L359" i="7" a="1"/>
  <c r="L359" i="7" s="1"/>
  <c r="M359" i="7" s="1"/>
  <c r="I359" i="7"/>
  <c r="J359" i="7" s="1"/>
  <c r="L358" i="7" a="1"/>
  <c r="L358" i="7" s="1"/>
  <c r="M358" i="7" s="1"/>
  <c r="I358" i="7"/>
  <c r="J358" i="7" s="1"/>
  <c r="L357" i="7" a="1"/>
  <c r="L357" i="7" s="1"/>
  <c r="M357" i="7" s="1"/>
  <c r="I357" i="7"/>
  <c r="J357" i="7" s="1"/>
  <c r="L356" i="7" a="1"/>
  <c r="L356" i="7" s="1"/>
  <c r="M356" i="7" s="1"/>
  <c r="I356" i="7"/>
  <c r="J356" i="7" s="1"/>
  <c r="L355" i="7" a="1"/>
  <c r="L355" i="7" s="1"/>
  <c r="M355" i="7" s="1"/>
  <c r="I355" i="7"/>
  <c r="J355" i="7" s="1"/>
  <c r="L354" i="7" a="1"/>
  <c r="L354" i="7" s="1"/>
  <c r="M354" i="7" s="1"/>
  <c r="I354" i="7"/>
  <c r="J354" i="7" s="1"/>
  <c r="L353" i="7" a="1"/>
  <c r="L353" i="7" s="1"/>
  <c r="M353" i="7" s="1"/>
  <c r="I353" i="7"/>
  <c r="J353" i="7" s="1"/>
  <c r="L352" i="7" a="1"/>
  <c r="L352" i="7" s="1"/>
  <c r="M352" i="7" s="1"/>
  <c r="I352" i="7"/>
  <c r="J352" i="7" s="1"/>
  <c r="L351" i="7" a="1"/>
  <c r="L351" i="7" s="1"/>
  <c r="M351" i="7" s="1"/>
  <c r="I351" i="7"/>
  <c r="J351" i="7" s="1"/>
  <c r="L350" i="7" a="1"/>
  <c r="L350" i="7" s="1"/>
  <c r="M350" i="7" s="1"/>
  <c r="I350" i="7"/>
  <c r="J350" i="7" s="1"/>
  <c r="L349" i="7" a="1"/>
  <c r="L349" i="7" s="1"/>
  <c r="M349" i="7" s="1"/>
  <c r="I349" i="7"/>
  <c r="J349" i="7" s="1"/>
  <c r="L348" i="7" a="1"/>
  <c r="L348" i="7" s="1"/>
  <c r="M348" i="7" s="1"/>
  <c r="I348" i="7"/>
  <c r="J348" i="7" s="1"/>
  <c r="L347" i="7" a="1"/>
  <c r="L347" i="7" s="1"/>
  <c r="M347" i="7" s="1"/>
  <c r="I347" i="7"/>
  <c r="J347" i="7" s="1"/>
  <c r="L346" i="7" a="1"/>
  <c r="L346" i="7" s="1"/>
  <c r="M346" i="7" s="1"/>
  <c r="I346" i="7"/>
  <c r="J346" i="7" s="1"/>
  <c r="L345" i="7" a="1"/>
  <c r="L345" i="7" s="1"/>
  <c r="I345" i="7"/>
  <c r="J345" i="7" s="1"/>
  <c r="L344" i="7" a="1"/>
  <c r="L344" i="7" s="1"/>
  <c r="M344" i="7" s="1"/>
  <c r="I344" i="7"/>
  <c r="J344" i="7" s="1"/>
  <c r="L343" i="7" a="1"/>
  <c r="L343" i="7" s="1"/>
  <c r="M343" i="7" s="1"/>
  <c r="J343" i="7"/>
  <c r="I343" i="7"/>
  <c r="L342" i="7" a="1"/>
  <c r="L342" i="7" s="1"/>
  <c r="M342" i="7" s="1"/>
  <c r="I342" i="7"/>
  <c r="J342" i="7" s="1"/>
  <c r="L341" i="7" a="1"/>
  <c r="L341" i="7" s="1"/>
  <c r="M341" i="7" s="1"/>
  <c r="I341" i="7"/>
  <c r="J341" i="7" s="1"/>
  <c r="L340" i="7" a="1"/>
  <c r="L340" i="7" s="1"/>
  <c r="I340" i="7"/>
  <c r="J340" i="7" s="1"/>
  <c r="L339" i="7" a="1"/>
  <c r="L339" i="7" s="1"/>
  <c r="M339" i="7" s="1"/>
  <c r="I339" i="7"/>
  <c r="J339" i="7" s="1"/>
  <c r="L338" i="7" a="1"/>
  <c r="L338" i="7" s="1"/>
  <c r="I338" i="7"/>
  <c r="J338" i="7" s="1"/>
  <c r="L337" i="7" a="1"/>
  <c r="L337" i="7" s="1"/>
  <c r="I337" i="7"/>
  <c r="J337" i="7" s="1"/>
  <c r="L336" i="7" a="1"/>
  <c r="L336" i="7" s="1"/>
  <c r="I336" i="7"/>
  <c r="J336" i="7" s="1"/>
  <c r="L335" i="7" a="1"/>
  <c r="L335" i="7" s="1"/>
  <c r="I335" i="7"/>
  <c r="J335" i="7" s="1"/>
  <c r="L334" i="7" a="1"/>
  <c r="L334" i="7" s="1"/>
  <c r="I334" i="7"/>
  <c r="J334" i="7" s="1"/>
  <c r="L333" i="7" a="1"/>
  <c r="L333" i="7" s="1"/>
  <c r="J333" i="7"/>
  <c r="I333" i="7"/>
  <c r="L332" i="7" a="1"/>
  <c r="L332" i="7" s="1"/>
  <c r="M332" i="7" s="1"/>
  <c r="J332" i="7"/>
  <c r="I332" i="7"/>
  <c r="L331" i="7" a="1"/>
  <c r="L331" i="7" s="1"/>
  <c r="I331" i="7"/>
  <c r="J331" i="7" s="1"/>
  <c r="L330" i="7" a="1"/>
  <c r="L330" i="7" s="1"/>
  <c r="I330" i="7"/>
  <c r="J330" i="7" s="1"/>
  <c r="L329" i="7" a="1"/>
  <c r="L329" i="7" s="1"/>
  <c r="I329" i="7"/>
  <c r="J329" i="7" s="1"/>
  <c r="L328" i="7" a="1"/>
  <c r="L328" i="7" s="1"/>
  <c r="M328" i="7" s="1"/>
  <c r="I328" i="7"/>
  <c r="J328" i="7" s="1"/>
  <c r="L327" i="7" a="1"/>
  <c r="L327" i="7" s="1"/>
  <c r="I327" i="7"/>
  <c r="J327" i="7" s="1"/>
  <c r="L326" i="7" a="1"/>
  <c r="L326" i="7" s="1"/>
  <c r="M326" i="7" s="1"/>
  <c r="I326" i="7"/>
  <c r="J326" i="7" s="1"/>
  <c r="L325" i="7" a="1"/>
  <c r="L325" i="7" s="1"/>
  <c r="M325" i="7" s="1"/>
  <c r="J325" i="7"/>
  <c r="I325" i="7"/>
  <c r="L324" i="7" a="1"/>
  <c r="L324" i="7" s="1"/>
  <c r="M324" i="7" s="1"/>
  <c r="I324" i="7"/>
  <c r="J324" i="7" s="1"/>
  <c r="L323" i="7" a="1"/>
  <c r="L323" i="7" s="1"/>
  <c r="M323" i="7" s="1"/>
  <c r="I323" i="7"/>
  <c r="J323" i="7" s="1"/>
  <c r="L322" i="7" a="1"/>
  <c r="L322" i="7" s="1"/>
  <c r="M322" i="7" s="1"/>
  <c r="J322" i="7"/>
  <c r="I322" i="7"/>
  <c r="L321" i="7" a="1"/>
  <c r="L321" i="7" s="1"/>
  <c r="M321" i="7" s="1"/>
  <c r="I321" i="7"/>
  <c r="J321" i="7" s="1"/>
  <c r="L320" i="7" a="1"/>
  <c r="L320" i="7" s="1"/>
  <c r="M320" i="7" s="1"/>
  <c r="I320" i="7"/>
  <c r="J320" i="7" s="1"/>
  <c r="L319" i="7" a="1"/>
  <c r="L319" i="7" s="1"/>
  <c r="M319" i="7" s="1"/>
  <c r="I319" i="7"/>
  <c r="J319" i="7" s="1"/>
  <c r="L318" i="7" a="1"/>
  <c r="L318" i="7" s="1"/>
  <c r="M318" i="7" s="1"/>
  <c r="I318" i="7"/>
  <c r="J318" i="7" s="1"/>
  <c r="L317" i="7" a="1"/>
  <c r="L317" i="7" s="1"/>
  <c r="M317" i="7" s="1"/>
  <c r="I317" i="7"/>
  <c r="J317" i="7" s="1"/>
  <c r="L316" i="7" a="1"/>
  <c r="L316" i="7" s="1"/>
  <c r="M316" i="7" s="1"/>
  <c r="I316" i="7"/>
  <c r="J316" i="7" s="1"/>
  <c r="L315" i="7" a="1"/>
  <c r="L315" i="7" s="1"/>
  <c r="M315" i="7" s="1"/>
  <c r="I315" i="7"/>
  <c r="J315" i="7" s="1"/>
  <c r="L314" i="7" a="1"/>
  <c r="L314" i="7" s="1"/>
  <c r="I314" i="7"/>
  <c r="J314" i="7" s="1"/>
  <c r="L313" i="7" a="1"/>
  <c r="L313" i="7" s="1"/>
  <c r="M313" i="7" s="1"/>
  <c r="J313" i="7"/>
  <c r="I313" i="7"/>
  <c r="L312" i="7" a="1"/>
  <c r="L312" i="7" s="1"/>
  <c r="M312" i="7" s="1"/>
  <c r="I312" i="7"/>
  <c r="J312" i="7" s="1"/>
  <c r="L311" i="7" a="1"/>
  <c r="L311" i="7" s="1"/>
  <c r="I311" i="7"/>
  <c r="J311" i="7" s="1"/>
  <c r="L310" i="7" a="1"/>
  <c r="L310" i="7" s="1"/>
  <c r="I310" i="7"/>
  <c r="J310" i="7" s="1"/>
  <c r="L309" i="7" a="1"/>
  <c r="L309" i="7" s="1"/>
  <c r="I309" i="7"/>
  <c r="J309" i="7" s="1"/>
  <c r="L308" i="7" a="1"/>
  <c r="L308" i="7" s="1"/>
  <c r="I308" i="7"/>
  <c r="J308" i="7" s="1"/>
  <c r="L307" i="7" a="1"/>
  <c r="L307" i="7" s="1"/>
  <c r="I307" i="7"/>
  <c r="J307" i="7" s="1"/>
  <c r="L306" i="7" a="1"/>
  <c r="L306" i="7" s="1"/>
  <c r="J306" i="7"/>
  <c r="I306" i="7"/>
  <c r="L305" i="7" a="1"/>
  <c r="L305" i="7" s="1"/>
  <c r="M305" i="7" s="1"/>
  <c r="I305" i="7"/>
  <c r="J305" i="7" s="1"/>
  <c r="L304" i="7" a="1"/>
  <c r="L304" i="7" s="1"/>
  <c r="I304" i="7"/>
  <c r="J304" i="7" s="1"/>
  <c r="L303" i="7" a="1"/>
  <c r="L303" i="7" s="1"/>
  <c r="I303" i="7"/>
  <c r="J303" i="7" s="1"/>
  <c r="L302" i="7" a="1"/>
  <c r="L302" i="7" s="1"/>
  <c r="I302" i="7"/>
  <c r="J302" i="7" s="1"/>
  <c r="L301" i="7" a="1"/>
  <c r="L301" i="7" s="1"/>
  <c r="I301" i="7"/>
  <c r="J301" i="7" s="1"/>
  <c r="L300" i="7" a="1"/>
  <c r="L300" i="7" s="1"/>
  <c r="M300" i="7" s="1"/>
  <c r="I300" i="7"/>
  <c r="J300" i="7" s="1"/>
  <c r="L299" i="7" a="1"/>
  <c r="L299" i="7" s="1"/>
  <c r="I299" i="7"/>
  <c r="J299" i="7" s="1"/>
  <c r="L298" i="7" a="1"/>
  <c r="L298" i="7" s="1"/>
  <c r="I298" i="7"/>
  <c r="J298" i="7" s="1"/>
  <c r="L297" i="7" a="1"/>
  <c r="L297" i="7" s="1"/>
  <c r="J297" i="7"/>
  <c r="I297" i="7"/>
  <c r="L296" i="7" a="1"/>
  <c r="L296" i="7" s="1"/>
  <c r="I296" i="7"/>
  <c r="J296" i="7" s="1"/>
  <c r="L295" i="7" a="1"/>
  <c r="L295" i="7" s="1"/>
  <c r="M295" i="7" s="1"/>
  <c r="I295" i="7"/>
  <c r="J295" i="7" s="1"/>
  <c r="L294" i="7" a="1"/>
  <c r="L294" i="7" s="1"/>
  <c r="M294" i="7" s="1"/>
  <c r="I294" i="7"/>
  <c r="J294" i="7" s="1"/>
  <c r="L293" i="7" a="1"/>
  <c r="L293" i="7" s="1"/>
  <c r="M293" i="7" s="1"/>
  <c r="I293" i="7"/>
  <c r="J293" i="7" s="1"/>
  <c r="L292" i="7" a="1"/>
  <c r="L292" i="7" s="1"/>
  <c r="M292" i="7" s="1"/>
  <c r="I292" i="7"/>
  <c r="J292" i="7" s="1"/>
  <c r="L291" i="7" a="1"/>
  <c r="L291" i="7" s="1"/>
  <c r="I291" i="7"/>
  <c r="J291" i="7" s="1"/>
  <c r="L290" i="7" a="1"/>
  <c r="L290" i="7" s="1"/>
  <c r="M290" i="7" s="1"/>
  <c r="I290" i="7"/>
  <c r="J290" i="7" s="1"/>
  <c r="L289" i="7" a="1"/>
  <c r="L289" i="7" s="1"/>
  <c r="M289" i="7" s="1"/>
  <c r="I289" i="7"/>
  <c r="J289" i="7" s="1"/>
  <c r="L288" i="7" a="1"/>
  <c r="L288" i="7" s="1"/>
  <c r="M288" i="7" s="1"/>
  <c r="J288" i="7"/>
  <c r="I288" i="7"/>
  <c r="L287" i="7" a="1"/>
  <c r="L287" i="7" s="1"/>
  <c r="M287" i="7" s="1"/>
  <c r="I287" i="7"/>
  <c r="J287" i="7" s="1"/>
  <c r="L286" i="7" a="1"/>
  <c r="L286" i="7" s="1"/>
  <c r="M286" i="7" s="1"/>
  <c r="I286" i="7"/>
  <c r="J286" i="7" s="1"/>
  <c r="L285" i="7" a="1"/>
  <c r="L285" i="7" s="1"/>
  <c r="M285" i="7" s="1"/>
  <c r="I285" i="7"/>
  <c r="J285" i="7" s="1"/>
  <c r="L284" i="7" a="1"/>
  <c r="L284" i="7" s="1"/>
  <c r="M284" i="7" s="1"/>
  <c r="J284" i="7"/>
  <c r="I284" i="7"/>
  <c r="L283" i="7" a="1"/>
  <c r="L283" i="7" s="1"/>
  <c r="M283" i="7" s="1"/>
  <c r="I283" i="7"/>
  <c r="J283" i="7" s="1"/>
  <c r="L282" i="7" a="1"/>
  <c r="L282" i="7" s="1"/>
  <c r="M282" i="7" s="1"/>
  <c r="I282" i="7"/>
  <c r="J282" i="7" s="1"/>
  <c r="L281" i="7" a="1"/>
  <c r="L281" i="7" s="1"/>
  <c r="M281" i="7" s="1"/>
  <c r="J281" i="7"/>
  <c r="I281" i="7"/>
  <c r="L280" i="7" a="1"/>
  <c r="L280" i="7" s="1"/>
  <c r="I280" i="7"/>
  <c r="J280" i="7" s="1"/>
  <c r="L279" i="7" a="1"/>
  <c r="L279" i="7" s="1"/>
  <c r="J279" i="7"/>
  <c r="I279" i="7"/>
  <c r="L278" i="7" a="1"/>
  <c r="L278" i="7" s="1"/>
  <c r="I278" i="7"/>
  <c r="J278" i="7" s="1"/>
  <c r="L277" i="7" a="1"/>
  <c r="L277" i="7" s="1"/>
  <c r="I277" i="7"/>
  <c r="J277" i="7" s="1"/>
  <c r="L276" i="7" a="1"/>
  <c r="L276" i="7" s="1"/>
  <c r="M276" i="7" s="1"/>
  <c r="J276" i="7"/>
  <c r="I276" i="7"/>
  <c r="L275" i="7" a="1"/>
  <c r="L275" i="7" s="1"/>
  <c r="M275" i="7" s="1"/>
  <c r="I275" i="7"/>
  <c r="J275" i="7" s="1"/>
  <c r="L274" i="7" a="1"/>
  <c r="L274" i="7" s="1"/>
  <c r="J274" i="7"/>
  <c r="I274" i="7"/>
  <c r="L273" i="7" a="1"/>
  <c r="L273" i="7" s="1"/>
  <c r="M273" i="7" s="1"/>
  <c r="I273" i="7"/>
  <c r="J273" i="7" s="1"/>
  <c r="L272" i="7" a="1"/>
  <c r="L272" i="7" s="1"/>
  <c r="I272" i="7"/>
  <c r="J272" i="7" s="1"/>
  <c r="L271" i="7" a="1"/>
  <c r="L271" i="7" s="1"/>
  <c r="I271" i="7"/>
  <c r="J271" i="7" s="1"/>
  <c r="L270" i="7" a="1"/>
  <c r="L270" i="7" s="1"/>
  <c r="I270" i="7"/>
  <c r="J270" i="7" s="1"/>
  <c r="L269" i="7" a="1"/>
  <c r="L269" i="7" s="1"/>
  <c r="M269" i="7" s="1"/>
  <c r="I269" i="7"/>
  <c r="J269" i="7" s="1"/>
  <c r="L268" i="7" a="1"/>
  <c r="L268" i="7" s="1"/>
  <c r="I268" i="7"/>
  <c r="J268" i="7" s="1"/>
  <c r="L267" i="7" a="1"/>
  <c r="L267" i="7" s="1"/>
  <c r="I267" i="7"/>
  <c r="J267" i="7" s="1"/>
  <c r="L266" i="7" a="1"/>
  <c r="L266" i="7" s="1"/>
  <c r="I266" i="7"/>
  <c r="J266" i="7" s="1"/>
  <c r="L265" i="7" a="1"/>
  <c r="L265" i="7" s="1"/>
  <c r="J265" i="7"/>
  <c r="I265" i="7"/>
  <c r="L264" i="7" a="1"/>
  <c r="L264" i="7" s="1"/>
  <c r="M264" i="7" s="1"/>
  <c r="I264" i="7"/>
  <c r="J264" i="7" s="1"/>
  <c r="L263" i="7" a="1"/>
  <c r="L263" i="7" s="1"/>
  <c r="M263" i="7" s="1"/>
  <c r="I263" i="7"/>
  <c r="J263" i="7" s="1"/>
  <c r="L262" i="7" a="1"/>
  <c r="L262" i="7" s="1"/>
  <c r="M262" i="7" s="1"/>
  <c r="I262" i="7"/>
  <c r="L261" i="7" a="1"/>
  <c r="L261" i="7" s="1"/>
  <c r="M261" i="7" s="1"/>
  <c r="I261" i="7"/>
  <c r="L260" i="7" a="1"/>
  <c r="L260" i="7" s="1"/>
  <c r="M260" i="7" s="1"/>
  <c r="I260" i="7"/>
  <c r="L259" i="7" a="1"/>
  <c r="L259" i="7" s="1"/>
  <c r="M259" i="7" s="1"/>
  <c r="I259" i="7"/>
  <c r="L258" i="7" a="1"/>
  <c r="L258" i="7" s="1"/>
  <c r="M258" i="7" s="1"/>
  <c r="I258" i="7"/>
  <c r="L257" i="7" a="1"/>
  <c r="L257" i="7" s="1"/>
  <c r="I257" i="7"/>
  <c r="L256" i="7" a="1"/>
  <c r="L256" i="7" s="1"/>
  <c r="I256" i="7"/>
  <c r="L255" i="7" a="1"/>
  <c r="L255" i="7" s="1"/>
  <c r="I255" i="7"/>
  <c r="L254" i="7" a="1"/>
  <c r="L254" i="7" s="1"/>
  <c r="I254" i="7"/>
  <c r="L253" i="7" a="1"/>
  <c r="L253" i="7" s="1"/>
  <c r="M253" i="7" s="1"/>
  <c r="I253" i="7"/>
  <c r="L252" i="7" a="1"/>
  <c r="L252" i="7" s="1"/>
  <c r="M252" i="7" s="1"/>
  <c r="I252" i="7"/>
  <c r="L251" i="7" a="1"/>
  <c r="L251" i="7" s="1"/>
  <c r="M251" i="7" s="1"/>
  <c r="I251" i="7"/>
  <c r="L250" i="7" a="1"/>
  <c r="L250" i="7" s="1"/>
  <c r="I250" i="7"/>
  <c r="J250" i="7" s="1"/>
  <c r="L249" i="7" a="1"/>
  <c r="L249" i="7" s="1"/>
  <c r="I249" i="7"/>
  <c r="J249" i="7" s="1"/>
  <c r="L248" i="7" a="1"/>
  <c r="L248" i="7" s="1"/>
  <c r="I248" i="7"/>
  <c r="J248" i="7" s="1"/>
  <c r="L247" i="7" a="1"/>
  <c r="L247" i="7" s="1"/>
  <c r="M247" i="7" s="1"/>
  <c r="I247" i="7"/>
  <c r="L246" i="7" a="1"/>
  <c r="L246" i="7" s="1"/>
  <c r="M246" i="7" s="1"/>
  <c r="I246" i="7"/>
  <c r="L245" i="7" a="1"/>
  <c r="L245" i="7" s="1"/>
  <c r="M245" i="7" s="1"/>
  <c r="I245" i="7"/>
  <c r="L244" i="7" a="1"/>
  <c r="L244" i="7" s="1"/>
  <c r="M244" i="7" s="1"/>
  <c r="J244" i="7"/>
  <c r="I244" i="7"/>
  <c r="L243" i="7" a="1"/>
  <c r="L243" i="7" s="1"/>
  <c r="M243" i="7" s="1"/>
  <c r="I243" i="7"/>
  <c r="J243" i="7" s="1"/>
  <c r="L242" i="7" a="1"/>
  <c r="L242" i="7" s="1"/>
  <c r="M242" i="7" s="1"/>
  <c r="I242" i="7"/>
  <c r="J242" i="7" s="1"/>
  <c r="L241" i="7" a="1"/>
  <c r="L241" i="7" s="1"/>
  <c r="M241" i="7" s="1"/>
  <c r="I241" i="7"/>
  <c r="L240" i="7" a="1"/>
  <c r="L240" i="7" s="1"/>
  <c r="M240" i="7" s="1"/>
  <c r="I240" i="7"/>
  <c r="L239" i="7" a="1"/>
  <c r="L239" i="7" s="1"/>
  <c r="M239" i="7" s="1"/>
  <c r="I239" i="7"/>
  <c r="L238" i="7" a="1"/>
  <c r="L238" i="7" s="1"/>
  <c r="M238" i="7" s="1"/>
  <c r="I238" i="7"/>
  <c r="L237" i="7" a="1"/>
  <c r="L237" i="7" s="1"/>
  <c r="M237" i="7" s="1"/>
  <c r="I237" i="7"/>
  <c r="L236" i="7" a="1"/>
  <c r="L236" i="7" s="1"/>
  <c r="M236" i="7" s="1"/>
  <c r="I236" i="7"/>
  <c r="L235" i="7" a="1"/>
  <c r="L235" i="7" s="1"/>
  <c r="M235" i="7" s="1"/>
  <c r="I235" i="7"/>
  <c r="L234" i="7" a="1"/>
  <c r="L234" i="7" s="1"/>
  <c r="I234" i="7"/>
  <c r="L233" i="7" a="1"/>
  <c r="L233" i="7" s="1"/>
  <c r="M233" i="7" s="1"/>
  <c r="I233" i="7"/>
  <c r="L232" i="7" a="1"/>
  <c r="L232" i="7" s="1"/>
  <c r="I232" i="7"/>
  <c r="J232" i="7" s="1"/>
  <c r="L231" i="7" a="1"/>
  <c r="L231" i="7" s="1"/>
  <c r="I231" i="7"/>
  <c r="J231" i="7" s="1"/>
  <c r="L230" i="7" a="1"/>
  <c r="L230" i="7" s="1"/>
  <c r="I230" i="7"/>
  <c r="J230" i="7" s="1"/>
  <c r="L229" i="7" a="1"/>
  <c r="L229" i="7" s="1"/>
  <c r="M229" i="7" s="1"/>
  <c r="I229" i="7"/>
  <c r="L228" i="7" a="1"/>
  <c r="L228" i="7" s="1"/>
  <c r="I228" i="7"/>
  <c r="L227" i="7" a="1"/>
  <c r="L227" i="7" s="1"/>
  <c r="M227" i="7" s="1"/>
  <c r="I227" i="7"/>
  <c r="L226" i="7" a="1"/>
  <c r="L226" i="7" s="1"/>
  <c r="M226" i="7" s="1"/>
  <c r="I226" i="7"/>
  <c r="L225" i="7" a="1"/>
  <c r="L225" i="7" s="1"/>
  <c r="M225" i="7" s="1"/>
  <c r="I225" i="7"/>
  <c r="L224" i="7" a="1"/>
  <c r="L224" i="7" s="1"/>
  <c r="I224" i="7"/>
  <c r="L223" i="7" a="1"/>
  <c r="L223" i="7" s="1"/>
  <c r="I223" i="7"/>
  <c r="J223" i="7" s="1"/>
  <c r="L222" i="7" a="1"/>
  <c r="L222" i="7" s="1"/>
  <c r="I222" i="7"/>
  <c r="J222" i="7" s="1"/>
  <c r="L221" i="7" a="1"/>
  <c r="L221" i="7" s="1"/>
  <c r="J221" i="7"/>
  <c r="I221" i="7"/>
  <c r="L220" i="7" a="1"/>
  <c r="L220" i="7" s="1"/>
  <c r="I220" i="7"/>
  <c r="L219" i="7" a="1"/>
  <c r="L219" i="7" s="1"/>
  <c r="I219" i="7"/>
  <c r="L218" i="7" a="1"/>
  <c r="L218" i="7" s="1"/>
  <c r="I218" i="7"/>
  <c r="L217" i="7" a="1"/>
  <c r="L217" i="7" s="1"/>
  <c r="I217" i="7"/>
  <c r="L216" i="7" a="1"/>
  <c r="L216" i="7" s="1"/>
  <c r="M216" i="7" s="1"/>
  <c r="I216" i="7"/>
  <c r="J216" i="7" s="1"/>
  <c r="L215" i="7" a="1"/>
  <c r="L215" i="7" s="1"/>
  <c r="I215" i="7"/>
  <c r="J215" i="7" s="1"/>
  <c r="L214" i="7" a="1"/>
  <c r="L214" i="7" s="1"/>
  <c r="I214" i="7"/>
  <c r="J214" i="7" s="1"/>
  <c r="L213" i="7" a="1"/>
  <c r="L213" i="7" s="1"/>
  <c r="I213" i="7"/>
  <c r="L212" i="7" a="1"/>
  <c r="L212" i="7" s="1"/>
  <c r="M212" i="7" s="1"/>
  <c r="I212" i="7"/>
  <c r="L211" i="7" a="1"/>
  <c r="L211" i="7" s="1"/>
  <c r="M211" i="7" s="1"/>
  <c r="I211" i="7"/>
  <c r="L210" i="7" a="1"/>
  <c r="L210" i="7" s="1"/>
  <c r="M210" i="7" s="1"/>
  <c r="I210" i="7"/>
  <c r="L209" i="7" a="1"/>
  <c r="L209" i="7" s="1"/>
  <c r="I209" i="7"/>
  <c r="L208" i="7" a="1"/>
  <c r="L208" i="7" s="1"/>
  <c r="M208" i="7" s="1"/>
  <c r="I208" i="7"/>
  <c r="L207" i="7" a="1"/>
  <c r="L207" i="7" s="1"/>
  <c r="M207" i="7" s="1"/>
  <c r="I207" i="7"/>
  <c r="L206" i="7" a="1"/>
  <c r="L206" i="7" s="1"/>
  <c r="I206" i="7"/>
  <c r="L205" i="7" a="1"/>
  <c r="L205" i="7" s="1"/>
  <c r="M205" i="7" s="1"/>
  <c r="I205" i="7"/>
  <c r="L204" i="7" a="1"/>
  <c r="L204" i="7" s="1"/>
  <c r="I204" i="7"/>
  <c r="L203" i="7" a="1"/>
  <c r="L203" i="7" s="1"/>
  <c r="M203" i="7" s="1"/>
  <c r="I203" i="7"/>
  <c r="L202" i="7" a="1"/>
  <c r="L202" i="7" s="1"/>
  <c r="I202" i="7"/>
  <c r="J202" i="7" s="1"/>
  <c r="L201" i="7" a="1"/>
  <c r="L201" i="7" s="1"/>
  <c r="J201" i="7"/>
  <c r="I201" i="7"/>
  <c r="L200" i="7" a="1"/>
  <c r="L200" i="7" s="1"/>
  <c r="I200" i="7"/>
  <c r="J200" i="7" s="1"/>
  <c r="L199" i="7" a="1"/>
  <c r="L199" i="7" s="1"/>
  <c r="M199" i="7" s="1"/>
  <c r="I199" i="7"/>
  <c r="L198" i="7" a="1"/>
  <c r="L198" i="7" s="1"/>
  <c r="M198" i="7" s="1"/>
  <c r="I198" i="7"/>
  <c r="L197" i="7" a="1"/>
  <c r="L197" i="7" s="1"/>
  <c r="M197" i="7" s="1"/>
  <c r="I197" i="7"/>
  <c r="L196" i="7" a="1"/>
  <c r="L196" i="7" s="1"/>
  <c r="M196" i="7" s="1"/>
  <c r="I196" i="7"/>
  <c r="L195" i="7" a="1"/>
  <c r="L195" i="7" s="1"/>
  <c r="M195" i="7" s="1"/>
  <c r="I195" i="7"/>
  <c r="L194" i="7" a="1"/>
  <c r="L194" i="7" s="1"/>
  <c r="M194" i="7" s="1"/>
  <c r="I194" i="7"/>
  <c r="L193" i="7" a="1"/>
  <c r="L193" i="7" s="1"/>
  <c r="M193" i="7" s="1"/>
  <c r="I193" i="7"/>
  <c r="L192" i="7" a="1"/>
  <c r="L192" i="7" s="1"/>
  <c r="M192" i="7" s="1"/>
  <c r="I192" i="7"/>
  <c r="L191" i="7" a="1"/>
  <c r="L191" i="7" s="1"/>
  <c r="M191" i="7" s="1"/>
  <c r="I191" i="7"/>
  <c r="L190" i="7" a="1"/>
  <c r="L190" i="7" s="1"/>
  <c r="I190" i="7"/>
  <c r="L189" i="7" a="1"/>
  <c r="L189" i="7" s="1"/>
  <c r="I189" i="7"/>
  <c r="L188" i="7" a="1"/>
  <c r="L188" i="7" s="1"/>
  <c r="M188" i="7" s="1"/>
  <c r="I188" i="7"/>
  <c r="L187" i="7" a="1"/>
  <c r="L187" i="7" s="1"/>
  <c r="M187" i="7" s="1"/>
  <c r="J187" i="7"/>
  <c r="I187" i="7"/>
  <c r="L186" i="7" a="1"/>
  <c r="L186" i="7" s="1"/>
  <c r="M186" i="7" s="1"/>
  <c r="I186" i="7"/>
  <c r="J186" i="7" s="1"/>
  <c r="L185" i="7" a="1"/>
  <c r="L185" i="7" s="1"/>
  <c r="M185" i="7" s="1"/>
  <c r="I185" i="7"/>
  <c r="J185" i="7" s="1"/>
  <c r="L184" i="7" a="1"/>
  <c r="L184" i="7" s="1"/>
  <c r="M184" i="7" s="1"/>
  <c r="I184" i="7"/>
  <c r="L183" i="7" a="1"/>
  <c r="L183" i="7" s="1"/>
  <c r="M183" i="7" s="1"/>
  <c r="I183" i="7"/>
  <c r="L182" i="7" a="1"/>
  <c r="L182" i="7" s="1"/>
  <c r="M182" i="7" s="1"/>
  <c r="I182" i="7"/>
  <c r="L181" i="7" a="1"/>
  <c r="L181" i="7" s="1"/>
  <c r="M181" i="7" s="1"/>
  <c r="I181" i="7"/>
  <c r="L180" i="7" a="1"/>
  <c r="L180" i="7" s="1"/>
  <c r="M180" i="7" s="1"/>
  <c r="I180" i="7"/>
  <c r="L179" i="7" a="1"/>
  <c r="L179" i="7" s="1"/>
  <c r="M179" i="7" s="1"/>
  <c r="I179" i="7"/>
  <c r="L178" i="7" a="1"/>
  <c r="L178" i="7" s="1"/>
  <c r="I178" i="7"/>
  <c r="L177" i="7" a="1"/>
  <c r="L177" i="7" s="1"/>
  <c r="M177" i="7" s="1"/>
  <c r="I177" i="7"/>
  <c r="J177" i="7" s="1"/>
  <c r="L176" i="7" a="1"/>
  <c r="L176" i="7" s="1"/>
  <c r="M176" i="7" s="1"/>
  <c r="I176" i="7"/>
  <c r="J176" i="7" s="1"/>
  <c r="L175" i="7" a="1"/>
  <c r="L175" i="7" s="1"/>
  <c r="M175" i="7" s="1"/>
  <c r="I175" i="7"/>
  <c r="J175" i="7" s="1"/>
  <c r="L174" i="7" a="1"/>
  <c r="L174" i="7" s="1"/>
  <c r="M174" i="7" s="1"/>
  <c r="I174" i="7"/>
  <c r="L173" i="7" a="1"/>
  <c r="L173" i="7" s="1"/>
  <c r="M173" i="7" s="1"/>
  <c r="I173" i="7"/>
  <c r="J173" i="7" s="1"/>
  <c r="L172" i="7" a="1"/>
  <c r="L172" i="7" s="1"/>
  <c r="M172" i="7" s="1"/>
  <c r="I172" i="7"/>
  <c r="J172" i="7" s="1"/>
  <c r="L171" i="7" a="1"/>
  <c r="L171" i="7" s="1"/>
  <c r="M171" i="7" s="1"/>
  <c r="I171" i="7"/>
  <c r="J171" i="7" s="1"/>
  <c r="L170" i="7" a="1"/>
  <c r="L170" i="7" s="1"/>
  <c r="M170" i="7" s="1"/>
  <c r="I170" i="7"/>
  <c r="L169" i="7" a="1"/>
  <c r="L169" i="7" s="1"/>
  <c r="M169" i="7" s="1"/>
  <c r="I169" i="7"/>
  <c r="L168" i="7" a="1"/>
  <c r="L168" i="7" s="1"/>
  <c r="M168" i="7" s="1"/>
  <c r="I168" i="7"/>
  <c r="L167" i="7" a="1"/>
  <c r="L167" i="7" s="1"/>
  <c r="M167" i="7" s="1"/>
  <c r="I167" i="7"/>
  <c r="J167" i="7" s="1"/>
  <c r="L166" i="7" a="1"/>
  <c r="L166" i="7" s="1"/>
  <c r="M166" i="7" s="1"/>
  <c r="I166" i="7"/>
  <c r="J166" i="7" s="1"/>
  <c r="L165" i="7" a="1"/>
  <c r="L165" i="7" s="1"/>
  <c r="M165" i="7" s="1"/>
  <c r="I165" i="7"/>
  <c r="J165" i="7" s="1"/>
  <c r="L164" i="7" a="1"/>
  <c r="L164" i="7" s="1"/>
  <c r="M164" i="7" s="1"/>
  <c r="I164" i="7"/>
  <c r="L163" i="7" a="1"/>
  <c r="L163" i="7" s="1"/>
  <c r="M163" i="7" s="1"/>
  <c r="I163" i="7"/>
  <c r="L162" i="7" a="1"/>
  <c r="L162" i="7" s="1"/>
  <c r="M162" i="7" s="1"/>
  <c r="I162" i="7"/>
  <c r="L161" i="7" a="1"/>
  <c r="L161" i="7" s="1"/>
  <c r="M161" i="7" s="1"/>
  <c r="I161" i="7"/>
  <c r="L160" i="7" a="1"/>
  <c r="L160" i="7" s="1"/>
  <c r="M160" i="7" s="1"/>
  <c r="I160" i="7"/>
  <c r="L159" i="7" a="1"/>
  <c r="L159" i="7" s="1"/>
  <c r="I159" i="7"/>
  <c r="L158" i="7" a="1"/>
  <c r="L158" i="7" s="1"/>
  <c r="M158" i="7" s="1"/>
  <c r="I158" i="7"/>
  <c r="L157" i="7" a="1"/>
  <c r="L157" i="7" s="1"/>
  <c r="M157" i="7" s="1"/>
  <c r="I157" i="7"/>
  <c r="L156" i="7" a="1"/>
  <c r="L156" i="7" s="1"/>
  <c r="M156" i="7" s="1"/>
  <c r="I156" i="7"/>
  <c r="L155" i="7" a="1"/>
  <c r="L155" i="7" s="1"/>
  <c r="M155" i="7" s="1"/>
  <c r="I155" i="7"/>
  <c r="L154" i="7" a="1"/>
  <c r="L154" i="7" s="1"/>
  <c r="M154" i="7" s="1"/>
  <c r="I154" i="7"/>
  <c r="L153" i="7" a="1"/>
  <c r="L153" i="7" s="1"/>
  <c r="M153" i="7" s="1"/>
  <c r="I153" i="7"/>
  <c r="L152" i="7" a="1"/>
  <c r="L152" i="7" s="1"/>
  <c r="M152" i="7" s="1"/>
  <c r="I152" i="7"/>
  <c r="J152" i="7" s="1"/>
  <c r="L151" i="7" a="1"/>
  <c r="L151" i="7" s="1"/>
  <c r="M151" i="7" s="1"/>
  <c r="I151" i="7"/>
  <c r="J151" i="7" s="1"/>
  <c r="L150" i="7" a="1"/>
  <c r="L150" i="7" s="1"/>
  <c r="I150" i="7"/>
  <c r="J150" i="7" s="1"/>
  <c r="L149" i="7" a="1"/>
  <c r="L149" i="7" s="1"/>
  <c r="I149" i="7"/>
  <c r="L148" i="7" a="1"/>
  <c r="L148" i="7" s="1"/>
  <c r="I148" i="7"/>
  <c r="L147" i="7" a="1"/>
  <c r="L147" i="7" s="1"/>
  <c r="I147" i="7"/>
  <c r="L146" i="7" a="1"/>
  <c r="L146" i="7" s="1"/>
  <c r="I146" i="7"/>
  <c r="L145" i="7" a="1"/>
  <c r="L145" i="7" s="1"/>
  <c r="I145" i="7"/>
  <c r="L144" i="7" a="1"/>
  <c r="L144" i="7" s="1"/>
  <c r="I144" i="7"/>
  <c r="L143" i="7" a="1"/>
  <c r="L143" i="7" s="1"/>
  <c r="M143" i="7" s="1"/>
  <c r="I143" i="7"/>
  <c r="L142" i="7" a="1"/>
  <c r="L142" i="7" s="1"/>
  <c r="M142" i="7" s="1"/>
  <c r="I142" i="7"/>
  <c r="L141" i="7" a="1"/>
  <c r="L141" i="7" s="1"/>
  <c r="I141" i="7"/>
  <c r="L140" i="7" a="1"/>
  <c r="L140" i="7" s="1"/>
  <c r="I140" i="7"/>
  <c r="L139" i="7" a="1"/>
  <c r="L139" i="7" s="1"/>
  <c r="I139" i="7"/>
  <c r="L138" i="7" a="1"/>
  <c r="L138" i="7" s="1"/>
  <c r="I138" i="7"/>
  <c r="L137" i="7" a="1"/>
  <c r="L137" i="7" s="1"/>
  <c r="M137" i="7" s="1"/>
  <c r="I137" i="7"/>
  <c r="L136" i="7" a="1"/>
  <c r="L136" i="7" s="1"/>
  <c r="M136" i="7" s="1"/>
  <c r="I136" i="7"/>
  <c r="L135" i="7" a="1"/>
  <c r="L135" i="7" s="1"/>
  <c r="M135" i="7" s="1"/>
  <c r="I135" i="7"/>
  <c r="L134" i="7" a="1"/>
  <c r="L134" i="7" s="1"/>
  <c r="M134" i="7" s="1"/>
  <c r="I134" i="7"/>
  <c r="L133" i="7" a="1"/>
  <c r="L133" i="7" s="1"/>
  <c r="M133" i="7" s="1"/>
  <c r="I133" i="7"/>
  <c r="J133" i="7" s="1"/>
  <c r="L132" i="7" a="1"/>
  <c r="L132" i="7" s="1"/>
  <c r="M132" i="7" s="1"/>
  <c r="I132" i="7"/>
  <c r="J132" i="7" s="1"/>
  <c r="L131" i="7" a="1"/>
  <c r="L131" i="7" s="1"/>
  <c r="M131" i="7" s="1"/>
  <c r="I131" i="7"/>
  <c r="J131" i="7" s="1"/>
  <c r="L130" i="7" a="1"/>
  <c r="L130" i="7" s="1"/>
  <c r="M130" i="7" s="1"/>
  <c r="I130" i="7"/>
  <c r="L129" i="7" a="1"/>
  <c r="L129" i="7" s="1"/>
  <c r="M129" i="7" s="1"/>
  <c r="I129" i="7"/>
  <c r="L128" i="7" a="1"/>
  <c r="L128" i="7" s="1"/>
  <c r="M128" i="7" s="1"/>
  <c r="I128" i="7"/>
  <c r="L127" i="7" a="1"/>
  <c r="L127" i="7" s="1"/>
  <c r="I127" i="7"/>
  <c r="L126" i="7" a="1"/>
  <c r="L126" i="7" s="1"/>
  <c r="M126" i="7" s="1"/>
  <c r="I126" i="7"/>
  <c r="L125" i="7" a="1"/>
  <c r="L125" i="7" s="1"/>
  <c r="M125" i="7" s="1"/>
  <c r="I125" i="7"/>
  <c r="L124" i="7" a="1"/>
  <c r="L124" i="7" s="1"/>
  <c r="I124" i="7"/>
  <c r="L123" i="7" a="1"/>
  <c r="L123" i="7" s="1"/>
  <c r="I123" i="7"/>
  <c r="L122" i="7" a="1"/>
  <c r="L122" i="7" s="1"/>
  <c r="I122" i="7"/>
  <c r="L121" i="7" a="1"/>
  <c r="L121" i="7" s="1"/>
  <c r="I121" i="7"/>
  <c r="L120" i="7" a="1"/>
  <c r="L120" i="7" s="1"/>
  <c r="I120" i="7"/>
  <c r="L119" i="7" a="1"/>
  <c r="L119" i="7" s="1"/>
  <c r="M119" i="7" s="1"/>
  <c r="I119" i="7"/>
  <c r="L118" i="7" a="1"/>
  <c r="L118" i="7" s="1"/>
  <c r="M118" i="7" s="1"/>
  <c r="I118" i="7"/>
  <c r="L117" i="7" a="1"/>
  <c r="L117" i="7" s="1"/>
  <c r="I117" i="7"/>
  <c r="L116" i="7" a="1"/>
  <c r="L116" i="7" s="1"/>
  <c r="I116" i="7"/>
  <c r="L115" i="7" a="1"/>
  <c r="L115" i="7" s="1"/>
  <c r="M115" i="7" s="1"/>
  <c r="I115" i="7"/>
  <c r="J115" i="7" s="1"/>
  <c r="L114" i="7" a="1"/>
  <c r="L114" i="7" s="1"/>
  <c r="I114" i="7"/>
  <c r="J114" i="7" s="1"/>
  <c r="L113" i="7" a="1"/>
  <c r="L113" i="7" s="1"/>
  <c r="I113" i="7"/>
  <c r="J113" i="7" s="1"/>
  <c r="L112" i="7" a="1"/>
  <c r="L112" i="7" s="1"/>
  <c r="I112" i="7"/>
  <c r="L111" i="7"/>
  <c r="L111" i="7" a="1"/>
  <c r="I111" i="7"/>
  <c r="L110" i="7" a="1"/>
  <c r="L110" i="7" s="1"/>
  <c r="M110" i="7" s="1"/>
  <c r="I110" i="7"/>
  <c r="L109" i="7" a="1"/>
  <c r="L109" i="7" s="1"/>
  <c r="M109" i="7" s="1"/>
  <c r="I109" i="7"/>
  <c r="L108" i="7" a="1"/>
  <c r="L108" i="7" s="1"/>
  <c r="M108" i="7" s="1"/>
  <c r="I108" i="7"/>
  <c r="L107" i="7" a="1"/>
  <c r="L107" i="7" s="1"/>
  <c r="M107" i="7" s="1"/>
  <c r="I107" i="7"/>
  <c r="L106" i="7" a="1"/>
  <c r="L106" i="7" s="1"/>
  <c r="M106" i="7" s="1"/>
  <c r="I106" i="7"/>
  <c r="L105" i="7" a="1"/>
  <c r="L105" i="7" s="1"/>
  <c r="M105" i="7" s="1"/>
  <c r="I105" i="7"/>
  <c r="L104" i="7" a="1"/>
  <c r="L104" i="7" s="1"/>
  <c r="M104" i="7" s="1"/>
  <c r="I104" i="7"/>
  <c r="L103" i="7" a="1"/>
  <c r="L103" i="7" s="1"/>
  <c r="M103" i="7" s="1"/>
  <c r="I103" i="7"/>
  <c r="L102" i="7" a="1"/>
  <c r="L102" i="7" s="1"/>
  <c r="M102" i="7" s="1"/>
  <c r="I102" i="7"/>
  <c r="L101" i="7" a="1"/>
  <c r="L101" i="7" s="1"/>
  <c r="I101" i="7"/>
  <c r="L100" i="7" a="1"/>
  <c r="L100" i="7" s="1"/>
  <c r="M100" i="7" s="1"/>
  <c r="I100" i="7"/>
  <c r="L99" i="7" a="1"/>
  <c r="L99" i="7" s="1"/>
  <c r="I99" i="7"/>
  <c r="L98" i="7" a="1"/>
  <c r="L98" i="7" s="1"/>
  <c r="M98" i="7" s="1"/>
  <c r="I98" i="7"/>
  <c r="J98" i="7" s="1"/>
  <c r="L97" i="7" a="1"/>
  <c r="L97" i="7" s="1"/>
  <c r="M97" i="7" s="1"/>
  <c r="I97" i="7"/>
  <c r="J97" i="7" s="1"/>
  <c r="L96" i="7" a="1"/>
  <c r="L96" i="7" s="1"/>
  <c r="I96" i="7"/>
  <c r="J96" i="7" s="1"/>
  <c r="L95" i="7" a="1"/>
  <c r="L95" i="7" s="1"/>
  <c r="I95" i="7"/>
  <c r="L94" i="7" a="1"/>
  <c r="L94" i="7" s="1"/>
  <c r="M94" i="7" s="1"/>
  <c r="I94" i="7"/>
  <c r="L93" i="7" a="1"/>
  <c r="L93" i="7" s="1"/>
  <c r="I93" i="7"/>
  <c r="L92" i="7" a="1"/>
  <c r="L92" i="7" s="1"/>
  <c r="I92" i="7"/>
  <c r="L91" i="7" a="1"/>
  <c r="L91" i="7" s="1"/>
  <c r="I91" i="7"/>
  <c r="L90" i="7" a="1"/>
  <c r="L90" i="7" s="1"/>
  <c r="I90" i="7"/>
  <c r="L89" i="7" a="1"/>
  <c r="L89" i="7" s="1"/>
  <c r="M89" i="7" s="1"/>
  <c r="I89" i="7"/>
  <c r="L88" i="7" a="1"/>
  <c r="L88" i="7" s="1"/>
  <c r="I88" i="7"/>
  <c r="L87" i="7" a="1"/>
  <c r="L87" i="7" s="1"/>
  <c r="I87" i="7"/>
  <c r="L86" i="7" a="1"/>
  <c r="L86" i="7" s="1"/>
  <c r="I86" i="7"/>
  <c r="L85" i="7" a="1"/>
  <c r="L85" i="7" s="1"/>
  <c r="I85" i="7"/>
  <c r="L84" i="7" a="1"/>
  <c r="L84" i="7" s="1"/>
  <c r="I84" i="7"/>
  <c r="L83" i="7"/>
  <c r="M83" i="7" s="1"/>
  <c r="L83" i="7" a="1"/>
  <c r="I83" i="7"/>
  <c r="L82" i="7" a="1"/>
  <c r="L82" i="7" s="1"/>
  <c r="I82" i="7"/>
  <c r="J82" i="7" s="1"/>
  <c r="L81" i="7" a="1"/>
  <c r="L81" i="7" s="1"/>
  <c r="I81" i="7"/>
  <c r="J81" i="7" s="1"/>
  <c r="L80" i="7" a="1"/>
  <c r="L80" i="7" s="1"/>
  <c r="I80" i="7"/>
  <c r="J80" i="7" s="1"/>
  <c r="L79" i="7" a="1"/>
  <c r="L79" i="7" s="1"/>
  <c r="M79" i="7" s="1"/>
  <c r="I79" i="7"/>
  <c r="L78" i="7" a="1"/>
  <c r="L78" i="7" s="1"/>
  <c r="M78" i="7" s="1"/>
  <c r="I78" i="7"/>
  <c r="L77" i="7" a="1"/>
  <c r="L77" i="7" s="1"/>
  <c r="M77" i="7" s="1"/>
  <c r="I77" i="7"/>
  <c r="L76" i="7" a="1"/>
  <c r="L76" i="7" s="1"/>
  <c r="M76" i="7" s="1"/>
  <c r="I76" i="7"/>
  <c r="L75" i="7" a="1"/>
  <c r="L75" i="7" s="1"/>
  <c r="M75" i="7" s="1"/>
  <c r="I75" i="7"/>
  <c r="L74" i="7" a="1"/>
  <c r="L74" i="7" s="1"/>
  <c r="M74" i="7" s="1"/>
  <c r="I74" i="7"/>
  <c r="L73" i="7" a="1"/>
  <c r="L73" i="7" s="1"/>
  <c r="M73" i="7" s="1"/>
  <c r="I73" i="7"/>
  <c r="L72" i="7" a="1"/>
  <c r="L72" i="7" s="1"/>
  <c r="M72" i="7" s="1"/>
  <c r="I72" i="7"/>
  <c r="L71" i="7" a="1"/>
  <c r="L71" i="7" s="1"/>
  <c r="M71" i="7" s="1"/>
  <c r="I71" i="7"/>
  <c r="L70" i="7"/>
  <c r="M70" i="7" s="1"/>
  <c r="L70" i="7" a="1"/>
  <c r="I70" i="7"/>
  <c r="L69" i="7" a="1"/>
  <c r="L69" i="7" s="1"/>
  <c r="M69" i="7" s="1"/>
  <c r="I69" i="7"/>
  <c r="L68" i="7" a="1"/>
  <c r="L68" i="7" s="1"/>
  <c r="I68" i="7"/>
  <c r="L67" i="7" a="1"/>
  <c r="L67" i="7" s="1"/>
  <c r="I67" i="7"/>
  <c r="L66" i="7" a="1"/>
  <c r="L66" i="7" s="1"/>
  <c r="I66" i="7"/>
  <c r="L65" i="7" a="1"/>
  <c r="L65" i="7" s="1"/>
  <c r="I65" i="7"/>
  <c r="L64" i="7" a="1"/>
  <c r="L64" i="7" s="1"/>
  <c r="I64" i="7"/>
  <c r="L63" i="7" a="1"/>
  <c r="L63" i="7" s="1"/>
  <c r="I63" i="7"/>
  <c r="J63" i="7" s="1"/>
  <c r="L62" i="7" a="1"/>
  <c r="L62" i="7" s="1"/>
  <c r="I62" i="7"/>
  <c r="J62" i="7" s="1"/>
  <c r="L61" i="7" a="1"/>
  <c r="L61" i="7" s="1"/>
  <c r="I61" i="7"/>
  <c r="J61" i="7" s="1"/>
  <c r="L60" i="7" a="1"/>
  <c r="L60" i="7" s="1"/>
  <c r="I60" i="7"/>
  <c r="L59" i="7" a="1"/>
  <c r="L59" i="7" s="1"/>
  <c r="I59" i="7"/>
  <c r="L58" i="7" a="1"/>
  <c r="L58" i="7" s="1"/>
  <c r="I58" i="7"/>
  <c r="L57" i="7" a="1"/>
  <c r="L57" i="7" s="1"/>
  <c r="I57" i="7"/>
  <c r="L56" i="7" a="1"/>
  <c r="L56" i="7" s="1"/>
  <c r="I56" i="7"/>
  <c r="J56" i="7" s="1"/>
  <c r="L55" i="7" a="1"/>
  <c r="L55" i="7" s="1"/>
  <c r="M55" i="7" s="1"/>
  <c r="I55" i="7"/>
  <c r="J55" i="7" s="1"/>
  <c r="L54" i="7" a="1"/>
  <c r="L54" i="7" s="1"/>
  <c r="M54" i="7" s="1"/>
  <c r="I54" i="7"/>
  <c r="J54" i="7" s="1"/>
  <c r="L53" i="7" a="1"/>
  <c r="L53" i="7" s="1"/>
  <c r="M53" i="7" s="1"/>
  <c r="I53" i="7"/>
  <c r="L52" i="7" a="1"/>
  <c r="L52" i="7" s="1"/>
  <c r="M52" i="7" s="1"/>
  <c r="I52" i="7"/>
  <c r="L51" i="7" a="1"/>
  <c r="L51" i="7" s="1"/>
  <c r="I51" i="7"/>
  <c r="L50" i="7" a="1"/>
  <c r="L50" i="7" s="1"/>
  <c r="M50" i="7" s="1"/>
  <c r="I50" i="7"/>
  <c r="L49" i="7" a="1"/>
  <c r="L49" i="7" s="1"/>
  <c r="M49" i="7" s="1"/>
  <c r="I49" i="7"/>
  <c r="L48" i="7" a="1"/>
  <c r="L48" i="7" s="1"/>
  <c r="M48" i="7" s="1"/>
  <c r="I48" i="7"/>
  <c r="L47" i="7" a="1"/>
  <c r="L47" i="7" s="1"/>
  <c r="M47" i="7" s="1"/>
  <c r="I47" i="7"/>
  <c r="L46" i="7" a="1"/>
  <c r="L46" i="7" s="1"/>
  <c r="M46" i="7" s="1"/>
  <c r="I46" i="7"/>
  <c r="L45" i="7" a="1"/>
  <c r="L45" i="7" s="1"/>
  <c r="M45" i="7" s="1"/>
  <c r="I45" i="7"/>
  <c r="L44" i="7" a="1"/>
  <c r="L44" i="7" s="1"/>
  <c r="M44" i="7" s="1"/>
  <c r="I44" i="7"/>
  <c r="L43" i="7" a="1"/>
  <c r="L43" i="7" s="1"/>
  <c r="I43" i="7"/>
  <c r="L42" i="7" a="1"/>
  <c r="L42" i="7" s="1"/>
  <c r="I42" i="7"/>
  <c r="L41" i="7" a="1"/>
  <c r="L41" i="7" s="1"/>
  <c r="M41" i="7" s="1"/>
  <c r="I41" i="7"/>
  <c r="L40" i="7" a="1"/>
  <c r="L40" i="7" s="1"/>
  <c r="M40" i="7" s="1"/>
  <c r="I40" i="7"/>
  <c r="J40" i="7" s="1"/>
  <c r="L39" i="7" a="1"/>
  <c r="L39" i="7" s="1"/>
  <c r="M39" i="7" s="1"/>
  <c r="I39" i="7"/>
  <c r="J39" i="7" s="1"/>
  <c r="L38" i="7" a="1"/>
  <c r="L38" i="7" s="1"/>
  <c r="M38" i="7" s="1"/>
  <c r="I38" i="7"/>
  <c r="J38" i="7" s="1"/>
  <c r="L37" i="7" a="1"/>
  <c r="L37" i="7" s="1"/>
  <c r="M37" i="7" s="1"/>
  <c r="I37" i="7"/>
  <c r="L36" i="7" a="1"/>
  <c r="L36" i="7" s="1"/>
  <c r="I36" i="7"/>
  <c r="L35" i="7" a="1"/>
  <c r="L35" i="7" s="1"/>
  <c r="I35" i="7"/>
  <c r="L34" i="7" a="1"/>
  <c r="L34" i="7" s="1"/>
  <c r="I34" i="7"/>
  <c r="J34" i="7" s="1"/>
  <c r="L33" i="7" a="1"/>
  <c r="L33" i="7" s="1"/>
  <c r="I33" i="7"/>
  <c r="J33" i="7" s="1"/>
  <c r="L32" i="7" a="1"/>
  <c r="L32" i="7" s="1"/>
  <c r="M32" i="7" s="1"/>
  <c r="I32" i="7"/>
  <c r="J32" i="7" s="1"/>
  <c r="L31" i="7" a="1"/>
  <c r="L31" i="7" s="1"/>
  <c r="I31" i="7"/>
  <c r="L30" i="7" a="1"/>
  <c r="L30" i="7" s="1"/>
  <c r="M30" i="7" s="1"/>
  <c r="I30" i="7"/>
  <c r="J30" i="7" s="1"/>
  <c r="L29" i="7" a="1"/>
  <c r="L29" i="7" s="1"/>
  <c r="I29" i="7"/>
  <c r="J29" i="7" s="1"/>
  <c r="L28" i="7" a="1"/>
  <c r="L28" i="7" s="1"/>
  <c r="I28" i="7"/>
  <c r="J28" i="7" s="1"/>
  <c r="L27" i="7" a="1"/>
  <c r="L27" i="7" s="1"/>
  <c r="M27" i="7" s="1"/>
  <c r="I27" i="7"/>
  <c r="L26" i="7" a="1"/>
  <c r="L26" i="7" s="1"/>
  <c r="M26" i="7" s="1"/>
  <c r="I26" i="7"/>
  <c r="L25" i="7" a="1"/>
  <c r="L25" i="7" s="1"/>
  <c r="M25" i="7" s="1"/>
  <c r="I25" i="7"/>
  <c r="J25" i="7" s="1"/>
  <c r="L24" i="7" a="1"/>
  <c r="L24" i="7" s="1"/>
  <c r="M24" i="7" s="1"/>
  <c r="I24" i="7"/>
  <c r="J24" i="7" s="1"/>
  <c r="L23" i="7" a="1"/>
  <c r="L23" i="7" s="1"/>
  <c r="M23" i="7" s="1"/>
  <c r="I23" i="7"/>
  <c r="J23" i="7" s="1"/>
  <c r="L22" i="7" a="1"/>
  <c r="L22" i="7" s="1"/>
  <c r="M22" i="7" s="1"/>
  <c r="I22" i="7"/>
  <c r="L21" i="7"/>
  <c r="M21" i="7" s="1"/>
  <c r="L21" i="7" a="1"/>
  <c r="I21" i="7"/>
  <c r="L20" i="7" a="1"/>
  <c r="L20" i="7" s="1"/>
  <c r="M20" i="7" s="1"/>
  <c r="I20" i="7"/>
  <c r="L19" i="7" a="1"/>
  <c r="L19" i="7" s="1"/>
  <c r="M19" i="7" s="1"/>
  <c r="I19" i="7"/>
  <c r="L18" i="7" a="1"/>
  <c r="L18" i="7" s="1"/>
  <c r="M18" i="7" s="1"/>
  <c r="I18" i="7"/>
  <c r="L17" i="7" a="1"/>
  <c r="L17" i="7" s="1"/>
  <c r="I17" i="7"/>
  <c r="L16" i="7" a="1"/>
  <c r="L16" i="7" s="1"/>
  <c r="M16" i="7" s="1"/>
  <c r="I16" i="7"/>
  <c r="L15" i="7" a="1"/>
  <c r="L15" i="7" s="1"/>
  <c r="M15" i="7" s="1"/>
  <c r="I15" i="7"/>
  <c r="J15" i="7" s="1"/>
  <c r="L14" i="7" a="1"/>
  <c r="L14" i="7" s="1"/>
  <c r="I14" i="7"/>
  <c r="J14" i="7" s="1"/>
  <c r="L13" i="7" a="1"/>
  <c r="L13" i="7" s="1"/>
  <c r="J13" i="7"/>
  <c r="I13" i="7"/>
  <c r="L12" i="7" a="1"/>
  <c r="L12" i="7" s="1"/>
  <c r="M12" i="7" s="1"/>
  <c r="I12" i="7"/>
  <c r="L11" i="7" a="1"/>
  <c r="L11" i="7" s="1"/>
  <c r="I11" i="7"/>
  <c r="L10" i="7" a="1"/>
  <c r="L10" i="7" s="1"/>
  <c r="I10" i="7"/>
  <c r="L9" i="7" a="1"/>
  <c r="L9" i="7" s="1"/>
  <c r="M9" i="7" s="1"/>
  <c r="I9" i="7"/>
  <c r="L8" i="7" a="1"/>
  <c r="L8" i="7" s="1"/>
  <c r="I8" i="7"/>
  <c r="L7" i="7" a="1"/>
  <c r="L7" i="7" s="1"/>
  <c r="M7" i="7" s="1"/>
  <c r="I7" i="7"/>
  <c r="L6" i="7" a="1"/>
  <c r="L6" i="7" s="1"/>
  <c r="I6" i="7"/>
  <c r="L5" i="7" a="1"/>
  <c r="L5" i="7" s="1"/>
  <c r="M5" i="7" s="1"/>
  <c r="I5" i="7"/>
  <c r="J5" i="7" s="1"/>
  <c r="L4" i="7" a="1"/>
  <c r="L4" i="7" s="1"/>
  <c r="I4" i="7"/>
  <c r="J4" i="7" s="1"/>
  <c r="L3" i="7" a="1"/>
  <c r="L3" i="7" s="1"/>
  <c r="M3" i="7" s="1"/>
  <c r="I3" i="7"/>
  <c r="J3" i="7" s="1"/>
  <c r="L500" i="6" a="1"/>
  <c r="L500" i="6" s="1"/>
  <c r="M500" i="6" s="1"/>
  <c r="I500" i="6"/>
  <c r="J500" i="6" s="1"/>
  <c r="L499" i="6" a="1"/>
  <c r="L499" i="6" s="1"/>
  <c r="M499" i="6" s="1"/>
  <c r="I499" i="6"/>
  <c r="J499" i="6" s="1"/>
  <c r="L498" i="6" a="1"/>
  <c r="L498" i="6" s="1"/>
  <c r="M498" i="6" s="1"/>
  <c r="I498" i="6"/>
  <c r="J498" i="6" s="1"/>
  <c r="L497" i="6" a="1"/>
  <c r="L497" i="6" s="1"/>
  <c r="M497" i="6" s="1"/>
  <c r="I497" i="6"/>
  <c r="J497" i="6" s="1"/>
  <c r="L496" i="6" a="1"/>
  <c r="L496" i="6" s="1"/>
  <c r="M496" i="6" s="1"/>
  <c r="I496" i="6"/>
  <c r="J496" i="6" s="1"/>
  <c r="L495" i="6" a="1"/>
  <c r="L495" i="6" s="1"/>
  <c r="M495" i="6" s="1"/>
  <c r="I495" i="6"/>
  <c r="J495" i="6" s="1"/>
  <c r="L494" i="6" a="1"/>
  <c r="L494" i="6" s="1"/>
  <c r="M494" i="6" s="1"/>
  <c r="I494" i="6"/>
  <c r="J494" i="6" s="1"/>
  <c r="L493" i="6" a="1"/>
  <c r="L493" i="6" s="1"/>
  <c r="M493" i="6" s="1"/>
  <c r="I493" i="6"/>
  <c r="J493" i="6" s="1"/>
  <c r="L492" i="6" a="1"/>
  <c r="L492" i="6" s="1"/>
  <c r="M492" i="6" s="1"/>
  <c r="J492" i="6"/>
  <c r="I492" i="6"/>
  <c r="L491" i="6" a="1"/>
  <c r="L491" i="6" s="1"/>
  <c r="M491" i="6" s="1"/>
  <c r="I491" i="6"/>
  <c r="J491" i="6" s="1"/>
  <c r="L490" i="6" a="1"/>
  <c r="L490" i="6" s="1"/>
  <c r="M490" i="6" s="1"/>
  <c r="I490" i="6"/>
  <c r="J490" i="6" s="1"/>
  <c r="L489" i="6" a="1"/>
  <c r="L489" i="6" s="1"/>
  <c r="M489" i="6" s="1"/>
  <c r="I489" i="6"/>
  <c r="J489" i="6" s="1"/>
  <c r="L488" i="6" a="1"/>
  <c r="L488" i="6" s="1"/>
  <c r="M488" i="6" s="1"/>
  <c r="J488" i="6"/>
  <c r="I488" i="6"/>
  <c r="L487" i="6" a="1"/>
  <c r="L487" i="6" s="1"/>
  <c r="M487" i="6" s="1"/>
  <c r="I487" i="6"/>
  <c r="J487" i="6" s="1"/>
  <c r="L486" i="6" a="1"/>
  <c r="L486" i="6" s="1"/>
  <c r="M486" i="6" s="1"/>
  <c r="I486" i="6"/>
  <c r="J486" i="6" s="1"/>
  <c r="L485" i="6" a="1"/>
  <c r="L485" i="6" s="1"/>
  <c r="M485" i="6" s="1"/>
  <c r="I485" i="6"/>
  <c r="J485" i="6" s="1"/>
  <c r="L484" i="6" a="1"/>
  <c r="L484" i="6" s="1"/>
  <c r="M484" i="6" s="1"/>
  <c r="I484" i="6"/>
  <c r="J484" i="6" s="1"/>
  <c r="L483" i="6" a="1"/>
  <c r="L483" i="6" s="1"/>
  <c r="M483" i="6" s="1"/>
  <c r="I483" i="6"/>
  <c r="J483" i="6" s="1"/>
  <c r="L482" i="6" a="1"/>
  <c r="L482" i="6" s="1"/>
  <c r="M482" i="6" s="1"/>
  <c r="I482" i="6"/>
  <c r="J482" i="6" s="1"/>
  <c r="L481" i="6" a="1"/>
  <c r="L481" i="6" s="1"/>
  <c r="M481" i="6" s="1"/>
  <c r="I481" i="6"/>
  <c r="J481" i="6" s="1"/>
  <c r="L480" i="6" a="1"/>
  <c r="L480" i="6" s="1"/>
  <c r="M480" i="6" s="1"/>
  <c r="I480" i="6"/>
  <c r="J480" i="6" s="1"/>
  <c r="L479" i="6" a="1"/>
  <c r="L479" i="6" s="1"/>
  <c r="M479" i="6" s="1"/>
  <c r="I479" i="6"/>
  <c r="J479" i="6" s="1"/>
  <c r="L478" i="6" a="1"/>
  <c r="L478" i="6" s="1"/>
  <c r="M478" i="6" s="1"/>
  <c r="I478" i="6"/>
  <c r="J478" i="6" s="1"/>
  <c r="L477" i="6" a="1"/>
  <c r="L477" i="6" s="1"/>
  <c r="M477" i="6" s="1"/>
  <c r="I477" i="6"/>
  <c r="J477" i="6" s="1"/>
  <c r="L476" i="6" a="1"/>
  <c r="L476" i="6" s="1"/>
  <c r="M476" i="6" s="1"/>
  <c r="I476" i="6"/>
  <c r="J476" i="6" s="1"/>
  <c r="L475" i="6" a="1"/>
  <c r="L475" i="6" s="1"/>
  <c r="M475" i="6" s="1"/>
  <c r="I475" i="6"/>
  <c r="J475" i="6" s="1"/>
  <c r="L474" i="6" a="1"/>
  <c r="L474" i="6" s="1"/>
  <c r="M474" i="6" s="1"/>
  <c r="J474" i="6"/>
  <c r="I474" i="6"/>
  <c r="L473" i="6" a="1"/>
  <c r="L473" i="6" s="1"/>
  <c r="M473" i="6" s="1"/>
  <c r="I473" i="6"/>
  <c r="J473" i="6" s="1"/>
  <c r="L472" i="6" a="1"/>
  <c r="L472" i="6" s="1"/>
  <c r="M472" i="6" s="1"/>
  <c r="I472" i="6"/>
  <c r="J472" i="6" s="1"/>
  <c r="L471" i="6" a="1"/>
  <c r="L471" i="6" s="1"/>
  <c r="M471" i="6" s="1"/>
  <c r="I471" i="6"/>
  <c r="J471" i="6" s="1"/>
  <c r="L470" i="6" a="1"/>
  <c r="L470" i="6" s="1"/>
  <c r="M470" i="6" s="1"/>
  <c r="J470" i="6"/>
  <c r="I470" i="6"/>
  <c r="L469" i="6" a="1"/>
  <c r="L469" i="6" s="1"/>
  <c r="M469" i="6" s="1"/>
  <c r="I469" i="6"/>
  <c r="J469" i="6" s="1"/>
  <c r="L468" i="6" a="1"/>
  <c r="L468" i="6" s="1"/>
  <c r="M468" i="6" s="1"/>
  <c r="I468" i="6"/>
  <c r="J468" i="6" s="1"/>
  <c r="L467" i="6" a="1"/>
  <c r="L467" i="6" s="1"/>
  <c r="M467" i="6" s="1"/>
  <c r="I467" i="6"/>
  <c r="J467" i="6" s="1"/>
  <c r="L466" i="6" a="1"/>
  <c r="L466" i="6" s="1"/>
  <c r="M466" i="6" s="1"/>
  <c r="I466" i="6"/>
  <c r="J466" i="6" s="1"/>
  <c r="L465" i="6" a="1"/>
  <c r="L465" i="6" s="1"/>
  <c r="M465" i="6" s="1"/>
  <c r="I465" i="6"/>
  <c r="J465" i="6" s="1"/>
  <c r="L464" i="6" a="1"/>
  <c r="L464" i="6" s="1"/>
  <c r="M464" i="6" s="1"/>
  <c r="I464" i="6"/>
  <c r="J464" i="6" s="1"/>
  <c r="L463" i="6" a="1"/>
  <c r="L463" i="6" s="1"/>
  <c r="M463" i="6" s="1"/>
  <c r="I463" i="6"/>
  <c r="J463" i="6" s="1"/>
  <c r="L462" i="6" a="1"/>
  <c r="L462" i="6" s="1"/>
  <c r="M462" i="6" s="1"/>
  <c r="I462" i="6"/>
  <c r="J462" i="6" s="1"/>
  <c r="L461" i="6" a="1"/>
  <c r="L461" i="6" s="1"/>
  <c r="M461" i="6" s="1"/>
  <c r="I461" i="6"/>
  <c r="J461" i="6" s="1"/>
  <c r="L460" i="6" a="1"/>
  <c r="L460" i="6" s="1"/>
  <c r="M460" i="6" s="1"/>
  <c r="I460" i="6"/>
  <c r="J460" i="6" s="1"/>
  <c r="L459" i="6" a="1"/>
  <c r="L459" i="6" s="1"/>
  <c r="M459" i="6" s="1"/>
  <c r="I459" i="6"/>
  <c r="J459" i="6" s="1"/>
  <c r="L458" i="6" a="1"/>
  <c r="L458" i="6" s="1"/>
  <c r="M458" i="6" s="1"/>
  <c r="I458" i="6"/>
  <c r="J458" i="6" s="1"/>
  <c r="L457" i="6" a="1"/>
  <c r="L457" i="6" s="1"/>
  <c r="M457" i="6" s="1"/>
  <c r="J457" i="6"/>
  <c r="I457" i="6"/>
  <c r="L456" i="6" a="1"/>
  <c r="L456" i="6" s="1"/>
  <c r="M456" i="6" s="1"/>
  <c r="I456" i="6"/>
  <c r="J456" i="6" s="1"/>
  <c r="L455" i="6" a="1"/>
  <c r="L455" i="6" s="1"/>
  <c r="M455" i="6" s="1"/>
  <c r="I455" i="6"/>
  <c r="J455" i="6" s="1"/>
  <c r="L454" i="6" a="1"/>
  <c r="L454" i="6" s="1"/>
  <c r="M454" i="6" s="1"/>
  <c r="I454" i="6"/>
  <c r="J454" i="6" s="1"/>
  <c r="L453" i="6" a="1"/>
  <c r="L453" i="6" s="1"/>
  <c r="M453" i="6" s="1"/>
  <c r="I453" i="6"/>
  <c r="J453" i="6" s="1"/>
  <c r="L452" i="6" a="1"/>
  <c r="L452" i="6" s="1"/>
  <c r="M452" i="6" s="1"/>
  <c r="I452" i="6"/>
  <c r="J452" i="6" s="1"/>
  <c r="L451" i="6" a="1"/>
  <c r="L451" i="6" s="1"/>
  <c r="M451" i="6" s="1"/>
  <c r="I451" i="6"/>
  <c r="J451" i="6" s="1"/>
  <c r="L450" i="6" a="1"/>
  <c r="L450" i="6" s="1"/>
  <c r="M450" i="6" s="1"/>
  <c r="I450" i="6"/>
  <c r="J450" i="6" s="1"/>
  <c r="L449" i="6" a="1"/>
  <c r="L449" i="6" s="1"/>
  <c r="M449" i="6" s="1"/>
  <c r="I449" i="6"/>
  <c r="J449" i="6" s="1"/>
  <c r="L448" i="6" a="1"/>
  <c r="L448" i="6" s="1"/>
  <c r="M448" i="6" s="1"/>
  <c r="I448" i="6"/>
  <c r="J448" i="6" s="1"/>
  <c r="L447" i="6" a="1"/>
  <c r="L447" i="6" s="1"/>
  <c r="M447" i="6" s="1"/>
  <c r="I447" i="6"/>
  <c r="J447" i="6" s="1"/>
  <c r="L446" i="6" a="1"/>
  <c r="L446" i="6" s="1"/>
  <c r="M446" i="6" s="1"/>
  <c r="I446" i="6"/>
  <c r="J446" i="6" s="1"/>
  <c r="L445" i="6" a="1"/>
  <c r="L445" i="6" s="1"/>
  <c r="M445" i="6" s="1"/>
  <c r="I445" i="6"/>
  <c r="J445" i="6" s="1"/>
  <c r="L444" i="6" a="1"/>
  <c r="L444" i="6" s="1"/>
  <c r="M444" i="6" s="1"/>
  <c r="J444" i="6"/>
  <c r="I444" i="6"/>
  <c r="L443" i="6" a="1"/>
  <c r="L443" i="6" s="1"/>
  <c r="M443" i="6" s="1"/>
  <c r="I443" i="6"/>
  <c r="J443" i="6" s="1"/>
  <c r="L442" i="6" a="1"/>
  <c r="L442" i="6" s="1"/>
  <c r="M442" i="6" s="1"/>
  <c r="I442" i="6"/>
  <c r="J442" i="6" s="1"/>
  <c r="L441" i="6" a="1"/>
  <c r="L441" i="6" s="1"/>
  <c r="M441" i="6" s="1"/>
  <c r="I441" i="6"/>
  <c r="J441" i="6" s="1"/>
  <c r="L440" i="6" a="1"/>
  <c r="L440" i="6" s="1"/>
  <c r="M440" i="6" s="1"/>
  <c r="I440" i="6"/>
  <c r="J440" i="6" s="1"/>
  <c r="L439" i="6" a="1"/>
  <c r="L439" i="6" s="1"/>
  <c r="M439" i="6" s="1"/>
  <c r="I439" i="6"/>
  <c r="J439" i="6" s="1"/>
  <c r="L438" i="6" a="1"/>
  <c r="L438" i="6" s="1"/>
  <c r="M438" i="6" s="1"/>
  <c r="I438" i="6"/>
  <c r="J438" i="6" s="1"/>
  <c r="L437" i="6" a="1"/>
  <c r="L437" i="6" s="1"/>
  <c r="M437" i="6" s="1"/>
  <c r="I437" i="6"/>
  <c r="J437" i="6" s="1"/>
  <c r="L436" i="6" a="1"/>
  <c r="L436" i="6" s="1"/>
  <c r="M436" i="6" s="1"/>
  <c r="I436" i="6"/>
  <c r="J436" i="6" s="1"/>
  <c r="L435" i="6" a="1"/>
  <c r="L435" i="6" s="1"/>
  <c r="M435" i="6" s="1"/>
  <c r="I435" i="6"/>
  <c r="J435" i="6" s="1"/>
  <c r="L434" i="6" a="1"/>
  <c r="L434" i="6" s="1"/>
  <c r="M434" i="6" s="1"/>
  <c r="I434" i="6"/>
  <c r="J434" i="6" s="1"/>
  <c r="L433" i="6" a="1"/>
  <c r="L433" i="6" s="1"/>
  <c r="M433" i="6" s="1"/>
  <c r="I433" i="6"/>
  <c r="J433" i="6" s="1"/>
  <c r="L432" i="6" a="1"/>
  <c r="L432" i="6" s="1"/>
  <c r="M432" i="6" s="1"/>
  <c r="I432" i="6"/>
  <c r="J432" i="6" s="1"/>
  <c r="L431" i="6" a="1"/>
  <c r="L431" i="6" s="1"/>
  <c r="M431" i="6" s="1"/>
  <c r="I431" i="6"/>
  <c r="J431" i="6" s="1"/>
  <c r="L430" i="6" a="1"/>
  <c r="L430" i="6" s="1"/>
  <c r="M430" i="6" s="1"/>
  <c r="I430" i="6"/>
  <c r="J430" i="6" s="1"/>
  <c r="L429" i="6" a="1"/>
  <c r="L429" i="6" s="1"/>
  <c r="M429" i="6" s="1"/>
  <c r="I429" i="6"/>
  <c r="J429" i="6" s="1"/>
  <c r="L428" i="6" a="1"/>
  <c r="L428" i="6" s="1"/>
  <c r="M428" i="6" s="1"/>
  <c r="I428" i="6"/>
  <c r="J428" i="6" s="1"/>
  <c r="L427" i="6" a="1"/>
  <c r="L427" i="6" s="1"/>
  <c r="M427" i="6" s="1"/>
  <c r="I427" i="6"/>
  <c r="J427" i="6" s="1"/>
  <c r="L426" i="6" a="1"/>
  <c r="L426" i="6" s="1"/>
  <c r="M426" i="6" s="1"/>
  <c r="I426" i="6"/>
  <c r="J426" i="6" s="1"/>
  <c r="L425" i="6" a="1"/>
  <c r="L425" i="6" s="1"/>
  <c r="M425" i="6" s="1"/>
  <c r="I425" i="6"/>
  <c r="J425" i="6" s="1"/>
  <c r="L424" i="6" a="1"/>
  <c r="L424" i="6" s="1"/>
  <c r="M424" i="6" s="1"/>
  <c r="I424" i="6"/>
  <c r="J424" i="6" s="1"/>
  <c r="L423" i="6" a="1"/>
  <c r="L423" i="6" s="1"/>
  <c r="M423" i="6" s="1"/>
  <c r="I423" i="6"/>
  <c r="J423" i="6" s="1"/>
  <c r="L422" i="6" a="1"/>
  <c r="L422" i="6" s="1"/>
  <c r="M422" i="6" s="1"/>
  <c r="I422" i="6"/>
  <c r="J422" i="6" s="1"/>
  <c r="L421" i="6" a="1"/>
  <c r="L421" i="6" s="1"/>
  <c r="M421" i="6" s="1"/>
  <c r="I421" i="6"/>
  <c r="J421" i="6" s="1"/>
  <c r="L420" i="6" a="1"/>
  <c r="L420" i="6" s="1"/>
  <c r="M420" i="6" s="1"/>
  <c r="I420" i="6"/>
  <c r="J420" i="6" s="1"/>
  <c r="L419" i="6" a="1"/>
  <c r="L419" i="6" s="1"/>
  <c r="M419" i="6" s="1"/>
  <c r="I419" i="6"/>
  <c r="J419" i="6" s="1"/>
  <c r="L418" i="6" a="1"/>
  <c r="L418" i="6" s="1"/>
  <c r="M418" i="6" s="1"/>
  <c r="J418" i="6"/>
  <c r="I418" i="6"/>
  <c r="L417" i="6" a="1"/>
  <c r="L417" i="6" s="1"/>
  <c r="I417" i="6"/>
  <c r="J417" i="6" s="1"/>
  <c r="L416" i="6" a="1"/>
  <c r="L416" i="6" s="1"/>
  <c r="I416" i="6"/>
  <c r="J416" i="6" s="1"/>
  <c r="L415" i="6" a="1"/>
  <c r="L415" i="6" s="1"/>
  <c r="M415" i="6" s="1"/>
  <c r="I415" i="6"/>
  <c r="J415" i="6" s="1"/>
  <c r="L414" i="6" a="1"/>
  <c r="L414" i="6" s="1"/>
  <c r="J414" i="6"/>
  <c r="I414" i="6"/>
  <c r="L413" i="6" a="1"/>
  <c r="L413" i="6" s="1"/>
  <c r="M413" i="6" s="1"/>
  <c r="I413" i="6"/>
  <c r="J413" i="6" s="1"/>
  <c r="L412" i="6" a="1"/>
  <c r="L412" i="6" s="1"/>
  <c r="I412" i="6"/>
  <c r="J412" i="6" s="1"/>
  <c r="L411" i="6" a="1"/>
  <c r="L411" i="6" s="1"/>
  <c r="I411" i="6"/>
  <c r="J411" i="6" s="1"/>
  <c r="L410" i="6" a="1"/>
  <c r="L410" i="6" s="1"/>
  <c r="M410" i="6" s="1"/>
  <c r="I410" i="6"/>
  <c r="J410" i="6" s="1"/>
  <c r="L409" i="6" a="1"/>
  <c r="L409" i="6" s="1"/>
  <c r="J409" i="6"/>
  <c r="I409" i="6"/>
  <c r="L408" i="6" a="1"/>
  <c r="L408" i="6" s="1"/>
  <c r="I408" i="6"/>
  <c r="J408" i="6" s="1"/>
  <c r="L407" i="6" a="1"/>
  <c r="L407" i="6" s="1"/>
  <c r="I407" i="6"/>
  <c r="J407" i="6" s="1"/>
  <c r="L406" i="6" a="1"/>
  <c r="L406" i="6" s="1"/>
  <c r="I406" i="6"/>
  <c r="J406" i="6" s="1"/>
  <c r="L405" i="6" a="1"/>
  <c r="L405" i="6" s="1"/>
  <c r="M405" i="6" s="1"/>
  <c r="J405" i="6"/>
  <c r="I405" i="6"/>
  <c r="L404" i="6" a="1"/>
  <c r="L404" i="6" s="1"/>
  <c r="M404" i="6" s="1"/>
  <c r="I404" i="6"/>
  <c r="J404" i="6" s="1"/>
  <c r="L403" i="6" a="1"/>
  <c r="L403" i="6" s="1"/>
  <c r="M403" i="6" s="1"/>
  <c r="I403" i="6"/>
  <c r="J403" i="6" s="1"/>
  <c r="L402" i="6" a="1"/>
  <c r="L402" i="6" s="1"/>
  <c r="I402" i="6"/>
  <c r="J402" i="6" s="1"/>
  <c r="L401" i="6" a="1"/>
  <c r="L401" i="6" s="1"/>
  <c r="M401" i="6" s="1"/>
  <c r="I401" i="6"/>
  <c r="J401" i="6" s="1"/>
  <c r="L400" i="6" a="1"/>
  <c r="L400" i="6" s="1"/>
  <c r="M400" i="6" s="1"/>
  <c r="I400" i="6"/>
  <c r="J400" i="6" s="1"/>
  <c r="L399" i="6" a="1"/>
  <c r="L399" i="6" s="1"/>
  <c r="I399" i="6"/>
  <c r="J399" i="6" s="1"/>
  <c r="L398" i="6" a="1"/>
  <c r="L398" i="6" s="1"/>
  <c r="M398" i="6" s="1"/>
  <c r="I398" i="6"/>
  <c r="J398" i="6" s="1"/>
  <c r="L397" i="6" a="1"/>
  <c r="L397" i="6" s="1"/>
  <c r="M397" i="6" s="1"/>
  <c r="I397" i="6"/>
  <c r="J397" i="6" s="1"/>
  <c r="L396" i="6" a="1"/>
  <c r="L396" i="6" s="1"/>
  <c r="M396" i="6" s="1"/>
  <c r="I396" i="6"/>
  <c r="J396" i="6" s="1"/>
  <c r="L395" i="6" a="1"/>
  <c r="L395" i="6" s="1"/>
  <c r="M395" i="6" s="1"/>
  <c r="I395" i="6"/>
  <c r="J395" i="6" s="1"/>
  <c r="L394" i="6" a="1"/>
  <c r="L394" i="6" s="1"/>
  <c r="M394" i="6" s="1"/>
  <c r="I394" i="6"/>
  <c r="J394" i="6" s="1"/>
  <c r="L393" i="6" a="1"/>
  <c r="L393" i="6" s="1"/>
  <c r="M393" i="6" s="1"/>
  <c r="I393" i="6"/>
  <c r="J393" i="6" s="1"/>
  <c r="L392" i="6" a="1"/>
  <c r="L392" i="6" s="1"/>
  <c r="M392" i="6" s="1"/>
  <c r="I392" i="6"/>
  <c r="J392" i="6" s="1"/>
  <c r="L391" i="6" a="1"/>
  <c r="L391" i="6" s="1"/>
  <c r="I391" i="6"/>
  <c r="J391" i="6" s="1"/>
  <c r="L390" i="6" a="1"/>
  <c r="L390" i="6" s="1"/>
  <c r="I390" i="6"/>
  <c r="J390" i="6" s="1"/>
  <c r="L389" i="6" a="1"/>
  <c r="L389" i="6" s="1"/>
  <c r="I389" i="6"/>
  <c r="J389" i="6" s="1"/>
  <c r="L388" i="6" a="1"/>
  <c r="L388" i="6" s="1"/>
  <c r="M388" i="6" s="1"/>
  <c r="I388" i="6"/>
  <c r="J388" i="6" s="1"/>
  <c r="L387" i="6" a="1"/>
  <c r="L387" i="6" s="1"/>
  <c r="I387" i="6"/>
  <c r="J387" i="6" s="1"/>
  <c r="L386" i="6" a="1"/>
  <c r="L386" i="6" s="1"/>
  <c r="I386" i="6"/>
  <c r="J386" i="6" s="1"/>
  <c r="L385" i="6" a="1"/>
  <c r="L385" i="6" s="1"/>
  <c r="M385" i="6" s="1"/>
  <c r="I385" i="6"/>
  <c r="J385" i="6" s="1"/>
  <c r="L384" i="6" a="1"/>
  <c r="L384" i="6" s="1"/>
  <c r="M384" i="6" s="1"/>
  <c r="I384" i="6"/>
  <c r="J384" i="6" s="1"/>
  <c r="L383" i="6" a="1"/>
  <c r="L383" i="6" s="1"/>
  <c r="I383" i="6"/>
  <c r="J383" i="6" s="1"/>
  <c r="L382" i="6" a="1"/>
  <c r="L382" i="6" s="1"/>
  <c r="M382" i="6" s="1"/>
  <c r="I382" i="6"/>
  <c r="J382" i="6" s="1"/>
  <c r="L381" i="6" a="1"/>
  <c r="L381" i="6" s="1"/>
  <c r="I381" i="6"/>
  <c r="J381" i="6" s="1"/>
  <c r="L380" i="6"/>
  <c r="L380" i="6" a="1"/>
  <c r="J380" i="6"/>
  <c r="I380" i="6"/>
  <c r="L379" i="6" a="1"/>
  <c r="L379" i="6" s="1"/>
  <c r="M379" i="6" s="1"/>
  <c r="I379" i="6"/>
  <c r="J379" i="6" s="1"/>
  <c r="L378" i="6" a="1"/>
  <c r="L378" i="6" s="1"/>
  <c r="M378" i="6" s="1"/>
  <c r="J378" i="6"/>
  <c r="I378" i="6"/>
  <c r="L377" i="6" a="1"/>
  <c r="L377" i="6" s="1"/>
  <c r="M377" i="6" s="1"/>
  <c r="I377" i="6"/>
  <c r="J377" i="6" s="1"/>
  <c r="L376" i="6" a="1"/>
  <c r="L376" i="6" s="1"/>
  <c r="M376" i="6" s="1"/>
  <c r="I376" i="6"/>
  <c r="J376" i="6" s="1"/>
  <c r="L375" i="6" a="1"/>
  <c r="L375" i="6" s="1"/>
  <c r="M375" i="6" s="1"/>
  <c r="I375" i="6"/>
  <c r="J375" i="6" s="1"/>
  <c r="L374" i="6" a="1"/>
  <c r="L374" i="6" s="1"/>
  <c r="I374" i="6"/>
  <c r="J374" i="6" s="1"/>
  <c r="L373" i="6" a="1"/>
  <c r="L373" i="6" s="1"/>
  <c r="M373" i="6" s="1"/>
  <c r="I373" i="6"/>
  <c r="J373" i="6" s="1"/>
  <c r="L372" i="6" a="1"/>
  <c r="L372" i="6" s="1"/>
  <c r="M372" i="6" s="1"/>
  <c r="J372" i="6"/>
  <c r="I372" i="6"/>
  <c r="L371" i="6" a="1"/>
  <c r="L371" i="6" s="1"/>
  <c r="I371" i="6"/>
  <c r="J371" i="6" s="1"/>
  <c r="L370" i="6" a="1"/>
  <c r="L370" i="6" s="1"/>
  <c r="I370" i="6"/>
  <c r="J370" i="6" s="1"/>
  <c r="L369" i="6" a="1"/>
  <c r="L369" i="6" s="1"/>
  <c r="I369" i="6"/>
  <c r="J369" i="6" s="1"/>
  <c r="L368" i="6" a="1"/>
  <c r="L368" i="6" s="1"/>
  <c r="M368" i="6" s="1"/>
  <c r="I368" i="6"/>
  <c r="J368" i="6" s="1"/>
  <c r="L367" i="6" a="1"/>
  <c r="L367" i="6" s="1"/>
  <c r="M367" i="6" s="1"/>
  <c r="I367" i="6"/>
  <c r="J367" i="6" s="1"/>
  <c r="L366" i="6" a="1"/>
  <c r="L366" i="6" s="1"/>
  <c r="M366" i="6" s="1"/>
  <c r="I366" i="6"/>
  <c r="J366" i="6" s="1"/>
  <c r="L365" i="6" a="1"/>
  <c r="L365" i="6" s="1"/>
  <c r="M365" i="6" s="1"/>
  <c r="I365" i="6"/>
  <c r="J365" i="6" s="1"/>
  <c r="L364" i="6" a="1"/>
  <c r="L364" i="6" s="1"/>
  <c r="M364" i="6" s="1"/>
  <c r="I364" i="6"/>
  <c r="J364" i="6" s="1"/>
  <c r="L363" i="6" a="1"/>
  <c r="L363" i="6" s="1"/>
  <c r="M363" i="6" s="1"/>
  <c r="I363" i="6"/>
  <c r="J363" i="6" s="1"/>
  <c r="L362" i="6" a="1"/>
  <c r="L362" i="6" s="1"/>
  <c r="M362" i="6" s="1"/>
  <c r="J362" i="6"/>
  <c r="I362" i="6"/>
  <c r="L361" i="6" a="1"/>
  <c r="L361" i="6" s="1"/>
  <c r="M361" i="6" s="1"/>
  <c r="I361" i="6"/>
  <c r="J361" i="6" s="1"/>
  <c r="L360" i="6" a="1"/>
  <c r="L360" i="6" s="1"/>
  <c r="M360" i="6" s="1"/>
  <c r="I360" i="6"/>
  <c r="J360" i="6" s="1"/>
  <c r="L359" i="6" a="1"/>
  <c r="L359" i="6" s="1"/>
  <c r="M359" i="6" s="1"/>
  <c r="I359" i="6"/>
  <c r="J359" i="6" s="1"/>
  <c r="L358" i="6" a="1"/>
  <c r="L358" i="6" s="1"/>
  <c r="M358" i="6" s="1"/>
  <c r="I358" i="6"/>
  <c r="J358" i="6" s="1"/>
  <c r="L357" i="6" a="1"/>
  <c r="L357" i="6" s="1"/>
  <c r="M357" i="6" s="1"/>
  <c r="I357" i="6"/>
  <c r="J357" i="6" s="1"/>
  <c r="L356" i="6" a="1"/>
  <c r="L356" i="6" s="1"/>
  <c r="M356" i="6" s="1"/>
  <c r="J356" i="6"/>
  <c r="I356" i="6"/>
  <c r="L355" i="6" a="1"/>
  <c r="L355" i="6" s="1"/>
  <c r="I355" i="6"/>
  <c r="J355" i="6" s="1"/>
  <c r="L354" i="6" a="1"/>
  <c r="L354" i="6" s="1"/>
  <c r="M354" i="6" s="1"/>
  <c r="I354" i="6"/>
  <c r="J354" i="6" s="1"/>
  <c r="L353" i="6" a="1"/>
  <c r="L353" i="6" s="1"/>
  <c r="M353" i="6" s="1"/>
  <c r="I353" i="6"/>
  <c r="J353" i="6" s="1"/>
  <c r="L352" i="6" a="1"/>
  <c r="L352" i="6" s="1"/>
  <c r="M352" i="6" s="1"/>
  <c r="I352" i="6"/>
  <c r="J352" i="6" s="1"/>
  <c r="L351" i="6" a="1"/>
  <c r="L351" i="6" s="1"/>
  <c r="M351" i="6" s="1"/>
  <c r="I351" i="6"/>
  <c r="J351" i="6" s="1"/>
  <c r="L350" i="6" a="1"/>
  <c r="L350" i="6" s="1"/>
  <c r="M350" i="6" s="1"/>
  <c r="I350" i="6"/>
  <c r="J350" i="6" s="1"/>
  <c r="L349" i="6" a="1"/>
  <c r="L349" i="6" s="1"/>
  <c r="M349" i="6" s="1"/>
  <c r="I349" i="6"/>
  <c r="J349" i="6" s="1"/>
  <c r="L348" i="6" a="1"/>
  <c r="L348" i="6" s="1"/>
  <c r="M348" i="6" s="1"/>
  <c r="I348" i="6"/>
  <c r="J348" i="6" s="1"/>
  <c r="L347" i="6" a="1"/>
  <c r="L347" i="6" s="1"/>
  <c r="M347" i="6" s="1"/>
  <c r="I347" i="6"/>
  <c r="J347" i="6" s="1"/>
  <c r="L346" i="6" a="1"/>
  <c r="L346" i="6" s="1"/>
  <c r="M346" i="6" s="1"/>
  <c r="I346" i="6"/>
  <c r="J346" i="6" s="1"/>
  <c r="L345" i="6" a="1"/>
  <c r="L345" i="6" s="1"/>
  <c r="I345" i="6"/>
  <c r="J345" i="6" s="1"/>
  <c r="L344" i="6" a="1"/>
  <c r="L344" i="6" s="1"/>
  <c r="M344" i="6" s="1"/>
  <c r="I344" i="6"/>
  <c r="J344" i="6" s="1"/>
  <c r="L343" i="6" a="1"/>
  <c r="L343" i="6" s="1"/>
  <c r="M343" i="6" s="1"/>
  <c r="I343" i="6"/>
  <c r="J343" i="6" s="1"/>
  <c r="L342" i="6" a="1"/>
  <c r="L342" i="6" s="1"/>
  <c r="M342" i="6" s="1"/>
  <c r="I342" i="6"/>
  <c r="J342" i="6" s="1"/>
  <c r="L341" i="6" a="1"/>
  <c r="L341" i="6" s="1"/>
  <c r="J341" i="6"/>
  <c r="I341" i="6"/>
  <c r="L340" i="6" a="1"/>
  <c r="L340" i="6" s="1"/>
  <c r="M340" i="6" s="1"/>
  <c r="I340" i="6"/>
  <c r="J340" i="6" s="1"/>
  <c r="L339" i="6" a="1"/>
  <c r="L339" i="6" s="1"/>
  <c r="I339" i="6"/>
  <c r="J339" i="6" s="1"/>
  <c r="L338" i="6" a="1"/>
  <c r="L338" i="6" s="1"/>
  <c r="M338" i="6" s="1"/>
  <c r="I338" i="6"/>
  <c r="J338" i="6" s="1"/>
  <c r="L337" i="6" a="1"/>
  <c r="L337" i="6" s="1"/>
  <c r="I337" i="6"/>
  <c r="J337" i="6" s="1"/>
  <c r="L336" i="6" a="1"/>
  <c r="L336" i="6" s="1"/>
  <c r="M336" i="6" s="1"/>
  <c r="I336" i="6"/>
  <c r="J336" i="6" s="1"/>
  <c r="L335" i="6" a="1"/>
  <c r="L335" i="6" s="1"/>
  <c r="M335" i="6" s="1"/>
  <c r="I335" i="6"/>
  <c r="J335" i="6" s="1"/>
  <c r="L334" i="6" a="1"/>
  <c r="L334" i="6" s="1"/>
  <c r="I334" i="6"/>
  <c r="J334" i="6" s="1"/>
  <c r="L333" i="6" a="1"/>
  <c r="L333" i="6" s="1"/>
  <c r="M333" i="6" s="1"/>
  <c r="I333" i="6"/>
  <c r="J333" i="6" s="1"/>
  <c r="L332" i="6" a="1"/>
  <c r="L332" i="6" s="1"/>
  <c r="M332" i="6" s="1"/>
  <c r="I332" i="6"/>
  <c r="J332" i="6" s="1"/>
  <c r="L331" i="6" a="1"/>
  <c r="L331" i="6" s="1"/>
  <c r="I331" i="6"/>
  <c r="J331" i="6" s="1"/>
  <c r="L330" i="6" a="1"/>
  <c r="L330" i="6" s="1"/>
  <c r="I330" i="6"/>
  <c r="J330" i="6" s="1"/>
  <c r="L329" i="6" a="1"/>
  <c r="L329" i="6" s="1"/>
  <c r="J329" i="6"/>
  <c r="I329" i="6"/>
  <c r="L328" i="6" a="1"/>
  <c r="L328" i="6" s="1"/>
  <c r="I328" i="6"/>
  <c r="J328" i="6" s="1"/>
  <c r="L327" i="6" a="1"/>
  <c r="L327" i="6" s="1"/>
  <c r="I327" i="6"/>
  <c r="J327" i="6" s="1"/>
  <c r="L326" i="6" a="1"/>
  <c r="L326" i="6" s="1"/>
  <c r="I326" i="6"/>
  <c r="J326" i="6" s="1"/>
  <c r="L325" i="6" a="1"/>
  <c r="L325" i="6" s="1"/>
  <c r="M325" i="6" s="1"/>
  <c r="I325" i="6"/>
  <c r="J325" i="6" s="1"/>
  <c r="L324" i="6" a="1"/>
  <c r="L324" i="6" s="1"/>
  <c r="M324" i="6" s="1"/>
  <c r="I324" i="6"/>
  <c r="J324" i="6" s="1"/>
  <c r="L323" i="6" a="1"/>
  <c r="L323" i="6" s="1"/>
  <c r="M323" i="6" s="1"/>
  <c r="I323" i="6"/>
  <c r="J323" i="6" s="1"/>
  <c r="L322" i="6" a="1"/>
  <c r="L322" i="6" s="1"/>
  <c r="M322" i="6" s="1"/>
  <c r="I322" i="6"/>
  <c r="J322" i="6" s="1"/>
  <c r="L321" i="6" a="1"/>
  <c r="L321" i="6" s="1"/>
  <c r="M321" i="6" s="1"/>
  <c r="I321" i="6"/>
  <c r="J321" i="6" s="1"/>
  <c r="L320" i="6" a="1"/>
  <c r="L320" i="6" s="1"/>
  <c r="M320" i="6" s="1"/>
  <c r="I320" i="6"/>
  <c r="J320" i="6" s="1"/>
  <c r="L319" i="6" a="1"/>
  <c r="L319" i="6" s="1"/>
  <c r="I319" i="6"/>
  <c r="J319" i="6" s="1"/>
  <c r="L318" i="6" a="1"/>
  <c r="L318" i="6" s="1"/>
  <c r="M318" i="6" s="1"/>
  <c r="I318" i="6"/>
  <c r="J318" i="6" s="1"/>
  <c r="L317" i="6" a="1"/>
  <c r="L317" i="6" s="1"/>
  <c r="M317" i="6" s="1"/>
  <c r="I317" i="6"/>
  <c r="J317" i="6" s="1"/>
  <c r="L316" i="6" a="1"/>
  <c r="L316" i="6" s="1"/>
  <c r="M316" i="6" s="1"/>
  <c r="J316" i="6"/>
  <c r="I316" i="6"/>
  <c r="L315" i="6" a="1"/>
  <c r="L315" i="6" s="1"/>
  <c r="M315" i="6" s="1"/>
  <c r="I315" i="6"/>
  <c r="J315" i="6" s="1"/>
  <c r="L314" i="6" a="1"/>
  <c r="L314" i="6" s="1"/>
  <c r="M314" i="6" s="1"/>
  <c r="I314" i="6"/>
  <c r="J314" i="6" s="1"/>
  <c r="L313" i="6" a="1"/>
  <c r="L313" i="6" s="1"/>
  <c r="M313" i="6" s="1"/>
  <c r="I313" i="6"/>
  <c r="J313" i="6" s="1"/>
  <c r="L312" i="6" a="1"/>
  <c r="L312" i="6" s="1"/>
  <c r="M312" i="6" s="1"/>
  <c r="I312" i="6"/>
  <c r="J312" i="6" s="1"/>
  <c r="L311" i="6" a="1"/>
  <c r="L311" i="6" s="1"/>
  <c r="I311" i="6"/>
  <c r="J311" i="6" s="1"/>
  <c r="L310" i="6" a="1"/>
  <c r="L310" i="6" s="1"/>
  <c r="J310" i="6"/>
  <c r="I310" i="6"/>
  <c r="L309" i="6" a="1"/>
  <c r="L309" i="6" s="1"/>
  <c r="I309" i="6"/>
  <c r="J309" i="6" s="1"/>
  <c r="L308" i="6" a="1"/>
  <c r="L308" i="6" s="1"/>
  <c r="I308" i="6"/>
  <c r="J308" i="6" s="1"/>
  <c r="L307" i="6" a="1"/>
  <c r="L307" i="6" s="1"/>
  <c r="I307" i="6"/>
  <c r="J307" i="6" s="1"/>
  <c r="L306" i="6" a="1"/>
  <c r="L306" i="6" s="1"/>
  <c r="M306" i="6" s="1"/>
  <c r="I306" i="6"/>
  <c r="J306" i="6" s="1"/>
  <c r="L305" i="6" a="1"/>
  <c r="L305" i="6" s="1"/>
  <c r="I305" i="6"/>
  <c r="J305" i="6" s="1"/>
  <c r="L304" i="6" a="1"/>
  <c r="L304" i="6" s="1"/>
  <c r="I304" i="6"/>
  <c r="J304" i="6" s="1"/>
  <c r="L303" i="6" a="1"/>
  <c r="L303" i="6" s="1"/>
  <c r="I303" i="6"/>
  <c r="J303" i="6" s="1"/>
  <c r="L302" i="6" a="1"/>
  <c r="L302" i="6" s="1"/>
  <c r="I302" i="6"/>
  <c r="J302" i="6" s="1"/>
  <c r="L301" i="6" a="1"/>
  <c r="L301" i="6" s="1"/>
  <c r="I301" i="6"/>
  <c r="J301" i="6" s="1"/>
  <c r="L300" i="6" a="1"/>
  <c r="L300" i="6" s="1"/>
  <c r="M300" i="6" s="1"/>
  <c r="I300" i="6"/>
  <c r="J300" i="6" s="1"/>
  <c r="L299" i="6" a="1"/>
  <c r="L299" i="6" s="1"/>
  <c r="M299" i="6" s="1"/>
  <c r="I299" i="6"/>
  <c r="J299" i="6" s="1"/>
  <c r="L298" i="6" a="1"/>
  <c r="L298" i="6" s="1"/>
  <c r="M298" i="6" s="1"/>
  <c r="I298" i="6"/>
  <c r="J298" i="6" s="1"/>
  <c r="L297" i="6" a="1"/>
  <c r="L297" i="6" s="1"/>
  <c r="M297" i="6" s="1"/>
  <c r="J297" i="6"/>
  <c r="I297" i="6"/>
  <c r="L296" i="6" a="1"/>
  <c r="L296" i="6" s="1"/>
  <c r="I296" i="6"/>
  <c r="J296" i="6" s="1"/>
  <c r="L295" i="6" a="1"/>
  <c r="L295" i="6" s="1"/>
  <c r="M295" i="6" s="1"/>
  <c r="I295" i="6"/>
  <c r="J295" i="6" s="1"/>
  <c r="L294" i="6" a="1"/>
  <c r="L294" i="6" s="1"/>
  <c r="M294" i="6" s="1"/>
  <c r="I294" i="6"/>
  <c r="J294" i="6" s="1"/>
  <c r="L293" i="6" a="1"/>
  <c r="L293" i="6" s="1"/>
  <c r="M293" i="6" s="1"/>
  <c r="I293" i="6"/>
  <c r="J293" i="6" s="1"/>
  <c r="L292" i="6" a="1"/>
  <c r="L292" i="6" s="1"/>
  <c r="M292" i="6" s="1"/>
  <c r="I292" i="6"/>
  <c r="J292" i="6" s="1"/>
  <c r="L291" i="6" a="1"/>
  <c r="L291" i="6" s="1"/>
  <c r="M291" i="6" s="1"/>
  <c r="I291" i="6"/>
  <c r="J291" i="6" s="1"/>
  <c r="L290" i="6" a="1"/>
  <c r="L290" i="6" s="1"/>
  <c r="M290" i="6" s="1"/>
  <c r="I290" i="6"/>
  <c r="J290" i="6" s="1"/>
  <c r="L289" i="6" a="1"/>
  <c r="L289" i="6" s="1"/>
  <c r="M289" i="6" s="1"/>
  <c r="I289" i="6"/>
  <c r="J289" i="6" s="1"/>
  <c r="L288" i="6" a="1"/>
  <c r="L288" i="6" s="1"/>
  <c r="M288" i="6" s="1"/>
  <c r="I288" i="6"/>
  <c r="J288" i="6" s="1"/>
  <c r="L287" i="6" a="1"/>
  <c r="L287" i="6" s="1"/>
  <c r="M287" i="6" s="1"/>
  <c r="I287" i="6"/>
  <c r="J287" i="6" s="1"/>
  <c r="L286" i="6" a="1"/>
  <c r="L286" i="6" s="1"/>
  <c r="M286" i="6" s="1"/>
  <c r="I286" i="6"/>
  <c r="J286" i="6" s="1"/>
  <c r="L285" i="6" a="1"/>
  <c r="L285" i="6" s="1"/>
  <c r="M285" i="6" s="1"/>
  <c r="I285" i="6"/>
  <c r="J285" i="6" s="1"/>
  <c r="L284" i="6" a="1"/>
  <c r="L284" i="6" s="1"/>
  <c r="M284" i="6" s="1"/>
  <c r="I284" i="6"/>
  <c r="J284" i="6" s="1"/>
  <c r="L283" i="6" a="1"/>
  <c r="L283" i="6" s="1"/>
  <c r="I283" i="6"/>
  <c r="J283" i="6" s="1"/>
  <c r="L282" i="6" a="1"/>
  <c r="L282" i="6" s="1"/>
  <c r="M282" i="6" s="1"/>
  <c r="I282" i="6"/>
  <c r="J282" i="6" s="1"/>
  <c r="L281" i="6" a="1"/>
  <c r="L281" i="6" s="1"/>
  <c r="I281" i="6"/>
  <c r="J281" i="6" s="1"/>
  <c r="L280" i="6" a="1"/>
  <c r="L280" i="6" s="1"/>
  <c r="J280" i="6"/>
  <c r="I280" i="6"/>
  <c r="L279" i="6" a="1"/>
  <c r="L279" i="6" s="1"/>
  <c r="M279" i="6" s="1"/>
  <c r="I279" i="6"/>
  <c r="J279" i="6" s="1"/>
  <c r="L278" i="6" a="1"/>
  <c r="L278" i="6" s="1"/>
  <c r="M278" i="6" s="1"/>
  <c r="I278" i="6"/>
  <c r="J278" i="6" s="1"/>
  <c r="L277" i="6" a="1"/>
  <c r="L277" i="6" s="1"/>
  <c r="M277" i="6" s="1"/>
  <c r="I277" i="6"/>
  <c r="J277" i="6" s="1"/>
  <c r="L276" i="6" a="1"/>
  <c r="L276" i="6" s="1"/>
  <c r="I276" i="6"/>
  <c r="J276" i="6" s="1"/>
  <c r="L275" i="6" a="1"/>
  <c r="L275" i="6" s="1"/>
  <c r="I275" i="6"/>
  <c r="J275" i="6" s="1"/>
  <c r="L274" i="6" a="1"/>
  <c r="L274" i="6" s="1"/>
  <c r="I274" i="6"/>
  <c r="J274" i="6" s="1"/>
  <c r="L273" i="6" a="1"/>
  <c r="L273" i="6" s="1"/>
  <c r="I273" i="6"/>
  <c r="J273" i="6" s="1"/>
  <c r="L272" i="6" a="1"/>
  <c r="L272" i="6" s="1"/>
  <c r="I272" i="6"/>
  <c r="J272" i="6" s="1"/>
  <c r="L271" i="6" a="1"/>
  <c r="L271" i="6" s="1"/>
  <c r="I271" i="6"/>
  <c r="J271" i="6" s="1"/>
  <c r="L270" i="6" a="1"/>
  <c r="L270" i="6" s="1"/>
  <c r="I270" i="6"/>
  <c r="J270" i="6" s="1"/>
  <c r="L269" i="6" a="1"/>
  <c r="L269" i="6" s="1"/>
  <c r="M269" i="6" s="1"/>
  <c r="I269" i="6"/>
  <c r="J269" i="6" s="1"/>
  <c r="L268" i="6" a="1"/>
  <c r="L268" i="6" s="1"/>
  <c r="J268" i="6"/>
  <c r="I268" i="6"/>
  <c r="L267" i="6"/>
  <c r="M267" i="6" s="1"/>
  <c r="L267" i="6" a="1"/>
  <c r="I267" i="6"/>
  <c r="J267" i="6" s="1"/>
  <c r="L266" i="6" a="1"/>
  <c r="L266" i="6" s="1"/>
  <c r="J266" i="6"/>
  <c r="I266" i="6"/>
  <c r="L265" i="6" a="1"/>
  <c r="L265" i="6" s="1"/>
  <c r="I265" i="6"/>
  <c r="J265" i="6" s="1"/>
  <c r="L264" i="6" a="1"/>
  <c r="L264" i="6" s="1"/>
  <c r="M264" i="6" s="1"/>
  <c r="I264" i="6"/>
  <c r="J264" i="6" s="1"/>
  <c r="L263" i="6" a="1"/>
  <c r="L263" i="6" s="1"/>
  <c r="M263" i="6" s="1"/>
  <c r="I263" i="6"/>
  <c r="J263" i="6" s="1"/>
  <c r="L262" i="6" a="1"/>
  <c r="L262" i="6" s="1"/>
  <c r="M262" i="6" s="1"/>
  <c r="I262" i="6"/>
  <c r="J262" i="6" s="1"/>
  <c r="L261" i="6" a="1"/>
  <c r="L261" i="6" s="1"/>
  <c r="M261" i="6" s="1"/>
  <c r="I261" i="6"/>
  <c r="J261" i="6" s="1"/>
  <c r="L260" i="6" a="1"/>
  <c r="L260" i="6" s="1"/>
  <c r="M260" i="6" s="1"/>
  <c r="I260" i="6"/>
  <c r="J260" i="6" s="1"/>
  <c r="L259" i="6" a="1"/>
  <c r="L259" i="6" s="1"/>
  <c r="M259" i="6" s="1"/>
  <c r="I259" i="6"/>
  <c r="J259" i="6" s="1"/>
  <c r="L258" i="6" a="1"/>
  <c r="L258" i="6" s="1"/>
  <c r="I258" i="6"/>
  <c r="J258" i="6" s="1"/>
  <c r="L257" i="6" a="1"/>
  <c r="L257" i="6" s="1"/>
  <c r="I257" i="6"/>
  <c r="J257" i="6" s="1"/>
  <c r="L256" i="6" a="1"/>
  <c r="L256" i="6" s="1"/>
  <c r="I256" i="6"/>
  <c r="J256" i="6" s="1"/>
  <c r="L255" i="6" a="1"/>
  <c r="L255" i="6" s="1"/>
  <c r="I255" i="6"/>
  <c r="J255" i="6" s="1"/>
  <c r="L254" i="6" a="1"/>
  <c r="L254" i="6" s="1"/>
  <c r="I254" i="6"/>
  <c r="J254" i="6" s="1"/>
  <c r="L253" i="6" a="1"/>
  <c r="L253" i="6" s="1"/>
  <c r="M253" i="6" s="1"/>
  <c r="I253" i="6"/>
  <c r="J253" i="6" s="1"/>
  <c r="L252" i="6" a="1"/>
  <c r="L252" i="6" s="1"/>
  <c r="M252" i="6" s="1"/>
  <c r="I252" i="6"/>
  <c r="J252" i="6" s="1"/>
  <c r="L251" i="6" a="1"/>
  <c r="L251" i="6" s="1"/>
  <c r="M251" i="6" s="1"/>
  <c r="I251" i="6"/>
  <c r="J251" i="6" s="1"/>
  <c r="L250" i="6" a="1"/>
  <c r="L250" i="6" s="1"/>
  <c r="J250" i="6"/>
  <c r="I250" i="6"/>
  <c r="L249" i="6" a="1"/>
  <c r="L249" i="6" s="1"/>
  <c r="J249" i="6"/>
  <c r="I249" i="6"/>
  <c r="L248" i="6" a="1"/>
  <c r="L248" i="6" s="1"/>
  <c r="J248" i="6"/>
  <c r="I248" i="6"/>
  <c r="L247" i="6" a="1"/>
  <c r="L247" i="6" s="1"/>
  <c r="M247" i="6" s="1"/>
  <c r="I247" i="6"/>
  <c r="L246" i="6" a="1"/>
  <c r="L246" i="6" s="1"/>
  <c r="M246" i="6" s="1"/>
  <c r="I246" i="6"/>
  <c r="L245" i="6" a="1"/>
  <c r="L245" i="6" s="1"/>
  <c r="M245" i="6" s="1"/>
  <c r="I245" i="6"/>
  <c r="L244" i="6" a="1"/>
  <c r="L244" i="6" s="1"/>
  <c r="M244" i="6" s="1"/>
  <c r="I244" i="6"/>
  <c r="L243" i="6" a="1"/>
  <c r="L243" i="6" s="1"/>
  <c r="M243" i="6" s="1"/>
  <c r="I243" i="6"/>
  <c r="L242" i="6" a="1"/>
  <c r="L242" i="6" s="1"/>
  <c r="M242" i="6" s="1"/>
  <c r="I242" i="6"/>
  <c r="L241" i="6" a="1"/>
  <c r="L241" i="6" s="1"/>
  <c r="M241" i="6" s="1"/>
  <c r="I241" i="6"/>
  <c r="L240" i="6"/>
  <c r="M240" i="6" s="1"/>
  <c r="L240" i="6" a="1"/>
  <c r="I240" i="6"/>
  <c r="L239" i="6" a="1"/>
  <c r="L239" i="6" s="1"/>
  <c r="M239" i="6" s="1"/>
  <c r="I239" i="6"/>
  <c r="L238" i="6" a="1"/>
  <c r="L238" i="6" s="1"/>
  <c r="M238" i="6" s="1"/>
  <c r="I238" i="6"/>
  <c r="L237" i="6" a="1"/>
  <c r="L237" i="6" s="1"/>
  <c r="M237" i="6" s="1"/>
  <c r="I237" i="6"/>
  <c r="L236" i="6" a="1"/>
  <c r="L236" i="6" s="1"/>
  <c r="M236" i="6" s="1"/>
  <c r="I236" i="6"/>
  <c r="L235" i="6" a="1"/>
  <c r="L235" i="6" s="1"/>
  <c r="I235" i="6"/>
  <c r="L234" i="6" a="1"/>
  <c r="L234" i="6" s="1"/>
  <c r="M234" i="6" s="1"/>
  <c r="I234" i="6"/>
  <c r="L233" i="6" a="1"/>
  <c r="L233" i="6" s="1"/>
  <c r="I233" i="6"/>
  <c r="L232" i="6" a="1"/>
  <c r="L232" i="6" s="1"/>
  <c r="I232" i="6"/>
  <c r="L231" i="6" a="1"/>
  <c r="L231" i="6" s="1"/>
  <c r="I231" i="6"/>
  <c r="J231" i="6" s="1"/>
  <c r="L230" i="6" a="1"/>
  <c r="L230" i="6" s="1"/>
  <c r="M230" i="6" s="1"/>
  <c r="I230" i="6"/>
  <c r="J230" i="6" s="1"/>
  <c r="L229" i="6" a="1"/>
  <c r="L229" i="6" s="1"/>
  <c r="I229" i="6"/>
  <c r="J229" i="6" s="1"/>
  <c r="L228" i="6" a="1"/>
  <c r="L228" i="6" s="1"/>
  <c r="I228" i="6"/>
  <c r="L227" i="6" a="1"/>
  <c r="L227" i="6" s="1"/>
  <c r="M227" i="6" s="1"/>
  <c r="I227" i="6"/>
  <c r="L226" i="6" a="1"/>
  <c r="L226" i="6" s="1"/>
  <c r="M226" i="6" s="1"/>
  <c r="I226" i="6"/>
  <c r="L225" i="6" a="1"/>
  <c r="L225" i="6" s="1"/>
  <c r="M225" i="6" s="1"/>
  <c r="I225" i="6"/>
  <c r="L224" i="6" a="1"/>
  <c r="L224" i="6" s="1"/>
  <c r="M224" i="6" s="1"/>
  <c r="I224" i="6"/>
  <c r="L223" i="6" a="1"/>
  <c r="L223" i="6" s="1"/>
  <c r="M223" i="6" s="1"/>
  <c r="I223" i="6"/>
  <c r="L222" i="6" a="1"/>
  <c r="L222" i="6" s="1"/>
  <c r="M222" i="6" s="1"/>
  <c r="I222" i="6"/>
  <c r="L221" i="6" a="1"/>
  <c r="L221" i="6" s="1"/>
  <c r="M221" i="6" s="1"/>
  <c r="I221" i="6"/>
  <c r="L220" i="6" a="1"/>
  <c r="L220" i="6" s="1"/>
  <c r="M220" i="6" s="1"/>
  <c r="I220" i="6"/>
  <c r="L219" i="6" a="1"/>
  <c r="L219" i="6" s="1"/>
  <c r="I219" i="6"/>
  <c r="J219" i="6" s="1"/>
  <c r="L218" i="6" a="1"/>
  <c r="L218" i="6" s="1"/>
  <c r="I218" i="6"/>
  <c r="J218" i="6" s="1"/>
  <c r="L217" i="6" a="1"/>
  <c r="L217" i="6" s="1"/>
  <c r="M217" i="6" s="1"/>
  <c r="I217" i="6"/>
  <c r="J217" i="6" s="1"/>
  <c r="L216" i="6" a="1"/>
  <c r="L216" i="6" s="1"/>
  <c r="M216" i="6" s="1"/>
  <c r="I216" i="6"/>
  <c r="L215" i="6" a="1"/>
  <c r="L215" i="6" s="1"/>
  <c r="I215" i="6"/>
  <c r="L214" i="6" a="1"/>
  <c r="L214" i="6" s="1"/>
  <c r="I214" i="6"/>
  <c r="L213" i="6" a="1"/>
  <c r="L213" i="6" s="1"/>
  <c r="I213" i="6"/>
  <c r="L212" i="6" a="1"/>
  <c r="L212" i="6" s="1"/>
  <c r="M212" i="6" s="1"/>
  <c r="I212" i="6"/>
  <c r="L211" i="6" a="1"/>
  <c r="L211" i="6" s="1"/>
  <c r="M211" i="6" s="1"/>
  <c r="I211" i="6"/>
  <c r="L210" i="6" a="1"/>
  <c r="L210" i="6" s="1"/>
  <c r="M210" i="6" s="1"/>
  <c r="I210" i="6"/>
  <c r="J210" i="6" s="1"/>
  <c r="L209" i="6" a="1"/>
  <c r="L209" i="6" s="1"/>
  <c r="M209" i="6" s="1"/>
  <c r="I209" i="6"/>
  <c r="J209" i="6" s="1"/>
  <c r="L208" i="6" a="1"/>
  <c r="L208" i="6" s="1"/>
  <c r="M208" i="6" s="1"/>
  <c r="I208" i="6"/>
  <c r="J208" i="6" s="1"/>
  <c r="L207" i="6" a="1"/>
  <c r="L207" i="6" s="1"/>
  <c r="I207" i="6"/>
  <c r="L206" i="6" a="1"/>
  <c r="L206" i="6" s="1"/>
  <c r="M206" i="6" s="1"/>
  <c r="I206" i="6"/>
  <c r="L205" i="6" a="1"/>
  <c r="L205" i="6" s="1"/>
  <c r="I205" i="6"/>
  <c r="J205" i="6" s="1"/>
  <c r="L204" i="6" a="1"/>
  <c r="L204" i="6" s="1"/>
  <c r="I204" i="6"/>
  <c r="J204" i="6" s="1"/>
  <c r="L203" i="6" a="1"/>
  <c r="L203" i="6" s="1"/>
  <c r="I203" i="6"/>
  <c r="J203" i="6" s="1"/>
  <c r="L202" i="6" a="1"/>
  <c r="L202" i="6" s="1"/>
  <c r="M202" i="6" s="1"/>
  <c r="I202" i="6"/>
  <c r="L201" i="6" a="1"/>
  <c r="L201" i="6" s="1"/>
  <c r="I201" i="6"/>
  <c r="L200" i="6" a="1"/>
  <c r="L200" i="6" s="1"/>
  <c r="I200" i="6"/>
  <c r="L199" i="6" a="1"/>
  <c r="L199" i="6" s="1"/>
  <c r="M199" i="6" s="1"/>
  <c r="I199" i="6"/>
  <c r="L198" i="6" a="1"/>
  <c r="L198" i="6" s="1"/>
  <c r="M198" i="6" s="1"/>
  <c r="I198" i="6"/>
  <c r="L197" i="6" a="1"/>
  <c r="L197" i="6" s="1"/>
  <c r="M197" i="6" s="1"/>
  <c r="I197" i="6"/>
  <c r="J197" i="6" s="1"/>
  <c r="L196" i="6" a="1"/>
  <c r="L196" i="6" s="1"/>
  <c r="M196" i="6" s="1"/>
  <c r="I196" i="6"/>
  <c r="J196" i="6" s="1"/>
  <c r="L195" i="6" a="1"/>
  <c r="L195" i="6" s="1"/>
  <c r="M195" i="6" s="1"/>
  <c r="I195" i="6"/>
  <c r="J195" i="6" s="1"/>
  <c r="L194" i="6" a="1"/>
  <c r="L194" i="6" s="1"/>
  <c r="M194" i="6" s="1"/>
  <c r="I194" i="6"/>
  <c r="L193" i="6" a="1"/>
  <c r="L193" i="6" s="1"/>
  <c r="M193" i="6" s="1"/>
  <c r="I193" i="6"/>
  <c r="L192" i="6" a="1"/>
  <c r="L192" i="6" s="1"/>
  <c r="I192" i="6"/>
  <c r="L191" i="6" a="1"/>
  <c r="L191" i="6" s="1"/>
  <c r="M191" i="6" s="1"/>
  <c r="I191" i="6"/>
  <c r="L190" i="6" a="1"/>
  <c r="L190" i="6" s="1"/>
  <c r="M190" i="6" s="1"/>
  <c r="I190" i="6"/>
  <c r="L189" i="6" a="1"/>
  <c r="L189" i="6" s="1"/>
  <c r="I189" i="6"/>
  <c r="L188" i="6" a="1"/>
  <c r="L188" i="6" s="1"/>
  <c r="I188" i="6"/>
  <c r="L187" i="6" a="1"/>
  <c r="L187" i="6" s="1"/>
  <c r="I187" i="6"/>
  <c r="L186" i="6" a="1"/>
  <c r="L186" i="6" s="1"/>
  <c r="M186" i="6" s="1"/>
  <c r="I186" i="6"/>
  <c r="J186" i="6" s="1"/>
  <c r="L185" i="6" a="1"/>
  <c r="L185" i="6" s="1"/>
  <c r="M185" i="6" s="1"/>
  <c r="J185" i="6"/>
  <c r="I185" i="6"/>
  <c r="L184" i="6" a="1"/>
  <c r="L184" i="6" s="1"/>
  <c r="M184" i="6" s="1"/>
  <c r="J184" i="6"/>
  <c r="I184" i="6"/>
  <c r="L183" i="6" a="1"/>
  <c r="L183" i="6" s="1"/>
  <c r="M183" i="6" s="1"/>
  <c r="I183" i="6"/>
  <c r="L182" i="6" a="1"/>
  <c r="L182" i="6" s="1"/>
  <c r="I182" i="6"/>
  <c r="L181" i="6" a="1"/>
  <c r="L181" i="6" s="1"/>
  <c r="M181" i="6" s="1"/>
  <c r="I181" i="6"/>
  <c r="L180" i="6" a="1"/>
  <c r="L180" i="6" s="1"/>
  <c r="M180" i="6" s="1"/>
  <c r="I180" i="6"/>
  <c r="L179" i="6" a="1"/>
  <c r="L179" i="6" s="1"/>
  <c r="M179" i="6" s="1"/>
  <c r="I179" i="6"/>
  <c r="L178" i="6" a="1"/>
  <c r="L178" i="6" s="1"/>
  <c r="M178" i="6" s="1"/>
  <c r="I178" i="6"/>
  <c r="L177" i="6" a="1"/>
  <c r="L177" i="6" s="1"/>
  <c r="M177" i="6" s="1"/>
  <c r="I177" i="6"/>
  <c r="J177" i="6" s="1"/>
  <c r="L176" i="6" a="1"/>
  <c r="L176" i="6" s="1"/>
  <c r="M176" i="6" s="1"/>
  <c r="I176" i="6"/>
  <c r="J176" i="6" s="1"/>
  <c r="L175" i="6" a="1"/>
  <c r="L175" i="6" s="1"/>
  <c r="M175" i="6" s="1"/>
  <c r="I175" i="6"/>
  <c r="J175" i="6" s="1"/>
  <c r="L174" i="6" a="1"/>
  <c r="L174" i="6" s="1"/>
  <c r="M174" i="6" s="1"/>
  <c r="I174" i="6"/>
  <c r="L173" i="6" a="1"/>
  <c r="L173" i="6" s="1"/>
  <c r="M173" i="6" s="1"/>
  <c r="I173" i="6"/>
  <c r="L172" i="6" a="1"/>
  <c r="L172" i="6" s="1"/>
  <c r="M172" i="6" s="1"/>
  <c r="I172" i="6"/>
  <c r="L171" i="6" a="1"/>
  <c r="L171" i="6" s="1"/>
  <c r="M171" i="6" s="1"/>
  <c r="I171" i="6"/>
  <c r="L170" i="6" a="1"/>
  <c r="L170" i="6" s="1"/>
  <c r="I170" i="6"/>
  <c r="J170" i="6" s="1"/>
  <c r="L169" i="6" a="1"/>
  <c r="L169" i="6" s="1"/>
  <c r="M169" i="6" s="1"/>
  <c r="I169" i="6"/>
  <c r="J169" i="6" s="1"/>
  <c r="L168" i="6" a="1"/>
  <c r="L168" i="6" s="1"/>
  <c r="I168" i="6"/>
  <c r="J168" i="6" s="1"/>
  <c r="L167" i="6" a="1"/>
  <c r="L167" i="6" s="1"/>
  <c r="M167" i="6" s="1"/>
  <c r="I167" i="6"/>
  <c r="L166" i="6" a="1"/>
  <c r="L166" i="6" s="1"/>
  <c r="M166" i="6" s="1"/>
  <c r="I166" i="6"/>
  <c r="L165" i="6" a="1"/>
  <c r="L165" i="6" s="1"/>
  <c r="M165" i="6" s="1"/>
  <c r="I165" i="6"/>
  <c r="L164" i="6" a="1"/>
  <c r="L164" i="6" s="1"/>
  <c r="I164" i="6"/>
  <c r="L163" i="6" a="1"/>
  <c r="L163" i="6" s="1"/>
  <c r="M163" i="6" s="1"/>
  <c r="I163" i="6"/>
  <c r="J163" i="6" s="1"/>
  <c r="L162" i="6" a="1"/>
  <c r="L162" i="6" s="1"/>
  <c r="M162" i="6" s="1"/>
  <c r="J162" i="6"/>
  <c r="I162" i="6"/>
  <c r="L161" i="6" a="1"/>
  <c r="L161" i="6" s="1"/>
  <c r="M161" i="6" s="1"/>
  <c r="I161" i="6"/>
  <c r="J161" i="6" s="1"/>
  <c r="L160" i="6" a="1"/>
  <c r="L160" i="6" s="1"/>
  <c r="M160" i="6" s="1"/>
  <c r="I160" i="6"/>
  <c r="L159" i="6" a="1"/>
  <c r="L159" i="6" s="1"/>
  <c r="M159" i="6" s="1"/>
  <c r="I159" i="6"/>
  <c r="L158" i="6" a="1"/>
  <c r="L158" i="6" s="1"/>
  <c r="I158" i="6"/>
  <c r="L157" i="6" a="1"/>
  <c r="L157" i="6" s="1"/>
  <c r="M157" i="6" s="1"/>
  <c r="I157" i="6"/>
  <c r="L156" i="6" a="1"/>
  <c r="L156" i="6" s="1"/>
  <c r="M156" i="6" s="1"/>
  <c r="I156" i="6"/>
  <c r="L155" i="6" a="1"/>
  <c r="L155" i="6" s="1"/>
  <c r="I155" i="6"/>
  <c r="L154" i="6" a="1"/>
  <c r="L154" i="6" s="1"/>
  <c r="I154" i="6"/>
  <c r="L153" i="6" a="1"/>
  <c r="L153" i="6" s="1"/>
  <c r="M153" i="6" s="1"/>
  <c r="I153" i="6"/>
  <c r="L152" i="6" a="1"/>
  <c r="L152" i="6" s="1"/>
  <c r="I152" i="6"/>
  <c r="L151" i="6" a="1"/>
  <c r="L151" i="6" s="1"/>
  <c r="M151" i="6" s="1"/>
  <c r="I151" i="6"/>
  <c r="L150" i="6" a="1"/>
  <c r="L150" i="6" s="1"/>
  <c r="I150" i="6"/>
  <c r="L149" i="6" a="1"/>
  <c r="L149" i="6" s="1"/>
  <c r="M149" i="6" s="1"/>
  <c r="I149" i="6"/>
  <c r="L148" i="6" a="1"/>
  <c r="L148" i="6" s="1"/>
  <c r="M148" i="6" s="1"/>
  <c r="I148" i="6"/>
  <c r="J148" i="6" s="1"/>
  <c r="L147" i="6" a="1"/>
  <c r="L147" i="6" s="1"/>
  <c r="M147" i="6" s="1"/>
  <c r="I147" i="6"/>
  <c r="J147" i="6" s="1"/>
  <c r="L146" i="6" a="1"/>
  <c r="L146" i="6" s="1"/>
  <c r="M146" i="6" s="1"/>
  <c r="I146" i="6"/>
  <c r="J146" i="6" s="1"/>
  <c r="L145" i="6" a="1"/>
  <c r="L145" i="6" s="1"/>
  <c r="M145" i="6" s="1"/>
  <c r="I145" i="6"/>
  <c r="L144" i="6" a="1"/>
  <c r="L144" i="6" s="1"/>
  <c r="M144" i="6" s="1"/>
  <c r="I144" i="6"/>
  <c r="L143" i="6" a="1"/>
  <c r="L143" i="6" s="1"/>
  <c r="M143" i="6" s="1"/>
  <c r="I143" i="6"/>
  <c r="L142" i="6" a="1"/>
  <c r="L142" i="6" s="1"/>
  <c r="I142" i="6"/>
  <c r="L141" i="6" a="1"/>
  <c r="L141" i="6" s="1"/>
  <c r="M141" i="6" s="1"/>
  <c r="I141" i="6"/>
  <c r="L140" i="6" a="1"/>
  <c r="L140" i="6" s="1"/>
  <c r="I140" i="6"/>
  <c r="L139" i="6" a="1"/>
  <c r="L139" i="6" s="1"/>
  <c r="I139" i="6"/>
  <c r="L138" i="6" a="1"/>
  <c r="L138" i="6" s="1"/>
  <c r="I138" i="6"/>
  <c r="L137" i="6" a="1"/>
  <c r="L137" i="6" s="1"/>
  <c r="M137" i="6" s="1"/>
  <c r="I137" i="6"/>
  <c r="L136" i="6" a="1"/>
  <c r="L136" i="6" s="1"/>
  <c r="M136" i="6" s="1"/>
  <c r="I136" i="6"/>
  <c r="L135" i="6" a="1"/>
  <c r="L135" i="6" s="1"/>
  <c r="M135" i="6" s="1"/>
  <c r="I135" i="6"/>
  <c r="L134" i="6" a="1"/>
  <c r="L134" i="6" s="1"/>
  <c r="M134" i="6" s="1"/>
  <c r="I134" i="6"/>
  <c r="L133" i="6" a="1"/>
  <c r="L133" i="6" s="1"/>
  <c r="M133" i="6" s="1"/>
  <c r="I133" i="6"/>
  <c r="L132" i="6" a="1"/>
  <c r="L132" i="6" s="1"/>
  <c r="I132" i="6"/>
  <c r="L131" i="6" a="1"/>
  <c r="L131" i="6" s="1"/>
  <c r="M131" i="6" s="1"/>
  <c r="I131" i="6"/>
  <c r="J131" i="6" s="1"/>
  <c r="L130" i="6" a="1"/>
  <c r="L130" i="6" s="1"/>
  <c r="M130" i="6" s="1"/>
  <c r="I130" i="6"/>
  <c r="J130" i="6" s="1"/>
  <c r="L129" i="6" a="1"/>
  <c r="L129" i="6" s="1"/>
  <c r="M129" i="6" s="1"/>
  <c r="I129" i="6"/>
  <c r="J129" i="6" s="1"/>
  <c r="L128" i="6" a="1"/>
  <c r="L128" i="6" s="1"/>
  <c r="M128" i="6" s="1"/>
  <c r="I128" i="6"/>
  <c r="L127" i="6" a="1"/>
  <c r="L127" i="6" s="1"/>
  <c r="M127" i="6" s="1"/>
  <c r="I127" i="6"/>
  <c r="L126" i="6" a="1"/>
  <c r="L126" i="6" s="1"/>
  <c r="M126" i="6" s="1"/>
  <c r="I126" i="6"/>
  <c r="L125" i="6" a="1"/>
  <c r="L125" i="6" s="1"/>
  <c r="M125" i="6" s="1"/>
  <c r="I125" i="6"/>
  <c r="L124" i="6" a="1"/>
  <c r="L124" i="6" s="1"/>
  <c r="I124" i="6"/>
  <c r="L123" i="6" a="1"/>
  <c r="L123" i="6" s="1"/>
  <c r="M123" i="6" s="1"/>
  <c r="I123" i="6"/>
  <c r="L122" i="6" a="1"/>
  <c r="L122" i="6" s="1"/>
  <c r="I122" i="6"/>
  <c r="L121" i="6" a="1"/>
  <c r="L121" i="6" s="1"/>
  <c r="I121" i="6"/>
  <c r="L120" i="6" a="1"/>
  <c r="L120" i="6" s="1"/>
  <c r="I120" i="6"/>
  <c r="L119" i="6" a="1"/>
  <c r="L119" i="6" s="1"/>
  <c r="I119" i="6"/>
  <c r="L118" i="6" a="1"/>
  <c r="L118" i="6" s="1"/>
  <c r="I118" i="6"/>
  <c r="L117" i="6" a="1"/>
  <c r="L117" i="6" s="1"/>
  <c r="I117" i="6"/>
  <c r="L116" i="6"/>
  <c r="L116" i="6" a="1"/>
  <c r="I116" i="6"/>
  <c r="L115" i="6" a="1"/>
  <c r="L115" i="6" s="1"/>
  <c r="I115" i="6"/>
  <c r="J115" i="6" s="1"/>
  <c r="L114" i="6" a="1"/>
  <c r="L114" i="6" s="1"/>
  <c r="I114" i="6"/>
  <c r="J114" i="6" s="1"/>
  <c r="L113" i="6" a="1"/>
  <c r="L113" i="6" s="1"/>
  <c r="I113" i="6"/>
  <c r="J113" i="6" s="1"/>
  <c r="L112" i="6" a="1"/>
  <c r="L112" i="6" s="1"/>
  <c r="I112" i="6"/>
  <c r="L111" i="6" a="1"/>
  <c r="L111" i="6" s="1"/>
  <c r="I111" i="6"/>
  <c r="L110" i="6" a="1"/>
  <c r="L110" i="6" s="1"/>
  <c r="M110" i="6" s="1"/>
  <c r="I110" i="6"/>
  <c r="L109" i="6" a="1"/>
  <c r="L109" i="6" s="1"/>
  <c r="M109" i="6" s="1"/>
  <c r="I109" i="6"/>
  <c r="L108" i="6" a="1"/>
  <c r="L108" i="6" s="1"/>
  <c r="M108" i="6" s="1"/>
  <c r="I108" i="6"/>
  <c r="L107" i="6" a="1"/>
  <c r="L107" i="6" s="1"/>
  <c r="M107" i="6" s="1"/>
  <c r="I107" i="6"/>
  <c r="L106" i="6" a="1"/>
  <c r="L106" i="6" s="1"/>
  <c r="M106" i="6" s="1"/>
  <c r="I106" i="6"/>
  <c r="L105" i="6" a="1"/>
  <c r="L105" i="6" s="1"/>
  <c r="M105" i="6" s="1"/>
  <c r="I105" i="6"/>
  <c r="L104" i="6" a="1"/>
  <c r="L104" i="6" s="1"/>
  <c r="M104" i="6" s="1"/>
  <c r="I104" i="6"/>
  <c r="L103" i="6" a="1"/>
  <c r="L103" i="6" s="1"/>
  <c r="M103" i="6" s="1"/>
  <c r="I103" i="6"/>
  <c r="L102" i="6" a="1"/>
  <c r="L102" i="6" s="1"/>
  <c r="M102" i="6" s="1"/>
  <c r="I102" i="6"/>
  <c r="L101" i="6" a="1"/>
  <c r="L101" i="6" s="1"/>
  <c r="M101" i="6" s="1"/>
  <c r="I101" i="6"/>
  <c r="L100" i="6" a="1"/>
  <c r="L100" i="6" s="1"/>
  <c r="M100" i="6" s="1"/>
  <c r="I100" i="6"/>
  <c r="L99" i="6" a="1"/>
  <c r="L99" i="6" s="1"/>
  <c r="M99" i="6" s="1"/>
  <c r="I99" i="6"/>
  <c r="L98" i="6" a="1"/>
  <c r="L98" i="6" s="1"/>
  <c r="M98" i="6" s="1"/>
  <c r="I98" i="6"/>
  <c r="J98" i="6" s="1"/>
  <c r="L97" i="6" a="1"/>
  <c r="L97" i="6" s="1"/>
  <c r="M97" i="6" s="1"/>
  <c r="I97" i="6"/>
  <c r="J97" i="6" s="1"/>
  <c r="L96" i="6" a="1"/>
  <c r="L96" i="6" s="1"/>
  <c r="I96" i="6"/>
  <c r="J96" i="6" s="1"/>
  <c r="L95" i="6" a="1"/>
  <c r="L95" i="6" s="1"/>
  <c r="M95" i="6" s="1"/>
  <c r="I95" i="6"/>
  <c r="L94" i="6" a="1"/>
  <c r="L94" i="6" s="1"/>
  <c r="I94" i="6"/>
  <c r="L93" i="6" a="1"/>
  <c r="L93" i="6" s="1"/>
  <c r="M93" i="6" s="1"/>
  <c r="I93" i="6"/>
  <c r="L92" i="6" a="1"/>
  <c r="L92" i="6" s="1"/>
  <c r="M92" i="6" s="1"/>
  <c r="I92" i="6"/>
  <c r="L91" i="6" a="1"/>
  <c r="L91" i="6" s="1"/>
  <c r="I91" i="6"/>
  <c r="L90" i="6" a="1"/>
  <c r="L90" i="6" s="1"/>
  <c r="I90" i="6"/>
  <c r="L89" i="6" a="1"/>
  <c r="L89" i="6" s="1"/>
  <c r="M89" i="6" s="1"/>
  <c r="I89" i="6"/>
  <c r="L88" i="6" a="1"/>
  <c r="L88" i="6" s="1"/>
  <c r="I88" i="6"/>
  <c r="L87" i="6" a="1"/>
  <c r="L87" i="6" s="1"/>
  <c r="M87" i="6" s="1"/>
  <c r="I87" i="6"/>
  <c r="L86" i="6" a="1"/>
  <c r="L86" i="6" s="1"/>
  <c r="I86" i="6"/>
  <c r="L85" i="6" a="1"/>
  <c r="L85" i="6" s="1"/>
  <c r="M85" i="6" s="1"/>
  <c r="I85" i="6"/>
  <c r="L84" i="6" a="1"/>
  <c r="L84" i="6" s="1"/>
  <c r="M84" i="6" s="1"/>
  <c r="I84" i="6"/>
  <c r="L83" i="6" a="1"/>
  <c r="L83" i="6" s="1"/>
  <c r="I83" i="6"/>
  <c r="L82" i="6" a="1"/>
  <c r="L82" i="6" s="1"/>
  <c r="I82" i="6"/>
  <c r="L81" i="6" a="1"/>
  <c r="L81" i="6" s="1"/>
  <c r="M81" i="6" s="1"/>
  <c r="I81" i="6"/>
  <c r="J81" i="6" s="1"/>
  <c r="L80" i="6" a="1"/>
  <c r="L80" i="6" s="1"/>
  <c r="M80" i="6" s="1"/>
  <c r="I80" i="6"/>
  <c r="J80" i="6" s="1"/>
  <c r="L79" i="6" a="1"/>
  <c r="L79" i="6" s="1"/>
  <c r="I79" i="6"/>
  <c r="J79" i="6" s="1"/>
  <c r="L78" i="6" a="1"/>
  <c r="L78" i="6" s="1"/>
  <c r="M78" i="6" s="1"/>
  <c r="I78" i="6"/>
  <c r="L77" i="6" a="1"/>
  <c r="L77" i="6" s="1"/>
  <c r="M77" i="6" s="1"/>
  <c r="I77" i="6"/>
  <c r="L76" i="6" a="1"/>
  <c r="L76" i="6" s="1"/>
  <c r="M76" i="6" s="1"/>
  <c r="I76" i="6"/>
  <c r="L75" i="6" a="1"/>
  <c r="L75" i="6" s="1"/>
  <c r="M75" i="6" s="1"/>
  <c r="I75" i="6"/>
  <c r="L74" i="6" a="1"/>
  <c r="L74" i="6" s="1"/>
  <c r="M74" i="6" s="1"/>
  <c r="I74" i="6"/>
  <c r="L73" i="6" a="1"/>
  <c r="L73" i="6" s="1"/>
  <c r="M73" i="6" s="1"/>
  <c r="I73" i="6"/>
  <c r="L72" i="6" a="1"/>
  <c r="L72" i="6" s="1"/>
  <c r="M72" i="6" s="1"/>
  <c r="I72" i="6"/>
  <c r="L71" i="6" a="1"/>
  <c r="L71" i="6" s="1"/>
  <c r="M71" i="6" s="1"/>
  <c r="I71" i="6"/>
  <c r="L70" i="6" a="1"/>
  <c r="L70" i="6" s="1"/>
  <c r="I70" i="6"/>
  <c r="L69" i="6" a="1"/>
  <c r="L69" i="6" s="1"/>
  <c r="I69" i="6"/>
  <c r="L68" i="6" a="1"/>
  <c r="L68" i="6" s="1"/>
  <c r="M68" i="6" s="1"/>
  <c r="I68" i="6"/>
  <c r="J68" i="6" s="1"/>
  <c r="L67" i="6" a="1"/>
  <c r="L67" i="6" s="1"/>
  <c r="I67" i="6"/>
  <c r="J67" i="6" s="1"/>
  <c r="L66" i="6" a="1"/>
  <c r="L66" i="6" s="1"/>
  <c r="I66" i="6"/>
  <c r="J66" i="6" s="1"/>
  <c r="L65" i="6" a="1"/>
  <c r="L65" i="6" s="1"/>
  <c r="M65" i="6" s="1"/>
  <c r="I65" i="6"/>
  <c r="L64" i="6" a="1"/>
  <c r="L64" i="6" s="1"/>
  <c r="I64" i="6"/>
  <c r="L63" i="6" a="1"/>
  <c r="L63" i="6" s="1"/>
  <c r="I63" i="6"/>
  <c r="L62" i="6" a="1"/>
  <c r="L62" i="6" s="1"/>
  <c r="I62" i="6"/>
  <c r="L61" i="6" a="1"/>
  <c r="L61" i="6" s="1"/>
  <c r="I61" i="6"/>
  <c r="L60" i="6" a="1"/>
  <c r="L60" i="6" s="1"/>
  <c r="I60" i="6"/>
  <c r="J60" i="6" s="1"/>
  <c r="L59" i="6" a="1"/>
  <c r="L59" i="6" s="1"/>
  <c r="M59" i="6" s="1"/>
  <c r="I59" i="6"/>
  <c r="J59" i="6" s="1"/>
  <c r="L58" i="6" a="1"/>
  <c r="L58" i="6" s="1"/>
  <c r="J58" i="6"/>
  <c r="I58" i="6"/>
  <c r="L57" i="6" a="1"/>
  <c r="L57" i="6" s="1"/>
  <c r="I57" i="6"/>
  <c r="L56" i="6" a="1"/>
  <c r="L56" i="6" s="1"/>
  <c r="I56" i="6"/>
  <c r="L55" i="6" a="1"/>
  <c r="L55" i="6" s="1"/>
  <c r="M55" i="6" s="1"/>
  <c r="I55" i="6"/>
  <c r="L54" i="6" a="1"/>
  <c r="L54" i="6" s="1"/>
  <c r="M54" i="6" s="1"/>
  <c r="I54" i="6"/>
  <c r="L53" i="6" a="1"/>
  <c r="L53" i="6" s="1"/>
  <c r="M53" i="6" s="1"/>
  <c r="I53" i="6"/>
  <c r="L52" i="6" a="1"/>
  <c r="L52" i="6" s="1"/>
  <c r="M52" i="6" s="1"/>
  <c r="I52" i="6"/>
  <c r="L51" i="6" a="1"/>
  <c r="L51" i="6" s="1"/>
  <c r="I51" i="6"/>
  <c r="L50" i="6" a="1"/>
  <c r="L50" i="6" s="1"/>
  <c r="I50" i="6"/>
  <c r="L49" i="6" a="1"/>
  <c r="L49" i="6" s="1"/>
  <c r="M49" i="6" s="1"/>
  <c r="I49" i="6"/>
  <c r="L48" i="6" a="1"/>
  <c r="L48" i="6" s="1"/>
  <c r="M48" i="6" s="1"/>
  <c r="I48" i="6"/>
  <c r="L47" i="6" a="1"/>
  <c r="L47" i="6" s="1"/>
  <c r="M47" i="6" s="1"/>
  <c r="I47" i="6"/>
  <c r="L46" i="6"/>
  <c r="M46" i="6" s="1"/>
  <c r="L46" i="6" a="1"/>
  <c r="I46" i="6"/>
  <c r="L45" i="6" a="1"/>
  <c r="L45" i="6" s="1"/>
  <c r="I45" i="6"/>
  <c r="L44" i="6" a="1"/>
  <c r="L44" i="6" s="1"/>
  <c r="M44" i="6" s="1"/>
  <c r="I44" i="6"/>
  <c r="J44" i="6" s="1"/>
  <c r="L43" i="6" a="1"/>
  <c r="L43" i="6" s="1"/>
  <c r="I43" i="6"/>
  <c r="J43" i="6" s="1"/>
  <c r="L42" i="6" a="1"/>
  <c r="L42" i="6" s="1"/>
  <c r="M42" i="6" s="1"/>
  <c r="I42" i="6"/>
  <c r="J42" i="6" s="1"/>
  <c r="L41" i="6" a="1"/>
  <c r="L41" i="6" s="1"/>
  <c r="M41" i="6" s="1"/>
  <c r="I41" i="6"/>
  <c r="L40" i="6" a="1"/>
  <c r="L40" i="6" s="1"/>
  <c r="M40" i="6" s="1"/>
  <c r="I40" i="6"/>
  <c r="L39" i="6" a="1"/>
  <c r="L39" i="6" s="1"/>
  <c r="M39" i="6" s="1"/>
  <c r="I39" i="6"/>
  <c r="L38" i="6" a="1"/>
  <c r="L38" i="6" s="1"/>
  <c r="M38" i="6" s="1"/>
  <c r="I38" i="6"/>
  <c r="J38" i="6" s="1"/>
  <c r="L37" i="6" a="1"/>
  <c r="L37" i="6" s="1"/>
  <c r="I37" i="6"/>
  <c r="J37" i="6" s="1"/>
  <c r="L36" i="6" a="1"/>
  <c r="L36" i="6" s="1"/>
  <c r="M36" i="6" s="1"/>
  <c r="I36" i="6"/>
  <c r="J36" i="6" s="1"/>
  <c r="L35" i="6" a="1"/>
  <c r="L35" i="6" s="1"/>
  <c r="M35" i="6" s="1"/>
  <c r="I35" i="6"/>
  <c r="L34" i="6" a="1"/>
  <c r="L34" i="6" s="1"/>
  <c r="M34" i="6" s="1"/>
  <c r="I34" i="6"/>
  <c r="L33" i="6" a="1"/>
  <c r="L33" i="6" s="1"/>
  <c r="I33" i="6"/>
  <c r="J33" i="6" s="1"/>
  <c r="L32" i="6" a="1"/>
  <c r="L32" i="6" s="1"/>
  <c r="I32" i="6"/>
  <c r="J32" i="6" s="1"/>
  <c r="L31" i="6" a="1"/>
  <c r="L31" i="6" s="1"/>
  <c r="I31" i="6"/>
  <c r="J31" i="6" s="1"/>
  <c r="L30" i="6" a="1"/>
  <c r="L30" i="6" s="1"/>
  <c r="I30" i="6"/>
  <c r="L29" i="6" a="1"/>
  <c r="L29" i="6" s="1"/>
  <c r="I29" i="6"/>
  <c r="L28" i="6" a="1"/>
  <c r="L28" i="6" s="1"/>
  <c r="I28" i="6"/>
  <c r="J28" i="6" s="1"/>
  <c r="L27" i="6" a="1"/>
  <c r="L27" i="6" s="1"/>
  <c r="M27" i="6" s="1"/>
  <c r="I27" i="6"/>
  <c r="J27" i="6" s="1"/>
  <c r="L26" i="6" a="1"/>
  <c r="L26" i="6" s="1"/>
  <c r="M26" i="6" s="1"/>
  <c r="I26" i="6"/>
  <c r="J26" i="6" s="1"/>
  <c r="L25" i="6" a="1"/>
  <c r="L25" i="6" s="1"/>
  <c r="M25" i="6" s="1"/>
  <c r="I25" i="6"/>
  <c r="L24" i="6" a="1"/>
  <c r="L24" i="6" s="1"/>
  <c r="M24" i="6" s="1"/>
  <c r="I24" i="6"/>
  <c r="L23" i="6" a="1"/>
  <c r="L23" i="6" s="1"/>
  <c r="M23" i="6" s="1"/>
  <c r="I23" i="6"/>
  <c r="L22" i="6" a="1"/>
  <c r="L22" i="6" s="1"/>
  <c r="M22" i="6" s="1"/>
  <c r="I22" i="6"/>
  <c r="L21" i="6" a="1"/>
  <c r="L21" i="6" s="1"/>
  <c r="M21" i="6" s="1"/>
  <c r="I21" i="6"/>
  <c r="L20" i="6" a="1"/>
  <c r="L20" i="6" s="1"/>
  <c r="M20" i="6" s="1"/>
  <c r="I20" i="6"/>
  <c r="L19" i="6" a="1"/>
  <c r="L19" i="6" s="1"/>
  <c r="M19" i="6" s="1"/>
  <c r="I19" i="6"/>
  <c r="L18" i="6" a="1"/>
  <c r="L18" i="6" s="1"/>
  <c r="I18" i="6"/>
  <c r="L17" i="6" a="1"/>
  <c r="L17" i="6" s="1"/>
  <c r="M17" i="6" s="1"/>
  <c r="I17" i="6"/>
  <c r="J17" i="6" s="1"/>
  <c r="L16" i="6" a="1"/>
  <c r="L16" i="6" s="1"/>
  <c r="M16" i="6" s="1"/>
  <c r="I16" i="6"/>
  <c r="J16" i="6" s="1"/>
  <c r="L15" i="6" a="1"/>
  <c r="L15" i="6" s="1"/>
  <c r="M15" i="6" s="1"/>
  <c r="I15" i="6"/>
  <c r="J15" i="6" s="1"/>
  <c r="L14" i="6" a="1"/>
  <c r="L14" i="6" s="1"/>
  <c r="I14" i="6"/>
  <c r="L13" i="6" a="1"/>
  <c r="L13" i="6" s="1"/>
  <c r="I13" i="6"/>
  <c r="L12" i="6" a="1"/>
  <c r="L12" i="6" s="1"/>
  <c r="M12" i="6" s="1"/>
  <c r="I12" i="6"/>
  <c r="L11" i="6" a="1"/>
  <c r="L11" i="6" s="1"/>
  <c r="M11" i="6" s="1"/>
  <c r="I11" i="6"/>
  <c r="L10" i="6" a="1"/>
  <c r="L10" i="6" s="1"/>
  <c r="I10" i="6"/>
  <c r="L9" i="6" a="1"/>
  <c r="L9" i="6" s="1"/>
  <c r="I9" i="6"/>
  <c r="L8" i="6" a="1"/>
  <c r="L8" i="6" s="1"/>
  <c r="M8" i="6" s="1"/>
  <c r="I8" i="6"/>
  <c r="L7" i="6" a="1"/>
  <c r="L7" i="6" s="1"/>
  <c r="I7" i="6"/>
  <c r="L6" i="6" a="1"/>
  <c r="L6" i="6" s="1"/>
  <c r="I6" i="6"/>
  <c r="L5" i="6" a="1"/>
  <c r="L5" i="6" s="1"/>
  <c r="I5" i="6"/>
  <c r="J5" i="6" s="1"/>
  <c r="L4" i="6" a="1"/>
  <c r="L4" i="6" s="1"/>
  <c r="M4" i="6" s="1"/>
  <c r="I4" i="6"/>
  <c r="J4" i="6" s="1"/>
  <c r="L3" i="6" a="1"/>
  <c r="L3" i="6" s="1"/>
  <c r="I3" i="6"/>
  <c r="L500" i="4" a="1"/>
  <c r="L500" i="4" s="1"/>
  <c r="M500" i="4" s="1"/>
  <c r="I500" i="4"/>
  <c r="J500" i="4" s="1"/>
  <c r="L499" i="4" a="1"/>
  <c r="L499" i="4" s="1"/>
  <c r="M499" i="4" s="1"/>
  <c r="I499" i="4"/>
  <c r="J499" i="4" s="1"/>
  <c r="L498" i="4" a="1"/>
  <c r="L498" i="4" s="1"/>
  <c r="M498" i="4" s="1"/>
  <c r="I498" i="4"/>
  <c r="J498" i="4" s="1"/>
  <c r="L497" i="4" a="1"/>
  <c r="L497" i="4" s="1"/>
  <c r="M497" i="4" s="1"/>
  <c r="I497" i="4"/>
  <c r="J497" i="4" s="1"/>
  <c r="L496" i="4" a="1"/>
  <c r="L496" i="4" s="1"/>
  <c r="M496" i="4" s="1"/>
  <c r="I496" i="4"/>
  <c r="J496" i="4" s="1"/>
  <c r="L495" i="4" a="1"/>
  <c r="L495" i="4" s="1"/>
  <c r="M495" i="4" s="1"/>
  <c r="I495" i="4"/>
  <c r="J495" i="4" s="1"/>
  <c r="L494" i="4" a="1"/>
  <c r="L494" i="4" s="1"/>
  <c r="M494" i="4" s="1"/>
  <c r="I494" i="4"/>
  <c r="J494" i="4" s="1"/>
  <c r="L493" i="4" a="1"/>
  <c r="L493" i="4" s="1"/>
  <c r="M493" i="4" s="1"/>
  <c r="I493" i="4"/>
  <c r="J493" i="4" s="1"/>
  <c r="L492" i="4" a="1"/>
  <c r="L492" i="4" s="1"/>
  <c r="M492" i="4" s="1"/>
  <c r="I492" i="4"/>
  <c r="J492" i="4" s="1"/>
  <c r="L491" i="4" a="1"/>
  <c r="L491" i="4" s="1"/>
  <c r="M491" i="4" s="1"/>
  <c r="I491" i="4"/>
  <c r="J491" i="4" s="1"/>
  <c r="L490" i="4" a="1"/>
  <c r="L490" i="4" s="1"/>
  <c r="M490" i="4" s="1"/>
  <c r="I490" i="4"/>
  <c r="J490" i="4" s="1"/>
  <c r="L489" i="4" a="1"/>
  <c r="L489" i="4" s="1"/>
  <c r="M489" i="4" s="1"/>
  <c r="I489" i="4"/>
  <c r="J489" i="4" s="1"/>
  <c r="L488" i="4" a="1"/>
  <c r="L488" i="4" s="1"/>
  <c r="M488" i="4" s="1"/>
  <c r="I488" i="4"/>
  <c r="J488" i="4" s="1"/>
  <c r="L487" i="4" a="1"/>
  <c r="L487" i="4" s="1"/>
  <c r="M487" i="4" s="1"/>
  <c r="I487" i="4"/>
  <c r="J487" i="4" s="1"/>
  <c r="L486" i="4" a="1"/>
  <c r="L486" i="4" s="1"/>
  <c r="M486" i="4" s="1"/>
  <c r="I486" i="4"/>
  <c r="J486" i="4" s="1"/>
  <c r="L485" i="4" a="1"/>
  <c r="L485" i="4" s="1"/>
  <c r="M485" i="4" s="1"/>
  <c r="I485" i="4"/>
  <c r="J485" i="4" s="1"/>
  <c r="L484" i="4" a="1"/>
  <c r="L484" i="4" s="1"/>
  <c r="M484" i="4" s="1"/>
  <c r="I484" i="4"/>
  <c r="J484" i="4" s="1"/>
  <c r="L483" i="4" a="1"/>
  <c r="L483" i="4" s="1"/>
  <c r="M483" i="4" s="1"/>
  <c r="I483" i="4"/>
  <c r="J483" i="4" s="1"/>
  <c r="L482" i="4" a="1"/>
  <c r="L482" i="4" s="1"/>
  <c r="M482" i="4" s="1"/>
  <c r="I482" i="4"/>
  <c r="J482" i="4" s="1"/>
  <c r="L481" i="4" a="1"/>
  <c r="L481" i="4" s="1"/>
  <c r="M481" i="4" s="1"/>
  <c r="J481" i="4"/>
  <c r="I481" i="4"/>
  <c r="L480" i="4" a="1"/>
  <c r="L480" i="4" s="1"/>
  <c r="M480" i="4" s="1"/>
  <c r="I480" i="4"/>
  <c r="J480" i="4" s="1"/>
  <c r="L479" i="4" a="1"/>
  <c r="L479" i="4" s="1"/>
  <c r="M479" i="4" s="1"/>
  <c r="I479" i="4"/>
  <c r="J479" i="4" s="1"/>
  <c r="L478" i="4" a="1"/>
  <c r="L478" i="4" s="1"/>
  <c r="M478" i="4" s="1"/>
  <c r="I478" i="4"/>
  <c r="J478" i="4" s="1"/>
  <c r="L477" i="4" a="1"/>
  <c r="L477" i="4" s="1"/>
  <c r="M477" i="4" s="1"/>
  <c r="I477" i="4"/>
  <c r="J477" i="4" s="1"/>
  <c r="L476" i="4" a="1"/>
  <c r="L476" i="4" s="1"/>
  <c r="M476" i="4" s="1"/>
  <c r="I476" i="4"/>
  <c r="J476" i="4" s="1"/>
  <c r="L475" i="4" a="1"/>
  <c r="L475" i="4" s="1"/>
  <c r="M475" i="4" s="1"/>
  <c r="I475" i="4"/>
  <c r="J475" i="4" s="1"/>
  <c r="L474" i="4" a="1"/>
  <c r="L474" i="4" s="1"/>
  <c r="M474" i="4" s="1"/>
  <c r="I474" i="4"/>
  <c r="J474" i="4" s="1"/>
  <c r="L473" i="4" a="1"/>
  <c r="L473" i="4" s="1"/>
  <c r="M473" i="4" s="1"/>
  <c r="I473" i="4"/>
  <c r="J473" i="4" s="1"/>
  <c r="L472" i="4" a="1"/>
  <c r="L472" i="4" s="1"/>
  <c r="M472" i="4" s="1"/>
  <c r="I472" i="4"/>
  <c r="J472" i="4" s="1"/>
  <c r="L471" i="4" a="1"/>
  <c r="L471" i="4" s="1"/>
  <c r="M471" i="4" s="1"/>
  <c r="I471" i="4"/>
  <c r="J471" i="4" s="1"/>
  <c r="L470" i="4" a="1"/>
  <c r="L470" i="4" s="1"/>
  <c r="M470" i="4" s="1"/>
  <c r="I470" i="4"/>
  <c r="J470" i="4" s="1"/>
  <c r="L469" i="4" a="1"/>
  <c r="L469" i="4" s="1"/>
  <c r="M469" i="4" s="1"/>
  <c r="I469" i="4"/>
  <c r="J469" i="4" s="1"/>
  <c r="L468" i="4" a="1"/>
  <c r="L468" i="4" s="1"/>
  <c r="M468" i="4" s="1"/>
  <c r="I468" i="4"/>
  <c r="J468" i="4" s="1"/>
  <c r="L467" i="4" a="1"/>
  <c r="L467" i="4" s="1"/>
  <c r="M467" i="4" s="1"/>
  <c r="I467" i="4"/>
  <c r="J467" i="4" s="1"/>
  <c r="L466" i="4" a="1"/>
  <c r="L466" i="4" s="1"/>
  <c r="M466" i="4" s="1"/>
  <c r="J466" i="4"/>
  <c r="I466" i="4"/>
  <c r="L465" i="4" a="1"/>
  <c r="L465" i="4" s="1"/>
  <c r="M465" i="4" s="1"/>
  <c r="I465" i="4"/>
  <c r="J465" i="4" s="1"/>
  <c r="L464" i="4" a="1"/>
  <c r="L464" i="4" s="1"/>
  <c r="M464" i="4" s="1"/>
  <c r="I464" i="4"/>
  <c r="J464" i="4" s="1"/>
  <c r="L463" i="4" a="1"/>
  <c r="L463" i="4" s="1"/>
  <c r="M463" i="4" s="1"/>
  <c r="I463" i="4"/>
  <c r="J463" i="4" s="1"/>
  <c r="L462" i="4" a="1"/>
  <c r="L462" i="4" s="1"/>
  <c r="M462" i="4" s="1"/>
  <c r="I462" i="4"/>
  <c r="J462" i="4" s="1"/>
  <c r="L461" i="4" a="1"/>
  <c r="L461" i="4" s="1"/>
  <c r="M461" i="4" s="1"/>
  <c r="I461" i="4"/>
  <c r="J461" i="4" s="1"/>
  <c r="L460" i="4" a="1"/>
  <c r="L460" i="4" s="1"/>
  <c r="M460" i="4" s="1"/>
  <c r="I460" i="4"/>
  <c r="J460" i="4" s="1"/>
  <c r="L459" i="4" a="1"/>
  <c r="L459" i="4" s="1"/>
  <c r="M459" i="4" s="1"/>
  <c r="I459" i="4"/>
  <c r="J459" i="4" s="1"/>
  <c r="L458" i="4" a="1"/>
  <c r="L458" i="4" s="1"/>
  <c r="M458" i="4" s="1"/>
  <c r="I458" i="4"/>
  <c r="J458" i="4" s="1"/>
  <c r="L457" i="4" a="1"/>
  <c r="L457" i="4" s="1"/>
  <c r="M457" i="4" s="1"/>
  <c r="I457" i="4"/>
  <c r="J457" i="4" s="1"/>
  <c r="L456" i="4" a="1"/>
  <c r="L456" i="4" s="1"/>
  <c r="M456" i="4" s="1"/>
  <c r="I456" i="4"/>
  <c r="J456" i="4" s="1"/>
  <c r="L455" i="4" a="1"/>
  <c r="L455" i="4" s="1"/>
  <c r="M455" i="4" s="1"/>
  <c r="I455" i="4"/>
  <c r="J455" i="4" s="1"/>
  <c r="L454" i="4" a="1"/>
  <c r="L454" i="4" s="1"/>
  <c r="M454" i="4" s="1"/>
  <c r="I454" i="4"/>
  <c r="J454" i="4" s="1"/>
  <c r="L453" i="4" a="1"/>
  <c r="L453" i="4" s="1"/>
  <c r="M453" i="4" s="1"/>
  <c r="I453" i="4"/>
  <c r="J453" i="4" s="1"/>
  <c r="L452" i="4" a="1"/>
  <c r="L452" i="4" s="1"/>
  <c r="M452" i="4" s="1"/>
  <c r="J452" i="4"/>
  <c r="I452" i="4"/>
  <c r="L451" i="4" a="1"/>
  <c r="L451" i="4" s="1"/>
  <c r="M451" i="4" s="1"/>
  <c r="I451" i="4"/>
  <c r="J451" i="4" s="1"/>
  <c r="L450" i="4" a="1"/>
  <c r="L450" i="4" s="1"/>
  <c r="M450" i="4" s="1"/>
  <c r="I450" i="4"/>
  <c r="J450" i="4" s="1"/>
  <c r="L449" i="4" a="1"/>
  <c r="L449" i="4" s="1"/>
  <c r="M449" i="4" s="1"/>
  <c r="I449" i="4"/>
  <c r="J449" i="4" s="1"/>
  <c r="L448" i="4" a="1"/>
  <c r="L448" i="4" s="1"/>
  <c r="M448" i="4" s="1"/>
  <c r="I448" i="4"/>
  <c r="J448" i="4" s="1"/>
  <c r="L447" i="4" a="1"/>
  <c r="L447" i="4" s="1"/>
  <c r="M447" i="4" s="1"/>
  <c r="I447" i="4"/>
  <c r="J447" i="4" s="1"/>
  <c r="L446" i="4" a="1"/>
  <c r="L446" i="4" s="1"/>
  <c r="M446" i="4" s="1"/>
  <c r="I446" i="4"/>
  <c r="J446" i="4" s="1"/>
  <c r="L445" i="4" a="1"/>
  <c r="L445" i="4" s="1"/>
  <c r="M445" i="4" s="1"/>
  <c r="I445" i="4"/>
  <c r="J445" i="4" s="1"/>
  <c r="L444" i="4" a="1"/>
  <c r="L444" i="4" s="1"/>
  <c r="M444" i="4" s="1"/>
  <c r="I444" i="4"/>
  <c r="J444" i="4" s="1"/>
  <c r="L443" i="4" a="1"/>
  <c r="L443" i="4" s="1"/>
  <c r="M443" i="4" s="1"/>
  <c r="I443" i="4"/>
  <c r="J443" i="4" s="1"/>
  <c r="L442" i="4" a="1"/>
  <c r="L442" i="4" s="1"/>
  <c r="M442" i="4" s="1"/>
  <c r="I442" i="4"/>
  <c r="J442" i="4" s="1"/>
  <c r="L441" i="4" a="1"/>
  <c r="L441" i="4" s="1"/>
  <c r="M441" i="4" s="1"/>
  <c r="I441" i="4"/>
  <c r="J441" i="4" s="1"/>
  <c r="L440" i="4" a="1"/>
  <c r="L440" i="4" s="1"/>
  <c r="M440" i="4" s="1"/>
  <c r="I440" i="4"/>
  <c r="J440" i="4" s="1"/>
  <c r="L439" i="4" a="1"/>
  <c r="L439" i="4" s="1"/>
  <c r="M439" i="4" s="1"/>
  <c r="I439" i="4"/>
  <c r="J439" i="4" s="1"/>
  <c r="L438" i="4" a="1"/>
  <c r="L438" i="4" s="1"/>
  <c r="M438" i="4" s="1"/>
  <c r="I438" i="4"/>
  <c r="J438" i="4" s="1"/>
  <c r="L437" i="4" a="1"/>
  <c r="L437" i="4" s="1"/>
  <c r="M437" i="4" s="1"/>
  <c r="I437" i="4"/>
  <c r="J437" i="4" s="1"/>
  <c r="L436" i="4" a="1"/>
  <c r="L436" i="4" s="1"/>
  <c r="M436" i="4" s="1"/>
  <c r="I436" i="4"/>
  <c r="J436" i="4" s="1"/>
  <c r="L435" i="4" a="1"/>
  <c r="L435" i="4" s="1"/>
  <c r="M435" i="4" s="1"/>
  <c r="I435" i="4"/>
  <c r="J435" i="4" s="1"/>
  <c r="L434" i="4" a="1"/>
  <c r="L434" i="4" s="1"/>
  <c r="M434" i="4" s="1"/>
  <c r="I434" i="4"/>
  <c r="J434" i="4" s="1"/>
  <c r="L433" i="4" a="1"/>
  <c r="L433" i="4" s="1"/>
  <c r="M433" i="4" s="1"/>
  <c r="I433" i="4"/>
  <c r="J433" i="4" s="1"/>
  <c r="L432" i="4" a="1"/>
  <c r="L432" i="4" s="1"/>
  <c r="M432" i="4" s="1"/>
  <c r="I432" i="4"/>
  <c r="J432" i="4" s="1"/>
  <c r="L431" i="4" a="1"/>
  <c r="L431" i="4" s="1"/>
  <c r="M431" i="4" s="1"/>
  <c r="I431" i="4"/>
  <c r="J431" i="4" s="1"/>
  <c r="L430" i="4" a="1"/>
  <c r="L430" i="4" s="1"/>
  <c r="M430" i="4" s="1"/>
  <c r="I430" i="4"/>
  <c r="J430" i="4" s="1"/>
  <c r="L429" i="4" a="1"/>
  <c r="L429" i="4" s="1"/>
  <c r="M429" i="4" s="1"/>
  <c r="I429" i="4"/>
  <c r="J429" i="4" s="1"/>
  <c r="L428" i="4" a="1"/>
  <c r="L428" i="4" s="1"/>
  <c r="M428" i="4" s="1"/>
  <c r="I428" i="4"/>
  <c r="J428" i="4" s="1"/>
  <c r="L427" i="4" a="1"/>
  <c r="L427" i="4" s="1"/>
  <c r="M427" i="4" s="1"/>
  <c r="I427" i="4"/>
  <c r="J427" i="4" s="1"/>
  <c r="L426" i="4" a="1"/>
  <c r="L426" i="4" s="1"/>
  <c r="M426" i="4" s="1"/>
  <c r="I426" i="4"/>
  <c r="J426" i="4" s="1"/>
  <c r="L425" i="4" a="1"/>
  <c r="L425" i="4" s="1"/>
  <c r="M425" i="4" s="1"/>
  <c r="J425" i="4"/>
  <c r="I425" i="4"/>
  <c r="L424" i="4" a="1"/>
  <c r="L424" i="4" s="1"/>
  <c r="M424" i="4" s="1"/>
  <c r="I424" i="4"/>
  <c r="J424" i="4" s="1"/>
  <c r="L423" i="4" a="1"/>
  <c r="L423" i="4" s="1"/>
  <c r="M423" i="4" s="1"/>
  <c r="I423" i="4"/>
  <c r="J423" i="4" s="1"/>
  <c r="L422" i="4" a="1"/>
  <c r="L422" i="4" s="1"/>
  <c r="M422" i="4" s="1"/>
  <c r="I422" i="4"/>
  <c r="J422" i="4" s="1"/>
  <c r="L421" i="4" a="1"/>
  <c r="L421" i="4" s="1"/>
  <c r="M421" i="4" s="1"/>
  <c r="I421" i="4"/>
  <c r="J421" i="4" s="1"/>
  <c r="L420" i="4" a="1"/>
  <c r="L420" i="4" s="1"/>
  <c r="M420" i="4" s="1"/>
  <c r="I420" i="4"/>
  <c r="J420" i="4" s="1"/>
  <c r="L419" i="4" a="1"/>
  <c r="L419" i="4" s="1"/>
  <c r="M419" i="4" s="1"/>
  <c r="I419" i="4"/>
  <c r="J419" i="4" s="1"/>
  <c r="L418" i="4" a="1"/>
  <c r="L418" i="4" s="1"/>
  <c r="M418" i="4" s="1"/>
  <c r="I418" i="4"/>
  <c r="J418" i="4" s="1"/>
  <c r="L417" i="4" a="1"/>
  <c r="L417" i="4" s="1"/>
  <c r="M417" i="4" s="1"/>
  <c r="J417" i="4"/>
  <c r="I417" i="4"/>
  <c r="L416" i="4" a="1"/>
  <c r="L416" i="4" s="1"/>
  <c r="M416" i="4" s="1"/>
  <c r="I416" i="4"/>
  <c r="J416" i="4" s="1"/>
  <c r="L415" i="4" a="1"/>
  <c r="L415" i="4" s="1"/>
  <c r="I415" i="4"/>
  <c r="J415" i="4" s="1"/>
  <c r="L414" i="4" a="1"/>
  <c r="L414" i="4" s="1"/>
  <c r="M414" i="4" s="1"/>
  <c r="I414" i="4"/>
  <c r="J414" i="4" s="1"/>
  <c r="L413" i="4" a="1"/>
  <c r="L413" i="4" s="1"/>
  <c r="M413" i="4" s="1"/>
  <c r="I413" i="4"/>
  <c r="J413" i="4" s="1"/>
  <c r="L412" i="4" a="1"/>
  <c r="L412" i="4" s="1"/>
  <c r="I412" i="4"/>
  <c r="J412" i="4" s="1"/>
  <c r="L411" i="4" a="1"/>
  <c r="L411" i="4" s="1"/>
  <c r="I411" i="4"/>
  <c r="J411" i="4" s="1"/>
  <c r="L410" i="4" a="1"/>
  <c r="L410" i="4" s="1"/>
  <c r="I410" i="4"/>
  <c r="J410" i="4" s="1"/>
  <c r="L409" i="4" a="1"/>
  <c r="L409" i="4" s="1"/>
  <c r="I409" i="4"/>
  <c r="J409" i="4" s="1"/>
  <c r="L408" i="4" a="1"/>
  <c r="L408" i="4" s="1"/>
  <c r="I408" i="4"/>
  <c r="J408" i="4" s="1"/>
  <c r="L407" i="4" a="1"/>
  <c r="L407" i="4" s="1"/>
  <c r="I407" i="4"/>
  <c r="J407" i="4" s="1"/>
  <c r="L406" i="4" a="1"/>
  <c r="L406" i="4" s="1"/>
  <c r="I406" i="4"/>
  <c r="J406" i="4" s="1"/>
  <c r="L405" i="4" a="1"/>
  <c r="L405" i="4" s="1"/>
  <c r="M405" i="4" s="1"/>
  <c r="I405" i="4"/>
  <c r="J405" i="4" s="1"/>
  <c r="L404" i="4" a="1"/>
  <c r="L404" i="4" s="1"/>
  <c r="M404" i="4" s="1"/>
  <c r="I404" i="4"/>
  <c r="J404" i="4" s="1"/>
  <c r="L403" i="4" a="1"/>
  <c r="L403" i="4" s="1"/>
  <c r="M403" i="4" s="1"/>
  <c r="I403" i="4"/>
  <c r="J403" i="4" s="1"/>
  <c r="L402" i="4" a="1"/>
  <c r="L402" i="4" s="1"/>
  <c r="I402" i="4"/>
  <c r="J402" i="4" s="1"/>
  <c r="L401" i="4" a="1"/>
  <c r="L401" i="4" s="1"/>
  <c r="I401" i="4"/>
  <c r="J401" i="4" s="1"/>
  <c r="L400" i="4" a="1"/>
  <c r="L400" i="4" s="1"/>
  <c r="I400" i="4"/>
  <c r="J400" i="4" s="1"/>
  <c r="L399" i="4" a="1"/>
  <c r="L399" i="4" s="1"/>
  <c r="I399" i="4"/>
  <c r="J399" i="4" s="1"/>
  <c r="L398" i="4" a="1"/>
  <c r="L398" i="4" s="1"/>
  <c r="M398" i="4" s="1"/>
  <c r="I398" i="4"/>
  <c r="J398" i="4" s="1"/>
  <c r="L397" i="4" a="1"/>
  <c r="L397" i="4" s="1"/>
  <c r="M397" i="4" s="1"/>
  <c r="I397" i="4"/>
  <c r="J397" i="4" s="1"/>
  <c r="L396" i="4" a="1"/>
  <c r="L396" i="4" s="1"/>
  <c r="M396" i="4" s="1"/>
  <c r="I396" i="4"/>
  <c r="J396" i="4" s="1"/>
  <c r="L395" i="4" a="1"/>
  <c r="L395" i="4" s="1"/>
  <c r="M395" i="4" s="1"/>
  <c r="I395" i="4"/>
  <c r="J395" i="4" s="1"/>
  <c r="L394" i="4" a="1"/>
  <c r="L394" i="4" s="1"/>
  <c r="M394" i="4" s="1"/>
  <c r="I394" i="4"/>
  <c r="J394" i="4" s="1"/>
  <c r="L393" i="4" a="1"/>
  <c r="L393" i="4" s="1"/>
  <c r="M393" i="4" s="1"/>
  <c r="J393" i="4"/>
  <c r="I393" i="4"/>
  <c r="L392" i="4" a="1"/>
  <c r="L392" i="4" s="1"/>
  <c r="M392" i="4" s="1"/>
  <c r="I392" i="4"/>
  <c r="J392" i="4" s="1"/>
  <c r="L391" i="4" a="1"/>
  <c r="L391" i="4" s="1"/>
  <c r="I391" i="4"/>
  <c r="J391" i="4" s="1"/>
  <c r="L390" i="4" a="1"/>
  <c r="L390" i="4" s="1"/>
  <c r="M390" i="4" s="1"/>
  <c r="I390" i="4"/>
  <c r="J390" i="4" s="1"/>
  <c r="L389" i="4" a="1"/>
  <c r="L389" i="4" s="1"/>
  <c r="M389" i="4" s="1"/>
  <c r="I389" i="4"/>
  <c r="J389" i="4" s="1"/>
  <c r="L388" i="4" a="1"/>
  <c r="L388" i="4" s="1"/>
  <c r="I388" i="4"/>
  <c r="J388" i="4" s="1"/>
  <c r="L387" i="4" a="1"/>
  <c r="L387" i="4" s="1"/>
  <c r="M387" i="4" s="1"/>
  <c r="I387" i="4"/>
  <c r="J387" i="4" s="1"/>
  <c r="L386" i="4" a="1"/>
  <c r="L386" i="4" s="1"/>
  <c r="M386" i="4" s="1"/>
  <c r="I386" i="4"/>
  <c r="J386" i="4" s="1"/>
  <c r="L385" i="4" a="1"/>
  <c r="L385" i="4" s="1"/>
  <c r="I385" i="4"/>
  <c r="J385" i="4" s="1"/>
  <c r="L384" i="4" a="1"/>
  <c r="L384" i="4" s="1"/>
  <c r="M384" i="4" s="1"/>
  <c r="I384" i="4"/>
  <c r="J384" i="4" s="1"/>
  <c r="L383" i="4" a="1"/>
  <c r="L383" i="4" s="1"/>
  <c r="I383" i="4"/>
  <c r="J383" i="4" s="1"/>
  <c r="L382" i="4" a="1"/>
  <c r="L382" i="4" s="1"/>
  <c r="I382" i="4"/>
  <c r="J382" i="4" s="1"/>
  <c r="L381" i="4" a="1"/>
  <c r="L381" i="4" s="1"/>
  <c r="I381" i="4"/>
  <c r="J381" i="4" s="1"/>
  <c r="L380" i="4" a="1"/>
  <c r="L380" i="4" s="1"/>
  <c r="I380" i="4"/>
  <c r="J380" i="4" s="1"/>
  <c r="L379" i="4" a="1"/>
  <c r="L379" i="4" s="1"/>
  <c r="I379" i="4"/>
  <c r="J379" i="4" s="1"/>
  <c r="L378" i="4" a="1"/>
  <c r="L378" i="4" s="1"/>
  <c r="M378" i="4" s="1"/>
  <c r="J378" i="4"/>
  <c r="I378" i="4"/>
  <c r="L377" i="4" a="1"/>
  <c r="L377" i="4" s="1"/>
  <c r="M377" i="4" s="1"/>
  <c r="I377" i="4"/>
  <c r="J377" i="4" s="1"/>
  <c r="L376" i="4" a="1"/>
  <c r="L376" i="4" s="1"/>
  <c r="M376" i="4" s="1"/>
  <c r="I376" i="4"/>
  <c r="J376" i="4" s="1"/>
  <c r="L375" i="4" a="1"/>
  <c r="L375" i="4" s="1"/>
  <c r="M375" i="4" s="1"/>
  <c r="I375" i="4"/>
  <c r="J375" i="4" s="1"/>
  <c r="L374" i="4" a="1"/>
  <c r="L374" i="4" s="1"/>
  <c r="M374" i="4" s="1"/>
  <c r="I374" i="4"/>
  <c r="J374" i="4" s="1"/>
  <c r="L373" i="4" a="1"/>
  <c r="L373" i="4" s="1"/>
  <c r="M373" i="4" s="1"/>
  <c r="I373" i="4"/>
  <c r="J373" i="4" s="1"/>
  <c r="L372" i="4" a="1"/>
  <c r="L372" i="4" s="1"/>
  <c r="M372" i="4" s="1"/>
  <c r="I372" i="4"/>
  <c r="J372" i="4" s="1"/>
  <c r="L371" i="4" a="1"/>
  <c r="L371" i="4" s="1"/>
  <c r="I371" i="4"/>
  <c r="J371" i="4" s="1"/>
  <c r="L370" i="4" a="1"/>
  <c r="L370" i="4" s="1"/>
  <c r="I370" i="4"/>
  <c r="J370" i="4" s="1"/>
  <c r="L369" i="4" a="1"/>
  <c r="L369" i="4" s="1"/>
  <c r="I369" i="4"/>
  <c r="J369" i="4" s="1"/>
  <c r="L368" i="4" a="1"/>
  <c r="L368" i="4" s="1"/>
  <c r="M368" i="4" s="1"/>
  <c r="I368" i="4"/>
  <c r="J368" i="4" s="1"/>
  <c r="L367" i="4" a="1"/>
  <c r="L367" i="4" s="1"/>
  <c r="M367" i="4" s="1"/>
  <c r="I367" i="4"/>
  <c r="J367" i="4" s="1"/>
  <c r="L366" i="4" a="1"/>
  <c r="L366" i="4" s="1"/>
  <c r="M366" i="4" s="1"/>
  <c r="I366" i="4"/>
  <c r="J366" i="4" s="1"/>
  <c r="L365" i="4" a="1"/>
  <c r="L365" i="4" s="1"/>
  <c r="M365" i="4" s="1"/>
  <c r="I365" i="4"/>
  <c r="J365" i="4" s="1"/>
  <c r="L364" i="4" a="1"/>
  <c r="L364" i="4" s="1"/>
  <c r="M364" i="4" s="1"/>
  <c r="I364" i="4"/>
  <c r="J364" i="4" s="1"/>
  <c r="L363" i="4" a="1"/>
  <c r="L363" i="4" s="1"/>
  <c r="M363" i="4" s="1"/>
  <c r="I363" i="4"/>
  <c r="J363" i="4" s="1"/>
  <c r="L362" i="4" a="1"/>
  <c r="L362" i="4" s="1"/>
  <c r="M362" i="4" s="1"/>
  <c r="I362" i="4"/>
  <c r="J362" i="4" s="1"/>
  <c r="L361" i="4" a="1"/>
  <c r="L361" i="4" s="1"/>
  <c r="I361" i="4"/>
  <c r="J361" i="4" s="1"/>
  <c r="L360" i="4" a="1"/>
  <c r="L360" i="4" s="1"/>
  <c r="M360" i="4" s="1"/>
  <c r="I360" i="4"/>
  <c r="J360" i="4" s="1"/>
  <c r="L359" i="4" a="1"/>
  <c r="L359" i="4" s="1"/>
  <c r="I359" i="4"/>
  <c r="J359" i="4" s="1"/>
  <c r="L358" i="4" a="1"/>
  <c r="L358" i="4" s="1"/>
  <c r="M358" i="4" s="1"/>
  <c r="I358" i="4"/>
  <c r="J358" i="4" s="1"/>
  <c r="L357" i="4" a="1"/>
  <c r="L357" i="4" s="1"/>
  <c r="I357" i="4"/>
  <c r="J357" i="4" s="1"/>
  <c r="L356" i="4" a="1"/>
  <c r="L356" i="4" s="1"/>
  <c r="M356" i="4" s="1"/>
  <c r="I356" i="4"/>
  <c r="J356" i="4" s="1"/>
  <c r="L355" i="4" a="1"/>
  <c r="L355" i="4" s="1"/>
  <c r="I355" i="4"/>
  <c r="J355" i="4" s="1"/>
  <c r="L354" i="4" a="1"/>
  <c r="L354" i="4" s="1"/>
  <c r="I354" i="4"/>
  <c r="J354" i="4" s="1"/>
  <c r="L353" i="4" a="1"/>
  <c r="L353" i="4" s="1"/>
  <c r="I353" i="4"/>
  <c r="J353" i="4" s="1"/>
  <c r="L352" i="4" a="1"/>
  <c r="L352" i="4" s="1"/>
  <c r="M352" i="4" s="1"/>
  <c r="I352" i="4"/>
  <c r="J352" i="4" s="1"/>
  <c r="L351" i="4" a="1"/>
  <c r="L351" i="4" s="1"/>
  <c r="I351" i="4"/>
  <c r="J351" i="4" s="1"/>
  <c r="L350" i="4" a="1"/>
  <c r="L350" i="4" s="1"/>
  <c r="M350" i="4" s="1"/>
  <c r="I350" i="4"/>
  <c r="J350" i="4" s="1"/>
  <c r="L349" i="4" a="1"/>
  <c r="L349" i="4" s="1"/>
  <c r="M349" i="4" s="1"/>
  <c r="I349" i="4"/>
  <c r="J349" i="4" s="1"/>
  <c r="L348" i="4" a="1"/>
  <c r="L348" i="4" s="1"/>
  <c r="I348" i="4"/>
  <c r="J348" i="4" s="1"/>
  <c r="L347" i="4" a="1"/>
  <c r="L347" i="4" s="1"/>
  <c r="M347" i="4" s="1"/>
  <c r="I347" i="4"/>
  <c r="J347" i="4" s="1"/>
  <c r="L346" i="4" a="1"/>
  <c r="L346" i="4" s="1"/>
  <c r="M346" i="4" s="1"/>
  <c r="I346" i="4"/>
  <c r="J346" i="4" s="1"/>
  <c r="L345" i="4" a="1"/>
  <c r="L345" i="4" s="1"/>
  <c r="J345" i="4"/>
  <c r="I345" i="4"/>
  <c r="L344" i="4" a="1"/>
  <c r="L344" i="4" s="1"/>
  <c r="I344" i="4"/>
  <c r="J344" i="4" s="1"/>
  <c r="L343" i="4" a="1"/>
  <c r="L343" i="4" s="1"/>
  <c r="I343" i="4"/>
  <c r="J343" i="4" s="1"/>
  <c r="L342" i="4" a="1"/>
  <c r="L342" i="4" s="1"/>
  <c r="M342" i="4" s="1"/>
  <c r="I342" i="4"/>
  <c r="J342" i="4" s="1"/>
  <c r="L341" i="4" a="1"/>
  <c r="L341" i="4" s="1"/>
  <c r="I341" i="4"/>
  <c r="J341" i="4" s="1"/>
  <c r="L340" i="4" a="1"/>
  <c r="L340" i="4" s="1"/>
  <c r="I340" i="4"/>
  <c r="J340" i="4" s="1"/>
  <c r="L339" i="4" a="1"/>
  <c r="L339" i="4" s="1"/>
  <c r="M339" i="4" s="1"/>
  <c r="I339" i="4"/>
  <c r="J339" i="4" s="1"/>
  <c r="L338" i="4" a="1"/>
  <c r="L338" i="4" s="1"/>
  <c r="I338" i="4"/>
  <c r="J338" i="4" s="1"/>
  <c r="L337" i="4" a="1"/>
  <c r="L337" i="4" s="1"/>
  <c r="M337" i="4" s="1"/>
  <c r="J337" i="4"/>
  <c r="I337" i="4"/>
  <c r="L336" i="4" a="1"/>
  <c r="L336" i="4" s="1"/>
  <c r="I336" i="4"/>
  <c r="J336" i="4" s="1"/>
  <c r="L335" i="4" a="1"/>
  <c r="L335" i="4" s="1"/>
  <c r="J335" i="4"/>
  <c r="I335" i="4"/>
  <c r="L334" i="4" a="1"/>
  <c r="L334" i="4" s="1"/>
  <c r="M334" i="4" s="1"/>
  <c r="I334" i="4"/>
  <c r="J334" i="4" s="1"/>
  <c r="L333" i="4" a="1"/>
  <c r="L333" i="4" s="1"/>
  <c r="I333" i="4"/>
  <c r="J333" i="4" s="1"/>
  <c r="L332" i="4" a="1"/>
  <c r="L332" i="4" s="1"/>
  <c r="I332" i="4"/>
  <c r="J332" i="4" s="1"/>
  <c r="L331" i="4" a="1"/>
  <c r="L331" i="4" s="1"/>
  <c r="M331" i="4" s="1"/>
  <c r="I331" i="4"/>
  <c r="J331" i="4" s="1"/>
  <c r="L330" i="4" a="1"/>
  <c r="L330" i="4" s="1"/>
  <c r="I330" i="4"/>
  <c r="J330" i="4" s="1"/>
  <c r="L329" i="4" a="1"/>
  <c r="L329" i="4" s="1"/>
  <c r="I329" i="4"/>
  <c r="J329" i="4" s="1"/>
  <c r="L328" i="4" a="1"/>
  <c r="L328" i="4" s="1"/>
  <c r="I328" i="4"/>
  <c r="J328" i="4" s="1"/>
  <c r="L327" i="4" a="1"/>
  <c r="L327" i="4" s="1"/>
  <c r="I327" i="4"/>
  <c r="J327" i="4" s="1"/>
  <c r="L326" i="4" a="1"/>
  <c r="L326" i="4" s="1"/>
  <c r="I326" i="4"/>
  <c r="J326" i="4" s="1"/>
  <c r="L325" i="4" a="1"/>
  <c r="L325" i="4" s="1"/>
  <c r="M325" i="4" s="1"/>
  <c r="I325" i="4"/>
  <c r="J325" i="4" s="1"/>
  <c r="L324" i="4" a="1"/>
  <c r="L324" i="4" s="1"/>
  <c r="M324" i="4" s="1"/>
  <c r="J324" i="4"/>
  <c r="I324" i="4"/>
  <c r="L323" i="4" a="1"/>
  <c r="L323" i="4" s="1"/>
  <c r="M323" i="4" s="1"/>
  <c r="I323" i="4"/>
  <c r="J323" i="4" s="1"/>
  <c r="L322" i="4" a="1"/>
  <c r="L322" i="4" s="1"/>
  <c r="I322" i="4"/>
  <c r="J322" i="4" s="1"/>
  <c r="L321" i="4" a="1"/>
  <c r="L321" i="4" s="1"/>
  <c r="M321" i="4" s="1"/>
  <c r="I321" i="4"/>
  <c r="J321" i="4" s="1"/>
  <c r="L320" i="4" a="1"/>
  <c r="L320" i="4" s="1"/>
  <c r="I320" i="4"/>
  <c r="J320" i="4" s="1"/>
  <c r="L319" i="4" a="1"/>
  <c r="L319" i="4" s="1"/>
  <c r="M319" i="4" s="1"/>
  <c r="I319" i="4"/>
  <c r="J319" i="4" s="1"/>
  <c r="L318" i="4" a="1"/>
  <c r="L318" i="4" s="1"/>
  <c r="M318" i="4" s="1"/>
  <c r="I318" i="4"/>
  <c r="J318" i="4" s="1"/>
  <c r="L317" i="4" a="1"/>
  <c r="L317" i="4" s="1"/>
  <c r="I317" i="4"/>
  <c r="J317" i="4" s="1"/>
  <c r="L316" i="4" a="1"/>
  <c r="L316" i="4" s="1"/>
  <c r="I316" i="4"/>
  <c r="J316" i="4" s="1"/>
  <c r="L315" i="4" a="1"/>
  <c r="L315" i="4" s="1"/>
  <c r="M315" i="4" s="1"/>
  <c r="I315" i="4"/>
  <c r="L314" i="4" a="1"/>
  <c r="L314" i="4" s="1"/>
  <c r="M314" i="4" s="1"/>
  <c r="I314" i="4"/>
  <c r="L313" i="4" a="1"/>
  <c r="L313" i="4" s="1"/>
  <c r="M313" i="4" s="1"/>
  <c r="I313" i="4"/>
  <c r="L312" i="4" a="1"/>
  <c r="L312" i="4" s="1"/>
  <c r="I312" i="4"/>
  <c r="L311" i="4" a="1"/>
  <c r="L311" i="4" s="1"/>
  <c r="I311" i="4"/>
  <c r="L310" i="4" a="1"/>
  <c r="L310" i="4" s="1"/>
  <c r="M310" i="4" s="1"/>
  <c r="I310" i="4"/>
  <c r="L309" i="4" a="1"/>
  <c r="L309" i="4" s="1"/>
  <c r="I309" i="4"/>
  <c r="L308" i="4" a="1"/>
  <c r="L308" i="4" s="1"/>
  <c r="I308" i="4"/>
  <c r="L307" i="4" a="1"/>
  <c r="L307" i="4" s="1"/>
  <c r="I307" i="4"/>
  <c r="L306" i="4" a="1"/>
  <c r="L306" i="4" s="1"/>
  <c r="I306" i="4"/>
  <c r="L305" i="4" a="1"/>
  <c r="L305" i="4" s="1"/>
  <c r="I305" i="4"/>
  <c r="L304" i="4" a="1"/>
  <c r="L304" i="4" s="1"/>
  <c r="I304" i="4"/>
  <c r="L303" i="4" a="1"/>
  <c r="L303" i="4" s="1"/>
  <c r="I303" i="4"/>
  <c r="L302" i="4" a="1"/>
  <c r="L302" i="4" s="1"/>
  <c r="I302" i="4"/>
  <c r="L301" i="4" a="1"/>
  <c r="L301" i="4" s="1"/>
  <c r="I301" i="4"/>
  <c r="L300" i="4" a="1"/>
  <c r="L300" i="4" s="1"/>
  <c r="M300" i="4" s="1"/>
  <c r="I300" i="4"/>
  <c r="J300" i="4" s="1"/>
  <c r="L299" i="4" a="1"/>
  <c r="L299" i="4" s="1"/>
  <c r="I299" i="4"/>
  <c r="J299" i="4" s="1"/>
  <c r="L298" i="4" a="1"/>
  <c r="L298" i="4" s="1"/>
  <c r="I298" i="4"/>
  <c r="J298" i="4" s="1"/>
  <c r="L297" i="4" a="1"/>
  <c r="L297" i="4" s="1"/>
  <c r="M297" i="4" s="1"/>
  <c r="I297" i="4"/>
  <c r="L296" i="4" a="1"/>
  <c r="L296" i="4" s="1"/>
  <c r="I296" i="4"/>
  <c r="L295" i="4" a="1"/>
  <c r="L295" i="4" s="1"/>
  <c r="M295" i="4" s="1"/>
  <c r="I295" i="4"/>
  <c r="L294" i="4" a="1"/>
  <c r="L294" i="4" s="1"/>
  <c r="M294" i="4" s="1"/>
  <c r="I294" i="4"/>
  <c r="L293" i="4" a="1"/>
  <c r="L293" i="4" s="1"/>
  <c r="M293" i="4" s="1"/>
  <c r="I293" i="4"/>
  <c r="L292" i="4" a="1"/>
  <c r="L292" i="4" s="1"/>
  <c r="M292" i="4" s="1"/>
  <c r="I292" i="4"/>
  <c r="J292" i="4" s="1"/>
  <c r="L291" i="4" a="1"/>
  <c r="L291" i="4" s="1"/>
  <c r="I291" i="4"/>
  <c r="J291" i="4" s="1"/>
  <c r="L290" i="4" a="1"/>
  <c r="L290" i="4" s="1"/>
  <c r="M290" i="4" s="1"/>
  <c r="I290" i="4"/>
  <c r="J290" i="4" s="1"/>
  <c r="L289" i="4" a="1"/>
  <c r="L289" i="4" s="1"/>
  <c r="M289" i="4" s="1"/>
  <c r="I289" i="4"/>
  <c r="L288" i="4" a="1"/>
  <c r="L288" i="4" s="1"/>
  <c r="M288" i="4" s="1"/>
  <c r="I288" i="4"/>
  <c r="L287" i="4" a="1"/>
  <c r="L287" i="4" s="1"/>
  <c r="M287" i="4" s="1"/>
  <c r="I287" i="4"/>
  <c r="L286" i="4" a="1"/>
  <c r="L286" i="4" s="1"/>
  <c r="I286" i="4"/>
  <c r="L285" i="4" a="1"/>
  <c r="L285" i="4" s="1"/>
  <c r="M285" i="4" s="1"/>
  <c r="I285" i="4"/>
  <c r="L284" i="4" a="1"/>
  <c r="L284" i="4" s="1"/>
  <c r="I284" i="4"/>
  <c r="L283" i="4" a="1"/>
  <c r="L283" i="4" s="1"/>
  <c r="I283" i="4"/>
  <c r="L282" i="4" a="1"/>
  <c r="L282" i="4" s="1"/>
  <c r="I282" i="4"/>
  <c r="L281" i="4" a="1"/>
  <c r="L281" i="4" s="1"/>
  <c r="I281" i="4"/>
  <c r="L280" i="4" a="1"/>
  <c r="L280" i="4" s="1"/>
  <c r="I280" i="4"/>
  <c r="J280" i="4" s="1"/>
  <c r="L279" i="4" a="1"/>
  <c r="L279" i="4" s="1"/>
  <c r="I279" i="4"/>
  <c r="J279" i="4" s="1"/>
  <c r="L278" i="4" a="1"/>
  <c r="L278" i="4" s="1"/>
  <c r="I278" i="4"/>
  <c r="J278" i="4" s="1"/>
  <c r="L277" i="4" a="1"/>
  <c r="L277" i="4" s="1"/>
  <c r="M277" i="4" s="1"/>
  <c r="I277" i="4"/>
  <c r="L276" i="4" a="1"/>
  <c r="L276" i="4" s="1"/>
  <c r="I276" i="4"/>
  <c r="L275" i="4" a="1"/>
  <c r="L275" i="4" s="1"/>
  <c r="I275" i="4"/>
  <c r="L274" i="4" a="1"/>
  <c r="L274" i="4" s="1"/>
  <c r="I274" i="4"/>
  <c r="L273" i="4" a="1"/>
  <c r="L273" i="4" s="1"/>
  <c r="I273" i="4"/>
  <c r="L272" i="4" a="1"/>
  <c r="L272" i="4" s="1"/>
  <c r="M272" i="4" s="1"/>
  <c r="I272" i="4"/>
  <c r="L271" i="4" a="1"/>
  <c r="L271" i="4" s="1"/>
  <c r="J271" i="4"/>
  <c r="I271" i="4"/>
  <c r="L270" i="4" a="1"/>
  <c r="L270" i="4" s="1"/>
  <c r="I270" i="4"/>
  <c r="J270" i="4" s="1"/>
  <c r="L269" i="4" a="1"/>
  <c r="L269" i="4" s="1"/>
  <c r="I269" i="4"/>
  <c r="J269" i="4" s="1"/>
  <c r="L268" i="4" a="1"/>
  <c r="L268" i="4" s="1"/>
  <c r="I268" i="4"/>
  <c r="L267" i="4" a="1"/>
  <c r="L267" i="4" s="1"/>
  <c r="I267" i="4"/>
  <c r="L266" i="4" a="1"/>
  <c r="L266" i="4" s="1"/>
  <c r="I266" i="4"/>
  <c r="L265" i="4" a="1"/>
  <c r="L265" i="4" s="1"/>
  <c r="I265" i="4"/>
  <c r="L264" i="4" a="1"/>
  <c r="L264" i="4" s="1"/>
  <c r="M264" i="4" s="1"/>
  <c r="I264" i="4"/>
  <c r="L263" i="4" a="1"/>
  <c r="L263" i="4" s="1"/>
  <c r="M263" i="4" s="1"/>
  <c r="I263" i="4"/>
  <c r="J263" i="4" s="1"/>
  <c r="L262" i="4" a="1"/>
  <c r="L262" i="4" s="1"/>
  <c r="M262" i="4" s="1"/>
  <c r="I262" i="4"/>
  <c r="J262" i="4" s="1"/>
  <c r="L261" i="4" a="1"/>
  <c r="L261" i="4" s="1"/>
  <c r="M261" i="4" s="1"/>
  <c r="I261" i="4"/>
  <c r="J261" i="4" s="1"/>
  <c r="L260" i="4" a="1"/>
  <c r="L260" i="4" s="1"/>
  <c r="I260" i="4"/>
  <c r="L259" i="4" a="1"/>
  <c r="L259" i="4" s="1"/>
  <c r="M259" i="4" s="1"/>
  <c r="I259" i="4"/>
  <c r="L258" i="4" a="1"/>
  <c r="L258" i="4" s="1"/>
  <c r="M258" i="4" s="1"/>
  <c r="I258" i="4"/>
  <c r="L257" i="4" a="1"/>
  <c r="L257" i="4" s="1"/>
  <c r="I257" i="4"/>
  <c r="L256" i="4" a="1"/>
  <c r="L256" i="4" s="1"/>
  <c r="I256" i="4"/>
  <c r="L255" i="4" a="1"/>
  <c r="L255" i="4" s="1"/>
  <c r="I255" i="4"/>
  <c r="L254" i="4" a="1"/>
  <c r="L254" i="4" s="1"/>
  <c r="I254" i="4"/>
  <c r="L253" i="4" a="1"/>
  <c r="L253" i="4" s="1"/>
  <c r="M253" i="4" s="1"/>
  <c r="I253" i="4"/>
  <c r="L252" i="4" a="1"/>
  <c r="L252" i="4" s="1"/>
  <c r="M252" i="4" s="1"/>
  <c r="I252" i="4"/>
  <c r="L251" i="4" a="1"/>
  <c r="L251" i="4" s="1"/>
  <c r="M251" i="4" s="1"/>
  <c r="I251" i="4"/>
  <c r="L250" i="4" a="1"/>
  <c r="L250" i="4" s="1"/>
  <c r="I250" i="4"/>
  <c r="L249" i="4" a="1"/>
  <c r="L249" i="4" s="1"/>
  <c r="I249" i="4"/>
  <c r="J249" i="4" s="1"/>
  <c r="L248" i="4" a="1"/>
  <c r="L248" i="4" s="1"/>
  <c r="I248" i="4"/>
  <c r="J248" i="4" s="1"/>
  <c r="L247" i="4" a="1"/>
  <c r="L247" i="4" s="1"/>
  <c r="M247" i="4" s="1"/>
  <c r="I247" i="4"/>
  <c r="J247" i="4" s="1"/>
  <c r="L246" i="4" a="1"/>
  <c r="L246" i="4" s="1"/>
  <c r="M246" i="4" s="1"/>
  <c r="I246" i="4"/>
  <c r="L245" i="4"/>
  <c r="M245" i="4" s="1"/>
  <c r="L245" i="4" a="1"/>
  <c r="I245" i="4"/>
  <c r="L244" i="4" a="1"/>
  <c r="L244" i="4" s="1"/>
  <c r="M244" i="4" s="1"/>
  <c r="I244" i="4"/>
  <c r="L243" i="4" a="1"/>
  <c r="L243" i="4" s="1"/>
  <c r="M243" i="4" s="1"/>
  <c r="I243" i="4"/>
  <c r="L242" i="4" a="1"/>
  <c r="L242" i="4" s="1"/>
  <c r="M242" i="4" s="1"/>
  <c r="I242" i="4"/>
  <c r="L241" i="4" a="1"/>
  <c r="L241" i="4" s="1"/>
  <c r="M241" i="4" s="1"/>
  <c r="I241" i="4"/>
  <c r="L240" i="4" a="1"/>
  <c r="L240" i="4" s="1"/>
  <c r="M240" i="4" s="1"/>
  <c r="I240" i="4"/>
  <c r="L239" i="4" a="1"/>
  <c r="L239" i="4" s="1"/>
  <c r="M239" i="4" s="1"/>
  <c r="I239" i="4"/>
  <c r="L238" i="4" a="1"/>
  <c r="L238" i="4" s="1"/>
  <c r="M238" i="4" s="1"/>
  <c r="I238" i="4"/>
  <c r="J238" i="4" s="1"/>
  <c r="L237" i="4" a="1"/>
  <c r="L237" i="4" s="1"/>
  <c r="M237" i="4" s="1"/>
  <c r="I237" i="4"/>
  <c r="J237" i="4" s="1"/>
  <c r="L236" i="4" a="1"/>
  <c r="L236" i="4" s="1"/>
  <c r="I236" i="4"/>
  <c r="J236" i="4" s="1"/>
  <c r="L235" i="4" a="1"/>
  <c r="L235" i="4" s="1"/>
  <c r="M235" i="4" s="1"/>
  <c r="I235" i="4"/>
  <c r="L234" i="4" a="1"/>
  <c r="L234" i="4" s="1"/>
  <c r="M234" i="4" s="1"/>
  <c r="I234" i="4"/>
  <c r="L233" i="4" a="1"/>
  <c r="L233" i="4" s="1"/>
  <c r="M233" i="4" s="1"/>
  <c r="I233" i="4"/>
  <c r="L232" i="4" a="1"/>
  <c r="L232" i="4" s="1"/>
  <c r="I232" i="4"/>
  <c r="L231" i="4" a="1"/>
  <c r="L231" i="4" s="1"/>
  <c r="I231" i="4"/>
  <c r="L230" i="4" a="1"/>
  <c r="L230" i="4" s="1"/>
  <c r="I230" i="4"/>
  <c r="L229" i="4"/>
  <c r="L229" i="4" a="1"/>
  <c r="I229" i="4"/>
  <c r="L228" i="4" a="1"/>
  <c r="L228" i="4" s="1"/>
  <c r="I228" i="4"/>
  <c r="L227" i="4" a="1"/>
  <c r="L227" i="4" s="1"/>
  <c r="M227" i="4" s="1"/>
  <c r="I227" i="4"/>
  <c r="L226" i="4" a="1"/>
  <c r="L226" i="4" s="1"/>
  <c r="M226" i="4" s="1"/>
  <c r="I226" i="4"/>
  <c r="J226" i="4" s="1"/>
  <c r="L225" i="4" a="1"/>
  <c r="L225" i="4" s="1"/>
  <c r="M225" i="4" s="1"/>
  <c r="I225" i="4"/>
  <c r="J225" i="4" s="1"/>
  <c r="L224" i="4" a="1"/>
  <c r="L224" i="4" s="1"/>
  <c r="M224" i="4" s="1"/>
  <c r="I224" i="4"/>
  <c r="J224" i="4" s="1"/>
  <c r="L223" i="4" a="1"/>
  <c r="L223" i="4" s="1"/>
  <c r="I223" i="4"/>
  <c r="L222" i="4" a="1"/>
  <c r="L222" i="4" s="1"/>
  <c r="I222" i="4"/>
  <c r="L221" i="4" a="1"/>
  <c r="L221" i="4" s="1"/>
  <c r="I221" i="4"/>
  <c r="L220" i="4" a="1"/>
  <c r="L220" i="4" s="1"/>
  <c r="M220" i="4" s="1"/>
  <c r="I220" i="4"/>
  <c r="L219" i="4" a="1"/>
  <c r="L219" i="4" s="1"/>
  <c r="I219" i="4"/>
  <c r="J219" i="4" s="1"/>
  <c r="L218" i="4" a="1"/>
  <c r="L218" i="4" s="1"/>
  <c r="I218" i="4"/>
  <c r="J218" i="4" s="1"/>
  <c r="L217" i="4" a="1"/>
  <c r="L217" i="4" s="1"/>
  <c r="J217" i="4"/>
  <c r="I217" i="4"/>
  <c r="L216" i="4" a="1"/>
  <c r="L216" i="4" s="1"/>
  <c r="I216" i="4"/>
  <c r="L215" i="4" a="1"/>
  <c r="L215" i="4" s="1"/>
  <c r="I215" i="4"/>
  <c r="L214" i="4" a="1"/>
  <c r="L214" i="4" s="1"/>
  <c r="I214" i="4"/>
  <c r="L213" i="4" a="1"/>
  <c r="L213" i="4" s="1"/>
  <c r="I213" i="4"/>
  <c r="L212" i="4" a="1"/>
  <c r="L212" i="4" s="1"/>
  <c r="M212" i="4" s="1"/>
  <c r="I212" i="4"/>
  <c r="L211" i="4" a="1"/>
  <c r="L211" i="4" s="1"/>
  <c r="M211" i="4" s="1"/>
  <c r="I211" i="4"/>
  <c r="L210" i="4" a="1"/>
  <c r="L210" i="4" s="1"/>
  <c r="M210" i="4" s="1"/>
  <c r="I210" i="4"/>
  <c r="J210" i="4" s="1"/>
  <c r="L209" i="4" a="1"/>
  <c r="L209" i="4" s="1"/>
  <c r="M209" i="4" s="1"/>
  <c r="I209" i="4"/>
  <c r="J209" i="4" s="1"/>
  <c r="L208" i="4" a="1"/>
  <c r="L208" i="4" s="1"/>
  <c r="M208" i="4" s="1"/>
  <c r="I208" i="4"/>
  <c r="J208" i="4" s="1"/>
  <c r="L207" i="4" a="1"/>
  <c r="L207" i="4" s="1"/>
  <c r="I207" i="4"/>
  <c r="L206" i="4" a="1"/>
  <c r="L206" i="4" s="1"/>
  <c r="I206" i="4"/>
  <c r="L205" i="4" a="1"/>
  <c r="L205" i="4" s="1"/>
  <c r="I205" i="4"/>
  <c r="L204" i="4" a="1"/>
  <c r="L204" i="4" s="1"/>
  <c r="I204" i="4"/>
  <c r="L203" i="4" a="1"/>
  <c r="L203" i="4" s="1"/>
  <c r="I203" i="4"/>
  <c r="L202" i="4" a="1"/>
  <c r="L202" i="4" s="1"/>
  <c r="I202" i="4"/>
  <c r="L201" i="4" a="1"/>
  <c r="L201" i="4" s="1"/>
  <c r="I201" i="4"/>
  <c r="L200" i="4" a="1"/>
  <c r="L200" i="4" s="1"/>
  <c r="I200" i="4"/>
  <c r="L199" i="4" a="1"/>
  <c r="L199" i="4" s="1"/>
  <c r="M199" i="4" s="1"/>
  <c r="I199" i="4"/>
  <c r="L198" i="4" a="1"/>
  <c r="L198" i="4" s="1"/>
  <c r="M198" i="4" s="1"/>
  <c r="I198" i="4"/>
  <c r="L197" i="4" a="1"/>
  <c r="L197" i="4" s="1"/>
  <c r="M197" i="4" s="1"/>
  <c r="I197" i="4"/>
  <c r="L196" i="4" a="1"/>
  <c r="L196" i="4" s="1"/>
  <c r="M196" i="4" s="1"/>
  <c r="I196" i="4"/>
  <c r="L195" i="4" a="1"/>
  <c r="L195" i="4" s="1"/>
  <c r="M195" i="4" s="1"/>
  <c r="I195" i="4"/>
  <c r="L194" i="4" a="1"/>
  <c r="L194" i="4" s="1"/>
  <c r="M194" i="4" s="1"/>
  <c r="I194" i="4"/>
  <c r="L193" i="4" a="1"/>
  <c r="L193" i="4" s="1"/>
  <c r="M193" i="4" s="1"/>
  <c r="I193" i="4"/>
  <c r="L192" i="4" a="1"/>
  <c r="L192" i="4" s="1"/>
  <c r="I192" i="4"/>
  <c r="L191" i="4" a="1"/>
  <c r="L191" i="4" s="1"/>
  <c r="M191" i="4" s="1"/>
  <c r="I191" i="4"/>
  <c r="L190" i="4" a="1"/>
  <c r="L190" i="4" s="1"/>
  <c r="I190" i="4"/>
  <c r="L189" i="4" a="1"/>
  <c r="L189" i="4" s="1"/>
  <c r="I189" i="4"/>
  <c r="L188" i="4" a="1"/>
  <c r="L188" i="4" s="1"/>
  <c r="I188" i="4"/>
  <c r="L187" i="4" a="1"/>
  <c r="L187" i="4" s="1"/>
  <c r="I187" i="4"/>
  <c r="L186" i="4" a="1"/>
  <c r="L186" i="4" s="1"/>
  <c r="M186" i="4" s="1"/>
  <c r="I186" i="4"/>
  <c r="L185" i="4" a="1"/>
  <c r="L185" i="4" s="1"/>
  <c r="M185" i="4" s="1"/>
  <c r="I185" i="4"/>
  <c r="L184" i="4" a="1"/>
  <c r="L184" i="4" s="1"/>
  <c r="M184" i="4" s="1"/>
  <c r="I184" i="4"/>
  <c r="J184" i="4" s="1"/>
  <c r="L183" i="4" a="1"/>
  <c r="L183" i="4" s="1"/>
  <c r="M183" i="4" s="1"/>
  <c r="I183" i="4"/>
  <c r="J183" i="4" s="1"/>
  <c r="L182" i="4" a="1"/>
  <c r="L182" i="4" s="1"/>
  <c r="I182" i="4"/>
  <c r="J182" i="4" s="1"/>
  <c r="L181" i="4" a="1"/>
  <c r="L181" i="4" s="1"/>
  <c r="M181" i="4" s="1"/>
  <c r="I181" i="4"/>
  <c r="L180" i="4" a="1"/>
  <c r="L180" i="4" s="1"/>
  <c r="I180" i="4"/>
  <c r="L179" i="4" a="1"/>
  <c r="L179" i="4" s="1"/>
  <c r="I179" i="4"/>
  <c r="L178" i="4" a="1"/>
  <c r="L178" i="4" s="1"/>
  <c r="M178" i="4" s="1"/>
  <c r="I178" i="4"/>
  <c r="L177" i="4" a="1"/>
  <c r="L177" i="4" s="1"/>
  <c r="M177" i="4" s="1"/>
  <c r="I177" i="4"/>
  <c r="L176" i="4" a="1"/>
  <c r="L176" i="4" s="1"/>
  <c r="M176" i="4" s="1"/>
  <c r="I176" i="4"/>
  <c r="L175" i="4" a="1"/>
  <c r="L175" i="4" s="1"/>
  <c r="M175" i="4" s="1"/>
  <c r="I175" i="4"/>
  <c r="L174" i="4" a="1"/>
  <c r="L174" i="4" s="1"/>
  <c r="I174" i="4"/>
  <c r="L173" i="4" a="1"/>
  <c r="L173" i="4" s="1"/>
  <c r="M173" i="4" s="1"/>
  <c r="I173" i="4"/>
  <c r="L172" i="4" a="1"/>
  <c r="L172" i="4" s="1"/>
  <c r="M172" i="4" s="1"/>
  <c r="I172" i="4"/>
  <c r="L171" i="4" a="1"/>
  <c r="L171" i="4" s="1"/>
  <c r="I171" i="4"/>
  <c r="L170" i="4" a="1"/>
  <c r="L170" i="4" s="1"/>
  <c r="M170" i="4" s="1"/>
  <c r="I170" i="4"/>
  <c r="L169" i="4" a="1"/>
  <c r="L169" i="4" s="1"/>
  <c r="M169" i="4" s="1"/>
  <c r="I169" i="4"/>
  <c r="L168" i="4" a="1"/>
  <c r="L168" i="4" s="1"/>
  <c r="M168" i="4" s="1"/>
  <c r="I168" i="4"/>
  <c r="L167" i="4" a="1"/>
  <c r="L167" i="4" s="1"/>
  <c r="I167" i="4"/>
  <c r="L166" i="4" a="1"/>
  <c r="L166" i="4" s="1"/>
  <c r="I166" i="4"/>
  <c r="L165" i="4" a="1"/>
  <c r="L165" i="4" s="1"/>
  <c r="M165" i="4" s="1"/>
  <c r="I165" i="4"/>
  <c r="L164" i="4" a="1"/>
  <c r="L164" i="4" s="1"/>
  <c r="I164" i="4"/>
  <c r="L163" i="4" a="1"/>
  <c r="L163" i="4" s="1"/>
  <c r="I163" i="4"/>
  <c r="L162" i="4" a="1"/>
  <c r="L162" i="4" s="1"/>
  <c r="M162" i="4" s="1"/>
  <c r="I162" i="4"/>
  <c r="L161" i="4" a="1"/>
  <c r="L161" i="4" s="1"/>
  <c r="M161" i="4" s="1"/>
  <c r="I161" i="4"/>
  <c r="L160" i="4" a="1"/>
  <c r="L160" i="4" s="1"/>
  <c r="M160" i="4" s="1"/>
  <c r="I160" i="4"/>
  <c r="L159" i="4" a="1"/>
  <c r="L159" i="4" s="1"/>
  <c r="I159" i="4"/>
  <c r="L158" i="4" a="1"/>
  <c r="L158" i="4" s="1"/>
  <c r="I158" i="4"/>
  <c r="L157" i="4" a="1"/>
  <c r="L157" i="4" s="1"/>
  <c r="M157" i="4" s="1"/>
  <c r="I157" i="4"/>
  <c r="L156" i="4" a="1"/>
  <c r="L156" i="4" s="1"/>
  <c r="I156" i="4"/>
  <c r="L155" i="4" a="1"/>
  <c r="L155" i="4" s="1"/>
  <c r="M155" i="4" s="1"/>
  <c r="I155" i="4"/>
  <c r="J155" i="4" s="1"/>
  <c r="L154" i="4" a="1"/>
  <c r="L154" i="4" s="1"/>
  <c r="I154" i="4"/>
  <c r="J154" i="4" s="1"/>
  <c r="L153" i="4" a="1"/>
  <c r="L153" i="4" s="1"/>
  <c r="I153" i="4"/>
  <c r="J153" i="4" s="1"/>
  <c r="L152" i="4" a="1"/>
  <c r="L152" i="4" s="1"/>
  <c r="I152" i="4"/>
  <c r="L151" i="4" a="1"/>
  <c r="L151" i="4" s="1"/>
  <c r="M151" i="4" s="1"/>
  <c r="I151" i="4"/>
  <c r="L150" i="4" a="1"/>
  <c r="L150" i="4" s="1"/>
  <c r="I150" i="4"/>
  <c r="L149" i="4" a="1"/>
  <c r="L149" i="4" s="1"/>
  <c r="M149" i="4" s="1"/>
  <c r="I149" i="4"/>
  <c r="L148" i="4" a="1"/>
  <c r="L148" i="4" s="1"/>
  <c r="M148" i="4" s="1"/>
  <c r="I148" i="4"/>
  <c r="L147" i="4" a="1"/>
  <c r="L147" i="4" s="1"/>
  <c r="I147" i="4"/>
  <c r="L146" i="4" a="1"/>
  <c r="L146" i="4" s="1"/>
  <c r="I146" i="4"/>
  <c r="L145" i="4" a="1"/>
  <c r="L145" i="4" s="1"/>
  <c r="I145" i="4"/>
  <c r="L144" i="4" a="1"/>
  <c r="L144" i="4" s="1"/>
  <c r="I144" i="4"/>
  <c r="L143" i="4" a="1"/>
  <c r="L143" i="4" s="1"/>
  <c r="I143" i="4"/>
  <c r="L142" i="4" a="1"/>
  <c r="L142" i="4" s="1"/>
  <c r="M142" i="4" s="1"/>
  <c r="I142" i="4"/>
  <c r="L141" i="4" a="1"/>
  <c r="L141" i="4" s="1"/>
  <c r="M141" i="4" s="1"/>
  <c r="I141" i="4"/>
  <c r="L140" i="4" a="1"/>
  <c r="L140" i="4" s="1"/>
  <c r="I140" i="4"/>
  <c r="L139" i="4" a="1"/>
  <c r="L139" i="4" s="1"/>
  <c r="I139" i="4"/>
  <c r="L138" i="4" a="1"/>
  <c r="L138" i="4" s="1"/>
  <c r="I138" i="4"/>
  <c r="L137" i="4" a="1"/>
  <c r="L137" i="4" s="1"/>
  <c r="M137" i="4" s="1"/>
  <c r="I137" i="4"/>
  <c r="L136" i="4" a="1"/>
  <c r="L136" i="4" s="1"/>
  <c r="M136" i="4" s="1"/>
  <c r="I136" i="4"/>
  <c r="L135" i="4" a="1"/>
  <c r="L135" i="4" s="1"/>
  <c r="M135" i="4" s="1"/>
  <c r="I135" i="4"/>
  <c r="L134" i="4" a="1"/>
  <c r="L134" i="4" s="1"/>
  <c r="M134" i="4" s="1"/>
  <c r="I134" i="4"/>
  <c r="L133" i="4" a="1"/>
  <c r="L133" i="4" s="1"/>
  <c r="M133" i="4" s="1"/>
  <c r="I133" i="4"/>
  <c r="J133" i="4" s="1"/>
  <c r="L132" i="4" a="1"/>
  <c r="L132" i="4" s="1"/>
  <c r="J132" i="4"/>
  <c r="I132" i="4"/>
  <c r="L131" i="4" a="1"/>
  <c r="L131" i="4" s="1"/>
  <c r="M131" i="4" s="1"/>
  <c r="I131" i="4"/>
  <c r="J131" i="4" s="1"/>
  <c r="L130" i="4" a="1"/>
  <c r="L130" i="4" s="1"/>
  <c r="M130" i="4" s="1"/>
  <c r="I130" i="4"/>
  <c r="L129" i="4" a="1"/>
  <c r="L129" i="4" s="1"/>
  <c r="I129" i="4"/>
  <c r="L128" i="4" a="1"/>
  <c r="L128" i="4" s="1"/>
  <c r="M128" i="4" s="1"/>
  <c r="I128" i="4"/>
  <c r="L127" i="4" a="1"/>
  <c r="L127" i="4" s="1"/>
  <c r="M127" i="4" s="1"/>
  <c r="I127" i="4"/>
  <c r="L126" i="4" a="1"/>
  <c r="L126" i="4" s="1"/>
  <c r="I126" i="4"/>
  <c r="L125" i="4" a="1"/>
  <c r="L125" i="4" s="1"/>
  <c r="I125" i="4"/>
  <c r="L124" i="4" a="1"/>
  <c r="L124" i="4" s="1"/>
  <c r="M124" i="4" s="1"/>
  <c r="I124" i="4"/>
  <c r="L123" i="4" a="1"/>
  <c r="L123" i="4" s="1"/>
  <c r="I123" i="4"/>
  <c r="L122" i="4" a="1"/>
  <c r="L122" i="4" s="1"/>
  <c r="I122" i="4"/>
  <c r="L121" i="4" a="1"/>
  <c r="L121" i="4" s="1"/>
  <c r="I121" i="4"/>
  <c r="L120" i="4" a="1"/>
  <c r="L120" i="4" s="1"/>
  <c r="I120" i="4"/>
  <c r="L119" i="4"/>
  <c r="L119" i="4" a="1"/>
  <c r="I119" i="4"/>
  <c r="L118" i="4" a="1"/>
  <c r="L118" i="4" s="1"/>
  <c r="M118" i="4" s="1"/>
  <c r="I118" i="4"/>
  <c r="L117" i="4" a="1"/>
  <c r="L117" i="4" s="1"/>
  <c r="I117" i="4"/>
  <c r="L116" i="4" a="1"/>
  <c r="L116" i="4" s="1"/>
  <c r="I116" i="4"/>
  <c r="L115" i="4" a="1"/>
  <c r="L115" i="4" s="1"/>
  <c r="I115" i="4"/>
  <c r="L114" i="4" a="1"/>
  <c r="L114" i="4" s="1"/>
  <c r="I114" i="4"/>
  <c r="J114" i="4" s="1"/>
  <c r="L113" i="4" a="1"/>
  <c r="L113" i="4" s="1"/>
  <c r="I113" i="4"/>
  <c r="J113" i="4" s="1"/>
  <c r="L112" i="4" a="1"/>
  <c r="L112" i="4" s="1"/>
  <c r="I112" i="4"/>
  <c r="J112" i="4" s="1"/>
  <c r="L111" i="4" a="1"/>
  <c r="L111" i="4" s="1"/>
  <c r="I111" i="4"/>
  <c r="L110" i="4" a="1"/>
  <c r="L110" i="4" s="1"/>
  <c r="M110" i="4" s="1"/>
  <c r="I110" i="4"/>
  <c r="L109" i="4" a="1"/>
  <c r="L109" i="4" s="1"/>
  <c r="M109" i="4" s="1"/>
  <c r="I109" i="4"/>
  <c r="L108" i="4" a="1"/>
  <c r="L108" i="4" s="1"/>
  <c r="M108" i="4" s="1"/>
  <c r="I108" i="4"/>
  <c r="L107" i="4" a="1"/>
  <c r="L107" i="4" s="1"/>
  <c r="M107" i="4" s="1"/>
  <c r="I107" i="4"/>
  <c r="L106" i="4" a="1"/>
  <c r="L106" i="4" s="1"/>
  <c r="M106" i="4" s="1"/>
  <c r="I106" i="4"/>
  <c r="L105" i="4" a="1"/>
  <c r="L105" i="4" s="1"/>
  <c r="M105" i="4" s="1"/>
  <c r="I105" i="4"/>
  <c r="L104" i="4" a="1"/>
  <c r="L104" i="4" s="1"/>
  <c r="M104" i="4" s="1"/>
  <c r="I104" i="4"/>
  <c r="L103" i="4" a="1"/>
  <c r="L103" i="4" s="1"/>
  <c r="M103" i="4" s="1"/>
  <c r="I103" i="4"/>
  <c r="L102" i="4" a="1"/>
  <c r="L102" i="4" s="1"/>
  <c r="M102" i="4" s="1"/>
  <c r="I102" i="4"/>
  <c r="L101" i="4" a="1"/>
  <c r="L101" i="4" s="1"/>
  <c r="M101" i="4" s="1"/>
  <c r="I101" i="4"/>
  <c r="L100" i="4" a="1"/>
  <c r="L100" i="4" s="1"/>
  <c r="M100" i="4" s="1"/>
  <c r="I100" i="4"/>
  <c r="L99" i="4" a="1"/>
  <c r="L99" i="4" s="1"/>
  <c r="I99" i="4"/>
  <c r="L98" i="4" a="1"/>
  <c r="L98" i="4" s="1"/>
  <c r="I98" i="4"/>
  <c r="L97" i="4" a="1"/>
  <c r="L97" i="4" s="1"/>
  <c r="M97" i="4" s="1"/>
  <c r="I97" i="4"/>
  <c r="L96" i="4" a="1"/>
  <c r="L96" i="4" s="1"/>
  <c r="I96" i="4"/>
  <c r="L95" i="4"/>
  <c r="M95" i="4" s="1"/>
  <c r="L95" i="4" a="1"/>
  <c r="I95" i="4"/>
  <c r="L94" i="4" a="1"/>
  <c r="L94" i="4" s="1"/>
  <c r="M94" i="4" s="1"/>
  <c r="I94" i="4"/>
  <c r="L93" i="4" a="1"/>
  <c r="L93" i="4" s="1"/>
  <c r="I93" i="4"/>
  <c r="L92" i="4" a="1"/>
  <c r="L92" i="4" s="1"/>
  <c r="M92" i="4" s="1"/>
  <c r="I92" i="4"/>
  <c r="L91" i="4" a="1"/>
  <c r="L91" i="4" s="1"/>
  <c r="J91" i="4"/>
  <c r="I91" i="4"/>
  <c r="L90" i="4" a="1"/>
  <c r="L90" i="4" s="1"/>
  <c r="I90" i="4"/>
  <c r="J90" i="4" s="1"/>
  <c r="L89" i="4" a="1"/>
  <c r="L89" i="4" s="1"/>
  <c r="J89" i="4"/>
  <c r="I89" i="4"/>
  <c r="L88" i="4" a="1"/>
  <c r="L88" i="4" s="1"/>
  <c r="I88" i="4"/>
  <c r="L87" i="4" a="1"/>
  <c r="L87" i="4" s="1"/>
  <c r="I87" i="4"/>
  <c r="L86" i="4" a="1"/>
  <c r="L86" i="4" s="1"/>
  <c r="I86" i="4"/>
  <c r="L85" i="4" a="1"/>
  <c r="L85" i="4" s="1"/>
  <c r="M85" i="4" s="1"/>
  <c r="I85" i="4"/>
  <c r="L84" i="4" a="1"/>
  <c r="L84" i="4" s="1"/>
  <c r="I84" i="4"/>
  <c r="L83" i="4" a="1"/>
  <c r="L83" i="4" s="1"/>
  <c r="I83" i="4"/>
  <c r="L82" i="4" a="1"/>
  <c r="L82" i="4" s="1"/>
  <c r="I82" i="4"/>
  <c r="L81" i="4" a="1"/>
  <c r="L81" i="4" s="1"/>
  <c r="I81" i="4"/>
  <c r="L80" i="4" a="1"/>
  <c r="L80" i="4" s="1"/>
  <c r="M80" i="4" s="1"/>
  <c r="I80" i="4"/>
  <c r="L79" i="4" a="1"/>
  <c r="L79" i="4" s="1"/>
  <c r="I79" i="4"/>
  <c r="L78" i="4" a="1"/>
  <c r="L78" i="4" s="1"/>
  <c r="M78" i="4" s="1"/>
  <c r="I78" i="4"/>
  <c r="L77" i="4" a="1"/>
  <c r="L77" i="4" s="1"/>
  <c r="M77" i="4" s="1"/>
  <c r="I77" i="4"/>
  <c r="L76" i="4" a="1"/>
  <c r="L76" i="4" s="1"/>
  <c r="M76" i="4" s="1"/>
  <c r="I76" i="4"/>
  <c r="L75" i="4" a="1"/>
  <c r="L75" i="4" s="1"/>
  <c r="M75" i="4" s="1"/>
  <c r="I75" i="4"/>
  <c r="L74" i="4" a="1"/>
  <c r="L74" i="4" s="1"/>
  <c r="M74" i="4" s="1"/>
  <c r="I74" i="4"/>
  <c r="L73" i="4" a="1"/>
  <c r="L73" i="4" s="1"/>
  <c r="M73" i="4" s="1"/>
  <c r="I73" i="4"/>
  <c r="L72" i="4" a="1"/>
  <c r="L72" i="4" s="1"/>
  <c r="I72" i="4"/>
  <c r="J72" i="4" s="1"/>
  <c r="L71" i="4" a="1"/>
  <c r="L71" i="4" s="1"/>
  <c r="M71" i="4" s="1"/>
  <c r="I71" i="4"/>
  <c r="J71" i="4" s="1"/>
  <c r="L70" i="4" a="1"/>
  <c r="L70" i="4" s="1"/>
  <c r="J70" i="4"/>
  <c r="I70" i="4"/>
  <c r="L69" i="4" a="1"/>
  <c r="L69" i="4" s="1"/>
  <c r="M69" i="4" s="1"/>
  <c r="I69" i="4"/>
  <c r="L68" i="4" a="1"/>
  <c r="L68" i="4" s="1"/>
  <c r="I68" i="4"/>
  <c r="L67" i="4" a="1"/>
  <c r="L67" i="4" s="1"/>
  <c r="I67" i="4"/>
  <c r="L66" i="4" a="1"/>
  <c r="L66" i="4" s="1"/>
  <c r="I66" i="4"/>
  <c r="L65" i="4" a="1"/>
  <c r="L65" i="4" s="1"/>
  <c r="I65" i="4"/>
  <c r="L64" i="4"/>
  <c r="L64" i="4" a="1"/>
  <c r="I64" i="4"/>
  <c r="J64" i="4" s="1"/>
  <c r="L63" i="4" a="1"/>
  <c r="L63" i="4" s="1"/>
  <c r="I63" i="4"/>
  <c r="J63" i="4" s="1"/>
  <c r="L62" i="4" a="1"/>
  <c r="L62" i="4" s="1"/>
  <c r="I62" i="4"/>
  <c r="J62" i="4" s="1"/>
  <c r="L61" i="4" a="1"/>
  <c r="L61" i="4" s="1"/>
  <c r="I61" i="4"/>
  <c r="L60" i="4"/>
  <c r="L60" i="4" a="1"/>
  <c r="I60" i="4"/>
  <c r="L59" i="4" a="1"/>
  <c r="L59" i="4" s="1"/>
  <c r="I59" i="4"/>
  <c r="L58" i="4" a="1"/>
  <c r="L58" i="4" s="1"/>
  <c r="I58" i="4"/>
  <c r="L57" i="4" a="1"/>
  <c r="L57" i="4" s="1"/>
  <c r="I57" i="4"/>
  <c r="L56" i="4" a="1"/>
  <c r="L56" i="4" s="1"/>
  <c r="I56" i="4"/>
  <c r="L55" i="4" a="1"/>
  <c r="L55" i="4" s="1"/>
  <c r="M55" i="4" s="1"/>
  <c r="I55" i="4"/>
  <c r="L54" i="4" a="1"/>
  <c r="L54" i="4" s="1"/>
  <c r="M54" i="4" s="1"/>
  <c r="I54" i="4"/>
  <c r="L53" i="4" a="1"/>
  <c r="L53" i="4" s="1"/>
  <c r="M53" i="4" s="1"/>
  <c r="I53" i="4"/>
  <c r="L52" i="4" a="1"/>
  <c r="L52" i="4" s="1"/>
  <c r="M52" i="4" s="1"/>
  <c r="I52" i="4"/>
  <c r="L51" i="4" a="1"/>
  <c r="L51" i="4" s="1"/>
  <c r="I51" i="4"/>
  <c r="L50" i="4" a="1"/>
  <c r="L50" i="4" s="1"/>
  <c r="I50" i="4"/>
  <c r="L49" i="4" a="1"/>
  <c r="L49" i="4" s="1"/>
  <c r="M49" i="4" s="1"/>
  <c r="I49" i="4"/>
  <c r="L48" i="4" a="1"/>
  <c r="L48" i="4" s="1"/>
  <c r="M48" i="4" s="1"/>
  <c r="I48" i="4"/>
  <c r="L47" i="4" a="1"/>
  <c r="L47" i="4" s="1"/>
  <c r="M47" i="4" s="1"/>
  <c r="I47" i="4"/>
  <c r="L46" i="4" a="1"/>
  <c r="L46" i="4" s="1"/>
  <c r="M46" i="4" s="1"/>
  <c r="I46" i="4"/>
  <c r="L45" i="4" a="1"/>
  <c r="L45" i="4" s="1"/>
  <c r="I45" i="4"/>
  <c r="J45" i="4" s="1"/>
  <c r="L44" i="4" a="1"/>
  <c r="L44" i="4" s="1"/>
  <c r="M44" i="4" s="1"/>
  <c r="I44" i="4"/>
  <c r="J44" i="4" s="1"/>
  <c r="L43" i="4" a="1"/>
  <c r="L43" i="4" s="1"/>
  <c r="M43" i="4" s="1"/>
  <c r="I43" i="4"/>
  <c r="J43" i="4" s="1"/>
  <c r="L42" i="4" a="1"/>
  <c r="L42" i="4" s="1"/>
  <c r="I42" i="4"/>
  <c r="L41" i="4" a="1"/>
  <c r="L41" i="4" s="1"/>
  <c r="M41" i="4" s="1"/>
  <c r="I41" i="4"/>
  <c r="L40" i="4" a="1"/>
  <c r="L40" i="4" s="1"/>
  <c r="M40" i="4" s="1"/>
  <c r="I40" i="4"/>
  <c r="L39" i="4" a="1"/>
  <c r="L39" i="4" s="1"/>
  <c r="M39" i="4" s="1"/>
  <c r="I39" i="4"/>
  <c r="J39" i="4" s="1"/>
  <c r="L38" i="4" a="1"/>
  <c r="L38" i="4" s="1"/>
  <c r="M38" i="4" s="1"/>
  <c r="I38" i="4"/>
  <c r="J38" i="4" s="1"/>
  <c r="L37" i="4" a="1"/>
  <c r="L37" i="4" s="1"/>
  <c r="I37" i="4"/>
  <c r="J37" i="4" s="1"/>
  <c r="L36" i="4" a="1"/>
  <c r="L36" i="4" s="1"/>
  <c r="M36" i="4" s="1"/>
  <c r="I36" i="4"/>
  <c r="L35" i="4" a="1"/>
  <c r="L35" i="4" s="1"/>
  <c r="M35" i="4" s="1"/>
  <c r="I35" i="4"/>
  <c r="L34" i="4" a="1"/>
  <c r="L34" i="4" s="1"/>
  <c r="M34" i="4" s="1"/>
  <c r="J34" i="4"/>
  <c r="I34" i="4"/>
  <c r="L33" i="4" a="1"/>
  <c r="L33" i="4" s="1"/>
  <c r="I33" i="4"/>
  <c r="J33" i="4" s="1"/>
  <c r="L32" i="4" a="1"/>
  <c r="L32" i="4" s="1"/>
  <c r="I32" i="4"/>
  <c r="J32" i="4" s="1"/>
  <c r="L31" i="4" a="1"/>
  <c r="L31" i="4" s="1"/>
  <c r="I31" i="4"/>
  <c r="L30" i="4" a="1"/>
  <c r="L30" i="4" s="1"/>
  <c r="I30" i="4"/>
  <c r="L29" i="4" a="1"/>
  <c r="L29" i="4" s="1"/>
  <c r="M29" i="4" s="1"/>
  <c r="I29" i="4"/>
  <c r="J29" i="4" s="1"/>
  <c r="L28" i="4" a="1"/>
  <c r="L28" i="4" s="1"/>
  <c r="I28" i="4"/>
  <c r="J28" i="4" s="1"/>
  <c r="L27" i="4" a="1"/>
  <c r="L27" i="4" s="1"/>
  <c r="M27" i="4" s="1"/>
  <c r="I27" i="4"/>
  <c r="J27" i="4" s="1"/>
  <c r="L26" i="4" a="1"/>
  <c r="L26" i="4" s="1"/>
  <c r="M26" i="4" s="1"/>
  <c r="I26" i="4"/>
  <c r="L25" i="4" a="1"/>
  <c r="L25" i="4" s="1"/>
  <c r="M25" i="4" s="1"/>
  <c r="I25" i="4"/>
  <c r="L24" i="4" a="1"/>
  <c r="L24" i="4" s="1"/>
  <c r="M24" i="4" s="1"/>
  <c r="I24" i="4"/>
  <c r="L23" i="4" a="1"/>
  <c r="L23" i="4" s="1"/>
  <c r="M23" i="4" s="1"/>
  <c r="I23" i="4"/>
  <c r="L22" i="4" a="1"/>
  <c r="L22" i="4" s="1"/>
  <c r="M22" i="4" s="1"/>
  <c r="I22" i="4"/>
  <c r="L21" i="4" a="1"/>
  <c r="L21" i="4" s="1"/>
  <c r="M21" i="4" s="1"/>
  <c r="I21" i="4"/>
  <c r="L20" i="4" a="1"/>
  <c r="L20" i="4" s="1"/>
  <c r="M20" i="4" s="1"/>
  <c r="I20" i="4"/>
  <c r="J20" i="4" s="1"/>
  <c r="L19" i="4" a="1"/>
  <c r="L19" i="4" s="1"/>
  <c r="I19" i="4"/>
  <c r="J19" i="4" s="1"/>
  <c r="L18" i="4" a="1"/>
  <c r="L18" i="4" s="1"/>
  <c r="M18" i="4" s="1"/>
  <c r="I18" i="4"/>
  <c r="J18" i="4" s="1"/>
  <c r="L17" i="4" a="1"/>
  <c r="L17" i="4" s="1"/>
  <c r="M17" i="4" s="1"/>
  <c r="I17" i="4"/>
  <c r="L16" i="4" a="1"/>
  <c r="L16" i="4" s="1"/>
  <c r="M16" i="4" s="1"/>
  <c r="I16" i="4"/>
  <c r="L15" i="4" a="1"/>
  <c r="L15" i="4" s="1"/>
  <c r="I15" i="4"/>
  <c r="L14" i="4" a="1"/>
  <c r="L14" i="4" s="1"/>
  <c r="I14" i="4"/>
  <c r="L13" i="4" a="1"/>
  <c r="L13" i="4" s="1"/>
  <c r="I13" i="4"/>
  <c r="L12" i="4" a="1"/>
  <c r="L12" i="4" s="1"/>
  <c r="I12" i="4"/>
  <c r="L11" i="4" a="1"/>
  <c r="L11" i="4" s="1"/>
  <c r="I11" i="4"/>
  <c r="L10" i="4" a="1"/>
  <c r="L10" i="4" s="1"/>
  <c r="I10" i="4"/>
  <c r="L9" i="4" a="1"/>
  <c r="L9" i="4" s="1"/>
  <c r="M9" i="4" s="1"/>
  <c r="I9" i="4"/>
  <c r="L8" i="4" a="1"/>
  <c r="L8" i="4" s="1"/>
  <c r="I8" i="4"/>
  <c r="L7" i="4" a="1"/>
  <c r="L7" i="4" s="1"/>
  <c r="I7" i="4"/>
  <c r="L6" i="4" a="1"/>
  <c r="L6" i="4" s="1"/>
  <c r="I6" i="4"/>
  <c r="L5" i="4" a="1"/>
  <c r="L5" i="4" s="1"/>
  <c r="I5" i="4"/>
  <c r="J5" i="4" s="1"/>
  <c r="L4" i="4" a="1"/>
  <c r="L4" i="4" s="1"/>
  <c r="M4" i="4" s="1"/>
  <c r="I4" i="4"/>
  <c r="J4" i="4" s="1"/>
  <c r="L3" i="4" a="1"/>
  <c r="L3" i="4" s="1"/>
  <c r="I3" i="4"/>
  <c r="L500" i="3" a="1"/>
  <c r="L500" i="3" s="1"/>
  <c r="M500" i="3" s="1"/>
  <c r="I500" i="3"/>
  <c r="J500" i="3" s="1"/>
  <c r="L499" i="3" a="1"/>
  <c r="L499" i="3" s="1"/>
  <c r="M499" i="3" s="1"/>
  <c r="I499" i="3"/>
  <c r="J499" i="3" s="1"/>
  <c r="L498" i="3" a="1"/>
  <c r="L498" i="3" s="1"/>
  <c r="M498" i="3" s="1"/>
  <c r="I498" i="3"/>
  <c r="J498" i="3" s="1"/>
  <c r="L497" i="3" a="1"/>
  <c r="L497" i="3" s="1"/>
  <c r="M497" i="3" s="1"/>
  <c r="I497" i="3"/>
  <c r="J497" i="3" s="1"/>
  <c r="L496" i="3" a="1"/>
  <c r="L496" i="3" s="1"/>
  <c r="M496" i="3" s="1"/>
  <c r="I496" i="3"/>
  <c r="J496" i="3" s="1"/>
  <c r="L495" i="3" a="1"/>
  <c r="L495" i="3" s="1"/>
  <c r="M495" i="3" s="1"/>
  <c r="I495" i="3"/>
  <c r="J495" i="3" s="1"/>
  <c r="L494" i="3" a="1"/>
  <c r="L494" i="3" s="1"/>
  <c r="M494" i="3" s="1"/>
  <c r="I494" i="3"/>
  <c r="J494" i="3" s="1"/>
  <c r="L493" i="3" a="1"/>
  <c r="L493" i="3" s="1"/>
  <c r="M493" i="3" s="1"/>
  <c r="I493" i="3"/>
  <c r="J493" i="3" s="1"/>
  <c r="L492" i="3" a="1"/>
  <c r="L492" i="3" s="1"/>
  <c r="M492" i="3" s="1"/>
  <c r="I492" i="3"/>
  <c r="J492" i="3" s="1"/>
  <c r="L491" i="3" a="1"/>
  <c r="L491" i="3" s="1"/>
  <c r="M491" i="3" s="1"/>
  <c r="I491" i="3"/>
  <c r="J491" i="3" s="1"/>
  <c r="L490" i="3" a="1"/>
  <c r="L490" i="3" s="1"/>
  <c r="M490" i="3" s="1"/>
  <c r="I490" i="3"/>
  <c r="J490" i="3" s="1"/>
  <c r="L489" i="3" a="1"/>
  <c r="L489" i="3" s="1"/>
  <c r="M489" i="3" s="1"/>
  <c r="J489" i="3"/>
  <c r="I489" i="3"/>
  <c r="L488" i="3" a="1"/>
  <c r="L488" i="3" s="1"/>
  <c r="M488" i="3" s="1"/>
  <c r="I488" i="3"/>
  <c r="J488" i="3" s="1"/>
  <c r="L487" i="3" a="1"/>
  <c r="L487" i="3" s="1"/>
  <c r="M487" i="3" s="1"/>
  <c r="I487" i="3"/>
  <c r="J487" i="3" s="1"/>
  <c r="L486" i="3" a="1"/>
  <c r="L486" i="3" s="1"/>
  <c r="M486" i="3" s="1"/>
  <c r="I486" i="3"/>
  <c r="J486" i="3" s="1"/>
  <c r="L485" i="3" a="1"/>
  <c r="L485" i="3" s="1"/>
  <c r="M485" i="3" s="1"/>
  <c r="I485" i="3"/>
  <c r="J485" i="3" s="1"/>
  <c r="L484" i="3" a="1"/>
  <c r="L484" i="3" s="1"/>
  <c r="M484" i="3" s="1"/>
  <c r="I484" i="3"/>
  <c r="J484" i="3" s="1"/>
  <c r="L483" i="3" a="1"/>
  <c r="L483" i="3" s="1"/>
  <c r="M483" i="3" s="1"/>
  <c r="I483" i="3"/>
  <c r="J483" i="3" s="1"/>
  <c r="L482" i="3" a="1"/>
  <c r="L482" i="3" s="1"/>
  <c r="M482" i="3" s="1"/>
  <c r="I482" i="3"/>
  <c r="J482" i="3" s="1"/>
  <c r="L481" i="3" a="1"/>
  <c r="L481" i="3" s="1"/>
  <c r="M481" i="3" s="1"/>
  <c r="I481" i="3"/>
  <c r="J481" i="3" s="1"/>
  <c r="L480" i="3" a="1"/>
  <c r="L480" i="3" s="1"/>
  <c r="M480" i="3" s="1"/>
  <c r="I480" i="3"/>
  <c r="J480" i="3" s="1"/>
  <c r="L479" i="3" a="1"/>
  <c r="L479" i="3" s="1"/>
  <c r="M479" i="3" s="1"/>
  <c r="I479" i="3"/>
  <c r="J479" i="3" s="1"/>
  <c r="L478" i="3" a="1"/>
  <c r="L478" i="3" s="1"/>
  <c r="M478" i="3" s="1"/>
  <c r="I478" i="3"/>
  <c r="J478" i="3" s="1"/>
  <c r="L477" i="3" a="1"/>
  <c r="L477" i="3" s="1"/>
  <c r="M477" i="3" s="1"/>
  <c r="I477" i="3"/>
  <c r="J477" i="3" s="1"/>
  <c r="L476" i="3" a="1"/>
  <c r="L476" i="3" s="1"/>
  <c r="M476" i="3" s="1"/>
  <c r="I476" i="3"/>
  <c r="J476" i="3" s="1"/>
  <c r="L475" i="3" a="1"/>
  <c r="L475" i="3" s="1"/>
  <c r="M475" i="3" s="1"/>
  <c r="I475" i="3"/>
  <c r="J475" i="3" s="1"/>
  <c r="L474" i="3" a="1"/>
  <c r="L474" i="3" s="1"/>
  <c r="M474" i="3" s="1"/>
  <c r="I474" i="3"/>
  <c r="J474" i="3" s="1"/>
  <c r="L473" i="3" a="1"/>
  <c r="L473" i="3" s="1"/>
  <c r="M473" i="3" s="1"/>
  <c r="J473" i="3"/>
  <c r="I473" i="3"/>
  <c r="L472" i="3" a="1"/>
  <c r="L472" i="3" s="1"/>
  <c r="M472" i="3" s="1"/>
  <c r="I472" i="3"/>
  <c r="J472" i="3" s="1"/>
  <c r="L471" i="3" a="1"/>
  <c r="L471" i="3" s="1"/>
  <c r="M471" i="3" s="1"/>
  <c r="I471" i="3"/>
  <c r="J471" i="3" s="1"/>
  <c r="L470" i="3" a="1"/>
  <c r="L470" i="3" s="1"/>
  <c r="M470" i="3" s="1"/>
  <c r="I470" i="3"/>
  <c r="J470" i="3" s="1"/>
  <c r="L469" i="3" a="1"/>
  <c r="L469" i="3" s="1"/>
  <c r="M469" i="3" s="1"/>
  <c r="I469" i="3"/>
  <c r="J469" i="3" s="1"/>
  <c r="L468" i="3" a="1"/>
  <c r="L468" i="3" s="1"/>
  <c r="M468" i="3" s="1"/>
  <c r="I468" i="3"/>
  <c r="J468" i="3" s="1"/>
  <c r="L467" i="3" a="1"/>
  <c r="L467" i="3" s="1"/>
  <c r="M467" i="3" s="1"/>
  <c r="I467" i="3"/>
  <c r="J467" i="3" s="1"/>
  <c r="L466" i="3" a="1"/>
  <c r="L466" i="3" s="1"/>
  <c r="M466" i="3" s="1"/>
  <c r="I466" i="3"/>
  <c r="J466" i="3" s="1"/>
  <c r="L465" i="3" a="1"/>
  <c r="L465" i="3" s="1"/>
  <c r="M465" i="3" s="1"/>
  <c r="I465" i="3"/>
  <c r="J465" i="3" s="1"/>
  <c r="L464" i="3" a="1"/>
  <c r="L464" i="3" s="1"/>
  <c r="M464" i="3" s="1"/>
  <c r="I464" i="3"/>
  <c r="J464" i="3" s="1"/>
  <c r="L463" i="3" a="1"/>
  <c r="L463" i="3" s="1"/>
  <c r="M463" i="3" s="1"/>
  <c r="I463" i="3"/>
  <c r="J463" i="3" s="1"/>
  <c r="L462" i="3" a="1"/>
  <c r="L462" i="3" s="1"/>
  <c r="M462" i="3" s="1"/>
  <c r="I462" i="3"/>
  <c r="J462" i="3" s="1"/>
  <c r="L461" i="3" a="1"/>
  <c r="L461" i="3" s="1"/>
  <c r="M461" i="3" s="1"/>
  <c r="I461" i="3"/>
  <c r="J461" i="3" s="1"/>
  <c r="L460" i="3" a="1"/>
  <c r="L460" i="3" s="1"/>
  <c r="M460" i="3" s="1"/>
  <c r="I460" i="3"/>
  <c r="J460" i="3" s="1"/>
  <c r="L459" i="3"/>
  <c r="M459" i="3" s="1"/>
  <c r="L459" i="3" a="1"/>
  <c r="I459" i="3"/>
  <c r="J459" i="3" s="1"/>
  <c r="L458" i="3" a="1"/>
  <c r="L458" i="3" s="1"/>
  <c r="M458" i="3" s="1"/>
  <c r="I458" i="3"/>
  <c r="J458" i="3" s="1"/>
  <c r="L457" i="3" a="1"/>
  <c r="L457" i="3" s="1"/>
  <c r="M457" i="3" s="1"/>
  <c r="I457" i="3"/>
  <c r="J457" i="3" s="1"/>
  <c r="L456" i="3" a="1"/>
  <c r="L456" i="3" s="1"/>
  <c r="M456" i="3" s="1"/>
  <c r="I456" i="3"/>
  <c r="J456" i="3" s="1"/>
  <c r="L455" i="3" a="1"/>
  <c r="L455" i="3" s="1"/>
  <c r="M455" i="3" s="1"/>
  <c r="I455" i="3"/>
  <c r="J455" i="3" s="1"/>
  <c r="L454" i="3" a="1"/>
  <c r="L454" i="3" s="1"/>
  <c r="M454" i="3" s="1"/>
  <c r="I454" i="3"/>
  <c r="J454" i="3" s="1"/>
  <c r="L453" i="3" a="1"/>
  <c r="L453" i="3" s="1"/>
  <c r="M453" i="3" s="1"/>
  <c r="I453" i="3"/>
  <c r="J453" i="3" s="1"/>
  <c r="L452" i="3" a="1"/>
  <c r="L452" i="3" s="1"/>
  <c r="M452" i="3" s="1"/>
  <c r="I452" i="3"/>
  <c r="J452" i="3" s="1"/>
  <c r="L451" i="3" a="1"/>
  <c r="L451" i="3" s="1"/>
  <c r="M451" i="3" s="1"/>
  <c r="I451" i="3"/>
  <c r="J451" i="3" s="1"/>
  <c r="L450" i="3" a="1"/>
  <c r="L450" i="3" s="1"/>
  <c r="M450" i="3" s="1"/>
  <c r="I450" i="3"/>
  <c r="J450" i="3" s="1"/>
  <c r="L449" i="3" a="1"/>
  <c r="L449" i="3" s="1"/>
  <c r="M449" i="3" s="1"/>
  <c r="I449" i="3"/>
  <c r="J449" i="3" s="1"/>
  <c r="L448" i="3" a="1"/>
  <c r="L448" i="3" s="1"/>
  <c r="M448" i="3" s="1"/>
  <c r="I448" i="3"/>
  <c r="J448" i="3" s="1"/>
  <c r="L447" i="3" a="1"/>
  <c r="L447" i="3" s="1"/>
  <c r="M447" i="3" s="1"/>
  <c r="I447" i="3"/>
  <c r="J447" i="3" s="1"/>
  <c r="L446" i="3" a="1"/>
  <c r="L446" i="3" s="1"/>
  <c r="M446" i="3" s="1"/>
  <c r="J446" i="3"/>
  <c r="I446" i="3"/>
  <c r="L445" i="3" a="1"/>
  <c r="L445" i="3" s="1"/>
  <c r="M445" i="3" s="1"/>
  <c r="I445" i="3"/>
  <c r="J445" i="3" s="1"/>
  <c r="L444" i="3" a="1"/>
  <c r="L444" i="3" s="1"/>
  <c r="M444" i="3" s="1"/>
  <c r="I444" i="3"/>
  <c r="J444" i="3" s="1"/>
  <c r="L443" i="3" a="1"/>
  <c r="L443" i="3" s="1"/>
  <c r="M443" i="3" s="1"/>
  <c r="I443" i="3"/>
  <c r="J443" i="3" s="1"/>
  <c r="L442" i="3" a="1"/>
  <c r="L442" i="3" s="1"/>
  <c r="M442" i="3" s="1"/>
  <c r="J442" i="3"/>
  <c r="I442" i="3"/>
  <c r="L441" i="3" a="1"/>
  <c r="L441" i="3" s="1"/>
  <c r="M441" i="3" s="1"/>
  <c r="J441" i="3"/>
  <c r="I441" i="3"/>
  <c r="L440" i="3" a="1"/>
  <c r="L440" i="3" s="1"/>
  <c r="M440" i="3" s="1"/>
  <c r="I440" i="3"/>
  <c r="J440" i="3" s="1"/>
  <c r="L439" i="3" a="1"/>
  <c r="L439" i="3" s="1"/>
  <c r="M439" i="3" s="1"/>
  <c r="I439" i="3"/>
  <c r="J439" i="3" s="1"/>
  <c r="L438" i="3" a="1"/>
  <c r="L438" i="3" s="1"/>
  <c r="M438" i="3" s="1"/>
  <c r="I438" i="3"/>
  <c r="J438" i="3" s="1"/>
  <c r="L437" i="3" a="1"/>
  <c r="L437" i="3" s="1"/>
  <c r="M437" i="3" s="1"/>
  <c r="I437" i="3"/>
  <c r="J437" i="3" s="1"/>
  <c r="L436" i="3" a="1"/>
  <c r="L436" i="3" s="1"/>
  <c r="M436" i="3" s="1"/>
  <c r="I436" i="3"/>
  <c r="J436" i="3" s="1"/>
  <c r="L435" i="3" a="1"/>
  <c r="L435" i="3" s="1"/>
  <c r="M435" i="3" s="1"/>
  <c r="I435" i="3"/>
  <c r="J435" i="3" s="1"/>
  <c r="L434" i="3" a="1"/>
  <c r="L434" i="3" s="1"/>
  <c r="M434" i="3" s="1"/>
  <c r="I434" i="3"/>
  <c r="J434" i="3" s="1"/>
  <c r="L433" i="3" a="1"/>
  <c r="L433" i="3" s="1"/>
  <c r="M433" i="3" s="1"/>
  <c r="I433" i="3"/>
  <c r="J433" i="3" s="1"/>
  <c r="L432" i="3" a="1"/>
  <c r="L432" i="3" s="1"/>
  <c r="M432" i="3" s="1"/>
  <c r="I432" i="3"/>
  <c r="J432" i="3" s="1"/>
  <c r="L431" i="3" a="1"/>
  <c r="L431" i="3" s="1"/>
  <c r="M431" i="3" s="1"/>
  <c r="I431" i="3"/>
  <c r="J431" i="3" s="1"/>
  <c r="L430" i="3" a="1"/>
  <c r="L430" i="3" s="1"/>
  <c r="M430" i="3" s="1"/>
  <c r="I430" i="3"/>
  <c r="J430" i="3" s="1"/>
  <c r="L429" i="3" a="1"/>
  <c r="L429" i="3" s="1"/>
  <c r="M429" i="3" s="1"/>
  <c r="I429" i="3"/>
  <c r="J429" i="3" s="1"/>
  <c r="L428" i="3" a="1"/>
  <c r="L428" i="3" s="1"/>
  <c r="M428" i="3" s="1"/>
  <c r="I428" i="3"/>
  <c r="J428" i="3" s="1"/>
  <c r="L427" i="3" a="1"/>
  <c r="L427" i="3" s="1"/>
  <c r="M427" i="3" s="1"/>
  <c r="I427" i="3"/>
  <c r="J427" i="3" s="1"/>
  <c r="L426" i="3" a="1"/>
  <c r="L426" i="3" s="1"/>
  <c r="M426" i="3" s="1"/>
  <c r="I426" i="3"/>
  <c r="J426" i="3" s="1"/>
  <c r="L425" i="3" a="1"/>
  <c r="L425" i="3" s="1"/>
  <c r="M425" i="3" s="1"/>
  <c r="I425" i="3"/>
  <c r="J425" i="3" s="1"/>
  <c r="L424" i="3" a="1"/>
  <c r="L424" i="3" s="1"/>
  <c r="M424" i="3" s="1"/>
  <c r="I424" i="3"/>
  <c r="J424" i="3" s="1"/>
  <c r="L423" i="3" a="1"/>
  <c r="L423" i="3" s="1"/>
  <c r="M423" i="3" s="1"/>
  <c r="I423" i="3"/>
  <c r="J423" i="3" s="1"/>
  <c r="L422" i="3" a="1"/>
  <c r="L422" i="3" s="1"/>
  <c r="M422" i="3" s="1"/>
  <c r="I422" i="3"/>
  <c r="J422" i="3" s="1"/>
  <c r="L421" i="3" a="1"/>
  <c r="L421" i="3" s="1"/>
  <c r="M421" i="3" s="1"/>
  <c r="J421" i="3"/>
  <c r="I421" i="3"/>
  <c r="L420" i="3"/>
  <c r="M420" i="3" s="1"/>
  <c r="L420" i="3" a="1"/>
  <c r="I420" i="3"/>
  <c r="J420" i="3" s="1"/>
  <c r="L419" i="3" a="1"/>
  <c r="L419" i="3" s="1"/>
  <c r="M419" i="3" s="1"/>
  <c r="I419" i="3"/>
  <c r="J419" i="3" s="1"/>
  <c r="L418" i="3" a="1"/>
  <c r="L418" i="3" s="1"/>
  <c r="M418" i="3" s="1"/>
  <c r="I418" i="3"/>
  <c r="J418" i="3" s="1"/>
  <c r="L417" i="3" a="1"/>
  <c r="L417" i="3" s="1"/>
  <c r="I417" i="3"/>
  <c r="J417" i="3" s="1"/>
  <c r="L416" i="3" a="1"/>
  <c r="L416" i="3" s="1"/>
  <c r="I416" i="3"/>
  <c r="J416" i="3" s="1"/>
  <c r="L415" i="3" a="1"/>
  <c r="L415" i="3" s="1"/>
  <c r="I415" i="3"/>
  <c r="J415" i="3" s="1"/>
  <c r="L414" i="3" a="1"/>
  <c r="L414" i="3" s="1"/>
  <c r="I414" i="3"/>
  <c r="J414" i="3" s="1"/>
  <c r="L413" i="3" a="1"/>
  <c r="L413" i="3" s="1"/>
  <c r="M413" i="3" s="1"/>
  <c r="I413" i="3"/>
  <c r="J413" i="3" s="1"/>
  <c r="L412" i="3" a="1"/>
  <c r="L412" i="3" s="1"/>
  <c r="M412" i="3" s="1"/>
  <c r="I412" i="3"/>
  <c r="J412" i="3" s="1"/>
  <c r="L411" i="3" a="1"/>
  <c r="L411" i="3" s="1"/>
  <c r="I411" i="3"/>
  <c r="J411" i="3" s="1"/>
  <c r="L410" i="3" a="1"/>
  <c r="L410" i="3" s="1"/>
  <c r="I410" i="3"/>
  <c r="J410" i="3" s="1"/>
  <c r="L409" i="3" a="1"/>
  <c r="L409" i="3" s="1"/>
  <c r="I409" i="3"/>
  <c r="J409" i="3" s="1"/>
  <c r="L408" i="3" a="1"/>
  <c r="L408" i="3" s="1"/>
  <c r="I408" i="3"/>
  <c r="J408" i="3" s="1"/>
  <c r="L407" i="3" a="1"/>
  <c r="L407" i="3" s="1"/>
  <c r="I407" i="3"/>
  <c r="J407" i="3" s="1"/>
  <c r="L406" i="3" a="1"/>
  <c r="L406" i="3" s="1"/>
  <c r="I406" i="3"/>
  <c r="J406" i="3" s="1"/>
  <c r="L405" i="3" a="1"/>
  <c r="L405" i="3" s="1"/>
  <c r="M405" i="3" s="1"/>
  <c r="I405" i="3"/>
  <c r="J405" i="3" s="1"/>
  <c r="L404" i="3" a="1"/>
  <c r="L404" i="3" s="1"/>
  <c r="M404" i="3" s="1"/>
  <c r="I404" i="3"/>
  <c r="J404" i="3" s="1"/>
  <c r="L403" i="3" a="1"/>
  <c r="L403" i="3" s="1"/>
  <c r="M403" i="3" s="1"/>
  <c r="I403" i="3"/>
  <c r="J403" i="3" s="1"/>
  <c r="L402" i="3" a="1"/>
  <c r="L402" i="3" s="1"/>
  <c r="I402" i="3"/>
  <c r="J402" i="3" s="1"/>
  <c r="L401" i="3" a="1"/>
  <c r="L401" i="3" s="1"/>
  <c r="I401" i="3"/>
  <c r="J401" i="3" s="1"/>
  <c r="L400" i="3" a="1"/>
  <c r="L400" i="3" s="1"/>
  <c r="I400" i="3"/>
  <c r="J400" i="3" s="1"/>
  <c r="L399" i="3" a="1"/>
  <c r="L399" i="3" s="1"/>
  <c r="I399" i="3"/>
  <c r="J399" i="3" s="1"/>
  <c r="L398" i="3" a="1"/>
  <c r="L398" i="3" s="1"/>
  <c r="M398" i="3" s="1"/>
  <c r="I398" i="3"/>
  <c r="J398" i="3" s="1"/>
  <c r="L397" i="3" a="1"/>
  <c r="L397" i="3" s="1"/>
  <c r="M397" i="3" s="1"/>
  <c r="I397" i="3"/>
  <c r="J397" i="3" s="1"/>
  <c r="L396" i="3" a="1"/>
  <c r="L396" i="3" s="1"/>
  <c r="M396" i="3" s="1"/>
  <c r="I396" i="3"/>
  <c r="J396" i="3" s="1"/>
  <c r="L395" i="3" a="1"/>
  <c r="L395" i="3" s="1"/>
  <c r="M395" i="3" s="1"/>
  <c r="I395" i="3"/>
  <c r="J395" i="3" s="1"/>
  <c r="L394" i="3" a="1"/>
  <c r="L394" i="3" s="1"/>
  <c r="I394" i="3"/>
  <c r="J394" i="3" s="1"/>
  <c r="L393" i="3" a="1"/>
  <c r="L393" i="3" s="1"/>
  <c r="M393" i="3" s="1"/>
  <c r="I393" i="3"/>
  <c r="J393" i="3" s="1"/>
  <c r="L392" i="3" a="1"/>
  <c r="L392" i="3" s="1"/>
  <c r="I392" i="3"/>
  <c r="J392" i="3" s="1"/>
  <c r="L391" i="3" a="1"/>
  <c r="L391" i="3" s="1"/>
  <c r="I391" i="3"/>
  <c r="J391" i="3" s="1"/>
  <c r="L390" i="3" a="1"/>
  <c r="L390" i="3" s="1"/>
  <c r="M390" i="3" s="1"/>
  <c r="I390" i="3"/>
  <c r="J390" i="3" s="1"/>
  <c r="L389" i="3" a="1"/>
  <c r="L389" i="3" s="1"/>
  <c r="I389" i="3"/>
  <c r="J389" i="3" s="1"/>
  <c r="L388" i="3" a="1"/>
  <c r="L388" i="3" s="1"/>
  <c r="I388" i="3"/>
  <c r="J388" i="3" s="1"/>
  <c r="L387" i="3" a="1"/>
  <c r="L387" i="3" s="1"/>
  <c r="I387" i="3"/>
  <c r="J387" i="3" s="1"/>
  <c r="L386" i="3" a="1"/>
  <c r="L386" i="3" s="1"/>
  <c r="I386" i="3"/>
  <c r="J386" i="3" s="1"/>
  <c r="L385" i="3" a="1"/>
  <c r="L385" i="3" s="1"/>
  <c r="I385" i="3"/>
  <c r="J385" i="3" s="1"/>
  <c r="L384" i="3" a="1"/>
  <c r="L384" i="3" s="1"/>
  <c r="I384" i="3"/>
  <c r="J384" i="3" s="1"/>
  <c r="L383" i="3" a="1"/>
  <c r="L383" i="3" s="1"/>
  <c r="I383" i="3"/>
  <c r="J383" i="3" s="1"/>
  <c r="L382" i="3" a="1"/>
  <c r="L382" i="3" s="1"/>
  <c r="I382" i="3"/>
  <c r="J382" i="3" s="1"/>
  <c r="L381" i="3" a="1"/>
  <c r="L381" i="3" s="1"/>
  <c r="I381" i="3"/>
  <c r="J381" i="3" s="1"/>
  <c r="L380" i="3" a="1"/>
  <c r="L380" i="3" s="1"/>
  <c r="I380" i="3"/>
  <c r="J380" i="3" s="1"/>
  <c r="L379" i="3" a="1"/>
  <c r="L379" i="3" s="1"/>
  <c r="I379" i="3"/>
  <c r="J379" i="3" s="1"/>
  <c r="L378" i="3" a="1"/>
  <c r="L378" i="3" s="1"/>
  <c r="M378" i="3" s="1"/>
  <c r="I378" i="3"/>
  <c r="J378" i="3" s="1"/>
  <c r="L377" i="3" a="1"/>
  <c r="L377" i="3" s="1"/>
  <c r="M377" i="3" s="1"/>
  <c r="I377" i="3"/>
  <c r="J377" i="3" s="1"/>
  <c r="L376" i="3" a="1"/>
  <c r="L376" i="3" s="1"/>
  <c r="M376" i="3" s="1"/>
  <c r="I376" i="3"/>
  <c r="J376" i="3" s="1"/>
  <c r="L375" i="3" a="1"/>
  <c r="L375" i="3" s="1"/>
  <c r="M375" i="3" s="1"/>
  <c r="I375" i="3"/>
  <c r="J375" i="3" s="1"/>
  <c r="L374" i="3" a="1"/>
  <c r="L374" i="3" s="1"/>
  <c r="M374" i="3" s="1"/>
  <c r="I374" i="3"/>
  <c r="J374" i="3" s="1"/>
  <c r="L373" i="3" a="1"/>
  <c r="L373" i="3" s="1"/>
  <c r="I373" i="3"/>
  <c r="J373" i="3" s="1"/>
  <c r="L372" i="3" a="1"/>
  <c r="L372" i="3" s="1"/>
  <c r="I372" i="3"/>
  <c r="J372" i="3" s="1"/>
  <c r="L371" i="3" a="1"/>
  <c r="L371" i="3" s="1"/>
  <c r="I371" i="3"/>
  <c r="J371" i="3" s="1"/>
  <c r="L370" i="3" a="1"/>
  <c r="L370" i="3" s="1"/>
  <c r="I370" i="3"/>
  <c r="L369" i="3" a="1"/>
  <c r="L369" i="3" s="1"/>
  <c r="I369" i="3"/>
  <c r="L368" i="3" a="1"/>
  <c r="L368" i="3" s="1"/>
  <c r="M368" i="3" s="1"/>
  <c r="I368" i="3"/>
  <c r="L367" i="3" a="1"/>
  <c r="L367" i="3" s="1"/>
  <c r="M367" i="3" s="1"/>
  <c r="I367" i="3"/>
  <c r="L366" i="3" a="1"/>
  <c r="L366" i="3" s="1"/>
  <c r="M366" i="3" s="1"/>
  <c r="I366" i="3"/>
  <c r="L365" i="3" a="1"/>
  <c r="L365" i="3" s="1"/>
  <c r="M365" i="3" s="1"/>
  <c r="I365" i="3"/>
  <c r="L364" i="3" a="1"/>
  <c r="L364" i="3" s="1"/>
  <c r="M364" i="3" s="1"/>
  <c r="I364" i="3"/>
  <c r="L363" i="3" a="1"/>
  <c r="L363" i="3" s="1"/>
  <c r="M363" i="3" s="1"/>
  <c r="I363" i="3"/>
  <c r="L362" i="3" a="1"/>
  <c r="L362" i="3" s="1"/>
  <c r="M362" i="3" s="1"/>
  <c r="I362" i="3"/>
  <c r="L361" i="3" a="1"/>
  <c r="L361" i="3" s="1"/>
  <c r="I361" i="3"/>
  <c r="L360" i="3" a="1"/>
  <c r="L360" i="3" s="1"/>
  <c r="M360" i="3" s="1"/>
  <c r="I360" i="3"/>
  <c r="L359" i="3" a="1"/>
  <c r="L359" i="3" s="1"/>
  <c r="M359" i="3" s="1"/>
  <c r="I359" i="3"/>
  <c r="L358" i="3" a="1"/>
  <c r="L358" i="3" s="1"/>
  <c r="M358" i="3" s="1"/>
  <c r="I358" i="3"/>
  <c r="L357" i="3" a="1"/>
  <c r="L357" i="3" s="1"/>
  <c r="I357" i="3"/>
  <c r="L356" i="3" a="1"/>
  <c r="L356" i="3" s="1"/>
  <c r="I356" i="3"/>
  <c r="L355" i="3" a="1"/>
  <c r="L355" i="3" s="1"/>
  <c r="M355" i="3" s="1"/>
  <c r="I355" i="3"/>
  <c r="L354" i="3" a="1"/>
  <c r="L354" i="3" s="1"/>
  <c r="I354" i="3"/>
  <c r="L353" i="3" a="1"/>
  <c r="L353" i="3" s="1"/>
  <c r="I353" i="3"/>
  <c r="L352" i="3" a="1"/>
  <c r="L352" i="3" s="1"/>
  <c r="M352" i="3" s="1"/>
  <c r="I352" i="3"/>
  <c r="L351" i="3" a="1"/>
  <c r="L351" i="3" s="1"/>
  <c r="I351" i="3"/>
  <c r="L350" i="3" a="1"/>
  <c r="L350" i="3" s="1"/>
  <c r="I350" i="3"/>
  <c r="L349" i="3" a="1"/>
  <c r="L349" i="3" s="1"/>
  <c r="I349" i="3"/>
  <c r="L348" i="3" a="1"/>
  <c r="L348" i="3" s="1"/>
  <c r="I348" i="3"/>
  <c r="L347" i="3" a="1"/>
  <c r="L347" i="3" s="1"/>
  <c r="I347" i="3"/>
  <c r="L346" i="3" a="1"/>
  <c r="L346" i="3" s="1"/>
  <c r="I346" i="3"/>
  <c r="L345" i="3" a="1"/>
  <c r="L345" i="3" s="1"/>
  <c r="M345" i="3" s="1"/>
  <c r="I345" i="3"/>
  <c r="L344" i="3" a="1"/>
  <c r="L344" i="3" s="1"/>
  <c r="I344" i="3"/>
  <c r="L343" i="3" a="1"/>
  <c r="L343" i="3" s="1"/>
  <c r="M343" i="3" s="1"/>
  <c r="I343" i="3"/>
  <c r="L342" i="3" a="1"/>
  <c r="L342" i="3" s="1"/>
  <c r="M342" i="3" s="1"/>
  <c r="I342" i="3"/>
  <c r="L341" i="3" a="1"/>
  <c r="L341" i="3" s="1"/>
  <c r="I341" i="3"/>
  <c r="L340" i="3" a="1"/>
  <c r="L340" i="3" s="1"/>
  <c r="I340" i="3"/>
  <c r="L339" i="3" a="1"/>
  <c r="L339" i="3" s="1"/>
  <c r="I339" i="3"/>
  <c r="L338" i="3" a="1"/>
  <c r="L338" i="3" s="1"/>
  <c r="I338" i="3"/>
  <c r="L337" i="3" a="1"/>
  <c r="L337" i="3" s="1"/>
  <c r="I337" i="3"/>
  <c r="L336" i="3" a="1"/>
  <c r="L336" i="3" s="1"/>
  <c r="I336" i="3"/>
  <c r="L335" i="3" a="1"/>
  <c r="L335" i="3" s="1"/>
  <c r="I335" i="3"/>
  <c r="J335" i="3" s="1"/>
  <c r="L334" i="3" a="1"/>
  <c r="L334" i="3" s="1"/>
  <c r="M334" i="3" s="1"/>
  <c r="I334" i="3"/>
  <c r="J334" i="3" s="1"/>
  <c r="L333" i="3"/>
  <c r="L333" i="3" a="1"/>
  <c r="I333" i="3"/>
  <c r="J333" i="3" s="1"/>
  <c r="L332" i="3" a="1"/>
  <c r="L332" i="3" s="1"/>
  <c r="I332" i="3"/>
  <c r="L331" i="3" a="1"/>
  <c r="L331" i="3" s="1"/>
  <c r="I331" i="3"/>
  <c r="L330" i="3" a="1"/>
  <c r="L330" i="3" s="1"/>
  <c r="I330" i="3"/>
  <c r="L329" i="3" a="1"/>
  <c r="L329" i="3" s="1"/>
  <c r="I329" i="3"/>
  <c r="L328" i="3" a="1"/>
  <c r="L328" i="3" s="1"/>
  <c r="I328" i="3"/>
  <c r="L327" i="3" a="1"/>
  <c r="L327" i="3" s="1"/>
  <c r="I327" i="3"/>
  <c r="L326" i="3" a="1"/>
  <c r="L326" i="3" s="1"/>
  <c r="I326" i="3"/>
  <c r="L325" i="3" a="1"/>
  <c r="L325" i="3" s="1"/>
  <c r="M325" i="3" s="1"/>
  <c r="I325" i="3"/>
  <c r="L324" i="3" a="1"/>
  <c r="L324" i="3" s="1"/>
  <c r="M324" i="3" s="1"/>
  <c r="I324" i="3"/>
  <c r="L323" i="3" a="1"/>
  <c r="L323" i="3" s="1"/>
  <c r="M323" i="3" s="1"/>
  <c r="I323" i="3"/>
  <c r="L322" i="3" a="1"/>
  <c r="L322" i="3" s="1"/>
  <c r="M322" i="3" s="1"/>
  <c r="I322" i="3"/>
  <c r="J322" i="3" s="1"/>
  <c r="L321" i="3" a="1"/>
  <c r="L321" i="3" s="1"/>
  <c r="I321" i="3"/>
  <c r="J321" i="3" s="1"/>
  <c r="L320" i="3" a="1"/>
  <c r="L320" i="3" s="1"/>
  <c r="I320" i="3"/>
  <c r="J320" i="3" s="1"/>
  <c r="L319" i="3" a="1"/>
  <c r="L319" i="3" s="1"/>
  <c r="I319" i="3"/>
  <c r="L318" i="3" a="1"/>
  <c r="L318" i="3" s="1"/>
  <c r="I318" i="3"/>
  <c r="L317" i="3" a="1"/>
  <c r="L317" i="3" s="1"/>
  <c r="I317" i="3"/>
  <c r="L316" i="3" a="1"/>
  <c r="L316" i="3" s="1"/>
  <c r="I316" i="3"/>
  <c r="L315" i="3" a="1"/>
  <c r="L315" i="3" s="1"/>
  <c r="M315" i="3" s="1"/>
  <c r="I315" i="3"/>
  <c r="L314" i="3" a="1"/>
  <c r="L314" i="3" s="1"/>
  <c r="I314" i="3"/>
  <c r="L313" i="3" a="1"/>
  <c r="L313" i="3" s="1"/>
  <c r="M313" i="3" s="1"/>
  <c r="I313" i="3"/>
  <c r="L312" i="3" a="1"/>
  <c r="L312" i="3" s="1"/>
  <c r="M312" i="3" s="1"/>
  <c r="I312" i="3"/>
  <c r="L311" i="3" a="1"/>
  <c r="L311" i="3" s="1"/>
  <c r="M311" i="3" s="1"/>
  <c r="I311" i="3"/>
  <c r="L310" i="3" a="1"/>
  <c r="L310" i="3" s="1"/>
  <c r="I310" i="3"/>
  <c r="L309" i="3" a="1"/>
  <c r="L309" i="3" s="1"/>
  <c r="M309" i="3" s="1"/>
  <c r="I309" i="3"/>
  <c r="J309" i="3" s="1"/>
  <c r="L308" i="3" a="1"/>
  <c r="L308" i="3" s="1"/>
  <c r="I308" i="3"/>
  <c r="J308" i="3" s="1"/>
  <c r="L307" i="3" a="1"/>
  <c r="L307" i="3" s="1"/>
  <c r="I307" i="3"/>
  <c r="J307" i="3" s="1"/>
  <c r="L306" i="3" a="1"/>
  <c r="L306" i="3" s="1"/>
  <c r="I306" i="3"/>
  <c r="L305" i="3" a="1"/>
  <c r="L305" i="3" s="1"/>
  <c r="I305" i="3"/>
  <c r="L304" i="3" a="1"/>
  <c r="L304" i="3" s="1"/>
  <c r="I304" i="3"/>
  <c r="L303" i="3" a="1"/>
  <c r="L303" i="3" s="1"/>
  <c r="M303" i="3" s="1"/>
  <c r="I303" i="3"/>
  <c r="L302" i="3" a="1"/>
  <c r="L302" i="3" s="1"/>
  <c r="I302" i="3"/>
  <c r="L301" i="3" a="1"/>
  <c r="L301" i="3" s="1"/>
  <c r="I301" i="3"/>
  <c r="J301" i="3" s="1"/>
  <c r="L300" i="3" a="1"/>
  <c r="L300" i="3" s="1"/>
  <c r="M300" i="3" s="1"/>
  <c r="I300" i="3"/>
  <c r="J300" i="3" s="1"/>
  <c r="L299" i="3" a="1"/>
  <c r="L299" i="3" s="1"/>
  <c r="I299" i="3"/>
  <c r="J299" i="3" s="1"/>
  <c r="L298" i="3" a="1"/>
  <c r="L298" i="3" s="1"/>
  <c r="I298" i="3"/>
  <c r="L297" i="3" a="1"/>
  <c r="L297" i="3" s="1"/>
  <c r="I297" i="3"/>
  <c r="L296" i="3" a="1"/>
  <c r="L296" i="3" s="1"/>
  <c r="I296" i="3"/>
  <c r="L295" i="3" a="1"/>
  <c r="L295" i="3" s="1"/>
  <c r="M295" i="3" s="1"/>
  <c r="I295" i="3"/>
  <c r="L294" i="3" a="1"/>
  <c r="L294" i="3" s="1"/>
  <c r="M294" i="3" s="1"/>
  <c r="I294" i="3"/>
  <c r="L293" i="3" a="1"/>
  <c r="L293" i="3" s="1"/>
  <c r="M293" i="3" s="1"/>
  <c r="I293" i="3"/>
  <c r="L292" i="3" a="1"/>
  <c r="L292" i="3" s="1"/>
  <c r="I292" i="3"/>
  <c r="L291" i="3" a="1"/>
  <c r="L291" i="3" s="1"/>
  <c r="I291" i="3"/>
  <c r="L290" i="3" a="1"/>
  <c r="L290" i="3" s="1"/>
  <c r="M290" i="3" s="1"/>
  <c r="I290" i="3"/>
  <c r="L289" i="3" a="1"/>
  <c r="L289" i="3" s="1"/>
  <c r="M289" i="3" s="1"/>
  <c r="I289" i="3"/>
  <c r="L288" i="3" a="1"/>
  <c r="L288" i="3" s="1"/>
  <c r="I288" i="3"/>
  <c r="L287" i="3" a="1"/>
  <c r="L287" i="3" s="1"/>
  <c r="M287" i="3" s="1"/>
  <c r="I287" i="3"/>
  <c r="L286" i="3" a="1"/>
  <c r="L286" i="3" s="1"/>
  <c r="M286" i="3" s="1"/>
  <c r="I286" i="3"/>
  <c r="L285" i="3" a="1"/>
  <c r="L285" i="3" s="1"/>
  <c r="I285" i="3"/>
  <c r="J285" i="3" s="1"/>
  <c r="L284" i="3" a="1"/>
  <c r="L284" i="3" s="1"/>
  <c r="I284" i="3"/>
  <c r="J284" i="3" s="1"/>
  <c r="L283" i="3" a="1"/>
  <c r="L283" i="3" s="1"/>
  <c r="I283" i="3"/>
  <c r="J283" i="3" s="1"/>
  <c r="L282" i="3" a="1"/>
  <c r="L282" i="3" s="1"/>
  <c r="I282" i="3"/>
  <c r="L281" i="3" a="1"/>
  <c r="L281" i="3" s="1"/>
  <c r="M281" i="3" s="1"/>
  <c r="I281" i="3"/>
  <c r="L280" i="3" a="1"/>
  <c r="L280" i="3" s="1"/>
  <c r="I280" i="3"/>
  <c r="L279" i="3" a="1"/>
  <c r="L279" i="3" s="1"/>
  <c r="M279" i="3" s="1"/>
  <c r="I279" i="3"/>
  <c r="L278" i="3" a="1"/>
  <c r="L278" i="3" s="1"/>
  <c r="I278" i="3"/>
  <c r="L277" i="3" a="1"/>
  <c r="L277" i="3" s="1"/>
  <c r="I277" i="3"/>
  <c r="L276" i="3" a="1"/>
  <c r="L276" i="3" s="1"/>
  <c r="I276" i="3"/>
  <c r="L275" i="3" a="1"/>
  <c r="L275" i="3" s="1"/>
  <c r="I275" i="3"/>
  <c r="L274" i="3" a="1"/>
  <c r="L274" i="3" s="1"/>
  <c r="M274" i="3" s="1"/>
  <c r="I274" i="3"/>
  <c r="L273" i="3" a="1"/>
  <c r="L273" i="3" s="1"/>
  <c r="I273" i="3"/>
  <c r="L272" i="3" a="1"/>
  <c r="L272" i="3" s="1"/>
  <c r="M272" i="3" s="1"/>
  <c r="I272" i="3"/>
  <c r="L271" i="3" a="1"/>
  <c r="L271" i="3" s="1"/>
  <c r="I271" i="3"/>
  <c r="L270" i="3" a="1"/>
  <c r="L270" i="3" s="1"/>
  <c r="I270" i="3"/>
  <c r="L269" i="3" a="1"/>
  <c r="L269" i="3" s="1"/>
  <c r="I269" i="3"/>
  <c r="L268" i="3" a="1"/>
  <c r="L268" i="3" s="1"/>
  <c r="I268" i="3"/>
  <c r="J268" i="3" s="1"/>
  <c r="L267" i="3" a="1"/>
  <c r="L267" i="3" s="1"/>
  <c r="I267" i="3"/>
  <c r="J267" i="3" s="1"/>
  <c r="L266" i="3" a="1"/>
  <c r="L266" i="3" s="1"/>
  <c r="I266" i="3"/>
  <c r="J266" i="3" s="1"/>
  <c r="L265" i="3" a="1"/>
  <c r="L265" i="3" s="1"/>
  <c r="I265" i="3"/>
  <c r="L264" i="3" a="1"/>
  <c r="L264" i="3" s="1"/>
  <c r="M264" i="3" s="1"/>
  <c r="I264" i="3"/>
  <c r="L263" i="3" a="1"/>
  <c r="L263" i="3" s="1"/>
  <c r="M263" i="3" s="1"/>
  <c r="I263" i="3"/>
  <c r="L262" i="3"/>
  <c r="M262" i="3" s="1"/>
  <c r="L262" i="3" a="1"/>
  <c r="I262" i="3"/>
  <c r="L261" i="3" a="1"/>
  <c r="L261" i="3" s="1"/>
  <c r="I261" i="3"/>
  <c r="L260" i="3" a="1"/>
  <c r="L260" i="3" s="1"/>
  <c r="I260" i="3"/>
  <c r="L259" i="3" a="1"/>
  <c r="L259" i="3" s="1"/>
  <c r="M259" i="3" s="1"/>
  <c r="I259" i="3"/>
  <c r="L258" i="3" a="1"/>
  <c r="L258" i="3" s="1"/>
  <c r="I258" i="3"/>
  <c r="J258" i="3" s="1"/>
  <c r="L257" i="3" a="1"/>
  <c r="L257" i="3" s="1"/>
  <c r="M257" i="3" s="1"/>
  <c r="J257" i="3"/>
  <c r="I257" i="3"/>
  <c r="L256" i="3" a="1"/>
  <c r="L256" i="3" s="1"/>
  <c r="J256" i="3"/>
  <c r="I256" i="3"/>
  <c r="L255" i="3" a="1"/>
  <c r="L255" i="3" s="1"/>
  <c r="I255" i="3"/>
  <c r="L254" i="3" a="1"/>
  <c r="L254" i="3" s="1"/>
  <c r="I254" i="3"/>
  <c r="L253" i="3" a="1"/>
  <c r="L253" i="3" s="1"/>
  <c r="M253" i="3" s="1"/>
  <c r="I253" i="3"/>
  <c r="L252" i="3" a="1"/>
  <c r="L252" i="3" s="1"/>
  <c r="M252" i="3" s="1"/>
  <c r="I252" i="3"/>
  <c r="L251" i="3" a="1"/>
  <c r="L251" i="3" s="1"/>
  <c r="M251" i="3" s="1"/>
  <c r="I251" i="3"/>
  <c r="L250" i="3" a="1"/>
  <c r="L250" i="3" s="1"/>
  <c r="J250" i="3"/>
  <c r="I250" i="3"/>
  <c r="L249" i="3" a="1"/>
  <c r="L249" i="3" s="1"/>
  <c r="J249" i="3"/>
  <c r="I249" i="3"/>
  <c r="L248" i="3" a="1"/>
  <c r="L248" i="3" s="1"/>
  <c r="I248" i="3"/>
  <c r="J248" i="3" s="1"/>
  <c r="L247" i="3" a="1"/>
  <c r="L247" i="3" s="1"/>
  <c r="M247" i="3" s="1"/>
  <c r="I247" i="3"/>
  <c r="L246" i="3" a="1"/>
  <c r="L246" i="3" s="1"/>
  <c r="M246" i="3" s="1"/>
  <c r="I246" i="3"/>
  <c r="L245" i="3" a="1"/>
  <c r="L245" i="3" s="1"/>
  <c r="M245" i="3" s="1"/>
  <c r="I245" i="3"/>
  <c r="L244" i="3" a="1"/>
  <c r="L244" i="3" s="1"/>
  <c r="M244" i="3" s="1"/>
  <c r="I244" i="3"/>
  <c r="L243" i="3" a="1"/>
  <c r="L243" i="3" s="1"/>
  <c r="M243" i="3" s="1"/>
  <c r="I243" i="3"/>
  <c r="L242" i="3" a="1"/>
  <c r="L242" i="3" s="1"/>
  <c r="M242" i="3" s="1"/>
  <c r="I242" i="3"/>
  <c r="L241" i="3" a="1"/>
  <c r="L241" i="3" s="1"/>
  <c r="M241" i="3" s="1"/>
  <c r="I241" i="3"/>
  <c r="L240" i="3" a="1"/>
  <c r="L240" i="3" s="1"/>
  <c r="I240" i="3"/>
  <c r="L239" i="3" a="1"/>
  <c r="L239" i="3" s="1"/>
  <c r="M239" i="3" s="1"/>
  <c r="I239" i="3"/>
  <c r="L238" i="3" a="1"/>
  <c r="L238" i="3" s="1"/>
  <c r="I238" i="3"/>
  <c r="L237" i="3" a="1"/>
  <c r="L237" i="3" s="1"/>
  <c r="M237" i="3" s="1"/>
  <c r="I237" i="3"/>
  <c r="J237" i="3" s="1"/>
  <c r="L236" i="3" a="1"/>
  <c r="L236" i="3" s="1"/>
  <c r="I236" i="3"/>
  <c r="J236" i="3" s="1"/>
  <c r="L235" i="3" a="1"/>
  <c r="L235" i="3" s="1"/>
  <c r="I235" i="3"/>
  <c r="J235" i="3" s="1"/>
  <c r="L234" i="3" a="1"/>
  <c r="L234" i="3" s="1"/>
  <c r="M234" i="3" s="1"/>
  <c r="I234" i="3"/>
  <c r="L233" i="3" a="1"/>
  <c r="L233" i="3" s="1"/>
  <c r="I233" i="3"/>
  <c r="L232" i="3" a="1"/>
  <c r="L232" i="3" s="1"/>
  <c r="I232" i="3"/>
  <c r="L231" i="3" a="1"/>
  <c r="L231" i="3" s="1"/>
  <c r="I231" i="3"/>
  <c r="L230" i="3" a="1"/>
  <c r="L230" i="3" s="1"/>
  <c r="I230" i="3"/>
  <c r="L229" i="3" a="1"/>
  <c r="L229" i="3" s="1"/>
  <c r="I229" i="3"/>
  <c r="L228" i="3" a="1"/>
  <c r="L228" i="3" s="1"/>
  <c r="I228" i="3"/>
  <c r="L227" i="3" a="1"/>
  <c r="L227" i="3" s="1"/>
  <c r="M227" i="3" s="1"/>
  <c r="I227" i="3"/>
  <c r="L226" i="3" a="1"/>
  <c r="L226" i="3" s="1"/>
  <c r="M226" i="3" s="1"/>
  <c r="I226" i="3"/>
  <c r="L225" i="3" a="1"/>
  <c r="L225" i="3" s="1"/>
  <c r="M225" i="3" s="1"/>
  <c r="I225" i="3"/>
  <c r="L224" i="3" a="1"/>
  <c r="L224" i="3" s="1"/>
  <c r="M224" i="3" s="1"/>
  <c r="I224" i="3"/>
  <c r="L223" i="3" a="1"/>
  <c r="L223" i="3" s="1"/>
  <c r="I223" i="3"/>
  <c r="L222" i="3" a="1"/>
  <c r="L222" i="3" s="1"/>
  <c r="I222" i="3"/>
  <c r="L221" i="3" a="1"/>
  <c r="L221" i="3" s="1"/>
  <c r="I221" i="3"/>
  <c r="L220" i="3" a="1"/>
  <c r="L220" i="3" s="1"/>
  <c r="I220" i="3"/>
  <c r="L219" i="3" a="1"/>
  <c r="L219" i="3" s="1"/>
  <c r="I219" i="3"/>
  <c r="L218" i="3" a="1"/>
  <c r="L218" i="3" s="1"/>
  <c r="I218" i="3"/>
  <c r="L217" i="3" a="1"/>
  <c r="L217" i="3" s="1"/>
  <c r="I217" i="3"/>
  <c r="L216" i="3" a="1"/>
  <c r="L216" i="3" s="1"/>
  <c r="I216" i="3"/>
  <c r="L215" i="3" a="1"/>
  <c r="L215" i="3" s="1"/>
  <c r="I215" i="3"/>
  <c r="L214" i="3" a="1"/>
  <c r="L214" i="3" s="1"/>
  <c r="M214" i="3" s="1"/>
  <c r="I214" i="3"/>
  <c r="L213" i="3" a="1"/>
  <c r="L213" i="3" s="1"/>
  <c r="I213" i="3"/>
  <c r="L212" i="3" a="1"/>
  <c r="L212" i="3" s="1"/>
  <c r="M212" i="3" s="1"/>
  <c r="I212" i="3"/>
  <c r="L211" i="3" a="1"/>
  <c r="L211" i="3" s="1"/>
  <c r="M211" i="3" s="1"/>
  <c r="I211" i="3"/>
  <c r="L210" i="3" a="1"/>
  <c r="L210" i="3" s="1"/>
  <c r="M210" i="3" s="1"/>
  <c r="I210" i="3"/>
  <c r="L209" i="3" a="1"/>
  <c r="L209" i="3" s="1"/>
  <c r="M209" i="3" s="1"/>
  <c r="I209" i="3"/>
  <c r="L208" i="3" a="1"/>
  <c r="L208" i="3" s="1"/>
  <c r="M208" i="3" s="1"/>
  <c r="I208" i="3"/>
  <c r="L207" i="3" a="1"/>
  <c r="L207" i="3" s="1"/>
  <c r="I207" i="3"/>
  <c r="L206" i="3" a="1"/>
  <c r="L206" i="3" s="1"/>
  <c r="I206" i="3"/>
  <c r="L205" i="3" a="1"/>
  <c r="L205" i="3" s="1"/>
  <c r="I205" i="3"/>
  <c r="J205" i="3" s="1"/>
  <c r="L204" i="3" a="1"/>
  <c r="L204" i="3" s="1"/>
  <c r="M204" i="3" s="1"/>
  <c r="I204" i="3"/>
  <c r="J204" i="3" s="1"/>
  <c r="L203" i="3" a="1"/>
  <c r="L203" i="3" s="1"/>
  <c r="I203" i="3"/>
  <c r="J203" i="3" s="1"/>
  <c r="L202" i="3" a="1"/>
  <c r="L202" i="3" s="1"/>
  <c r="M202" i="3" s="1"/>
  <c r="I202" i="3"/>
  <c r="L201" i="3" a="1"/>
  <c r="L201" i="3" s="1"/>
  <c r="I201" i="3"/>
  <c r="L200" i="3" a="1"/>
  <c r="L200" i="3" s="1"/>
  <c r="I200" i="3"/>
  <c r="L199" i="3" a="1"/>
  <c r="L199" i="3" s="1"/>
  <c r="M199" i="3" s="1"/>
  <c r="I199" i="3"/>
  <c r="L198" i="3" a="1"/>
  <c r="L198" i="3" s="1"/>
  <c r="M198" i="3" s="1"/>
  <c r="I198" i="3"/>
  <c r="L197" i="3" a="1"/>
  <c r="L197" i="3" s="1"/>
  <c r="M197" i="3" s="1"/>
  <c r="I197" i="3"/>
  <c r="L196" i="3" a="1"/>
  <c r="L196" i="3" s="1"/>
  <c r="I196" i="3"/>
  <c r="L195" i="3" a="1"/>
  <c r="L195" i="3" s="1"/>
  <c r="I195" i="3"/>
  <c r="L194" i="3" a="1"/>
  <c r="L194" i="3" s="1"/>
  <c r="I194" i="3"/>
  <c r="L193" i="3" a="1"/>
  <c r="L193" i="3" s="1"/>
  <c r="I193" i="3"/>
  <c r="L192" i="3" a="1"/>
  <c r="L192" i="3" s="1"/>
  <c r="I192" i="3"/>
  <c r="L191" i="3" a="1"/>
  <c r="L191" i="3" s="1"/>
  <c r="M191" i="3" s="1"/>
  <c r="I191" i="3"/>
  <c r="L190" i="3" a="1"/>
  <c r="L190" i="3" s="1"/>
  <c r="I190" i="3"/>
  <c r="L189" i="3" a="1"/>
  <c r="L189" i="3" s="1"/>
  <c r="I189" i="3"/>
  <c r="L188" i="3" a="1"/>
  <c r="L188" i="3" s="1"/>
  <c r="I188" i="3"/>
  <c r="L187" i="3" a="1"/>
  <c r="L187" i="3" s="1"/>
  <c r="I187" i="3"/>
  <c r="L186" i="3" a="1"/>
  <c r="L186" i="3" s="1"/>
  <c r="M186" i="3" s="1"/>
  <c r="I186" i="3"/>
  <c r="L185" i="3" a="1"/>
  <c r="L185" i="3" s="1"/>
  <c r="M185" i="3" s="1"/>
  <c r="I185" i="3"/>
  <c r="L184" i="3" a="1"/>
  <c r="L184" i="3" s="1"/>
  <c r="M184" i="3" s="1"/>
  <c r="I184" i="3"/>
  <c r="L183" i="3" a="1"/>
  <c r="L183" i="3" s="1"/>
  <c r="M183" i="3" s="1"/>
  <c r="I183" i="3"/>
  <c r="L182" i="3" a="1"/>
  <c r="L182" i="3" s="1"/>
  <c r="M182" i="3" s="1"/>
  <c r="I182" i="3"/>
  <c r="L181" i="3" a="1"/>
  <c r="L181" i="3" s="1"/>
  <c r="M181" i="3" s="1"/>
  <c r="I181" i="3"/>
  <c r="L180" i="3" a="1"/>
  <c r="L180" i="3" s="1"/>
  <c r="I180" i="3"/>
  <c r="L179" i="3" a="1"/>
  <c r="L179" i="3" s="1"/>
  <c r="I179" i="3"/>
  <c r="L178" i="3" a="1"/>
  <c r="L178" i="3" s="1"/>
  <c r="M178" i="3" s="1"/>
  <c r="I178" i="3"/>
  <c r="L177" i="3" a="1"/>
  <c r="L177" i="3" s="1"/>
  <c r="M177" i="3" s="1"/>
  <c r="I177" i="3"/>
  <c r="L176" i="3" a="1"/>
  <c r="L176" i="3" s="1"/>
  <c r="M176" i="3" s="1"/>
  <c r="I176" i="3"/>
  <c r="L175" i="3" a="1"/>
  <c r="L175" i="3" s="1"/>
  <c r="M175" i="3" s="1"/>
  <c r="I175" i="3"/>
  <c r="L174" i="3" a="1"/>
  <c r="L174" i="3" s="1"/>
  <c r="I174" i="3"/>
  <c r="L173" i="3" a="1"/>
  <c r="L173" i="3" s="1"/>
  <c r="M173" i="3" s="1"/>
  <c r="I173" i="3"/>
  <c r="L172" i="3" a="1"/>
  <c r="L172" i="3" s="1"/>
  <c r="M172" i="3" s="1"/>
  <c r="I172" i="3"/>
  <c r="L171" i="3" a="1"/>
  <c r="L171" i="3" s="1"/>
  <c r="M171" i="3" s="1"/>
  <c r="I171" i="3"/>
  <c r="L170" i="3" a="1"/>
  <c r="L170" i="3" s="1"/>
  <c r="M170" i="3" s="1"/>
  <c r="I170" i="3"/>
  <c r="J170" i="3" s="1"/>
  <c r="L169" i="3" a="1"/>
  <c r="L169" i="3" s="1"/>
  <c r="M169" i="3" s="1"/>
  <c r="I169" i="3"/>
  <c r="J169" i="3" s="1"/>
  <c r="L168" i="3" a="1"/>
  <c r="L168" i="3" s="1"/>
  <c r="I168" i="3"/>
  <c r="J168" i="3" s="1"/>
  <c r="L167" i="3" a="1"/>
  <c r="L167" i="3" s="1"/>
  <c r="M167" i="3" s="1"/>
  <c r="I167" i="3"/>
  <c r="L166" i="3" a="1"/>
  <c r="L166" i="3" s="1"/>
  <c r="M166" i="3" s="1"/>
  <c r="I166" i="3"/>
  <c r="L165" i="3" a="1"/>
  <c r="L165" i="3" s="1"/>
  <c r="M165" i="3" s="1"/>
  <c r="I165" i="3"/>
  <c r="L164" i="3" a="1"/>
  <c r="L164" i="3" s="1"/>
  <c r="I164" i="3"/>
  <c r="L163" i="3" a="1"/>
  <c r="L163" i="3" s="1"/>
  <c r="I163" i="3"/>
  <c r="L162" i="3" a="1"/>
  <c r="L162" i="3" s="1"/>
  <c r="M162" i="3" s="1"/>
  <c r="I162" i="3"/>
  <c r="L161" i="3" a="1"/>
  <c r="L161" i="3" s="1"/>
  <c r="I161" i="3"/>
  <c r="L160" i="3" a="1"/>
  <c r="L160" i="3" s="1"/>
  <c r="I160" i="3"/>
  <c r="L159" i="3" a="1"/>
  <c r="L159" i="3" s="1"/>
  <c r="M159" i="3" s="1"/>
  <c r="I159" i="3"/>
  <c r="L158" i="3" a="1"/>
  <c r="L158" i="3" s="1"/>
  <c r="I158" i="3"/>
  <c r="L157" i="3" a="1"/>
  <c r="L157" i="3" s="1"/>
  <c r="I157" i="3"/>
  <c r="L156" i="3" a="1"/>
  <c r="L156" i="3" s="1"/>
  <c r="I156" i="3"/>
  <c r="L155" i="3" a="1"/>
  <c r="L155" i="3" s="1"/>
  <c r="I155" i="3"/>
  <c r="L154" i="3" a="1"/>
  <c r="L154" i="3" s="1"/>
  <c r="I154" i="3"/>
  <c r="L153" i="3" a="1"/>
  <c r="L153" i="3" s="1"/>
  <c r="M153" i="3" s="1"/>
  <c r="I153" i="3"/>
  <c r="L152" i="3" a="1"/>
  <c r="L152" i="3" s="1"/>
  <c r="I152" i="3"/>
  <c r="L151" i="3" a="1"/>
  <c r="L151" i="3" s="1"/>
  <c r="M151" i="3" s="1"/>
  <c r="I151" i="3"/>
  <c r="L150" i="3" a="1"/>
  <c r="L150" i="3" s="1"/>
  <c r="I150" i="3"/>
  <c r="L149" i="3" a="1"/>
  <c r="L149" i="3" s="1"/>
  <c r="M149" i="3" s="1"/>
  <c r="I149" i="3"/>
  <c r="L148" i="3" a="1"/>
  <c r="L148" i="3" s="1"/>
  <c r="M148" i="3" s="1"/>
  <c r="I148" i="3"/>
  <c r="L147" i="3" a="1"/>
  <c r="L147" i="3" s="1"/>
  <c r="I147" i="3"/>
  <c r="L146" i="3" a="1"/>
  <c r="L146" i="3" s="1"/>
  <c r="I146" i="3"/>
  <c r="J146" i="3" s="1"/>
  <c r="L145" i="3" a="1"/>
  <c r="L145" i="3" s="1"/>
  <c r="I145" i="3"/>
  <c r="J145" i="3" s="1"/>
  <c r="L144" i="3" a="1"/>
  <c r="L144" i="3" s="1"/>
  <c r="I144" i="3"/>
  <c r="J144" i="3" s="1"/>
  <c r="L143" i="3"/>
  <c r="L143" i="3" a="1"/>
  <c r="I143" i="3"/>
  <c r="L142" i="3" a="1"/>
  <c r="L142" i="3" s="1"/>
  <c r="I142" i="3"/>
  <c r="L141" i="3" a="1"/>
  <c r="L141" i="3" s="1"/>
  <c r="I141" i="3"/>
  <c r="L140" i="3" a="1"/>
  <c r="L140" i="3" s="1"/>
  <c r="I140" i="3"/>
  <c r="L139" i="3" a="1"/>
  <c r="L139" i="3" s="1"/>
  <c r="I139" i="3"/>
  <c r="L138" i="3" a="1"/>
  <c r="L138" i="3" s="1"/>
  <c r="I138" i="3"/>
  <c r="L137" i="3" a="1"/>
  <c r="L137" i="3" s="1"/>
  <c r="M137" i="3" s="1"/>
  <c r="I137" i="3"/>
  <c r="L136" i="3" a="1"/>
  <c r="L136" i="3" s="1"/>
  <c r="M136" i="3" s="1"/>
  <c r="I136" i="3"/>
  <c r="L135" i="3" a="1"/>
  <c r="L135" i="3" s="1"/>
  <c r="M135" i="3" s="1"/>
  <c r="I135" i="3"/>
  <c r="L134" i="3" a="1"/>
  <c r="L134" i="3" s="1"/>
  <c r="M134" i="3" s="1"/>
  <c r="I134" i="3"/>
  <c r="L133" i="3" a="1"/>
  <c r="L133" i="3" s="1"/>
  <c r="I133" i="3"/>
  <c r="L132" i="3" a="1"/>
  <c r="L132" i="3" s="1"/>
  <c r="I132" i="3"/>
  <c r="L131" i="3" a="1"/>
  <c r="L131" i="3" s="1"/>
  <c r="I131" i="3"/>
  <c r="L130" i="3" a="1"/>
  <c r="L130" i="3" s="1"/>
  <c r="M130" i="3" s="1"/>
  <c r="I130" i="3"/>
  <c r="L129" i="3" a="1"/>
  <c r="L129" i="3" s="1"/>
  <c r="I129" i="3"/>
  <c r="L128" i="3" a="1"/>
  <c r="L128" i="3" s="1"/>
  <c r="I128" i="3"/>
  <c r="L127" i="3" a="1"/>
  <c r="L127" i="3" s="1"/>
  <c r="M127" i="3" s="1"/>
  <c r="I127" i="3"/>
  <c r="L126" i="3" a="1"/>
  <c r="L126" i="3" s="1"/>
  <c r="I126" i="3"/>
  <c r="L125" i="3" a="1"/>
  <c r="L125" i="3" s="1"/>
  <c r="M125" i="3" s="1"/>
  <c r="I125" i="3"/>
  <c r="L124" i="3" a="1"/>
  <c r="L124" i="3" s="1"/>
  <c r="M124" i="3" s="1"/>
  <c r="I124" i="3"/>
  <c r="J124" i="3" s="1"/>
  <c r="L123" i="3" a="1"/>
  <c r="L123" i="3" s="1"/>
  <c r="I123" i="3"/>
  <c r="J123" i="3" s="1"/>
  <c r="L122" i="3" a="1"/>
  <c r="L122" i="3" s="1"/>
  <c r="J122" i="3"/>
  <c r="I122" i="3"/>
  <c r="L121" i="3" a="1"/>
  <c r="L121" i="3" s="1"/>
  <c r="I121" i="3"/>
  <c r="L120" i="3" a="1"/>
  <c r="L120" i="3" s="1"/>
  <c r="I120" i="3"/>
  <c r="L119" i="3" a="1"/>
  <c r="L119" i="3" s="1"/>
  <c r="I119" i="3"/>
  <c r="L118" i="3" a="1"/>
  <c r="L118" i="3" s="1"/>
  <c r="I118" i="3"/>
  <c r="L117" i="3" a="1"/>
  <c r="L117" i="3" s="1"/>
  <c r="I117" i="3"/>
  <c r="L116" i="3" a="1"/>
  <c r="L116" i="3" s="1"/>
  <c r="I116" i="3"/>
  <c r="L115" i="3" a="1"/>
  <c r="L115" i="3" s="1"/>
  <c r="I115" i="3"/>
  <c r="L114" i="3" a="1"/>
  <c r="L114" i="3" s="1"/>
  <c r="I114" i="3"/>
  <c r="L113" i="3" a="1"/>
  <c r="L113" i="3" s="1"/>
  <c r="I113" i="3"/>
  <c r="L112" i="3" a="1"/>
  <c r="L112" i="3" s="1"/>
  <c r="I112" i="3"/>
  <c r="L111" i="3" a="1"/>
  <c r="L111" i="3" s="1"/>
  <c r="I111" i="3"/>
  <c r="L110" i="3" a="1"/>
  <c r="L110" i="3" s="1"/>
  <c r="M110" i="3" s="1"/>
  <c r="I110" i="3"/>
  <c r="L109" i="3" a="1"/>
  <c r="L109" i="3" s="1"/>
  <c r="M109" i="3" s="1"/>
  <c r="I109" i="3"/>
  <c r="L108" i="3" a="1"/>
  <c r="L108" i="3" s="1"/>
  <c r="M108" i="3" s="1"/>
  <c r="I108" i="3"/>
  <c r="L107" i="3" a="1"/>
  <c r="L107" i="3" s="1"/>
  <c r="M107" i="3" s="1"/>
  <c r="I107" i="3"/>
  <c r="L106" i="3" a="1"/>
  <c r="L106" i="3" s="1"/>
  <c r="I106" i="3"/>
  <c r="L105" i="3" a="1"/>
  <c r="L105" i="3" s="1"/>
  <c r="I105" i="3"/>
  <c r="L104" i="3" a="1"/>
  <c r="L104" i="3" s="1"/>
  <c r="M104" i="3" s="1"/>
  <c r="I104" i="3"/>
  <c r="L103" i="3" a="1"/>
  <c r="L103" i="3" s="1"/>
  <c r="M103" i="3" s="1"/>
  <c r="I103" i="3"/>
  <c r="L102" i="3" a="1"/>
  <c r="L102" i="3" s="1"/>
  <c r="M102" i="3" s="1"/>
  <c r="I102" i="3"/>
  <c r="L101" i="3" a="1"/>
  <c r="L101" i="3" s="1"/>
  <c r="M101" i="3" s="1"/>
  <c r="I101" i="3"/>
  <c r="J101" i="3" s="1"/>
  <c r="L100" i="3" a="1"/>
  <c r="L100" i="3" s="1"/>
  <c r="M100" i="3" s="1"/>
  <c r="I100" i="3"/>
  <c r="J100" i="3" s="1"/>
  <c r="L99" i="3" a="1"/>
  <c r="L99" i="3" s="1"/>
  <c r="M99" i="3" s="1"/>
  <c r="I99" i="3"/>
  <c r="J99" i="3" s="1"/>
  <c r="L98" i="3" a="1"/>
  <c r="L98" i="3" s="1"/>
  <c r="I98" i="3"/>
  <c r="L97" i="3" a="1"/>
  <c r="L97" i="3" s="1"/>
  <c r="M97" i="3" s="1"/>
  <c r="I97" i="3"/>
  <c r="L96" i="3" a="1"/>
  <c r="L96" i="3" s="1"/>
  <c r="I96" i="3"/>
  <c r="L95" i="3" a="1"/>
  <c r="L95" i="3" s="1"/>
  <c r="I95" i="3"/>
  <c r="L94" i="3" a="1"/>
  <c r="L94" i="3" s="1"/>
  <c r="M94" i="3" s="1"/>
  <c r="I94" i="3"/>
  <c r="L93" i="3" a="1"/>
  <c r="L93" i="3" s="1"/>
  <c r="M93" i="3" s="1"/>
  <c r="I93" i="3"/>
  <c r="L92" i="3" a="1"/>
  <c r="L92" i="3" s="1"/>
  <c r="M92" i="3" s="1"/>
  <c r="I92" i="3"/>
  <c r="L91" i="3" a="1"/>
  <c r="L91" i="3" s="1"/>
  <c r="M91" i="3" s="1"/>
  <c r="I91" i="3"/>
  <c r="L90" i="3" a="1"/>
  <c r="L90" i="3" s="1"/>
  <c r="M90" i="3" s="1"/>
  <c r="I90" i="3"/>
  <c r="L89" i="3" a="1"/>
  <c r="L89" i="3" s="1"/>
  <c r="I89" i="3"/>
  <c r="L88" i="3" a="1"/>
  <c r="L88" i="3" s="1"/>
  <c r="I88" i="3"/>
  <c r="L87" i="3" a="1"/>
  <c r="L87" i="3" s="1"/>
  <c r="I87" i="3"/>
  <c r="L86" i="3" a="1"/>
  <c r="L86" i="3" s="1"/>
  <c r="I86" i="3"/>
  <c r="L85" i="3" a="1"/>
  <c r="L85" i="3" s="1"/>
  <c r="I85" i="3"/>
  <c r="L84" i="3" a="1"/>
  <c r="L84" i="3" s="1"/>
  <c r="I84" i="3"/>
  <c r="L83" i="3" a="1"/>
  <c r="L83" i="3" s="1"/>
  <c r="I83" i="3"/>
  <c r="L82" i="3" a="1"/>
  <c r="L82" i="3" s="1"/>
  <c r="I82" i="3"/>
  <c r="J82" i="3" s="1"/>
  <c r="L81" i="3" a="1"/>
  <c r="L81" i="3" s="1"/>
  <c r="I81" i="3"/>
  <c r="J81" i="3" s="1"/>
  <c r="L80" i="3" a="1"/>
  <c r="L80" i="3" s="1"/>
  <c r="M80" i="3" s="1"/>
  <c r="I80" i="3"/>
  <c r="J80" i="3" s="1"/>
  <c r="L79" i="3" a="1"/>
  <c r="L79" i="3" s="1"/>
  <c r="I79" i="3"/>
  <c r="L78" i="3" a="1"/>
  <c r="L78" i="3" s="1"/>
  <c r="M78" i="3" s="1"/>
  <c r="I78" i="3"/>
  <c r="L77" i="3" a="1"/>
  <c r="L77" i="3" s="1"/>
  <c r="M77" i="3" s="1"/>
  <c r="I77" i="3"/>
  <c r="L76" i="3" a="1"/>
  <c r="L76" i="3" s="1"/>
  <c r="M76" i="3" s="1"/>
  <c r="I76" i="3"/>
  <c r="L75" i="3" a="1"/>
  <c r="L75" i="3" s="1"/>
  <c r="I75" i="3"/>
  <c r="L74" i="3" a="1"/>
  <c r="L74" i="3" s="1"/>
  <c r="I74" i="3"/>
  <c r="L73" i="3" a="1"/>
  <c r="L73" i="3" s="1"/>
  <c r="M73" i="3" s="1"/>
  <c r="I73" i="3"/>
  <c r="J73" i="3" s="1"/>
  <c r="L72" i="3" a="1"/>
  <c r="L72" i="3" s="1"/>
  <c r="I72" i="3"/>
  <c r="J72" i="3" s="1"/>
  <c r="L71" i="3" a="1"/>
  <c r="L71" i="3" s="1"/>
  <c r="I71" i="3"/>
  <c r="J71" i="3" s="1"/>
  <c r="L70" i="3" a="1"/>
  <c r="L70" i="3" s="1"/>
  <c r="I70" i="3"/>
  <c r="L69" i="3" a="1"/>
  <c r="L69" i="3" s="1"/>
  <c r="I69" i="3"/>
  <c r="L68" i="3" a="1"/>
  <c r="L68" i="3" s="1"/>
  <c r="I68" i="3"/>
  <c r="L67" i="3" a="1"/>
  <c r="L67" i="3" s="1"/>
  <c r="I67" i="3"/>
  <c r="L66" i="3" a="1"/>
  <c r="L66" i="3" s="1"/>
  <c r="I66" i="3"/>
  <c r="L65" i="3" a="1"/>
  <c r="L65" i="3" s="1"/>
  <c r="I65" i="3"/>
  <c r="L64" i="3" a="1"/>
  <c r="L64" i="3" s="1"/>
  <c r="M64" i="3" s="1"/>
  <c r="I64" i="3"/>
  <c r="L63" i="3" a="1"/>
  <c r="L63" i="3" s="1"/>
  <c r="I63" i="3"/>
  <c r="L62" i="3" a="1"/>
  <c r="L62" i="3" s="1"/>
  <c r="I62" i="3"/>
  <c r="L61" i="3" a="1"/>
  <c r="L61" i="3" s="1"/>
  <c r="I61" i="3"/>
  <c r="L60" i="3" a="1"/>
  <c r="L60" i="3" s="1"/>
  <c r="M60" i="3" s="1"/>
  <c r="I60" i="3"/>
  <c r="L59" i="3" a="1"/>
  <c r="L59" i="3" s="1"/>
  <c r="I59" i="3"/>
  <c r="L58" i="3" a="1"/>
  <c r="L58" i="3" s="1"/>
  <c r="I58" i="3"/>
  <c r="L57" i="3" a="1"/>
  <c r="L57" i="3" s="1"/>
  <c r="I57" i="3"/>
  <c r="L56" i="3" a="1"/>
  <c r="L56" i="3" s="1"/>
  <c r="I56" i="3"/>
  <c r="L55" i="3" a="1"/>
  <c r="L55" i="3" s="1"/>
  <c r="M55" i="3" s="1"/>
  <c r="I55" i="3"/>
  <c r="L54" i="3" a="1"/>
  <c r="L54" i="3" s="1"/>
  <c r="M54" i="3" s="1"/>
  <c r="I54" i="3"/>
  <c r="L53" i="3" a="1"/>
  <c r="L53" i="3" s="1"/>
  <c r="M53" i="3" s="1"/>
  <c r="I53" i="3"/>
  <c r="L52" i="3" a="1"/>
  <c r="L52" i="3" s="1"/>
  <c r="M52" i="3" s="1"/>
  <c r="I52" i="3"/>
  <c r="L51" i="3" a="1"/>
  <c r="L51" i="3" s="1"/>
  <c r="I51" i="3"/>
  <c r="L50" i="3" a="1"/>
  <c r="L50" i="3" s="1"/>
  <c r="I50" i="3"/>
  <c r="J50" i="3" s="1"/>
  <c r="L49" i="3" a="1"/>
  <c r="L49" i="3" s="1"/>
  <c r="M49" i="3" s="1"/>
  <c r="I49" i="3"/>
  <c r="J49" i="3" s="1"/>
  <c r="L48" i="3" a="1"/>
  <c r="L48" i="3" s="1"/>
  <c r="M48" i="3" s="1"/>
  <c r="I48" i="3"/>
  <c r="J48" i="3" s="1"/>
  <c r="L47" i="3" a="1"/>
  <c r="L47" i="3" s="1"/>
  <c r="M47" i="3" s="1"/>
  <c r="I47" i="3"/>
  <c r="L46" i="3" a="1"/>
  <c r="L46" i="3" s="1"/>
  <c r="M46" i="3" s="1"/>
  <c r="I46" i="3"/>
  <c r="L45" i="3" a="1"/>
  <c r="L45" i="3" s="1"/>
  <c r="I45" i="3"/>
  <c r="L44" i="3" a="1"/>
  <c r="L44" i="3" s="1"/>
  <c r="M44" i="3" s="1"/>
  <c r="I44" i="3"/>
  <c r="L43" i="3" a="1"/>
  <c r="L43" i="3" s="1"/>
  <c r="M43" i="3" s="1"/>
  <c r="I43" i="3"/>
  <c r="J43" i="3" s="1"/>
  <c r="L42" i="3" a="1"/>
  <c r="L42" i="3" s="1"/>
  <c r="I42" i="3"/>
  <c r="J42" i="3" s="1"/>
  <c r="L41" i="3" a="1"/>
  <c r="L41" i="3" s="1"/>
  <c r="M41" i="3" s="1"/>
  <c r="J41" i="3"/>
  <c r="I41" i="3"/>
  <c r="L40" i="3" a="1"/>
  <c r="L40" i="3" s="1"/>
  <c r="M40" i="3" s="1"/>
  <c r="I40" i="3"/>
  <c r="L39" i="3" a="1"/>
  <c r="L39" i="3" s="1"/>
  <c r="M39" i="3" s="1"/>
  <c r="I39" i="3"/>
  <c r="L38" i="3" a="1"/>
  <c r="L38" i="3" s="1"/>
  <c r="M38" i="3" s="1"/>
  <c r="I38" i="3"/>
  <c r="L37" i="3" a="1"/>
  <c r="L37" i="3" s="1"/>
  <c r="I37" i="3"/>
  <c r="J37" i="3" s="1"/>
  <c r="L36" i="3" a="1"/>
  <c r="L36" i="3" s="1"/>
  <c r="I36" i="3"/>
  <c r="J36" i="3" s="1"/>
  <c r="L35" i="3" a="1"/>
  <c r="L35" i="3" s="1"/>
  <c r="M35" i="3" s="1"/>
  <c r="I35" i="3"/>
  <c r="J35" i="3" s="1"/>
  <c r="L34" i="3" a="1"/>
  <c r="L34" i="3" s="1"/>
  <c r="I34" i="3"/>
  <c r="L33" i="3" a="1"/>
  <c r="L33" i="3" s="1"/>
  <c r="I33" i="3"/>
  <c r="L32" i="3" a="1"/>
  <c r="L32" i="3" s="1"/>
  <c r="I32" i="3"/>
  <c r="L31" i="3" a="1"/>
  <c r="L31" i="3" s="1"/>
  <c r="J31" i="3"/>
  <c r="I31" i="3"/>
  <c r="L30" i="3" a="1"/>
  <c r="L30" i="3" s="1"/>
  <c r="M30" i="3" s="1"/>
  <c r="I30" i="3"/>
  <c r="J30" i="3" s="1"/>
  <c r="L29" i="3" a="1"/>
  <c r="L29" i="3" s="1"/>
  <c r="J29" i="3"/>
  <c r="I29" i="3"/>
  <c r="L28" i="3" a="1"/>
  <c r="L28" i="3" s="1"/>
  <c r="I28" i="3"/>
  <c r="L27" i="3" a="1"/>
  <c r="L27" i="3" s="1"/>
  <c r="M27" i="3" s="1"/>
  <c r="I27" i="3"/>
  <c r="L26" i="3" a="1"/>
  <c r="L26" i="3" s="1"/>
  <c r="M26" i="3" s="1"/>
  <c r="I26" i="3"/>
  <c r="L25" i="3" a="1"/>
  <c r="L25" i="3" s="1"/>
  <c r="M25" i="3" s="1"/>
  <c r="I25" i="3"/>
  <c r="L24" i="3" a="1"/>
  <c r="L24" i="3" s="1"/>
  <c r="M24" i="3" s="1"/>
  <c r="I24" i="3"/>
  <c r="L23" i="3" a="1"/>
  <c r="L23" i="3" s="1"/>
  <c r="M23" i="3" s="1"/>
  <c r="I23" i="3"/>
  <c r="L22" i="3" a="1"/>
  <c r="L22" i="3" s="1"/>
  <c r="M22" i="3" s="1"/>
  <c r="I22" i="3"/>
  <c r="L21" i="3" a="1"/>
  <c r="L21" i="3" s="1"/>
  <c r="M21" i="3" s="1"/>
  <c r="I21" i="3"/>
  <c r="L20" i="3" a="1"/>
  <c r="L20" i="3" s="1"/>
  <c r="M20" i="3" s="1"/>
  <c r="I20" i="3"/>
  <c r="J20" i="3" s="1"/>
  <c r="L19" i="3" a="1"/>
  <c r="L19" i="3" s="1"/>
  <c r="I19" i="3"/>
  <c r="J19" i="3" s="1"/>
  <c r="L18" i="3" a="1"/>
  <c r="L18" i="3" s="1"/>
  <c r="M18" i="3" s="1"/>
  <c r="I18" i="3"/>
  <c r="J18" i="3" s="1"/>
  <c r="L17" i="3" a="1"/>
  <c r="L17" i="3" s="1"/>
  <c r="M17" i="3" s="1"/>
  <c r="I17" i="3"/>
  <c r="L16" i="3" a="1"/>
  <c r="L16" i="3" s="1"/>
  <c r="M16" i="3" s="1"/>
  <c r="I16" i="3"/>
  <c r="L15" i="3" a="1"/>
  <c r="L15" i="3" s="1"/>
  <c r="I15" i="3"/>
  <c r="L14" i="3" a="1"/>
  <c r="L14" i="3" s="1"/>
  <c r="I14" i="3"/>
  <c r="L13" i="3" a="1"/>
  <c r="L13" i="3" s="1"/>
  <c r="I13" i="3"/>
  <c r="L12" i="3" a="1"/>
  <c r="L12" i="3" s="1"/>
  <c r="I12" i="3"/>
  <c r="L11" i="3" a="1"/>
  <c r="L11" i="3" s="1"/>
  <c r="I11" i="3"/>
  <c r="L10" i="3" a="1"/>
  <c r="L10" i="3" s="1"/>
  <c r="I10" i="3"/>
  <c r="L9" i="3" a="1"/>
  <c r="L9" i="3" s="1"/>
  <c r="I9" i="3"/>
  <c r="L8" i="3" a="1"/>
  <c r="L8" i="3" s="1"/>
  <c r="I8" i="3"/>
  <c r="L7" i="3" a="1"/>
  <c r="L7" i="3" s="1"/>
  <c r="I7" i="3"/>
  <c r="L6" i="3" a="1"/>
  <c r="L6" i="3" s="1"/>
  <c r="I6" i="3"/>
  <c r="L5" i="3" a="1"/>
  <c r="L5" i="3" s="1"/>
  <c r="M5" i="3" s="1"/>
  <c r="I5" i="3"/>
  <c r="J5" i="3" s="1"/>
  <c r="L4" i="3" a="1"/>
  <c r="L4" i="3" s="1"/>
  <c r="M4" i="3" s="1"/>
  <c r="I4" i="3"/>
  <c r="J4" i="3" s="1"/>
  <c r="L3" i="3" a="1"/>
  <c r="L3" i="3" s="1"/>
  <c r="J3" i="3"/>
  <c r="I3" i="3"/>
  <c r="L424" i="2" a="1"/>
  <c r="L424" i="2" s="1"/>
  <c r="M424" i="2" s="1"/>
  <c r="I424" i="2"/>
  <c r="J424" i="2" s="1"/>
  <c r="L423" i="2" a="1"/>
  <c r="L423" i="2" s="1"/>
  <c r="M423" i="2" s="1"/>
  <c r="I423" i="2"/>
  <c r="J423" i="2" s="1"/>
  <c r="L422" i="2" a="1"/>
  <c r="L422" i="2" s="1"/>
  <c r="M422" i="2" s="1"/>
  <c r="I422" i="2"/>
  <c r="J422" i="2" s="1"/>
  <c r="L421" i="2" a="1"/>
  <c r="L421" i="2" s="1"/>
  <c r="M421" i="2" s="1"/>
  <c r="I421" i="2"/>
  <c r="J421" i="2" s="1"/>
  <c r="L420" i="2" a="1"/>
  <c r="L420" i="2" s="1"/>
  <c r="M420" i="2" s="1"/>
  <c r="I420" i="2"/>
  <c r="J420" i="2" s="1"/>
  <c r="L419" i="2" a="1"/>
  <c r="L419" i="2" s="1"/>
  <c r="M419" i="2" s="1"/>
  <c r="I419" i="2"/>
  <c r="J419" i="2" s="1"/>
  <c r="L418" i="2" a="1"/>
  <c r="L418" i="2" s="1"/>
  <c r="M418" i="2" s="1"/>
  <c r="I418" i="2"/>
  <c r="J418" i="2" s="1"/>
  <c r="L417" i="2" a="1"/>
  <c r="L417" i="2" s="1"/>
  <c r="I417" i="2"/>
  <c r="J417" i="2" s="1"/>
  <c r="L416" i="2" a="1"/>
  <c r="L416" i="2" s="1"/>
  <c r="I416" i="2"/>
  <c r="J416" i="2" s="1"/>
  <c r="L415" i="2" a="1"/>
  <c r="L415" i="2" s="1"/>
  <c r="M415" i="2" s="1"/>
  <c r="I415" i="2"/>
  <c r="J415" i="2" s="1"/>
  <c r="L414" i="2" a="1"/>
  <c r="L414" i="2" s="1"/>
  <c r="I414" i="2"/>
  <c r="J414" i="2" s="1"/>
  <c r="L413" i="2" a="1"/>
  <c r="L413" i="2" s="1"/>
  <c r="M413" i="2" s="1"/>
  <c r="I413" i="2"/>
  <c r="J413" i="2" s="1"/>
  <c r="L412" i="2" a="1"/>
  <c r="L412" i="2" s="1"/>
  <c r="M412" i="2" s="1"/>
  <c r="I412" i="2"/>
  <c r="J412" i="2" s="1"/>
  <c r="L411" i="2" a="1"/>
  <c r="L411" i="2" s="1"/>
  <c r="I411" i="2"/>
  <c r="J411" i="2" s="1"/>
  <c r="L410" i="2" a="1"/>
  <c r="L410" i="2" s="1"/>
  <c r="I410" i="2"/>
  <c r="J410" i="2" s="1"/>
  <c r="L409" i="2" a="1"/>
  <c r="L409" i="2" s="1"/>
  <c r="I409" i="2"/>
  <c r="J409" i="2" s="1"/>
  <c r="L408" i="2" a="1"/>
  <c r="L408" i="2" s="1"/>
  <c r="I408" i="2"/>
  <c r="J408" i="2" s="1"/>
  <c r="L407" i="2" a="1"/>
  <c r="L407" i="2" s="1"/>
  <c r="I407" i="2"/>
  <c r="J407" i="2" s="1"/>
  <c r="L406" i="2" a="1"/>
  <c r="L406" i="2" s="1"/>
  <c r="I406" i="2"/>
  <c r="J406" i="2" s="1"/>
  <c r="L405" i="2" a="1"/>
  <c r="L405" i="2" s="1"/>
  <c r="M405" i="2" s="1"/>
  <c r="J405" i="2"/>
  <c r="I405" i="2"/>
  <c r="L404" i="2" a="1"/>
  <c r="L404" i="2" s="1"/>
  <c r="M404" i="2" s="1"/>
  <c r="I404" i="2"/>
  <c r="J404" i="2" s="1"/>
  <c r="L403" i="2" a="1"/>
  <c r="L403" i="2" s="1"/>
  <c r="M403" i="2" s="1"/>
  <c r="I403" i="2"/>
  <c r="J403" i="2" s="1"/>
  <c r="L402" i="2" a="1"/>
  <c r="L402" i="2" s="1"/>
  <c r="M402" i="2" s="1"/>
  <c r="I402" i="2"/>
  <c r="J402" i="2" s="1"/>
  <c r="L401" i="2" a="1"/>
  <c r="L401" i="2" s="1"/>
  <c r="I401" i="2"/>
  <c r="J401" i="2" s="1"/>
  <c r="L400" i="2" a="1"/>
  <c r="L400" i="2" s="1"/>
  <c r="I400" i="2"/>
  <c r="J400" i="2" s="1"/>
  <c r="L399" i="2" a="1"/>
  <c r="L399" i="2" s="1"/>
  <c r="I399" i="2"/>
  <c r="J399" i="2" s="1"/>
  <c r="L398" i="2" a="1"/>
  <c r="L398" i="2" s="1"/>
  <c r="M398" i="2" s="1"/>
  <c r="I398" i="2"/>
  <c r="J398" i="2" s="1"/>
  <c r="L397" i="2" a="1"/>
  <c r="L397" i="2" s="1"/>
  <c r="M397" i="2" s="1"/>
  <c r="I397" i="2"/>
  <c r="J397" i="2" s="1"/>
  <c r="L396" i="2" a="1"/>
  <c r="L396" i="2" s="1"/>
  <c r="M396" i="2" s="1"/>
  <c r="I396" i="2"/>
  <c r="J396" i="2" s="1"/>
  <c r="L395" i="2" a="1"/>
  <c r="L395" i="2" s="1"/>
  <c r="I395" i="2"/>
  <c r="J395" i="2" s="1"/>
  <c r="L394" i="2" a="1"/>
  <c r="L394" i="2" s="1"/>
  <c r="M394" i="2" s="1"/>
  <c r="I394" i="2"/>
  <c r="J394" i="2" s="1"/>
  <c r="L393" i="2" a="1"/>
  <c r="L393" i="2" s="1"/>
  <c r="M393" i="2" s="1"/>
  <c r="I393" i="2"/>
  <c r="J393" i="2" s="1"/>
  <c r="L392" i="2" a="1"/>
  <c r="L392" i="2" s="1"/>
  <c r="J392" i="2"/>
  <c r="I392" i="2"/>
  <c r="L391" i="2" a="1"/>
  <c r="L391" i="2" s="1"/>
  <c r="I391" i="2"/>
  <c r="J391" i="2" s="1"/>
  <c r="L390" i="2" a="1"/>
  <c r="L390" i="2" s="1"/>
  <c r="I390" i="2"/>
  <c r="J390" i="2" s="1"/>
  <c r="L389" i="2" a="1"/>
  <c r="L389" i="2" s="1"/>
  <c r="I389" i="2"/>
  <c r="J389" i="2" s="1"/>
  <c r="L388" i="2" a="1"/>
  <c r="L388" i="2" s="1"/>
  <c r="I388" i="2"/>
  <c r="J388" i="2" s="1"/>
  <c r="L387" i="2" a="1"/>
  <c r="L387" i="2" s="1"/>
  <c r="I387" i="2"/>
  <c r="J387" i="2" s="1"/>
  <c r="L386" i="2" a="1"/>
  <c r="L386" i="2" s="1"/>
  <c r="I386" i="2"/>
  <c r="J386" i="2" s="1"/>
  <c r="L385" i="2" a="1"/>
  <c r="L385" i="2" s="1"/>
  <c r="I385" i="2"/>
  <c r="J385" i="2" s="1"/>
  <c r="L384" i="2" a="1"/>
  <c r="L384" i="2" s="1"/>
  <c r="I384" i="2"/>
  <c r="J384" i="2" s="1"/>
  <c r="L383" i="2" a="1"/>
  <c r="L383" i="2" s="1"/>
  <c r="I383" i="2"/>
  <c r="J383" i="2" s="1"/>
  <c r="L382" i="2" a="1"/>
  <c r="L382" i="2" s="1"/>
  <c r="I382" i="2"/>
  <c r="J382" i="2" s="1"/>
  <c r="L381" i="2" a="1"/>
  <c r="L381" i="2" s="1"/>
  <c r="J381" i="2"/>
  <c r="I381" i="2"/>
  <c r="L380" i="2" a="1"/>
  <c r="L380" i="2" s="1"/>
  <c r="I380" i="2"/>
  <c r="J380" i="2" s="1"/>
  <c r="L379" i="2" a="1"/>
  <c r="L379" i="2" s="1"/>
  <c r="I379" i="2"/>
  <c r="J379" i="2" s="1"/>
  <c r="L378" i="2" a="1"/>
  <c r="L378" i="2" s="1"/>
  <c r="M378" i="2" s="1"/>
  <c r="I378" i="2"/>
  <c r="J378" i="2" s="1"/>
  <c r="L377" i="2" a="1"/>
  <c r="L377" i="2" s="1"/>
  <c r="M377" i="2" s="1"/>
  <c r="I377" i="2"/>
  <c r="J377" i="2" s="1"/>
  <c r="L376" i="2" a="1"/>
  <c r="L376" i="2" s="1"/>
  <c r="M376" i="2" s="1"/>
  <c r="I376" i="2"/>
  <c r="J376" i="2" s="1"/>
  <c r="L375" i="2" a="1"/>
  <c r="L375" i="2" s="1"/>
  <c r="I375" i="2"/>
  <c r="J375" i="2" s="1"/>
  <c r="L374" i="2" a="1"/>
  <c r="L374" i="2" s="1"/>
  <c r="M374" i="2" s="1"/>
  <c r="I374" i="2"/>
  <c r="J374" i="2" s="1"/>
  <c r="L373" i="2" a="1"/>
  <c r="L373" i="2" s="1"/>
  <c r="M373" i="2" s="1"/>
  <c r="I373" i="2"/>
  <c r="J373" i="2" s="1"/>
  <c r="L372" i="2" a="1"/>
  <c r="L372" i="2" s="1"/>
  <c r="I372" i="2"/>
  <c r="J372" i="2" s="1"/>
  <c r="L371" i="2" a="1"/>
  <c r="L371" i="2" s="1"/>
  <c r="I371" i="2"/>
  <c r="J371" i="2" s="1"/>
  <c r="L370" i="2" a="1"/>
  <c r="L370" i="2" s="1"/>
  <c r="I370" i="2"/>
  <c r="J370" i="2" s="1"/>
  <c r="L369" i="2" a="1"/>
  <c r="L369" i="2" s="1"/>
  <c r="I369" i="2"/>
  <c r="J369" i="2" s="1"/>
  <c r="L368" i="2" a="1"/>
  <c r="L368" i="2" s="1"/>
  <c r="M368" i="2" s="1"/>
  <c r="J368" i="2"/>
  <c r="I368" i="2"/>
  <c r="L367" i="2" a="1"/>
  <c r="L367" i="2" s="1"/>
  <c r="M367" i="2" s="1"/>
  <c r="I367" i="2"/>
  <c r="J367" i="2" s="1"/>
  <c r="L366" i="2" a="1"/>
  <c r="L366" i="2" s="1"/>
  <c r="M366" i="2" s="1"/>
  <c r="I366" i="2"/>
  <c r="J366" i="2" s="1"/>
  <c r="L365" i="2" a="1"/>
  <c r="L365" i="2" s="1"/>
  <c r="I365" i="2"/>
  <c r="J365" i="2" s="1"/>
  <c r="L364" i="2" a="1"/>
  <c r="L364" i="2" s="1"/>
  <c r="I364" i="2"/>
  <c r="J364" i="2" s="1"/>
  <c r="L363" i="2" a="1"/>
  <c r="L363" i="2" s="1"/>
  <c r="I363" i="2"/>
  <c r="L362" i="2" a="1"/>
  <c r="L362" i="2" s="1"/>
  <c r="M362" i="2" s="1"/>
  <c r="I362" i="2"/>
  <c r="L361" i="2" a="1"/>
  <c r="L361" i="2" s="1"/>
  <c r="M361" i="2" s="1"/>
  <c r="I361" i="2"/>
  <c r="L360" i="2" a="1"/>
  <c r="L360" i="2" s="1"/>
  <c r="M360" i="2" s="1"/>
  <c r="I360" i="2"/>
  <c r="L359" i="2" a="1"/>
  <c r="L359" i="2" s="1"/>
  <c r="M359" i="2" s="1"/>
  <c r="I359" i="2"/>
  <c r="L358" i="2" a="1"/>
  <c r="L358" i="2" s="1"/>
  <c r="M358" i="2" s="1"/>
  <c r="I358" i="2"/>
  <c r="L357" i="2" a="1"/>
  <c r="L357" i="2" s="1"/>
  <c r="M357" i="2" s="1"/>
  <c r="I357" i="2"/>
  <c r="L356" i="2" a="1"/>
  <c r="L356" i="2" s="1"/>
  <c r="M356" i="2" s="1"/>
  <c r="I356" i="2"/>
  <c r="L355" i="2" a="1"/>
  <c r="L355" i="2" s="1"/>
  <c r="I355" i="2"/>
  <c r="L354" i="2" a="1"/>
  <c r="L354" i="2" s="1"/>
  <c r="I354" i="2"/>
  <c r="L353" i="2" a="1"/>
  <c r="L353" i="2" s="1"/>
  <c r="M353" i="2" s="1"/>
  <c r="I353" i="2"/>
  <c r="L352" i="2" a="1"/>
  <c r="L352" i="2" s="1"/>
  <c r="M352" i="2" s="1"/>
  <c r="I352" i="2"/>
  <c r="L351" i="2" a="1"/>
  <c r="L351" i="2" s="1"/>
  <c r="M351" i="2" s="1"/>
  <c r="I351" i="2"/>
  <c r="L350" i="2" a="1"/>
  <c r="L350" i="2" s="1"/>
  <c r="I350" i="2"/>
  <c r="L349" i="2" a="1"/>
  <c r="L349" i="2" s="1"/>
  <c r="I349" i="2"/>
  <c r="L348" i="2" a="1"/>
  <c r="L348" i="2" s="1"/>
  <c r="M348" i="2" s="1"/>
  <c r="I348" i="2"/>
  <c r="L347" i="2" a="1"/>
  <c r="L347" i="2" s="1"/>
  <c r="I347" i="2"/>
  <c r="L346" i="2" a="1"/>
  <c r="L346" i="2" s="1"/>
  <c r="M346" i="2" s="1"/>
  <c r="I346" i="2"/>
  <c r="L345" i="2" a="1"/>
  <c r="L345" i="2" s="1"/>
  <c r="M345" i="2" s="1"/>
  <c r="I345" i="2"/>
  <c r="L344" i="2" a="1"/>
  <c r="L344" i="2" s="1"/>
  <c r="I344" i="2"/>
  <c r="L343" i="2" a="1"/>
  <c r="L343" i="2" s="1"/>
  <c r="M343" i="2" s="1"/>
  <c r="I343" i="2"/>
  <c r="L342" i="2" a="1"/>
  <c r="L342" i="2" s="1"/>
  <c r="M342" i="2" s="1"/>
  <c r="I342" i="2"/>
  <c r="L341" i="2" a="1"/>
  <c r="L341" i="2" s="1"/>
  <c r="I341" i="2"/>
  <c r="L340" i="2" a="1"/>
  <c r="L340" i="2" s="1"/>
  <c r="I340" i="2"/>
  <c r="L339" i="2" a="1"/>
  <c r="L339" i="2" s="1"/>
  <c r="I339" i="2"/>
  <c r="L338" i="2" a="1"/>
  <c r="L338" i="2" s="1"/>
  <c r="M338" i="2" s="1"/>
  <c r="I338" i="2"/>
  <c r="J338" i="2" s="1"/>
  <c r="L337" i="2" a="1"/>
  <c r="L337" i="2" s="1"/>
  <c r="M337" i="2" s="1"/>
  <c r="I337" i="2"/>
  <c r="J337" i="2" s="1"/>
  <c r="L336" i="2" a="1"/>
  <c r="L336" i="2" s="1"/>
  <c r="J336" i="2"/>
  <c r="I336" i="2"/>
  <c r="L335" i="2" a="1"/>
  <c r="L335" i="2" s="1"/>
  <c r="I335" i="2"/>
  <c r="L334" i="2" a="1"/>
  <c r="L334" i="2" s="1"/>
  <c r="M334" i="2" s="1"/>
  <c r="I334" i="2"/>
  <c r="L333" i="2" a="1"/>
  <c r="L333" i="2" s="1"/>
  <c r="M333" i="2" s="1"/>
  <c r="I333" i="2"/>
  <c r="L332" i="2" a="1"/>
  <c r="L332" i="2" s="1"/>
  <c r="I332" i="2"/>
  <c r="L331" i="2" a="1"/>
  <c r="L331" i="2" s="1"/>
  <c r="M331" i="2" s="1"/>
  <c r="I331" i="2"/>
  <c r="L330" i="2" a="1"/>
  <c r="L330" i="2" s="1"/>
  <c r="I330" i="2"/>
  <c r="L329" i="2" a="1"/>
  <c r="L329" i="2" s="1"/>
  <c r="I329" i="2"/>
  <c r="L328" i="2" a="1"/>
  <c r="L328" i="2" s="1"/>
  <c r="I328" i="2"/>
  <c r="L327" i="2" a="1"/>
  <c r="L327" i="2" s="1"/>
  <c r="I327" i="2"/>
  <c r="L326" i="2" a="1"/>
  <c r="L326" i="2" s="1"/>
  <c r="I326" i="2"/>
  <c r="L325" i="2" a="1"/>
  <c r="L325" i="2" s="1"/>
  <c r="M325" i="2" s="1"/>
  <c r="I325" i="2"/>
  <c r="L324" i="2" a="1"/>
  <c r="L324" i="2" s="1"/>
  <c r="M324" i="2" s="1"/>
  <c r="I324" i="2"/>
  <c r="J324" i="2" s="1"/>
  <c r="L323" i="2" a="1"/>
  <c r="L323" i="2" s="1"/>
  <c r="M323" i="2" s="1"/>
  <c r="I323" i="2"/>
  <c r="J323" i="2" s="1"/>
  <c r="L322" i="2" a="1"/>
  <c r="L322" i="2" s="1"/>
  <c r="M322" i="2" s="1"/>
  <c r="I322" i="2"/>
  <c r="J322" i="2" s="1"/>
  <c r="L321" i="2" a="1"/>
  <c r="L321" i="2" s="1"/>
  <c r="M321" i="2" s="1"/>
  <c r="I321" i="2"/>
  <c r="L320" i="2" a="1"/>
  <c r="L320" i="2" s="1"/>
  <c r="M320" i="2" s="1"/>
  <c r="I320" i="2"/>
  <c r="L319" i="2" a="1"/>
  <c r="L319" i="2" s="1"/>
  <c r="I319" i="2"/>
  <c r="L318" i="2" a="1"/>
  <c r="L318" i="2" s="1"/>
  <c r="I318" i="2"/>
  <c r="L317" i="2" a="1"/>
  <c r="L317" i="2" s="1"/>
  <c r="I317" i="2"/>
  <c r="L316" i="2" a="1"/>
  <c r="L316" i="2" s="1"/>
  <c r="M316" i="2" s="1"/>
  <c r="I316" i="2"/>
  <c r="L315" i="2" a="1"/>
  <c r="L315" i="2" s="1"/>
  <c r="M315" i="2" s="1"/>
  <c r="I315" i="2"/>
  <c r="L314" i="2" a="1"/>
  <c r="L314" i="2" s="1"/>
  <c r="I314" i="2"/>
  <c r="L313" i="2" a="1"/>
  <c r="L313" i="2" s="1"/>
  <c r="M313" i="2" s="1"/>
  <c r="I313" i="2"/>
  <c r="L312" i="2" a="1"/>
  <c r="L312" i="2" s="1"/>
  <c r="I312" i="2"/>
  <c r="L311" i="2" a="1"/>
  <c r="L311" i="2" s="1"/>
  <c r="M311" i="2" s="1"/>
  <c r="I311" i="2"/>
  <c r="J311" i="2" s="1"/>
  <c r="L310" i="2" a="1"/>
  <c r="L310" i="2" s="1"/>
  <c r="I310" i="2"/>
  <c r="J310" i="2" s="1"/>
  <c r="L309" i="2" a="1"/>
  <c r="L309" i="2" s="1"/>
  <c r="I309" i="2"/>
  <c r="J309" i="2" s="1"/>
  <c r="L308" i="2" a="1"/>
  <c r="L308" i="2" s="1"/>
  <c r="M308" i="2" s="1"/>
  <c r="I308" i="2"/>
  <c r="L307" i="2" a="1"/>
  <c r="L307" i="2" s="1"/>
  <c r="I307" i="2"/>
  <c r="L306" i="2" a="1"/>
  <c r="L306" i="2" s="1"/>
  <c r="I306" i="2"/>
  <c r="L305" i="2" a="1"/>
  <c r="L305" i="2" s="1"/>
  <c r="I305" i="2"/>
  <c r="J305" i="2" s="1"/>
  <c r="L304" i="2" a="1"/>
  <c r="L304" i="2" s="1"/>
  <c r="I304" i="2"/>
  <c r="J304" i="2" s="1"/>
  <c r="L303" i="2" a="1"/>
  <c r="L303" i="2" s="1"/>
  <c r="M303" i="2" s="1"/>
  <c r="I303" i="2"/>
  <c r="J303" i="2" s="1"/>
  <c r="L302" i="2" a="1"/>
  <c r="L302" i="2" s="1"/>
  <c r="I302" i="2"/>
  <c r="L301" i="2" a="1"/>
  <c r="L301" i="2" s="1"/>
  <c r="I301" i="2"/>
  <c r="L300" i="2" a="1"/>
  <c r="L300" i="2" s="1"/>
  <c r="I300" i="2"/>
  <c r="L299" i="2" a="1"/>
  <c r="L299" i="2" s="1"/>
  <c r="M299" i="2" s="1"/>
  <c r="I299" i="2"/>
  <c r="L298" i="2" a="1"/>
  <c r="L298" i="2" s="1"/>
  <c r="I298" i="2"/>
  <c r="L297" i="2" a="1"/>
  <c r="L297" i="2" s="1"/>
  <c r="I297" i="2"/>
  <c r="L296" i="2" a="1"/>
  <c r="L296" i="2" s="1"/>
  <c r="I296" i="2"/>
  <c r="L295" i="2" a="1"/>
  <c r="L295" i="2" s="1"/>
  <c r="M295" i="2" s="1"/>
  <c r="I295" i="2"/>
  <c r="L294" i="2" a="1"/>
  <c r="L294" i="2" s="1"/>
  <c r="M294" i="2" s="1"/>
  <c r="I294" i="2"/>
  <c r="L293" i="2" a="1"/>
  <c r="L293" i="2" s="1"/>
  <c r="M293" i="2" s="1"/>
  <c r="I293" i="2"/>
  <c r="L292" i="2" a="1"/>
  <c r="L292" i="2" s="1"/>
  <c r="M292" i="2" s="1"/>
  <c r="I292" i="2"/>
  <c r="L291" i="2" a="1"/>
  <c r="L291" i="2" s="1"/>
  <c r="M291" i="2" s="1"/>
  <c r="I291" i="2"/>
  <c r="J291" i="2" s="1"/>
  <c r="L290" i="2" a="1"/>
  <c r="L290" i="2" s="1"/>
  <c r="I290" i="2"/>
  <c r="J290" i="2" s="1"/>
  <c r="L289" i="2" a="1"/>
  <c r="L289" i="2" s="1"/>
  <c r="M289" i="2" s="1"/>
  <c r="I289" i="2"/>
  <c r="J289" i="2" s="1"/>
  <c r="L288" i="2" a="1"/>
  <c r="L288" i="2" s="1"/>
  <c r="M288" i="2" s="1"/>
  <c r="I288" i="2"/>
  <c r="L287" i="2" a="1"/>
  <c r="L287" i="2" s="1"/>
  <c r="M287" i="2" s="1"/>
  <c r="I287" i="2"/>
  <c r="L286" i="2" a="1"/>
  <c r="L286" i="2" s="1"/>
  <c r="M286" i="2" s="1"/>
  <c r="I286" i="2"/>
  <c r="L285" i="2" a="1"/>
  <c r="L285" i="2" s="1"/>
  <c r="M285" i="2" s="1"/>
  <c r="I285" i="2"/>
  <c r="L284" i="2" a="1"/>
  <c r="L284" i="2" s="1"/>
  <c r="M284" i="2" s="1"/>
  <c r="I284" i="2"/>
  <c r="L283" i="2" a="1"/>
  <c r="L283" i="2" s="1"/>
  <c r="I283" i="2"/>
  <c r="L282" i="2" a="1"/>
  <c r="L282" i="2" s="1"/>
  <c r="I282" i="2"/>
  <c r="L281" i="2" a="1"/>
  <c r="L281" i="2" s="1"/>
  <c r="M281" i="2" s="1"/>
  <c r="I281" i="2"/>
  <c r="L280" i="2" a="1"/>
  <c r="L280" i="2" s="1"/>
  <c r="M280" i="2" s="1"/>
  <c r="I280" i="2"/>
  <c r="L279" i="2" a="1"/>
  <c r="L279" i="2" s="1"/>
  <c r="M279" i="2" s="1"/>
  <c r="I279" i="2"/>
  <c r="L278" i="2" a="1"/>
  <c r="L278" i="2" s="1"/>
  <c r="I278" i="2"/>
  <c r="L277" i="2" a="1"/>
  <c r="L277" i="2" s="1"/>
  <c r="I277" i="2"/>
  <c r="L276" i="2" a="1"/>
  <c r="L276" i="2" s="1"/>
  <c r="I276" i="2"/>
  <c r="L275" i="2" a="1"/>
  <c r="L275" i="2" s="1"/>
  <c r="I275" i="2"/>
  <c r="L274" i="2" a="1"/>
  <c r="L274" i="2" s="1"/>
  <c r="I274" i="2"/>
  <c r="L273" i="2" a="1"/>
  <c r="L273" i="2" s="1"/>
  <c r="I273" i="2"/>
  <c r="L272" i="2" a="1"/>
  <c r="L272" i="2" s="1"/>
  <c r="I272" i="2"/>
  <c r="J272" i="2" s="1"/>
  <c r="L271" i="2" a="1"/>
  <c r="L271" i="2" s="1"/>
  <c r="I271" i="2"/>
  <c r="J271" i="2" s="1"/>
  <c r="L270" i="2" a="1"/>
  <c r="L270" i="2" s="1"/>
  <c r="I270" i="2"/>
  <c r="J270" i="2" s="1"/>
  <c r="L269" i="2" a="1"/>
  <c r="L269" i="2" s="1"/>
  <c r="I269" i="2"/>
  <c r="L268" i="2" a="1"/>
  <c r="L268" i="2" s="1"/>
  <c r="I268" i="2"/>
  <c r="L267" i="2" a="1"/>
  <c r="L267" i="2" s="1"/>
  <c r="I267" i="2"/>
  <c r="L266" i="2" a="1"/>
  <c r="L266" i="2" s="1"/>
  <c r="I266" i="2"/>
  <c r="L265" i="2" a="1"/>
  <c r="L265" i="2" s="1"/>
  <c r="I265" i="2"/>
  <c r="L264" i="2" a="1"/>
  <c r="L264" i="2" s="1"/>
  <c r="M264" i="2" s="1"/>
  <c r="I264" i="2"/>
  <c r="L263" i="2" a="1"/>
  <c r="L263" i="2" s="1"/>
  <c r="M263" i="2" s="1"/>
  <c r="I263" i="2"/>
  <c r="L262" i="2" a="1"/>
  <c r="L262" i="2" s="1"/>
  <c r="M262" i="2" s="1"/>
  <c r="I262" i="2"/>
  <c r="L261" i="2" a="1"/>
  <c r="L261" i="2" s="1"/>
  <c r="M261" i="2" s="1"/>
  <c r="I261" i="2"/>
  <c r="L260" i="2" a="1"/>
  <c r="L260" i="2" s="1"/>
  <c r="I260" i="2"/>
  <c r="J260" i="2" s="1"/>
  <c r="L259" i="2" a="1"/>
  <c r="L259" i="2" s="1"/>
  <c r="I259" i="2"/>
  <c r="J259" i="2" s="1"/>
  <c r="L258" i="2" a="1"/>
  <c r="L258" i="2" s="1"/>
  <c r="I258" i="2"/>
  <c r="J258" i="2" s="1"/>
  <c r="L257" i="2" a="1"/>
  <c r="L257" i="2" s="1"/>
  <c r="M257" i="2" s="1"/>
  <c r="I257" i="2"/>
  <c r="L256" i="2" a="1"/>
  <c r="L256" i="2" s="1"/>
  <c r="I256" i="2"/>
  <c r="L255" i="2" a="1"/>
  <c r="L255" i="2" s="1"/>
  <c r="I255" i="2"/>
  <c r="L254" i="2" a="1"/>
  <c r="L254" i="2" s="1"/>
  <c r="I254" i="2"/>
  <c r="L253" i="2" a="1"/>
  <c r="L253" i="2" s="1"/>
  <c r="M253" i="2" s="1"/>
  <c r="I253" i="2"/>
  <c r="L252" i="2" a="1"/>
  <c r="L252" i="2" s="1"/>
  <c r="M252" i="2" s="1"/>
  <c r="I252" i="2"/>
  <c r="L251" i="2" a="1"/>
  <c r="L251" i="2" s="1"/>
  <c r="M251" i="2" s="1"/>
  <c r="I251" i="2"/>
  <c r="L250" i="2" a="1"/>
  <c r="L250" i="2" s="1"/>
  <c r="I250" i="2"/>
  <c r="J250" i="2" s="1"/>
  <c r="L249" i="2" a="1"/>
  <c r="L249" i="2" s="1"/>
  <c r="I249" i="2"/>
  <c r="J249" i="2" s="1"/>
  <c r="L248" i="2" a="1"/>
  <c r="L248" i="2" s="1"/>
  <c r="J248" i="2"/>
  <c r="I248" i="2"/>
  <c r="L247" i="2" a="1"/>
  <c r="L247" i="2" s="1"/>
  <c r="M247" i="2" s="1"/>
  <c r="I247" i="2"/>
  <c r="L246" i="2" a="1"/>
  <c r="L246" i="2" s="1"/>
  <c r="M246" i="2" s="1"/>
  <c r="I246" i="2"/>
  <c r="L245" i="2" a="1"/>
  <c r="L245" i="2" s="1"/>
  <c r="M245" i="2" s="1"/>
  <c r="I245" i="2"/>
  <c r="L244" i="2" a="1"/>
  <c r="L244" i="2" s="1"/>
  <c r="M244" i="2" s="1"/>
  <c r="I244" i="2"/>
  <c r="L243" i="2" a="1"/>
  <c r="L243" i="2" s="1"/>
  <c r="M243" i="2" s="1"/>
  <c r="I243" i="2"/>
  <c r="L242" i="2" a="1"/>
  <c r="L242" i="2" s="1"/>
  <c r="M242" i="2" s="1"/>
  <c r="I242" i="2"/>
  <c r="L241" i="2" a="1"/>
  <c r="L241" i="2" s="1"/>
  <c r="M241" i="2" s="1"/>
  <c r="I241" i="2"/>
  <c r="L240" i="2" a="1"/>
  <c r="L240" i="2" s="1"/>
  <c r="I240" i="2"/>
  <c r="L239" i="2" a="1"/>
  <c r="L239" i="2" s="1"/>
  <c r="M239" i="2" s="1"/>
  <c r="I239" i="2"/>
  <c r="J239" i="2" s="1"/>
  <c r="L238" i="2" a="1"/>
  <c r="L238" i="2" s="1"/>
  <c r="M238" i="2" s="1"/>
  <c r="J238" i="2"/>
  <c r="I238" i="2"/>
  <c r="L237" i="2" a="1"/>
  <c r="L237" i="2" s="1"/>
  <c r="M237" i="2" s="1"/>
  <c r="I237" i="2"/>
  <c r="J237" i="2" s="1"/>
  <c r="L236" i="2" a="1"/>
  <c r="L236" i="2" s="1"/>
  <c r="M236" i="2" s="1"/>
  <c r="I236" i="2"/>
  <c r="L235" i="2" a="1"/>
  <c r="L235" i="2" s="1"/>
  <c r="I235" i="2"/>
  <c r="L234" i="2" a="1"/>
  <c r="L234" i="2" s="1"/>
  <c r="M234" i="2" s="1"/>
  <c r="I234" i="2"/>
  <c r="L233" i="2" a="1"/>
  <c r="L233" i="2" s="1"/>
  <c r="I233" i="2"/>
  <c r="L232" i="2" a="1"/>
  <c r="L232" i="2" s="1"/>
  <c r="I232" i="2"/>
  <c r="L231" i="2" a="1"/>
  <c r="L231" i="2" s="1"/>
  <c r="M231" i="2" s="1"/>
  <c r="I231" i="2"/>
  <c r="L230" i="2" a="1"/>
  <c r="L230" i="2" s="1"/>
  <c r="I230" i="2"/>
  <c r="L229" i="2" a="1"/>
  <c r="L229" i="2" s="1"/>
  <c r="I229" i="2"/>
  <c r="L228" i="2" a="1"/>
  <c r="L228" i="2" s="1"/>
  <c r="I228" i="2"/>
  <c r="L227" i="2" a="1"/>
  <c r="L227" i="2" s="1"/>
  <c r="M227" i="2" s="1"/>
  <c r="I227" i="2"/>
  <c r="L226" i="2" a="1"/>
  <c r="L226" i="2" s="1"/>
  <c r="M226" i="2" s="1"/>
  <c r="I226" i="2"/>
  <c r="L225" i="2" a="1"/>
  <c r="L225" i="2" s="1"/>
  <c r="M225" i="2" s="1"/>
  <c r="I225" i="2"/>
  <c r="L224" i="2" a="1"/>
  <c r="L224" i="2" s="1"/>
  <c r="M224" i="2" s="1"/>
  <c r="I224" i="2"/>
  <c r="L223" i="2" a="1"/>
  <c r="L223" i="2" s="1"/>
  <c r="I223" i="2"/>
  <c r="L222" i="2" a="1"/>
  <c r="L222" i="2" s="1"/>
  <c r="I222" i="2"/>
  <c r="L221" i="2" a="1"/>
  <c r="L221" i="2" s="1"/>
  <c r="I221" i="2"/>
  <c r="L220" i="2" a="1"/>
  <c r="L220" i="2" s="1"/>
  <c r="M220" i="2" s="1"/>
  <c r="I220" i="2"/>
  <c r="L219" i="2" a="1"/>
  <c r="L219" i="2" s="1"/>
  <c r="I219" i="2"/>
  <c r="L218" i="2" a="1"/>
  <c r="L218" i="2" s="1"/>
  <c r="I218" i="2"/>
  <c r="L217" i="2" a="1"/>
  <c r="L217" i="2" s="1"/>
  <c r="M217" i="2" s="1"/>
  <c r="I217" i="2"/>
  <c r="L216" i="2" a="1"/>
  <c r="L216" i="2" s="1"/>
  <c r="I216" i="2"/>
  <c r="L215" i="2" a="1"/>
  <c r="L215" i="2" s="1"/>
  <c r="I215" i="2"/>
  <c r="L214" i="2" a="1"/>
  <c r="L214" i="2" s="1"/>
  <c r="I214" i="2"/>
  <c r="L213" i="2" a="1"/>
  <c r="L213" i="2" s="1"/>
  <c r="I213" i="2"/>
  <c r="L212" i="2" a="1"/>
  <c r="L212" i="2" s="1"/>
  <c r="M212" i="2" s="1"/>
  <c r="I212" i="2"/>
  <c r="L211" i="2" a="1"/>
  <c r="L211" i="2" s="1"/>
  <c r="M211" i="2" s="1"/>
  <c r="I211" i="2"/>
  <c r="J211" i="2" s="1"/>
  <c r="L210" i="2" a="1"/>
  <c r="L210" i="2" s="1"/>
  <c r="M210" i="2" s="1"/>
  <c r="I210" i="2"/>
  <c r="J210" i="2" s="1"/>
  <c r="L209" i="2" a="1"/>
  <c r="L209" i="2" s="1"/>
  <c r="M209" i="2" s="1"/>
  <c r="I209" i="2"/>
  <c r="J209" i="2" s="1"/>
  <c r="L208" i="2" a="1"/>
  <c r="L208" i="2" s="1"/>
  <c r="M208" i="2" s="1"/>
  <c r="I208" i="2"/>
  <c r="L207" i="2" a="1"/>
  <c r="L207" i="2" s="1"/>
  <c r="I207" i="2"/>
  <c r="L206" i="2" a="1"/>
  <c r="L206" i="2" s="1"/>
  <c r="I206" i="2"/>
  <c r="L205" i="2" a="1"/>
  <c r="L205" i="2" s="1"/>
  <c r="I205" i="2"/>
  <c r="L204" i="2" a="1"/>
  <c r="L204" i="2" s="1"/>
  <c r="I204" i="2"/>
  <c r="L203" i="2" a="1"/>
  <c r="L203" i="2" s="1"/>
  <c r="I203" i="2"/>
  <c r="L202" i="2" a="1"/>
  <c r="L202" i="2" s="1"/>
  <c r="M202" i="2" s="1"/>
  <c r="I202" i="2"/>
  <c r="L201" i="2" a="1"/>
  <c r="L201" i="2" s="1"/>
  <c r="I201" i="2"/>
  <c r="L200" i="2" a="1"/>
  <c r="L200" i="2" s="1"/>
  <c r="I200" i="2"/>
  <c r="L199" i="2" a="1"/>
  <c r="L199" i="2" s="1"/>
  <c r="M199" i="2" s="1"/>
  <c r="I199" i="2"/>
  <c r="L198" i="2" a="1"/>
  <c r="L198" i="2" s="1"/>
  <c r="M198" i="2" s="1"/>
  <c r="I198" i="2"/>
  <c r="L197" i="2" a="1"/>
  <c r="L197" i="2" s="1"/>
  <c r="M197" i="2" s="1"/>
  <c r="I197" i="2"/>
  <c r="L196" i="2" a="1"/>
  <c r="L196" i="2" s="1"/>
  <c r="I196" i="2"/>
  <c r="L195" i="2" a="1"/>
  <c r="L195" i="2" s="1"/>
  <c r="I195" i="2"/>
  <c r="L194" i="2" a="1"/>
  <c r="L194" i="2" s="1"/>
  <c r="I194" i="2"/>
  <c r="L193" i="2" a="1"/>
  <c r="L193" i="2" s="1"/>
  <c r="I193" i="2"/>
  <c r="L192" i="2" a="1"/>
  <c r="L192" i="2" s="1"/>
  <c r="M192" i="2" s="1"/>
  <c r="I192" i="2"/>
  <c r="L191" i="2" a="1"/>
  <c r="L191" i="2" s="1"/>
  <c r="M191" i="2" s="1"/>
  <c r="I191" i="2"/>
  <c r="L190" i="2" a="1"/>
  <c r="L190" i="2" s="1"/>
  <c r="I190" i="2"/>
  <c r="L189" i="2" a="1"/>
  <c r="L189" i="2" s="1"/>
  <c r="I189" i="2"/>
  <c r="L188" i="2" a="1"/>
  <c r="L188" i="2" s="1"/>
  <c r="I188" i="2"/>
  <c r="L187" i="2" a="1"/>
  <c r="L187" i="2" s="1"/>
  <c r="I187" i="2"/>
  <c r="L186" i="2" a="1"/>
  <c r="L186" i="2" s="1"/>
  <c r="M186" i="2" s="1"/>
  <c r="I186" i="2"/>
  <c r="L185" i="2" a="1"/>
  <c r="L185" i="2" s="1"/>
  <c r="M185" i="2" s="1"/>
  <c r="I185" i="2"/>
  <c r="L184" i="2" a="1"/>
  <c r="L184" i="2" s="1"/>
  <c r="M184" i="2" s="1"/>
  <c r="I184" i="2"/>
  <c r="L183" i="2" a="1"/>
  <c r="L183" i="2" s="1"/>
  <c r="M183" i="2" s="1"/>
  <c r="I183" i="2"/>
  <c r="L182" i="2" a="1"/>
  <c r="L182" i="2" s="1"/>
  <c r="I182" i="2"/>
  <c r="L181" i="2" a="1"/>
  <c r="L181" i="2" s="1"/>
  <c r="I181" i="2"/>
  <c r="L180" i="2" a="1"/>
  <c r="L180" i="2" s="1"/>
  <c r="I180" i="2"/>
  <c r="L179" i="2" a="1"/>
  <c r="L179" i="2" s="1"/>
  <c r="I179" i="2"/>
  <c r="L178" i="2" a="1"/>
  <c r="L178" i="2" s="1"/>
  <c r="M178" i="2" s="1"/>
  <c r="I178" i="2"/>
  <c r="L177" i="2" a="1"/>
  <c r="L177" i="2" s="1"/>
  <c r="I177" i="2"/>
  <c r="L176" i="2" a="1"/>
  <c r="L176" i="2" s="1"/>
  <c r="I176" i="2"/>
  <c r="L175" i="2" a="1"/>
  <c r="L175" i="2" s="1"/>
  <c r="I175" i="2"/>
  <c r="L174" i="2" a="1"/>
  <c r="L174" i="2" s="1"/>
  <c r="I174" i="2"/>
  <c r="L173" i="2" a="1"/>
  <c r="L173" i="2" s="1"/>
  <c r="I173" i="2"/>
  <c r="L172" i="2" a="1"/>
  <c r="L172" i="2" s="1"/>
  <c r="I172" i="2"/>
  <c r="J172" i="2" s="1"/>
  <c r="L171" i="2" a="1"/>
  <c r="L171" i="2" s="1"/>
  <c r="M171" i="2" s="1"/>
  <c r="I171" i="2"/>
  <c r="J171" i="2" s="1"/>
  <c r="L170" i="2" a="1"/>
  <c r="L170" i="2" s="1"/>
  <c r="M170" i="2" s="1"/>
  <c r="I170" i="2"/>
  <c r="J170" i="2" s="1"/>
  <c r="L169" i="2" a="1"/>
  <c r="L169" i="2" s="1"/>
  <c r="M169" i="2" s="1"/>
  <c r="I169" i="2"/>
  <c r="L168" i="2" a="1"/>
  <c r="L168" i="2" s="1"/>
  <c r="I168" i="2"/>
  <c r="L167" i="2" a="1"/>
  <c r="L167" i="2" s="1"/>
  <c r="M167" i="2" s="1"/>
  <c r="I167" i="2"/>
  <c r="L166" i="2" a="1"/>
  <c r="L166" i="2" s="1"/>
  <c r="M166" i="2" s="1"/>
  <c r="I166" i="2"/>
  <c r="L165" i="2" a="1"/>
  <c r="L165" i="2" s="1"/>
  <c r="I165" i="2"/>
  <c r="L164" i="2" a="1"/>
  <c r="L164" i="2" s="1"/>
  <c r="I164" i="2"/>
  <c r="L163" i="2" a="1"/>
  <c r="L163" i="2" s="1"/>
  <c r="M163" i="2" s="1"/>
  <c r="I163" i="2"/>
  <c r="L162" i="2" a="1"/>
  <c r="L162" i="2" s="1"/>
  <c r="M162" i="2" s="1"/>
  <c r="I162" i="2"/>
  <c r="L161" i="2" a="1"/>
  <c r="L161" i="2" s="1"/>
  <c r="I161" i="2"/>
  <c r="L160" i="2" a="1"/>
  <c r="L160" i="2" s="1"/>
  <c r="I160" i="2"/>
  <c r="L159" i="2" a="1"/>
  <c r="L159" i="2" s="1"/>
  <c r="M159" i="2" s="1"/>
  <c r="I159" i="2"/>
  <c r="L158" i="2" a="1"/>
  <c r="L158" i="2" s="1"/>
  <c r="I158" i="2"/>
  <c r="L157" i="2" a="1"/>
  <c r="L157" i="2" s="1"/>
  <c r="I157" i="2"/>
  <c r="L156" i="2" a="1"/>
  <c r="L156" i="2" s="1"/>
  <c r="I156" i="2"/>
  <c r="L155" i="2" a="1"/>
  <c r="L155" i="2" s="1"/>
  <c r="I155" i="2"/>
  <c r="L154" i="2"/>
  <c r="M154" i="2" s="1"/>
  <c r="L154" i="2" a="1"/>
  <c r="I154" i="2"/>
  <c r="L153" i="2" a="1"/>
  <c r="L153" i="2" s="1"/>
  <c r="I153" i="2"/>
  <c r="L152" i="2" a="1"/>
  <c r="L152" i="2" s="1"/>
  <c r="I152" i="2"/>
  <c r="L151" i="2" a="1"/>
  <c r="L151" i="2" s="1"/>
  <c r="I151" i="2"/>
  <c r="L150" i="2" a="1"/>
  <c r="L150" i="2" s="1"/>
  <c r="I150" i="2"/>
  <c r="L149" i="2" a="1"/>
  <c r="L149" i="2" s="1"/>
  <c r="M149" i="2" s="1"/>
  <c r="I149" i="2"/>
  <c r="J149" i="2" s="1"/>
  <c r="L148" i="2" a="1"/>
  <c r="L148" i="2" s="1"/>
  <c r="M148" i="2" s="1"/>
  <c r="I148" i="2"/>
  <c r="J148" i="2" s="1"/>
  <c r="L147" i="2" a="1"/>
  <c r="L147" i="2" s="1"/>
  <c r="I147" i="2"/>
  <c r="J147" i="2" s="1"/>
  <c r="L146" i="2" a="1"/>
  <c r="L146" i="2" s="1"/>
  <c r="M146" i="2" s="1"/>
  <c r="I146" i="2"/>
  <c r="L145" i="2" a="1"/>
  <c r="L145" i="2" s="1"/>
  <c r="I145" i="2"/>
  <c r="L144" i="2" a="1"/>
  <c r="L144" i="2" s="1"/>
  <c r="I144" i="2"/>
  <c r="L143" i="2" a="1"/>
  <c r="L143" i="2" s="1"/>
  <c r="M143" i="2" s="1"/>
  <c r="I143" i="2"/>
  <c r="L142" i="2" a="1"/>
  <c r="L142" i="2" s="1"/>
  <c r="I142" i="2"/>
  <c r="L141" i="2" a="1"/>
  <c r="L141" i="2" s="1"/>
  <c r="I141" i="2"/>
  <c r="L140" i="2" a="1"/>
  <c r="L140" i="2" s="1"/>
  <c r="I140" i="2"/>
  <c r="L139" i="2" a="1"/>
  <c r="L139" i="2" s="1"/>
  <c r="I139" i="2"/>
  <c r="L138" i="2" a="1"/>
  <c r="L138" i="2" s="1"/>
  <c r="I138" i="2"/>
  <c r="L137" i="2" a="1"/>
  <c r="L137" i="2" s="1"/>
  <c r="M137" i="2" s="1"/>
  <c r="I137" i="2"/>
  <c r="L136" i="2" a="1"/>
  <c r="L136" i="2" s="1"/>
  <c r="M136" i="2" s="1"/>
  <c r="I136" i="2"/>
  <c r="L135" i="2" a="1"/>
  <c r="L135" i="2" s="1"/>
  <c r="M135" i="2" s="1"/>
  <c r="I135" i="2"/>
  <c r="L134" i="2" a="1"/>
  <c r="L134" i="2" s="1"/>
  <c r="M134" i="2" s="1"/>
  <c r="I134" i="2"/>
  <c r="L133" i="2" a="1"/>
  <c r="L133" i="2" s="1"/>
  <c r="I133" i="2"/>
  <c r="L132" i="2" a="1"/>
  <c r="L132" i="2" s="1"/>
  <c r="M132" i="2" s="1"/>
  <c r="I132" i="2"/>
  <c r="L131" i="2" a="1"/>
  <c r="L131" i="2" s="1"/>
  <c r="I131" i="2"/>
  <c r="L130" i="2" a="1"/>
  <c r="L130" i="2" s="1"/>
  <c r="M130" i="2" s="1"/>
  <c r="I130" i="2"/>
  <c r="L129" i="2" a="1"/>
  <c r="L129" i="2" s="1"/>
  <c r="I129" i="2"/>
  <c r="L128" i="2" a="1"/>
  <c r="L128" i="2" s="1"/>
  <c r="M128" i="2" s="1"/>
  <c r="I128" i="2"/>
  <c r="L127" i="2" a="1"/>
  <c r="L127" i="2" s="1"/>
  <c r="I127" i="2"/>
  <c r="L126" i="2" a="1"/>
  <c r="L126" i="2" s="1"/>
  <c r="I126" i="2"/>
  <c r="J126" i="2" s="1"/>
  <c r="L125" i="2" a="1"/>
  <c r="L125" i="2" s="1"/>
  <c r="I125" i="2"/>
  <c r="J125" i="2" s="1"/>
  <c r="L124" i="2" a="1"/>
  <c r="L124" i="2" s="1"/>
  <c r="I124" i="2"/>
  <c r="J124" i="2" s="1"/>
  <c r="L123" i="2" a="1"/>
  <c r="L123" i="2" s="1"/>
  <c r="I123" i="2"/>
  <c r="L122" i="2" a="1"/>
  <c r="L122" i="2" s="1"/>
  <c r="I122" i="2"/>
  <c r="L121" i="2" a="1"/>
  <c r="L121" i="2" s="1"/>
  <c r="I121" i="2"/>
  <c r="L120" i="2" a="1"/>
  <c r="L120" i="2" s="1"/>
  <c r="I120" i="2"/>
  <c r="L119" i="2" a="1"/>
  <c r="L119" i="2" s="1"/>
  <c r="I119" i="2"/>
  <c r="L118" i="2" a="1"/>
  <c r="L118" i="2" s="1"/>
  <c r="I118" i="2"/>
  <c r="L117" i="2" a="1"/>
  <c r="L117" i="2" s="1"/>
  <c r="I117" i="2"/>
  <c r="L116" i="2" a="1"/>
  <c r="L116" i="2" s="1"/>
  <c r="I116" i="2"/>
  <c r="L115" i="2" a="1"/>
  <c r="L115" i="2" s="1"/>
  <c r="I115" i="2"/>
  <c r="L114" i="2" a="1"/>
  <c r="L114" i="2" s="1"/>
  <c r="I114" i="2"/>
  <c r="L113" i="2" a="1"/>
  <c r="L113" i="2" s="1"/>
  <c r="M113" i="2" s="1"/>
  <c r="I113" i="2"/>
  <c r="L112" i="2" a="1"/>
  <c r="L112" i="2" s="1"/>
  <c r="I112" i="2"/>
  <c r="L111" i="2" a="1"/>
  <c r="L111" i="2" s="1"/>
  <c r="I111" i="2"/>
  <c r="L110" i="2" a="1"/>
  <c r="L110" i="2" s="1"/>
  <c r="M110" i="2" s="1"/>
  <c r="I110" i="2"/>
  <c r="L109" i="2" a="1"/>
  <c r="L109" i="2" s="1"/>
  <c r="M109" i="2" s="1"/>
  <c r="I109" i="2"/>
  <c r="L108" i="2" a="1"/>
  <c r="L108" i="2" s="1"/>
  <c r="M108" i="2" s="1"/>
  <c r="I108" i="2"/>
  <c r="L107" i="2" a="1"/>
  <c r="L107" i="2" s="1"/>
  <c r="M107" i="2" s="1"/>
  <c r="I107" i="2"/>
  <c r="L106" i="2" a="1"/>
  <c r="L106" i="2" s="1"/>
  <c r="I106" i="2"/>
  <c r="L105" i="2" a="1"/>
  <c r="L105" i="2" s="1"/>
  <c r="M105" i="2" s="1"/>
  <c r="I105" i="2"/>
  <c r="J105" i="2" s="1"/>
  <c r="L104" i="2" a="1"/>
  <c r="L104" i="2" s="1"/>
  <c r="I104" i="2"/>
  <c r="J104" i="2" s="1"/>
  <c r="L103" i="2" a="1"/>
  <c r="L103" i="2" s="1"/>
  <c r="I103" i="2"/>
  <c r="J103" i="2" s="1"/>
  <c r="L102" i="2" a="1"/>
  <c r="L102" i="2" s="1"/>
  <c r="M102" i="2" s="1"/>
  <c r="I102" i="2"/>
  <c r="L101" i="2" a="1"/>
  <c r="L101" i="2" s="1"/>
  <c r="M101" i="2" s="1"/>
  <c r="I101" i="2"/>
  <c r="L100" i="2" a="1"/>
  <c r="L100" i="2" s="1"/>
  <c r="M100" i="2" s="1"/>
  <c r="I100" i="2"/>
  <c r="L99" i="2" a="1"/>
  <c r="L99" i="2" s="1"/>
  <c r="M99" i="2" s="1"/>
  <c r="I99" i="2"/>
  <c r="L98" i="2" a="1"/>
  <c r="L98" i="2" s="1"/>
  <c r="I98" i="2"/>
  <c r="L97" i="2" a="1"/>
  <c r="L97" i="2" s="1"/>
  <c r="M97" i="2" s="1"/>
  <c r="I97" i="2"/>
  <c r="L96" i="2" a="1"/>
  <c r="L96" i="2" s="1"/>
  <c r="I96" i="2"/>
  <c r="L95" i="2" a="1"/>
  <c r="L95" i="2" s="1"/>
  <c r="I95" i="2"/>
  <c r="L94" i="2" a="1"/>
  <c r="L94" i="2" s="1"/>
  <c r="I94" i="2"/>
  <c r="L93" i="2" a="1"/>
  <c r="L93" i="2" s="1"/>
  <c r="I93" i="2"/>
  <c r="L92" i="2" a="1"/>
  <c r="L92" i="2" s="1"/>
  <c r="I92" i="2"/>
  <c r="L91" i="2" a="1"/>
  <c r="L91" i="2" s="1"/>
  <c r="I91" i="2"/>
  <c r="L90" i="2" a="1"/>
  <c r="L90" i="2" s="1"/>
  <c r="M90" i="2" s="1"/>
  <c r="I90" i="2"/>
  <c r="L89" i="2" a="1"/>
  <c r="L89" i="2" s="1"/>
  <c r="I89" i="2"/>
  <c r="L88" i="2" a="1"/>
  <c r="L88" i="2" s="1"/>
  <c r="I88" i="2"/>
  <c r="L87" i="2" a="1"/>
  <c r="L87" i="2" s="1"/>
  <c r="I87" i="2"/>
  <c r="L86" i="2" a="1"/>
  <c r="L86" i="2" s="1"/>
  <c r="I86" i="2"/>
  <c r="L85" i="2" a="1"/>
  <c r="L85" i="2" s="1"/>
  <c r="I85" i="2"/>
  <c r="L84" i="2" a="1"/>
  <c r="L84" i="2" s="1"/>
  <c r="I84" i="2"/>
  <c r="L83" i="2" a="1"/>
  <c r="L83" i="2" s="1"/>
  <c r="I83" i="2"/>
  <c r="L82" i="2" a="1"/>
  <c r="L82" i="2" s="1"/>
  <c r="I82" i="2"/>
  <c r="L81" i="2" a="1"/>
  <c r="L81" i="2" s="1"/>
  <c r="I81" i="2"/>
  <c r="L80" i="2" a="1"/>
  <c r="L80" i="2" s="1"/>
  <c r="M80" i="2" s="1"/>
  <c r="I80" i="2"/>
  <c r="L79" i="2" a="1"/>
  <c r="L79" i="2" s="1"/>
  <c r="I79" i="2"/>
  <c r="L78" i="2"/>
  <c r="M78" i="2" s="1"/>
  <c r="L78" i="2" a="1"/>
  <c r="I78" i="2"/>
  <c r="L77" i="2" a="1"/>
  <c r="L77" i="2" s="1"/>
  <c r="M77" i="2" s="1"/>
  <c r="I77" i="2"/>
  <c r="J77" i="2" s="1"/>
  <c r="L76" i="2" a="1"/>
  <c r="L76" i="2" s="1"/>
  <c r="M76" i="2" s="1"/>
  <c r="I76" i="2"/>
  <c r="J76" i="2" s="1"/>
  <c r="L75" i="2" a="1"/>
  <c r="L75" i="2" s="1"/>
  <c r="M75" i="2" s="1"/>
  <c r="I75" i="2"/>
  <c r="J75" i="2" s="1"/>
  <c r="L74" i="2" a="1"/>
  <c r="L74" i="2" s="1"/>
  <c r="M74" i="2" s="1"/>
  <c r="I74" i="2"/>
  <c r="L73" i="2" a="1"/>
  <c r="L73" i="2" s="1"/>
  <c r="I73" i="2"/>
  <c r="L72" i="2" a="1"/>
  <c r="L72" i="2" s="1"/>
  <c r="I72" i="2"/>
  <c r="L71" i="2" a="1"/>
  <c r="L71" i="2" s="1"/>
  <c r="I71" i="2"/>
  <c r="L70" i="2" a="1"/>
  <c r="L70" i="2" s="1"/>
  <c r="M70" i="2" s="1"/>
  <c r="I70" i="2"/>
  <c r="L69" i="2" a="1"/>
  <c r="L69" i="2" s="1"/>
  <c r="I69" i="2"/>
  <c r="L68" i="2" a="1"/>
  <c r="L68" i="2" s="1"/>
  <c r="M68" i="2" s="1"/>
  <c r="J68" i="2"/>
  <c r="I68" i="2"/>
  <c r="L67" i="2" a="1"/>
  <c r="L67" i="2" s="1"/>
  <c r="I67" i="2"/>
  <c r="J67" i="2" s="1"/>
  <c r="L66" i="2" a="1"/>
  <c r="L66" i="2" s="1"/>
  <c r="I66" i="2"/>
  <c r="J66" i="2" s="1"/>
  <c r="L65" i="2" a="1"/>
  <c r="L65" i="2" s="1"/>
  <c r="I65" i="2"/>
  <c r="L64" i="2" a="1"/>
  <c r="L64" i="2" s="1"/>
  <c r="M64" i="2" s="1"/>
  <c r="I64" i="2"/>
  <c r="L63" i="2" a="1"/>
  <c r="L63" i="2" s="1"/>
  <c r="I63" i="2"/>
  <c r="L62" i="2" a="1"/>
  <c r="L62" i="2" s="1"/>
  <c r="I62" i="2"/>
  <c r="L61" i="2" a="1"/>
  <c r="L61" i="2" s="1"/>
  <c r="I61" i="2"/>
  <c r="L60" i="2" a="1"/>
  <c r="L60" i="2" s="1"/>
  <c r="I60" i="2"/>
  <c r="L59" i="2" a="1"/>
  <c r="L59" i="2" s="1"/>
  <c r="I59" i="2"/>
  <c r="L58" i="2" a="1"/>
  <c r="L58" i="2" s="1"/>
  <c r="I58" i="2"/>
  <c r="L57" i="2" a="1"/>
  <c r="L57" i="2" s="1"/>
  <c r="I57" i="2"/>
  <c r="L56" i="2" a="1"/>
  <c r="L56" i="2" s="1"/>
  <c r="I56" i="2"/>
  <c r="L55" i="2" a="1"/>
  <c r="L55" i="2" s="1"/>
  <c r="M55" i="2" s="1"/>
  <c r="I55" i="2"/>
  <c r="L54" i="2" a="1"/>
  <c r="L54" i="2" s="1"/>
  <c r="M54" i="2" s="1"/>
  <c r="I54" i="2"/>
  <c r="L53" i="2" a="1"/>
  <c r="L53" i="2" s="1"/>
  <c r="M53" i="2" s="1"/>
  <c r="I53" i="2"/>
  <c r="L52" i="2" a="1"/>
  <c r="L52" i="2" s="1"/>
  <c r="I52" i="2"/>
  <c r="L51" i="2" a="1"/>
  <c r="L51" i="2" s="1"/>
  <c r="I51" i="2"/>
  <c r="L50" i="2" a="1"/>
  <c r="L50" i="2" s="1"/>
  <c r="I50" i="2"/>
  <c r="L49" i="2" a="1"/>
  <c r="L49" i="2" s="1"/>
  <c r="M49" i="2" s="1"/>
  <c r="I49" i="2"/>
  <c r="L48" i="2" a="1"/>
  <c r="L48" i="2" s="1"/>
  <c r="M48" i="2" s="1"/>
  <c r="I48" i="2"/>
  <c r="J48" i="2" s="1"/>
  <c r="L47" i="2" a="1"/>
  <c r="L47" i="2" s="1"/>
  <c r="M47" i="2" s="1"/>
  <c r="I47" i="2"/>
  <c r="J47" i="2" s="1"/>
  <c r="L46" i="2" a="1"/>
  <c r="L46" i="2" s="1"/>
  <c r="M46" i="2" s="1"/>
  <c r="I46" i="2"/>
  <c r="J46" i="2" s="1"/>
  <c r="L45" i="2" a="1"/>
  <c r="L45" i="2" s="1"/>
  <c r="I45" i="2"/>
  <c r="L44" i="2" a="1"/>
  <c r="L44" i="2" s="1"/>
  <c r="M44" i="2" s="1"/>
  <c r="I44" i="2"/>
  <c r="L43" i="2" a="1"/>
  <c r="L43" i="2" s="1"/>
  <c r="M43" i="2" s="1"/>
  <c r="I43" i="2"/>
  <c r="L42" i="2" a="1"/>
  <c r="L42" i="2" s="1"/>
  <c r="I42" i="2"/>
  <c r="J42" i="2" s="1"/>
  <c r="L41" i="2" a="1"/>
  <c r="L41" i="2" s="1"/>
  <c r="M41" i="2" s="1"/>
  <c r="I41" i="2"/>
  <c r="J41" i="2" s="1"/>
  <c r="L40" i="2" a="1"/>
  <c r="L40" i="2" s="1"/>
  <c r="M40" i="2" s="1"/>
  <c r="I40" i="2"/>
  <c r="J40" i="2" s="1"/>
  <c r="L39" i="2" a="1"/>
  <c r="L39" i="2" s="1"/>
  <c r="M39" i="2" s="1"/>
  <c r="I39" i="2"/>
  <c r="L38" i="2" a="1"/>
  <c r="L38" i="2" s="1"/>
  <c r="M38" i="2" s="1"/>
  <c r="I38" i="2"/>
  <c r="L37" i="2" a="1"/>
  <c r="L37" i="2" s="1"/>
  <c r="M37" i="2" s="1"/>
  <c r="I37" i="2"/>
  <c r="L36" i="2" a="1"/>
  <c r="L36" i="2" s="1"/>
  <c r="M36" i="2" s="1"/>
  <c r="I36" i="2"/>
  <c r="J36" i="2" s="1"/>
  <c r="L35" i="2" a="1"/>
  <c r="L35" i="2" s="1"/>
  <c r="M35" i="2" s="1"/>
  <c r="I35" i="2"/>
  <c r="J35" i="2" s="1"/>
  <c r="L34" i="2" a="1"/>
  <c r="L34" i="2" s="1"/>
  <c r="I34" i="2"/>
  <c r="J34" i="2" s="1"/>
  <c r="L33" i="2" a="1"/>
  <c r="L33" i="2" s="1"/>
  <c r="I33" i="2"/>
  <c r="L32" i="2" a="1"/>
  <c r="L32" i="2" s="1"/>
  <c r="I32" i="2"/>
  <c r="L31" i="2" a="1"/>
  <c r="L31" i="2" s="1"/>
  <c r="I31" i="2"/>
  <c r="J31" i="2" s="1"/>
  <c r="L30" i="2" a="1"/>
  <c r="L30" i="2" s="1"/>
  <c r="J30" i="2"/>
  <c r="I30" i="2"/>
  <c r="L29" i="2" a="1"/>
  <c r="L29" i="2" s="1"/>
  <c r="I29" i="2"/>
  <c r="J29" i="2" s="1"/>
  <c r="L28" i="2" a="1"/>
  <c r="L28" i="2" s="1"/>
  <c r="I28" i="2"/>
  <c r="L27" i="2" a="1"/>
  <c r="L27" i="2" s="1"/>
  <c r="M27" i="2" s="1"/>
  <c r="I27" i="2"/>
  <c r="L26" i="2" a="1"/>
  <c r="L26" i="2" s="1"/>
  <c r="M26" i="2" s="1"/>
  <c r="I26" i="2"/>
  <c r="L25" i="2" a="1"/>
  <c r="L25" i="2" s="1"/>
  <c r="M25" i="2" s="1"/>
  <c r="I25" i="2"/>
  <c r="L24" i="2" a="1"/>
  <c r="L24" i="2" s="1"/>
  <c r="M24" i="2" s="1"/>
  <c r="I24" i="2"/>
  <c r="L23" i="2" a="1"/>
  <c r="L23" i="2" s="1"/>
  <c r="M23" i="2" s="1"/>
  <c r="I23" i="2"/>
  <c r="L22" i="2" a="1"/>
  <c r="L22" i="2" s="1"/>
  <c r="I22" i="2"/>
  <c r="L21" i="2" a="1"/>
  <c r="L21" i="2" s="1"/>
  <c r="M21" i="2" s="1"/>
  <c r="I21" i="2"/>
  <c r="L20" i="2" a="1"/>
  <c r="L20" i="2" s="1"/>
  <c r="M20" i="2" s="1"/>
  <c r="I20" i="2"/>
  <c r="L19" i="2" a="1"/>
  <c r="L19" i="2" s="1"/>
  <c r="M19" i="2" s="1"/>
  <c r="I19" i="2"/>
  <c r="J19" i="2" s="1"/>
  <c r="L18" i="2" a="1"/>
  <c r="L18" i="2" s="1"/>
  <c r="M18" i="2" s="1"/>
  <c r="J18" i="2"/>
  <c r="I18" i="2"/>
  <c r="L17" i="2" a="1"/>
  <c r="L17" i="2" s="1"/>
  <c r="I17" i="2"/>
  <c r="J17" i="2" s="1"/>
  <c r="L16" i="2" a="1"/>
  <c r="L16" i="2" s="1"/>
  <c r="M16" i="2" s="1"/>
  <c r="I16" i="2"/>
  <c r="L15" i="2" a="1"/>
  <c r="L15" i="2" s="1"/>
  <c r="I15" i="2"/>
  <c r="L14" i="2" a="1"/>
  <c r="L14" i="2" s="1"/>
  <c r="M14" i="2" s="1"/>
  <c r="I14" i="2"/>
  <c r="L13" i="2" a="1"/>
  <c r="L13" i="2" s="1"/>
  <c r="I13" i="2"/>
  <c r="L12" i="2" a="1"/>
  <c r="L12" i="2" s="1"/>
  <c r="I12" i="2"/>
  <c r="L11" i="2" a="1"/>
  <c r="L11" i="2" s="1"/>
  <c r="I11" i="2"/>
  <c r="L10" i="2" a="1"/>
  <c r="L10" i="2" s="1"/>
  <c r="M10" i="2" s="1"/>
  <c r="I10" i="2"/>
  <c r="L9" i="2" a="1"/>
  <c r="L9" i="2" s="1"/>
  <c r="I9" i="2"/>
  <c r="L8" i="2" a="1"/>
  <c r="L8" i="2" s="1"/>
  <c r="I8" i="2"/>
  <c r="L7" i="2" a="1"/>
  <c r="L7" i="2" s="1"/>
  <c r="I7" i="2"/>
  <c r="L6" i="2" a="1"/>
  <c r="L6" i="2" s="1"/>
  <c r="I6" i="2"/>
  <c r="L5" i="2" a="1"/>
  <c r="L5" i="2" s="1"/>
  <c r="M5" i="2" s="1"/>
  <c r="I5" i="2"/>
  <c r="J5" i="2" s="1"/>
  <c r="L4" i="2" a="1"/>
  <c r="L4" i="2" s="1"/>
  <c r="M4" i="2" s="1"/>
  <c r="I4" i="2"/>
  <c r="J4" i="2" s="1"/>
  <c r="L3" i="2" a="1"/>
  <c r="L3" i="2" s="1"/>
  <c r="I3" i="2"/>
  <c r="L500" i="10" a="1"/>
  <c r="L500" i="10" s="1"/>
  <c r="M500" i="10" s="1"/>
  <c r="I500" i="10"/>
  <c r="J500" i="10" s="1"/>
  <c r="L499" i="10" a="1"/>
  <c r="L499" i="10" s="1"/>
  <c r="M499" i="10" s="1"/>
  <c r="I499" i="10"/>
  <c r="J499" i="10" s="1"/>
  <c r="L498" i="10" a="1"/>
  <c r="L498" i="10" s="1"/>
  <c r="M498" i="10" s="1"/>
  <c r="I498" i="10"/>
  <c r="J498" i="10" s="1"/>
  <c r="L497" i="10" a="1"/>
  <c r="L497" i="10" s="1"/>
  <c r="M497" i="10" s="1"/>
  <c r="I497" i="10"/>
  <c r="J497" i="10" s="1"/>
  <c r="L496" i="10" a="1"/>
  <c r="L496" i="10" s="1"/>
  <c r="M496" i="10" s="1"/>
  <c r="I496" i="10"/>
  <c r="J496" i="10" s="1"/>
  <c r="L495" i="10" a="1"/>
  <c r="L495" i="10" s="1"/>
  <c r="M495" i="10" s="1"/>
  <c r="I495" i="10"/>
  <c r="J495" i="10" s="1"/>
  <c r="L494" i="10" a="1"/>
  <c r="L494" i="10" s="1"/>
  <c r="M494" i="10" s="1"/>
  <c r="I494" i="10"/>
  <c r="J494" i="10" s="1"/>
  <c r="L493" i="10" a="1"/>
  <c r="L493" i="10" s="1"/>
  <c r="M493" i="10" s="1"/>
  <c r="I493" i="10"/>
  <c r="J493" i="10" s="1"/>
  <c r="L492" i="10" a="1"/>
  <c r="L492" i="10" s="1"/>
  <c r="M492" i="10" s="1"/>
  <c r="I492" i="10"/>
  <c r="J492" i="10" s="1"/>
  <c r="L491" i="10" a="1"/>
  <c r="L491" i="10" s="1"/>
  <c r="M491" i="10" s="1"/>
  <c r="I491" i="10"/>
  <c r="J491" i="10" s="1"/>
  <c r="L490" i="10" a="1"/>
  <c r="L490" i="10" s="1"/>
  <c r="M490" i="10" s="1"/>
  <c r="I490" i="10"/>
  <c r="J490" i="10" s="1"/>
  <c r="L489" i="10" a="1"/>
  <c r="L489" i="10" s="1"/>
  <c r="M489" i="10" s="1"/>
  <c r="I489" i="10"/>
  <c r="J489" i="10" s="1"/>
  <c r="L488" i="10" a="1"/>
  <c r="L488" i="10" s="1"/>
  <c r="M488" i="10" s="1"/>
  <c r="J488" i="10"/>
  <c r="I488" i="10"/>
  <c r="L487" i="10" a="1"/>
  <c r="L487" i="10" s="1"/>
  <c r="M487" i="10" s="1"/>
  <c r="I487" i="10"/>
  <c r="J487" i="10" s="1"/>
  <c r="L486" i="10" a="1"/>
  <c r="L486" i="10" s="1"/>
  <c r="M486" i="10" s="1"/>
  <c r="I486" i="10"/>
  <c r="J486" i="10" s="1"/>
  <c r="L485" i="10" a="1"/>
  <c r="L485" i="10" s="1"/>
  <c r="M485" i="10" s="1"/>
  <c r="I485" i="10"/>
  <c r="J485" i="10" s="1"/>
  <c r="L484" i="10" a="1"/>
  <c r="L484" i="10" s="1"/>
  <c r="M484" i="10" s="1"/>
  <c r="I484" i="10"/>
  <c r="J484" i="10" s="1"/>
  <c r="L483" i="10" a="1"/>
  <c r="L483" i="10" s="1"/>
  <c r="M483" i="10" s="1"/>
  <c r="I483" i="10"/>
  <c r="J483" i="10" s="1"/>
  <c r="L482" i="10" a="1"/>
  <c r="L482" i="10" s="1"/>
  <c r="M482" i="10" s="1"/>
  <c r="I482" i="10"/>
  <c r="J482" i="10" s="1"/>
  <c r="L481" i="10" a="1"/>
  <c r="L481" i="10" s="1"/>
  <c r="M481" i="10" s="1"/>
  <c r="I481" i="10"/>
  <c r="J481" i="10" s="1"/>
  <c r="L480" i="10" a="1"/>
  <c r="L480" i="10" s="1"/>
  <c r="M480" i="10" s="1"/>
  <c r="I480" i="10"/>
  <c r="J480" i="10" s="1"/>
  <c r="L479" i="10" a="1"/>
  <c r="L479" i="10" s="1"/>
  <c r="M479" i="10" s="1"/>
  <c r="I479" i="10"/>
  <c r="J479" i="10" s="1"/>
  <c r="L478" i="10" a="1"/>
  <c r="L478" i="10" s="1"/>
  <c r="M478" i="10" s="1"/>
  <c r="I478" i="10"/>
  <c r="J478" i="10" s="1"/>
  <c r="L477" i="10" a="1"/>
  <c r="L477" i="10" s="1"/>
  <c r="M477" i="10" s="1"/>
  <c r="I477" i="10"/>
  <c r="J477" i="10" s="1"/>
  <c r="L476" i="10" a="1"/>
  <c r="L476" i="10" s="1"/>
  <c r="M476" i="10" s="1"/>
  <c r="I476" i="10"/>
  <c r="J476" i="10" s="1"/>
  <c r="L475" i="10" a="1"/>
  <c r="L475" i="10" s="1"/>
  <c r="M475" i="10" s="1"/>
  <c r="I475" i="10"/>
  <c r="J475" i="10" s="1"/>
  <c r="L474" i="10" a="1"/>
  <c r="L474" i="10" s="1"/>
  <c r="M474" i="10" s="1"/>
  <c r="I474" i="10"/>
  <c r="J474" i="10" s="1"/>
  <c r="L473" i="10" a="1"/>
  <c r="L473" i="10" s="1"/>
  <c r="M473" i="10" s="1"/>
  <c r="I473" i="10"/>
  <c r="J473" i="10" s="1"/>
  <c r="L472" i="10" a="1"/>
  <c r="L472" i="10" s="1"/>
  <c r="M472" i="10" s="1"/>
  <c r="I472" i="10"/>
  <c r="J472" i="10" s="1"/>
  <c r="L471" i="10" a="1"/>
  <c r="L471" i="10" s="1"/>
  <c r="M471" i="10" s="1"/>
  <c r="I471" i="10"/>
  <c r="J471" i="10" s="1"/>
  <c r="L470" i="10" a="1"/>
  <c r="L470" i="10" s="1"/>
  <c r="M470" i="10" s="1"/>
  <c r="I470" i="10"/>
  <c r="J470" i="10" s="1"/>
  <c r="L469" i="10" a="1"/>
  <c r="L469" i="10" s="1"/>
  <c r="M469" i="10" s="1"/>
  <c r="I469" i="10"/>
  <c r="J469" i="10" s="1"/>
  <c r="L468" i="10" a="1"/>
  <c r="L468" i="10" s="1"/>
  <c r="M468" i="10" s="1"/>
  <c r="I468" i="10"/>
  <c r="J468" i="10" s="1"/>
  <c r="L467" i="10" a="1"/>
  <c r="L467" i="10" s="1"/>
  <c r="M467" i="10" s="1"/>
  <c r="I467" i="10"/>
  <c r="J467" i="10" s="1"/>
  <c r="L466" i="10" a="1"/>
  <c r="L466" i="10" s="1"/>
  <c r="M466" i="10" s="1"/>
  <c r="I466" i="10"/>
  <c r="J466" i="10" s="1"/>
  <c r="L465" i="10" a="1"/>
  <c r="L465" i="10" s="1"/>
  <c r="M465" i="10" s="1"/>
  <c r="I465" i="10"/>
  <c r="J465" i="10" s="1"/>
  <c r="L464" i="10" a="1"/>
  <c r="L464" i="10" s="1"/>
  <c r="M464" i="10" s="1"/>
  <c r="I464" i="10"/>
  <c r="J464" i="10" s="1"/>
  <c r="L463" i="10" a="1"/>
  <c r="L463" i="10" s="1"/>
  <c r="M463" i="10" s="1"/>
  <c r="I463" i="10"/>
  <c r="J463" i="10" s="1"/>
  <c r="L462" i="10" a="1"/>
  <c r="L462" i="10" s="1"/>
  <c r="M462" i="10" s="1"/>
  <c r="I462" i="10"/>
  <c r="J462" i="10" s="1"/>
  <c r="L461" i="10" a="1"/>
  <c r="L461" i="10" s="1"/>
  <c r="M461" i="10" s="1"/>
  <c r="I461" i="10"/>
  <c r="J461" i="10" s="1"/>
  <c r="L460" i="10" a="1"/>
  <c r="L460" i="10" s="1"/>
  <c r="M460" i="10" s="1"/>
  <c r="I460" i="10"/>
  <c r="J460" i="10" s="1"/>
  <c r="L459" i="10" a="1"/>
  <c r="L459" i="10" s="1"/>
  <c r="M459" i="10" s="1"/>
  <c r="I459" i="10"/>
  <c r="J459" i="10" s="1"/>
  <c r="L458" i="10" a="1"/>
  <c r="L458" i="10" s="1"/>
  <c r="M458" i="10" s="1"/>
  <c r="I458" i="10"/>
  <c r="J458" i="10" s="1"/>
  <c r="L457" i="10" a="1"/>
  <c r="L457" i="10" s="1"/>
  <c r="M457" i="10" s="1"/>
  <c r="I457" i="10"/>
  <c r="J457" i="10" s="1"/>
  <c r="L456" i="10" a="1"/>
  <c r="L456" i="10" s="1"/>
  <c r="M456" i="10" s="1"/>
  <c r="I456" i="10"/>
  <c r="J456" i="10" s="1"/>
  <c r="L455" i="10" a="1"/>
  <c r="L455" i="10" s="1"/>
  <c r="M455" i="10" s="1"/>
  <c r="I455" i="10"/>
  <c r="J455" i="10" s="1"/>
  <c r="L454" i="10" a="1"/>
  <c r="L454" i="10" s="1"/>
  <c r="M454" i="10" s="1"/>
  <c r="I454" i="10"/>
  <c r="J454" i="10" s="1"/>
  <c r="L453" i="10" a="1"/>
  <c r="L453" i="10" s="1"/>
  <c r="M453" i="10" s="1"/>
  <c r="I453" i="10"/>
  <c r="J453" i="10" s="1"/>
  <c r="L452" i="10" a="1"/>
  <c r="L452" i="10" s="1"/>
  <c r="M452" i="10" s="1"/>
  <c r="I452" i="10"/>
  <c r="J452" i="10" s="1"/>
  <c r="L451" i="10" a="1"/>
  <c r="L451" i="10" s="1"/>
  <c r="M451" i="10" s="1"/>
  <c r="I451" i="10"/>
  <c r="J451" i="10" s="1"/>
  <c r="L450" i="10" a="1"/>
  <c r="L450" i="10" s="1"/>
  <c r="M450" i="10" s="1"/>
  <c r="I450" i="10"/>
  <c r="J450" i="10" s="1"/>
  <c r="L449" i="10" a="1"/>
  <c r="L449" i="10" s="1"/>
  <c r="M449" i="10" s="1"/>
  <c r="I449" i="10"/>
  <c r="J449" i="10" s="1"/>
  <c r="L448" i="10" a="1"/>
  <c r="L448" i="10" s="1"/>
  <c r="M448" i="10" s="1"/>
  <c r="I448" i="10"/>
  <c r="J448" i="10" s="1"/>
  <c r="L447" i="10" a="1"/>
  <c r="L447" i="10" s="1"/>
  <c r="M447" i="10" s="1"/>
  <c r="I447" i="10"/>
  <c r="J447" i="10" s="1"/>
  <c r="L446" i="10" a="1"/>
  <c r="L446" i="10" s="1"/>
  <c r="M446" i="10" s="1"/>
  <c r="I446" i="10"/>
  <c r="J446" i="10" s="1"/>
  <c r="L445" i="10" a="1"/>
  <c r="L445" i="10" s="1"/>
  <c r="M445" i="10" s="1"/>
  <c r="I445" i="10"/>
  <c r="J445" i="10" s="1"/>
  <c r="L444" i="10" a="1"/>
  <c r="L444" i="10" s="1"/>
  <c r="M444" i="10" s="1"/>
  <c r="I444" i="10"/>
  <c r="J444" i="10" s="1"/>
  <c r="L443" i="10" a="1"/>
  <c r="L443" i="10" s="1"/>
  <c r="M443" i="10" s="1"/>
  <c r="I443" i="10"/>
  <c r="J443" i="10" s="1"/>
  <c r="L442" i="10" a="1"/>
  <c r="L442" i="10" s="1"/>
  <c r="M442" i="10" s="1"/>
  <c r="I442" i="10"/>
  <c r="J442" i="10" s="1"/>
  <c r="L441" i="10" a="1"/>
  <c r="L441" i="10" s="1"/>
  <c r="M441" i="10" s="1"/>
  <c r="I441" i="10"/>
  <c r="J441" i="10" s="1"/>
  <c r="L440" i="10" a="1"/>
  <c r="L440" i="10" s="1"/>
  <c r="M440" i="10" s="1"/>
  <c r="I440" i="10"/>
  <c r="J440" i="10" s="1"/>
  <c r="L439" i="10" a="1"/>
  <c r="L439" i="10" s="1"/>
  <c r="M439" i="10" s="1"/>
  <c r="I439" i="10"/>
  <c r="J439" i="10" s="1"/>
  <c r="L438" i="10" a="1"/>
  <c r="L438" i="10" s="1"/>
  <c r="M438" i="10" s="1"/>
  <c r="I438" i="10"/>
  <c r="J438" i="10" s="1"/>
  <c r="L437" i="10" a="1"/>
  <c r="L437" i="10" s="1"/>
  <c r="M437" i="10" s="1"/>
  <c r="I437" i="10"/>
  <c r="J437" i="10" s="1"/>
  <c r="L436" i="10" a="1"/>
  <c r="L436" i="10" s="1"/>
  <c r="M436" i="10" s="1"/>
  <c r="I436" i="10"/>
  <c r="J436" i="10" s="1"/>
  <c r="L435" i="10" a="1"/>
  <c r="L435" i="10" s="1"/>
  <c r="M435" i="10" s="1"/>
  <c r="I435" i="10"/>
  <c r="J435" i="10" s="1"/>
  <c r="L434" i="10" a="1"/>
  <c r="L434" i="10" s="1"/>
  <c r="M434" i="10" s="1"/>
  <c r="I434" i="10"/>
  <c r="J434" i="10" s="1"/>
  <c r="L433" i="10" a="1"/>
  <c r="L433" i="10" s="1"/>
  <c r="M433" i="10" s="1"/>
  <c r="I433" i="10"/>
  <c r="J433" i="10" s="1"/>
  <c r="L432" i="10" a="1"/>
  <c r="L432" i="10" s="1"/>
  <c r="M432" i="10" s="1"/>
  <c r="I432" i="10"/>
  <c r="J432" i="10" s="1"/>
  <c r="L431" i="10" a="1"/>
  <c r="L431" i="10" s="1"/>
  <c r="M431" i="10" s="1"/>
  <c r="I431" i="10"/>
  <c r="J431" i="10" s="1"/>
  <c r="L430" i="10" a="1"/>
  <c r="L430" i="10" s="1"/>
  <c r="M430" i="10" s="1"/>
  <c r="I430" i="10"/>
  <c r="J430" i="10" s="1"/>
  <c r="L429" i="10" a="1"/>
  <c r="L429" i="10" s="1"/>
  <c r="M429" i="10" s="1"/>
  <c r="I429" i="10"/>
  <c r="J429" i="10" s="1"/>
  <c r="L428" i="10" a="1"/>
  <c r="L428" i="10" s="1"/>
  <c r="M428" i="10" s="1"/>
  <c r="I428" i="10"/>
  <c r="J428" i="10" s="1"/>
  <c r="L427" i="10" a="1"/>
  <c r="L427" i="10" s="1"/>
  <c r="M427" i="10" s="1"/>
  <c r="I427" i="10"/>
  <c r="J427" i="10" s="1"/>
  <c r="L426" i="10" a="1"/>
  <c r="L426" i="10" s="1"/>
  <c r="M426" i="10" s="1"/>
  <c r="I426" i="10"/>
  <c r="J426" i="10" s="1"/>
  <c r="L425" i="10" a="1"/>
  <c r="L425" i="10" s="1"/>
  <c r="M425" i="10" s="1"/>
  <c r="I425" i="10"/>
  <c r="J425" i="10" s="1"/>
  <c r="L424" i="10" a="1"/>
  <c r="L424" i="10" s="1"/>
  <c r="M424" i="10" s="1"/>
  <c r="I424" i="10"/>
  <c r="J424" i="10" s="1"/>
  <c r="L423" i="10" a="1"/>
  <c r="L423" i="10" s="1"/>
  <c r="M423" i="10" s="1"/>
  <c r="I423" i="10"/>
  <c r="J423" i="10" s="1"/>
  <c r="L422" i="10" a="1"/>
  <c r="L422" i="10" s="1"/>
  <c r="M422" i="10" s="1"/>
  <c r="I422" i="10"/>
  <c r="J422" i="10" s="1"/>
  <c r="L421" i="10" a="1"/>
  <c r="L421" i="10" s="1"/>
  <c r="M421" i="10" s="1"/>
  <c r="I421" i="10"/>
  <c r="J421" i="10" s="1"/>
  <c r="L420" i="10" a="1"/>
  <c r="L420" i="10" s="1"/>
  <c r="I420" i="10"/>
  <c r="J420" i="10" s="1"/>
  <c r="L419" i="10" a="1"/>
  <c r="L419" i="10" s="1"/>
  <c r="I419" i="10"/>
  <c r="J419" i="10" s="1"/>
  <c r="L418" i="10" a="1"/>
  <c r="L418" i="10" s="1"/>
  <c r="I418" i="10"/>
  <c r="J418" i="10" s="1"/>
  <c r="L417" i="10" a="1"/>
  <c r="L417" i="10" s="1"/>
  <c r="M417" i="10" s="1"/>
  <c r="I417" i="10"/>
  <c r="J417" i="10" s="1"/>
  <c r="L416" i="10" a="1"/>
  <c r="L416" i="10" s="1"/>
  <c r="I416" i="10"/>
  <c r="J416" i="10" s="1"/>
  <c r="L415" i="10" a="1"/>
  <c r="L415" i="10" s="1"/>
  <c r="I415" i="10"/>
  <c r="J415" i="10" s="1"/>
  <c r="L414" i="10" a="1"/>
  <c r="L414" i="10" s="1"/>
  <c r="I414" i="10"/>
  <c r="J414" i="10" s="1"/>
  <c r="L413" i="10" a="1"/>
  <c r="L413" i="10" s="1"/>
  <c r="I413" i="10"/>
  <c r="J413" i="10" s="1"/>
  <c r="L412" i="10" a="1"/>
  <c r="L412" i="10" s="1"/>
  <c r="I412" i="10"/>
  <c r="J412" i="10" s="1"/>
  <c r="L411" i="10" a="1"/>
  <c r="L411" i="10" s="1"/>
  <c r="I411" i="10"/>
  <c r="J411" i="10" s="1"/>
  <c r="L410" i="10" a="1"/>
  <c r="L410" i="10" s="1"/>
  <c r="M410" i="10" s="1"/>
  <c r="I410" i="10"/>
  <c r="J410" i="10" s="1"/>
  <c r="L409" i="10" a="1"/>
  <c r="L409" i="10" s="1"/>
  <c r="I409" i="10"/>
  <c r="J409" i="10" s="1"/>
  <c r="L408" i="10" a="1"/>
  <c r="L408" i="10" s="1"/>
  <c r="I408" i="10"/>
  <c r="J408" i="10" s="1"/>
  <c r="L407" i="10" a="1"/>
  <c r="L407" i="10" s="1"/>
  <c r="I407" i="10"/>
  <c r="J407" i="10" s="1"/>
  <c r="L406" i="10" a="1"/>
  <c r="L406" i="10" s="1"/>
  <c r="I406" i="10"/>
  <c r="J406" i="10" s="1"/>
  <c r="L405" i="10" a="1"/>
  <c r="L405" i="10" s="1"/>
  <c r="M405" i="10" s="1"/>
  <c r="I405" i="10"/>
  <c r="J405" i="10" s="1"/>
  <c r="L404" i="10" a="1"/>
  <c r="L404" i="10" s="1"/>
  <c r="M404" i="10" s="1"/>
  <c r="I404" i="10"/>
  <c r="J404" i="10" s="1"/>
  <c r="L403" i="10" a="1"/>
  <c r="L403" i="10" s="1"/>
  <c r="M403" i="10" s="1"/>
  <c r="I403" i="10"/>
  <c r="J403" i="10" s="1"/>
  <c r="L402" i="10" a="1"/>
  <c r="L402" i="10" s="1"/>
  <c r="I402" i="10"/>
  <c r="J402" i="10" s="1"/>
  <c r="L401" i="10" a="1"/>
  <c r="L401" i="10" s="1"/>
  <c r="M401" i="10" s="1"/>
  <c r="J401" i="10"/>
  <c r="I401" i="10"/>
  <c r="L400" i="10" a="1"/>
  <c r="L400" i="10" s="1"/>
  <c r="I400" i="10"/>
  <c r="J400" i="10" s="1"/>
  <c r="L399" i="10" a="1"/>
  <c r="L399" i="10" s="1"/>
  <c r="I399" i="10"/>
  <c r="J399" i="10" s="1"/>
  <c r="L398" i="10" a="1"/>
  <c r="L398" i="10" s="1"/>
  <c r="M398" i="10" s="1"/>
  <c r="I398" i="10"/>
  <c r="J398" i="10" s="1"/>
  <c r="L397" i="10" a="1"/>
  <c r="L397" i="10" s="1"/>
  <c r="M397" i="10" s="1"/>
  <c r="I397" i="10"/>
  <c r="J397" i="10" s="1"/>
  <c r="L396" i="10" a="1"/>
  <c r="L396" i="10" s="1"/>
  <c r="M396" i="10" s="1"/>
  <c r="I396" i="10"/>
  <c r="J396" i="10" s="1"/>
  <c r="L395" i="10" a="1"/>
  <c r="L395" i="10" s="1"/>
  <c r="M395" i="10" s="1"/>
  <c r="I395" i="10"/>
  <c r="J395" i="10" s="1"/>
  <c r="L394" i="10" a="1"/>
  <c r="L394" i="10" s="1"/>
  <c r="M394" i="10" s="1"/>
  <c r="I394" i="10"/>
  <c r="J394" i="10" s="1"/>
  <c r="L393" i="10" a="1"/>
  <c r="L393" i="10" s="1"/>
  <c r="J393" i="10"/>
  <c r="I393" i="10"/>
  <c r="L392" i="10" a="1"/>
  <c r="L392" i="10" s="1"/>
  <c r="M392" i="10" s="1"/>
  <c r="I392" i="10"/>
  <c r="J392" i="10" s="1"/>
  <c r="L391" i="10" a="1"/>
  <c r="L391" i="10" s="1"/>
  <c r="I391" i="10"/>
  <c r="J391" i="10" s="1"/>
  <c r="L390" i="10" a="1"/>
  <c r="L390" i="10" s="1"/>
  <c r="M390" i="10" s="1"/>
  <c r="I390" i="10"/>
  <c r="J390" i="10" s="1"/>
  <c r="L389" i="10" a="1"/>
  <c r="L389" i="10" s="1"/>
  <c r="I389" i="10"/>
  <c r="J389" i="10" s="1"/>
  <c r="L388" i="10" a="1"/>
  <c r="L388" i="10" s="1"/>
  <c r="M388" i="10" s="1"/>
  <c r="I388" i="10"/>
  <c r="J388" i="10" s="1"/>
  <c r="L387" i="10" a="1"/>
  <c r="L387" i="10" s="1"/>
  <c r="I387" i="10"/>
  <c r="J387" i="10" s="1"/>
  <c r="L386" i="10" a="1"/>
  <c r="L386" i="10" s="1"/>
  <c r="M386" i="10" s="1"/>
  <c r="I386" i="10"/>
  <c r="J386" i="10" s="1"/>
  <c r="L385" i="10" a="1"/>
  <c r="L385" i="10" s="1"/>
  <c r="I385" i="10"/>
  <c r="J385" i="10" s="1"/>
  <c r="L384" i="10" a="1"/>
  <c r="L384" i="10" s="1"/>
  <c r="I384" i="10"/>
  <c r="J384" i="10" s="1"/>
  <c r="L383" i="10" a="1"/>
  <c r="L383" i="10" s="1"/>
  <c r="J383" i="10"/>
  <c r="I383" i="10"/>
  <c r="L382" i="10" a="1"/>
  <c r="L382" i="10" s="1"/>
  <c r="I382" i="10"/>
  <c r="J382" i="10" s="1"/>
  <c r="L381" i="10" a="1"/>
  <c r="L381" i="10" s="1"/>
  <c r="I381" i="10"/>
  <c r="J381" i="10" s="1"/>
  <c r="L380" i="10" a="1"/>
  <c r="L380" i="10" s="1"/>
  <c r="I380" i="10"/>
  <c r="J380" i="10" s="1"/>
  <c r="L379" i="10" a="1"/>
  <c r="L379" i="10" s="1"/>
  <c r="M379" i="10" s="1"/>
  <c r="I379" i="10"/>
  <c r="J379" i="10" s="1"/>
  <c r="L378" i="10" a="1"/>
  <c r="L378" i="10" s="1"/>
  <c r="M378" i="10" s="1"/>
  <c r="I378" i="10"/>
  <c r="J378" i="10" s="1"/>
  <c r="L377" i="10" a="1"/>
  <c r="L377" i="10" s="1"/>
  <c r="M377" i="10" s="1"/>
  <c r="I377" i="10"/>
  <c r="J377" i="10" s="1"/>
  <c r="L376" i="10" a="1"/>
  <c r="L376" i="10" s="1"/>
  <c r="M376" i="10" s="1"/>
  <c r="I376" i="10"/>
  <c r="J376" i="10" s="1"/>
  <c r="L375" i="10" a="1"/>
  <c r="L375" i="10" s="1"/>
  <c r="M375" i="10" s="1"/>
  <c r="I375" i="10"/>
  <c r="J375" i="10" s="1"/>
  <c r="L374" i="10" a="1"/>
  <c r="L374" i="10" s="1"/>
  <c r="M374" i="10" s="1"/>
  <c r="I374" i="10"/>
  <c r="J374" i="10" s="1"/>
  <c r="L373" i="10" a="1"/>
  <c r="L373" i="10" s="1"/>
  <c r="I373" i="10"/>
  <c r="J373" i="10" s="1"/>
  <c r="L372" i="10" a="1"/>
  <c r="L372" i="10" s="1"/>
  <c r="M372" i="10" s="1"/>
  <c r="I372" i="10"/>
  <c r="J372" i="10" s="1"/>
  <c r="L371" i="10" a="1"/>
  <c r="L371" i="10" s="1"/>
  <c r="I371" i="10"/>
  <c r="J371" i="10" s="1"/>
  <c r="L370" i="10" a="1"/>
  <c r="L370" i="10" s="1"/>
  <c r="J370" i="10"/>
  <c r="I370" i="10"/>
  <c r="L369" i="10" a="1"/>
  <c r="L369" i="10" s="1"/>
  <c r="I369" i="10"/>
  <c r="J369" i="10" s="1"/>
  <c r="L368" i="10" a="1"/>
  <c r="L368" i="10" s="1"/>
  <c r="M368" i="10" s="1"/>
  <c r="I368" i="10"/>
  <c r="J368" i="10" s="1"/>
  <c r="L367" i="10"/>
  <c r="M367" i="10" s="1"/>
  <c r="L367" i="10" a="1"/>
  <c r="I367" i="10"/>
  <c r="J367" i="10" s="1"/>
  <c r="L366" i="10" a="1"/>
  <c r="L366" i="10" s="1"/>
  <c r="M366" i="10" s="1"/>
  <c r="I366" i="10"/>
  <c r="J366" i="10" s="1"/>
  <c r="L365" i="10" a="1"/>
  <c r="L365" i="10" s="1"/>
  <c r="M365" i="10" s="1"/>
  <c r="I365" i="10"/>
  <c r="J365" i="10" s="1"/>
  <c r="L364" i="10" a="1"/>
  <c r="L364" i="10" s="1"/>
  <c r="M364" i="10" s="1"/>
  <c r="I364" i="10"/>
  <c r="J364" i="10" s="1"/>
  <c r="L363" i="10" a="1"/>
  <c r="L363" i="10" s="1"/>
  <c r="M363" i="10" s="1"/>
  <c r="I363" i="10"/>
  <c r="J363" i="10" s="1"/>
  <c r="L362" i="10" a="1"/>
  <c r="L362" i="10" s="1"/>
  <c r="M362" i="10" s="1"/>
  <c r="I362" i="10"/>
  <c r="J362" i="10" s="1"/>
  <c r="L361" i="10" a="1"/>
  <c r="L361" i="10" s="1"/>
  <c r="M361" i="10" s="1"/>
  <c r="I361" i="10"/>
  <c r="J361" i="10" s="1"/>
  <c r="L360" i="10" a="1"/>
  <c r="L360" i="10" s="1"/>
  <c r="M360" i="10" s="1"/>
  <c r="I360" i="10"/>
  <c r="J360" i="10" s="1"/>
  <c r="L359" i="10" a="1"/>
  <c r="L359" i="10" s="1"/>
  <c r="M359" i="10" s="1"/>
  <c r="I359" i="10"/>
  <c r="J359" i="10" s="1"/>
  <c r="L358" i="10" a="1"/>
  <c r="L358" i="10" s="1"/>
  <c r="M358" i="10" s="1"/>
  <c r="I358" i="10"/>
  <c r="J358" i="10" s="1"/>
  <c r="L357" i="10" a="1"/>
  <c r="L357" i="10" s="1"/>
  <c r="M357" i="10" s="1"/>
  <c r="I357" i="10"/>
  <c r="J357" i="10" s="1"/>
  <c r="L356" i="10" a="1"/>
  <c r="L356" i="10" s="1"/>
  <c r="M356" i="10" s="1"/>
  <c r="J356" i="10"/>
  <c r="I356" i="10"/>
  <c r="L355" i="10" a="1"/>
  <c r="L355" i="10" s="1"/>
  <c r="M355" i="10" s="1"/>
  <c r="I355" i="10"/>
  <c r="J355" i="10" s="1"/>
  <c r="L354" i="10" a="1"/>
  <c r="L354" i="10" s="1"/>
  <c r="M354" i="10" s="1"/>
  <c r="I354" i="10"/>
  <c r="J354" i="10" s="1"/>
  <c r="L353" i="10" a="1"/>
  <c r="L353" i="10" s="1"/>
  <c r="M353" i="10" s="1"/>
  <c r="I353" i="10"/>
  <c r="J353" i="10" s="1"/>
  <c r="L352" i="10" a="1"/>
  <c r="L352" i="10" s="1"/>
  <c r="M352" i="10" s="1"/>
  <c r="I352" i="10"/>
  <c r="J352" i="10" s="1"/>
  <c r="L351" i="10" a="1"/>
  <c r="L351" i="10" s="1"/>
  <c r="M351" i="10" s="1"/>
  <c r="I351" i="10"/>
  <c r="J351" i="10" s="1"/>
  <c r="L350" i="10" a="1"/>
  <c r="L350" i="10" s="1"/>
  <c r="M350" i="10" s="1"/>
  <c r="I350" i="10"/>
  <c r="J350" i="10" s="1"/>
  <c r="L349" i="10" a="1"/>
  <c r="L349" i="10" s="1"/>
  <c r="M349" i="10" s="1"/>
  <c r="I349" i="10"/>
  <c r="J349" i="10" s="1"/>
  <c r="L348" i="10" a="1"/>
  <c r="L348" i="10" s="1"/>
  <c r="M348" i="10" s="1"/>
  <c r="I348" i="10"/>
  <c r="J348" i="10" s="1"/>
  <c r="L347" i="10" a="1"/>
  <c r="L347" i="10" s="1"/>
  <c r="M347" i="10" s="1"/>
  <c r="I347" i="10"/>
  <c r="J347" i="10" s="1"/>
  <c r="L346" i="10" a="1"/>
  <c r="L346" i="10" s="1"/>
  <c r="M346" i="10" s="1"/>
  <c r="I346" i="10"/>
  <c r="J346" i="10" s="1"/>
  <c r="L345" i="10" a="1"/>
  <c r="L345" i="10" s="1"/>
  <c r="J345" i="10"/>
  <c r="I345" i="10"/>
  <c r="L344" i="10" a="1"/>
  <c r="L344" i="10" s="1"/>
  <c r="I344" i="10"/>
  <c r="J344" i="10" s="1"/>
  <c r="L343" i="10" a="1"/>
  <c r="L343" i="10" s="1"/>
  <c r="M343" i="10" s="1"/>
  <c r="I343" i="10"/>
  <c r="J343" i="10" s="1"/>
  <c r="L342" i="10" a="1"/>
  <c r="L342" i="10" s="1"/>
  <c r="M342" i="10" s="1"/>
  <c r="J342" i="10"/>
  <c r="I342" i="10"/>
  <c r="L341" i="10" a="1"/>
  <c r="L341" i="10" s="1"/>
  <c r="I341" i="10"/>
  <c r="J341" i="10" s="1"/>
  <c r="L340" i="10" a="1"/>
  <c r="L340" i="10" s="1"/>
  <c r="M340" i="10" s="1"/>
  <c r="I340" i="10"/>
  <c r="J340" i="10" s="1"/>
  <c r="L339" i="10" a="1"/>
  <c r="L339" i="10" s="1"/>
  <c r="M339" i="10" s="1"/>
  <c r="I339" i="10"/>
  <c r="J339" i="10" s="1"/>
  <c r="L338" i="10" a="1"/>
  <c r="L338" i="10" s="1"/>
  <c r="M338" i="10" s="1"/>
  <c r="I338" i="10"/>
  <c r="J338" i="10" s="1"/>
  <c r="L337" i="10" a="1"/>
  <c r="L337" i="10" s="1"/>
  <c r="M337" i="10" s="1"/>
  <c r="I337" i="10"/>
  <c r="J337" i="10" s="1"/>
  <c r="L336" i="10" a="1"/>
  <c r="L336" i="10" s="1"/>
  <c r="I336" i="10"/>
  <c r="J336" i="10" s="1"/>
  <c r="L335" i="10" a="1"/>
  <c r="L335" i="10" s="1"/>
  <c r="M335" i="10" s="1"/>
  <c r="I335" i="10"/>
  <c r="J335" i="10" s="1"/>
  <c r="L334" i="10" a="1"/>
  <c r="L334" i="10" s="1"/>
  <c r="M334" i="10" s="1"/>
  <c r="I334" i="10"/>
  <c r="J334" i="10" s="1"/>
  <c r="L333" i="10" a="1"/>
  <c r="L333" i="10" s="1"/>
  <c r="I333" i="10"/>
  <c r="J333" i="10" s="1"/>
  <c r="L332" i="10" a="1"/>
  <c r="L332" i="10" s="1"/>
  <c r="M332" i="10" s="1"/>
  <c r="I332" i="10"/>
  <c r="J332" i="10" s="1"/>
  <c r="L331" i="10" a="1"/>
  <c r="L331" i="10" s="1"/>
  <c r="I331" i="10"/>
  <c r="J331" i="10" s="1"/>
  <c r="L330" i="10" a="1"/>
  <c r="L330" i="10" s="1"/>
  <c r="I330" i="10"/>
  <c r="J330" i="10" s="1"/>
  <c r="L329" i="10" a="1"/>
  <c r="L329" i="10" s="1"/>
  <c r="M329" i="10" s="1"/>
  <c r="J329" i="10"/>
  <c r="I329" i="10"/>
  <c r="L328" i="10" a="1"/>
  <c r="L328" i="10" s="1"/>
  <c r="I328" i="10"/>
  <c r="J328" i="10" s="1"/>
  <c r="L327" i="10" a="1"/>
  <c r="L327" i="10" s="1"/>
  <c r="I327" i="10"/>
  <c r="J327" i="10" s="1"/>
  <c r="L326" i="10" a="1"/>
  <c r="L326" i="10" s="1"/>
  <c r="I326" i="10"/>
  <c r="J326" i="10" s="1"/>
  <c r="L325" i="10" a="1"/>
  <c r="L325" i="10" s="1"/>
  <c r="M325" i="10" s="1"/>
  <c r="I325" i="10"/>
  <c r="J325" i="10" s="1"/>
  <c r="L324" i="10" a="1"/>
  <c r="L324" i="10" s="1"/>
  <c r="M324" i="10" s="1"/>
  <c r="I324" i="10"/>
  <c r="J324" i="10" s="1"/>
  <c r="L323" i="10" a="1"/>
  <c r="L323" i="10" s="1"/>
  <c r="M323" i="10" s="1"/>
  <c r="J323" i="10"/>
  <c r="I323" i="10"/>
  <c r="L322" i="10" a="1"/>
  <c r="L322" i="10" s="1"/>
  <c r="M322" i="10" s="1"/>
  <c r="I322" i="10"/>
  <c r="J322" i="10" s="1"/>
  <c r="L321" i="10" a="1"/>
  <c r="L321" i="10" s="1"/>
  <c r="M321" i="10" s="1"/>
  <c r="I321" i="10"/>
  <c r="J321" i="10" s="1"/>
  <c r="L320" i="10" a="1"/>
  <c r="L320" i="10" s="1"/>
  <c r="M320" i="10" s="1"/>
  <c r="I320" i="10"/>
  <c r="L319" i="10" a="1"/>
  <c r="L319" i="10" s="1"/>
  <c r="M319" i="10" s="1"/>
  <c r="I319" i="10"/>
  <c r="L318" i="10" a="1"/>
  <c r="L318" i="10" s="1"/>
  <c r="M318" i="10" s="1"/>
  <c r="I318" i="10"/>
  <c r="L317" i="10" a="1"/>
  <c r="L317" i="10" s="1"/>
  <c r="M317" i="10" s="1"/>
  <c r="I317" i="10"/>
  <c r="L316" i="10" a="1"/>
  <c r="L316" i="10" s="1"/>
  <c r="I316" i="10"/>
  <c r="L315" i="10" a="1"/>
  <c r="L315" i="10" s="1"/>
  <c r="I315" i="10"/>
  <c r="L314" i="10" a="1"/>
  <c r="L314" i="10" s="1"/>
  <c r="M314" i="10" s="1"/>
  <c r="I314" i="10"/>
  <c r="J314" i="10" s="1"/>
  <c r="L313" i="10" a="1"/>
  <c r="L313" i="10" s="1"/>
  <c r="I313" i="10"/>
  <c r="J313" i="10" s="1"/>
  <c r="L312" i="10" a="1"/>
  <c r="L312" i="10" s="1"/>
  <c r="J312" i="10"/>
  <c r="I312" i="10"/>
  <c r="L311" i="10" a="1"/>
  <c r="L311" i="10" s="1"/>
  <c r="M311" i="10" s="1"/>
  <c r="I311" i="10"/>
  <c r="L310" i="10" a="1"/>
  <c r="L310" i="10" s="1"/>
  <c r="I310" i="10"/>
  <c r="L309" i="10" a="1"/>
  <c r="L309" i="10" s="1"/>
  <c r="I309" i="10"/>
  <c r="L308" i="10" a="1"/>
  <c r="L308" i="10" s="1"/>
  <c r="I308" i="10"/>
  <c r="L307" i="10" a="1"/>
  <c r="L307" i="10" s="1"/>
  <c r="M307" i="10" s="1"/>
  <c r="I307" i="10"/>
  <c r="L306" i="10" a="1"/>
  <c r="L306" i="10" s="1"/>
  <c r="M306" i="10" s="1"/>
  <c r="I306" i="10"/>
  <c r="L305" i="10" a="1"/>
  <c r="L305" i="10" s="1"/>
  <c r="M305" i="10" s="1"/>
  <c r="I305" i="10"/>
  <c r="J305" i="10" s="1"/>
  <c r="L304" i="10" a="1"/>
  <c r="L304" i="10" s="1"/>
  <c r="I304" i="10"/>
  <c r="J304" i="10" s="1"/>
  <c r="L303" i="10" a="1"/>
  <c r="L303" i="10" s="1"/>
  <c r="M303" i="10" s="1"/>
  <c r="I303" i="10"/>
  <c r="J303" i="10" s="1"/>
  <c r="L302" i="10" a="1"/>
  <c r="L302" i="10" s="1"/>
  <c r="M302" i="10" s="1"/>
  <c r="I302" i="10"/>
  <c r="L301" i="10" a="1"/>
  <c r="L301" i="10" s="1"/>
  <c r="I301" i="10"/>
  <c r="L300" i="10" a="1"/>
  <c r="L300" i="10" s="1"/>
  <c r="I300" i="10"/>
  <c r="L299" i="10" a="1"/>
  <c r="L299" i="10" s="1"/>
  <c r="I299" i="10"/>
  <c r="L298" i="10" a="1"/>
  <c r="L298" i="10" s="1"/>
  <c r="I298" i="10"/>
  <c r="L297" i="10" a="1"/>
  <c r="L297" i="10" s="1"/>
  <c r="I297" i="10"/>
  <c r="L296" i="10" a="1"/>
  <c r="L296" i="10" s="1"/>
  <c r="I296" i="10"/>
  <c r="L295" i="10" a="1"/>
  <c r="L295" i="10" s="1"/>
  <c r="M295" i="10" s="1"/>
  <c r="I295" i="10"/>
  <c r="L294" i="10" a="1"/>
  <c r="L294" i="10" s="1"/>
  <c r="M294" i="10" s="1"/>
  <c r="I294" i="10"/>
  <c r="L293" i="10" a="1"/>
  <c r="L293" i="10" s="1"/>
  <c r="M293" i="10" s="1"/>
  <c r="I293" i="10"/>
  <c r="L292" i="10" a="1"/>
  <c r="L292" i="10" s="1"/>
  <c r="M292" i="10" s="1"/>
  <c r="I292" i="10"/>
  <c r="L291" i="10" a="1"/>
  <c r="L291" i="10" s="1"/>
  <c r="M291" i="10" s="1"/>
  <c r="I291" i="10"/>
  <c r="L290" i="10" a="1"/>
  <c r="L290" i="10" s="1"/>
  <c r="M290" i="10" s="1"/>
  <c r="I290" i="10"/>
  <c r="L289" i="10" a="1"/>
  <c r="L289" i="10" s="1"/>
  <c r="I289" i="10"/>
  <c r="J289" i="10" s="1"/>
  <c r="L288" i="10" a="1"/>
  <c r="L288" i="10" s="1"/>
  <c r="M288" i="10" s="1"/>
  <c r="I288" i="10"/>
  <c r="J288" i="10" s="1"/>
  <c r="L287" i="10" a="1"/>
  <c r="L287" i="10" s="1"/>
  <c r="M287" i="10" s="1"/>
  <c r="I287" i="10"/>
  <c r="J287" i="10" s="1"/>
  <c r="L286" i="10" a="1"/>
  <c r="L286" i="10" s="1"/>
  <c r="I286" i="10"/>
  <c r="L285" i="10" a="1"/>
  <c r="L285" i="10" s="1"/>
  <c r="I285" i="10"/>
  <c r="L284" i="10" a="1"/>
  <c r="L284" i="10" s="1"/>
  <c r="I284" i="10"/>
  <c r="L283" i="10" a="1"/>
  <c r="L283" i="10" s="1"/>
  <c r="M283" i="10" s="1"/>
  <c r="I283" i="10"/>
  <c r="L282" i="10" a="1"/>
  <c r="L282" i="10" s="1"/>
  <c r="M282" i="10" s="1"/>
  <c r="I282" i="10"/>
  <c r="L281" i="10" a="1"/>
  <c r="L281" i="10" s="1"/>
  <c r="M281" i="10" s="1"/>
  <c r="I281" i="10"/>
  <c r="L280" i="10" a="1"/>
  <c r="L280" i="10" s="1"/>
  <c r="M280" i="10" s="1"/>
  <c r="I280" i="10"/>
  <c r="J280" i="10" s="1"/>
  <c r="L279" i="10" a="1"/>
  <c r="L279" i="10" s="1"/>
  <c r="M279" i="10" s="1"/>
  <c r="I279" i="10"/>
  <c r="J279" i="10" s="1"/>
  <c r="L278" i="10" a="1"/>
  <c r="L278" i="10" s="1"/>
  <c r="I278" i="10"/>
  <c r="J278" i="10" s="1"/>
  <c r="L277" i="10" a="1"/>
  <c r="L277" i="10" s="1"/>
  <c r="M277" i="10" s="1"/>
  <c r="I277" i="10"/>
  <c r="L276" i="10" a="1"/>
  <c r="L276" i="10" s="1"/>
  <c r="M276" i="10" s="1"/>
  <c r="I276" i="10"/>
  <c r="L275" i="10" a="1"/>
  <c r="L275" i="10" s="1"/>
  <c r="I275" i="10"/>
  <c r="L274" i="10" a="1"/>
  <c r="L274" i="10" s="1"/>
  <c r="M274" i="10" s="1"/>
  <c r="I274" i="10"/>
  <c r="L273" i="10" a="1"/>
  <c r="L273" i="10" s="1"/>
  <c r="I273" i="10"/>
  <c r="J273" i="10" s="1"/>
  <c r="L272" i="10" a="1"/>
  <c r="L272" i="10" s="1"/>
  <c r="I272" i="10"/>
  <c r="J272" i="10" s="1"/>
  <c r="L271" i="10"/>
  <c r="L271" i="10" a="1"/>
  <c r="I271" i="10"/>
  <c r="J271" i="10" s="1"/>
  <c r="L270" i="10" a="1"/>
  <c r="L270" i="10" s="1"/>
  <c r="M270" i="10" s="1"/>
  <c r="I270" i="10"/>
  <c r="L269" i="10" a="1"/>
  <c r="L269" i="10" s="1"/>
  <c r="I269" i="10"/>
  <c r="L268" i="10" a="1"/>
  <c r="L268" i="10" s="1"/>
  <c r="I268" i="10"/>
  <c r="L267" i="10" a="1"/>
  <c r="L267" i="10" s="1"/>
  <c r="I267" i="10"/>
  <c r="L266" i="10" a="1"/>
  <c r="L266" i="10" s="1"/>
  <c r="I266" i="10"/>
  <c r="L265" i="10" a="1"/>
  <c r="L265" i="10" s="1"/>
  <c r="I265" i="10"/>
  <c r="L264" i="10" a="1"/>
  <c r="L264" i="10" s="1"/>
  <c r="M264" i="10" s="1"/>
  <c r="I264" i="10"/>
  <c r="L263" i="10" a="1"/>
  <c r="L263" i="10" s="1"/>
  <c r="M263" i="10" s="1"/>
  <c r="I263" i="10"/>
  <c r="L262" i="10" a="1"/>
  <c r="L262" i="10" s="1"/>
  <c r="M262" i="10" s="1"/>
  <c r="I262" i="10"/>
  <c r="L261" i="10" a="1"/>
  <c r="L261" i="10" s="1"/>
  <c r="M261" i="10" s="1"/>
  <c r="I261" i="10"/>
  <c r="L260" i="10" a="1"/>
  <c r="L260" i="10" s="1"/>
  <c r="I260" i="10"/>
  <c r="L259" i="10" a="1"/>
  <c r="L259" i="10" s="1"/>
  <c r="M259" i="10" s="1"/>
  <c r="I259" i="10"/>
  <c r="L258" i="10" a="1"/>
  <c r="L258" i="10" s="1"/>
  <c r="M258" i="10" s="1"/>
  <c r="I258" i="10"/>
  <c r="J258" i="10" s="1"/>
  <c r="L257" i="10" a="1"/>
  <c r="L257" i="10" s="1"/>
  <c r="I257" i="10"/>
  <c r="J257" i="10" s="1"/>
  <c r="L256" i="10" a="1"/>
  <c r="L256" i="10" s="1"/>
  <c r="I256" i="10"/>
  <c r="J256" i="10" s="1"/>
  <c r="L255" i="10" a="1"/>
  <c r="L255" i="10" s="1"/>
  <c r="I255" i="10"/>
  <c r="L254" i="10" a="1"/>
  <c r="L254" i="10" s="1"/>
  <c r="M254" i="10" s="1"/>
  <c r="I254" i="10"/>
  <c r="L253" i="10" a="1"/>
  <c r="L253" i="10" s="1"/>
  <c r="M253" i="10" s="1"/>
  <c r="I253" i="10"/>
  <c r="L252" i="10" a="1"/>
  <c r="L252" i="10" s="1"/>
  <c r="M252" i="10" s="1"/>
  <c r="I252" i="10"/>
  <c r="L251" i="10" a="1"/>
  <c r="L251" i="10" s="1"/>
  <c r="M251" i="10" s="1"/>
  <c r="I251" i="10"/>
  <c r="L250" i="10" a="1"/>
  <c r="L250" i="10" s="1"/>
  <c r="I250" i="10"/>
  <c r="L249" i="10" a="1"/>
  <c r="L249" i="10" s="1"/>
  <c r="I249" i="10"/>
  <c r="L248" i="10" a="1"/>
  <c r="L248" i="10" s="1"/>
  <c r="I248" i="10"/>
  <c r="L247" i="10" a="1"/>
  <c r="L247" i="10" s="1"/>
  <c r="M247" i="10" s="1"/>
  <c r="I247" i="10"/>
  <c r="L246" i="10" a="1"/>
  <c r="L246" i="10" s="1"/>
  <c r="M246" i="10" s="1"/>
  <c r="I246" i="10"/>
  <c r="L245" i="10" a="1"/>
  <c r="L245" i="10" s="1"/>
  <c r="M245" i="10" s="1"/>
  <c r="I245" i="10"/>
  <c r="J245" i="10" s="1"/>
  <c r="L244" i="10" a="1"/>
  <c r="L244" i="10" s="1"/>
  <c r="M244" i="10" s="1"/>
  <c r="I244" i="10"/>
  <c r="J244" i="10" s="1"/>
  <c r="L243" i="10" a="1"/>
  <c r="L243" i="10" s="1"/>
  <c r="M243" i="10" s="1"/>
  <c r="I243" i="10"/>
  <c r="J243" i="10" s="1"/>
  <c r="L242" i="10" a="1"/>
  <c r="L242" i="10" s="1"/>
  <c r="I242" i="10"/>
  <c r="L241" i="10" a="1"/>
  <c r="L241" i="10" s="1"/>
  <c r="M241" i="10" s="1"/>
  <c r="I241" i="10"/>
  <c r="L240" i="10" a="1"/>
  <c r="L240" i="10" s="1"/>
  <c r="M240" i="10" s="1"/>
  <c r="I240" i="10"/>
  <c r="L239" i="10" a="1"/>
  <c r="L239" i="10" s="1"/>
  <c r="M239" i="10" s="1"/>
  <c r="I239" i="10"/>
  <c r="L238" i="10" a="1"/>
  <c r="L238" i="10" s="1"/>
  <c r="M238" i="10" s="1"/>
  <c r="I238" i="10"/>
  <c r="L237" i="10" a="1"/>
  <c r="L237" i="10" s="1"/>
  <c r="M237" i="10" s="1"/>
  <c r="I237" i="10"/>
  <c r="L236" i="10" a="1"/>
  <c r="L236" i="10" s="1"/>
  <c r="M236" i="10" s="1"/>
  <c r="I236" i="10"/>
  <c r="L235" i="10" a="1"/>
  <c r="L235" i="10" s="1"/>
  <c r="M235" i="10" s="1"/>
  <c r="I235" i="10"/>
  <c r="L234" i="10" a="1"/>
  <c r="L234" i="10" s="1"/>
  <c r="M234" i="10" s="1"/>
  <c r="I234" i="10"/>
  <c r="L233" i="10" a="1"/>
  <c r="L233" i="10" s="1"/>
  <c r="M233" i="10" s="1"/>
  <c r="I233" i="10"/>
  <c r="L232" i="10" a="1"/>
  <c r="L232" i="10" s="1"/>
  <c r="I232" i="10"/>
  <c r="J232" i="10" s="1"/>
  <c r="L231" i="10" a="1"/>
  <c r="L231" i="10" s="1"/>
  <c r="I231" i="10"/>
  <c r="J231" i="10" s="1"/>
  <c r="L230" i="10" a="1"/>
  <c r="L230" i="10" s="1"/>
  <c r="I230" i="10"/>
  <c r="J230" i="10" s="1"/>
  <c r="L229" i="10" a="1"/>
  <c r="L229" i="10" s="1"/>
  <c r="I229" i="10"/>
  <c r="L228" i="10" a="1"/>
  <c r="L228" i="10" s="1"/>
  <c r="M228" i="10" s="1"/>
  <c r="I228" i="10"/>
  <c r="L227" i="10" a="1"/>
  <c r="L227" i="10" s="1"/>
  <c r="M227" i="10" s="1"/>
  <c r="I227" i="10"/>
  <c r="L226" i="10" a="1"/>
  <c r="L226" i="10" s="1"/>
  <c r="M226" i="10" s="1"/>
  <c r="I226" i="10"/>
  <c r="L225" i="10" a="1"/>
  <c r="L225" i="10" s="1"/>
  <c r="M225" i="10" s="1"/>
  <c r="I225" i="10"/>
  <c r="L224" i="10" a="1"/>
  <c r="L224" i="10" s="1"/>
  <c r="M224" i="10" s="1"/>
  <c r="I224" i="10"/>
  <c r="L223" i="10" a="1"/>
  <c r="L223" i="10" s="1"/>
  <c r="M223" i="10" s="1"/>
  <c r="I223" i="10"/>
  <c r="J223" i="10" s="1"/>
  <c r="L222" i="10" a="1"/>
  <c r="L222" i="10" s="1"/>
  <c r="M222" i="10" s="1"/>
  <c r="I222" i="10"/>
  <c r="J222" i="10" s="1"/>
  <c r="L221" i="10" a="1"/>
  <c r="L221" i="10" s="1"/>
  <c r="J221" i="10"/>
  <c r="I221" i="10"/>
  <c r="L220" i="10" a="1"/>
  <c r="L220" i="10" s="1"/>
  <c r="M220" i="10" s="1"/>
  <c r="I220" i="10"/>
  <c r="L219" i="10" a="1"/>
  <c r="L219" i="10" s="1"/>
  <c r="I219" i="10"/>
  <c r="L218" i="10" a="1"/>
  <c r="L218" i="10" s="1"/>
  <c r="I218" i="10"/>
  <c r="L217" i="10" a="1"/>
  <c r="L217" i="10" s="1"/>
  <c r="I217" i="10"/>
  <c r="L216" i="10" a="1"/>
  <c r="L216" i="10" s="1"/>
  <c r="J216" i="10"/>
  <c r="I216" i="10"/>
  <c r="L215" i="10" a="1"/>
  <c r="L215" i="10" s="1"/>
  <c r="I215" i="10"/>
  <c r="J215" i="10" s="1"/>
  <c r="L214" i="10" a="1"/>
  <c r="L214" i="10" s="1"/>
  <c r="I214" i="10"/>
  <c r="J214" i="10" s="1"/>
  <c r="L213" i="10" a="1"/>
  <c r="L213" i="10" s="1"/>
  <c r="I213" i="10"/>
  <c r="L212" i="10" a="1"/>
  <c r="L212" i="10" s="1"/>
  <c r="M212" i="10" s="1"/>
  <c r="I212" i="10"/>
  <c r="L211" i="10" a="1"/>
  <c r="L211" i="10" s="1"/>
  <c r="M211" i="10" s="1"/>
  <c r="I211" i="10"/>
  <c r="L210" i="10" a="1"/>
  <c r="L210" i="10" s="1"/>
  <c r="M210" i="10" s="1"/>
  <c r="I210" i="10"/>
  <c r="L209" i="10" a="1"/>
  <c r="L209" i="10" s="1"/>
  <c r="M209" i="10" s="1"/>
  <c r="I209" i="10"/>
  <c r="L208" i="10" a="1"/>
  <c r="L208" i="10" s="1"/>
  <c r="M208" i="10" s="1"/>
  <c r="I208" i="10"/>
  <c r="L207" i="10" a="1"/>
  <c r="L207" i="10" s="1"/>
  <c r="I207" i="10"/>
  <c r="L206" i="10" a="1"/>
  <c r="L206" i="10" s="1"/>
  <c r="I206" i="10"/>
  <c r="L205" i="10" a="1"/>
  <c r="L205" i="10" s="1"/>
  <c r="M205" i="10" s="1"/>
  <c r="I205" i="10"/>
  <c r="L204" i="10" a="1"/>
  <c r="L204" i="10" s="1"/>
  <c r="I204" i="10"/>
  <c r="L203" i="10" a="1"/>
  <c r="L203" i="10" s="1"/>
  <c r="I203" i="10"/>
  <c r="L202" i="10" a="1"/>
  <c r="L202" i="10" s="1"/>
  <c r="I202" i="10"/>
  <c r="L201" i="10" a="1"/>
  <c r="L201" i="10" s="1"/>
  <c r="I201" i="10"/>
  <c r="L200" i="10" a="1"/>
  <c r="L200" i="10" s="1"/>
  <c r="I200" i="10"/>
  <c r="L199" i="10" a="1"/>
  <c r="L199" i="10" s="1"/>
  <c r="M199" i="10" s="1"/>
  <c r="I199" i="10"/>
  <c r="L198" i="10" a="1"/>
  <c r="L198" i="10" s="1"/>
  <c r="M198" i="10" s="1"/>
  <c r="I198" i="10"/>
  <c r="L197" i="10" a="1"/>
  <c r="L197" i="10" s="1"/>
  <c r="M197" i="10" s="1"/>
  <c r="I197" i="10"/>
  <c r="J197" i="10" s="1"/>
  <c r="L196" i="10" a="1"/>
  <c r="L196" i="10" s="1"/>
  <c r="M196" i="10" s="1"/>
  <c r="I196" i="10"/>
  <c r="J196" i="10" s="1"/>
  <c r="L195" i="10" a="1"/>
  <c r="L195" i="10" s="1"/>
  <c r="M195" i="10" s="1"/>
  <c r="I195" i="10"/>
  <c r="J195" i="10" s="1"/>
  <c r="L194" i="10" a="1"/>
  <c r="L194" i="10" s="1"/>
  <c r="M194" i="10" s="1"/>
  <c r="I194" i="10"/>
  <c r="L193" i="10" a="1"/>
  <c r="L193" i="10" s="1"/>
  <c r="M193" i="10" s="1"/>
  <c r="I193" i="10"/>
  <c r="L192" i="10" a="1"/>
  <c r="L192" i="10" s="1"/>
  <c r="M192" i="10" s="1"/>
  <c r="I192" i="10"/>
  <c r="L191" i="10" a="1"/>
  <c r="L191" i="10" s="1"/>
  <c r="I191" i="10"/>
  <c r="L190" i="10" a="1"/>
  <c r="L190" i="10" s="1"/>
  <c r="I190" i="10"/>
  <c r="L189" i="10" a="1"/>
  <c r="L189" i="10" s="1"/>
  <c r="M189" i="10" s="1"/>
  <c r="I189" i="10"/>
  <c r="L188" i="10" a="1"/>
  <c r="L188" i="10" s="1"/>
  <c r="I188" i="10"/>
  <c r="L187" i="10" a="1"/>
  <c r="L187" i="10" s="1"/>
  <c r="I187" i="10"/>
  <c r="L186" i="10" a="1"/>
  <c r="L186" i="10" s="1"/>
  <c r="M186" i="10" s="1"/>
  <c r="I186" i="10"/>
  <c r="L185" i="10" a="1"/>
  <c r="L185" i="10" s="1"/>
  <c r="M185" i="10" s="1"/>
  <c r="I185" i="10"/>
  <c r="L184" i="10" a="1"/>
  <c r="L184" i="10" s="1"/>
  <c r="M184" i="10" s="1"/>
  <c r="I184" i="10"/>
  <c r="L183" i="10" a="1"/>
  <c r="L183" i="10" s="1"/>
  <c r="M183" i="10" s="1"/>
  <c r="I183" i="10"/>
  <c r="L182" i="10" a="1"/>
  <c r="L182" i="10" s="1"/>
  <c r="M182" i="10" s="1"/>
  <c r="I182" i="10"/>
  <c r="L181" i="10" a="1"/>
  <c r="L181" i="10" s="1"/>
  <c r="M181" i="10" s="1"/>
  <c r="I181" i="10"/>
  <c r="L180" i="10" a="1"/>
  <c r="L180" i="10" s="1"/>
  <c r="M180" i="10" s="1"/>
  <c r="I180" i="10"/>
  <c r="L179" i="10" a="1"/>
  <c r="L179" i="10" s="1"/>
  <c r="M179" i="10" s="1"/>
  <c r="I179" i="10"/>
  <c r="L178" i="10" a="1"/>
  <c r="L178" i="10" s="1"/>
  <c r="M178" i="10" s="1"/>
  <c r="I178" i="10"/>
  <c r="J178" i="10" s="1"/>
  <c r="L177" i="10" a="1"/>
  <c r="L177" i="10" s="1"/>
  <c r="M177" i="10" s="1"/>
  <c r="I177" i="10"/>
  <c r="J177" i="10" s="1"/>
  <c r="L176" i="10" a="1"/>
  <c r="L176" i="10" s="1"/>
  <c r="M176" i="10" s="1"/>
  <c r="I176" i="10"/>
  <c r="J176" i="10" s="1"/>
  <c r="L175" i="10" a="1"/>
  <c r="L175" i="10" s="1"/>
  <c r="M175" i="10" s="1"/>
  <c r="I175" i="10"/>
  <c r="L174" i="10" a="1"/>
  <c r="L174" i="10" s="1"/>
  <c r="M174" i="10" s="1"/>
  <c r="I174" i="10"/>
  <c r="L173" i="10" a="1"/>
  <c r="L173" i="10" s="1"/>
  <c r="M173" i="10" s="1"/>
  <c r="I173" i="10"/>
  <c r="L172" i="10" a="1"/>
  <c r="L172" i="10" s="1"/>
  <c r="M172" i="10" s="1"/>
  <c r="I172" i="10"/>
  <c r="L171" i="10" a="1"/>
  <c r="L171" i="10" s="1"/>
  <c r="M171" i="10" s="1"/>
  <c r="I171" i="10"/>
  <c r="L170" i="10" a="1"/>
  <c r="L170" i="10" s="1"/>
  <c r="M170" i="10" s="1"/>
  <c r="I170" i="10"/>
  <c r="L169" i="10" a="1"/>
  <c r="L169" i="10" s="1"/>
  <c r="I169" i="10"/>
  <c r="L168" i="10" a="1"/>
  <c r="L168" i="10" s="1"/>
  <c r="M168" i="10" s="1"/>
  <c r="I168" i="10"/>
  <c r="L167" i="10" a="1"/>
  <c r="L167" i="10" s="1"/>
  <c r="M167" i="10" s="1"/>
  <c r="I167" i="10"/>
  <c r="L166" i="10" a="1"/>
  <c r="L166" i="10" s="1"/>
  <c r="M166" i="10" s="1"/>
  <c r="I166" i="10"/>
  <c r="L165" i="10" a="1"/>
  <c r="L165" i="10" s="1"/>
  <c r="M165" i="10" s="1"/>
  <c r="I165" i="10"/>
  <c r="L164" i="10" a="1"/>
  <c r="L164" i="10" s="1"/>
  <c r="M164" i="10" s="1"/>
  <c r="I164" i="10"/>
  <c r="L163" i="10" a="1"/>
  <c r="L163" i="10" s="1"/>
  <c r="M163" i="10" s="1"/>
  <c r="I163" i="10"/>
  <c r="L162" i="10" a="1"/>
  <c r="L162" i="10" s="1"/>
  <c r="M162" i="10" s="1"/>
  <c r="I162" i="10"/>
  <c r="L161" i="10" a="1"/>
  <c r="L161" i="10" s="1"/>
  <c r="M161" i="10" s="1"/>
  <c r="I161" i="10"/>
  <c r="L160" i="10" a="1"/>
  <c r="L160" i="10" s="1"/>
  <c r="M160" i="10" s="1"/>
  <c r="I160" i="10"/>
  <c r="L159" i="10" a="1"/>
  <c r="L159" i="10" s="1"/>
  <c r="I159" i="10"/>
  <c r="J159" i="10" s="1"/>
  <c r="L158" i="10" a="1"/>
  <c r="L158" i="10" s="1"/>
  <c r="M158" i="10" s="1"/>
  <c r="I158" i="10"/>
  <c r="J158" i="10" s="1"/>
  <c r="L157" i="10" a="1"/>
  <c r="L157" i="10" s="1"/>
  <c r="M157" i="10" s="1"/>
  <c r="J157" i="10"/>
  <c r="I157" i="10"/>
  <c r="L156" i="10" a="1"/>
  <c r="L156" i="10" s="1"/>
  <c r="M156" i="10" s="1"/>
  <c r="I156" i="10"/>
  <c r="L155" i="10" a="1"/>
  <c r="L155" i="10" s="1"/>
  <c r="I155" i="10"/>
  <c r="L154" i="10" a="1"/>
  <c r="L154" i="10" s="1"/>
  <c r="M154" i="10" s="1"/>
  <c r="I154" i="10"/>
  <c r="L153" i="10" a="1"/>
  <c r="L153" i="10" s="1"/>
  <c r="I153" i="10"/>
  <c r="L152" i="10" a="1"/>
  <c r="L152" i="10" s="1"/>
  <c r="M152" i="10" s="1"/>
  <c r="I152" i="10"/>
  <c r="L151" i="10" a="1"/>
  <c r="L151" i="10" s="1"/>
  <c r="M151" i="10" s="1"/>
  <c r="I151" i="10"/>
  <c r="L150" i="10" a="1"/>
  <c r="L150" i="10" s="1"/>
  <c r="I150" i="10"/>
  <c r="L149" i="10" a="1"/>
  <c r="L149" i="10" s="1"/>
  <c r="I149" i="10"/>
  <c r="L148" i="10" a="1"/>
  <c r="L148" i="10" s="1"/>
  <c r="M148" i="10" s="1"/>
  <c r="I148" i="10"/>
  <c r="L147" i="10" a="1"/>
  <c r="L147" i="10" s="1"/>
  <c r="M147" i="10" s="1"/>
  <c r="I147" i="10"/>
  <c r="L146" i="10" a="1"/>
  <c r="L146" i="10" s="1"/>
  <c r="I146" i="10"/>
  <c r="L145" i="10" a="1"/>
  <c r="L145" i="10" s="1"/>
  <c r="I145" i="10"/>
  <c r="L144" i="10" a="1"/>
  <c r="L144" i="10" s="1"/>
  <c r="M144" i="10" s="1"/>
  <c r="I144" i="10"/>
  <c r="L143" i="10" a="1"/>
  <c r="L143" i="10" s="1"/>
  <c r="I143" i="10"/>
  <c r="L142" i="10" a="1"/>
  <c r="L142" i="10" s="1"/>
  <c r="I142" i="10"/>
  <c r="L141" i="10" a="1"/>
  <c r="L141" i="10" s="1"/>
  <c r="M141" i="10" s="1"/>
  <c r="I141" i="10"/>
  <c r="L140" i="10" a="1"/>
  <c r="L140" i="10" s="1"/>
  <c r="I140" i="10"/>
  <c r="L139" i="10" a="1"/>
  <c r="L139" i="10" s="1"/>
  <c r="I139" i="10"/>
  <c r="L138" i="10" a="1"/>
  <c r="L138" i="10" s="1"/>
  <c r="M138" i="10" s="1"/>
  <c r="I138" i="10"/>
  <c r="J138" i="10" s="1"/>
  <c r="L137" i="10" a="1"/>
  <c r="L137" i="10" s="1"/>
  <c r="M137" i="10" s="1"/>
  <c r="I137" i="10"/>
  <c r="J137" i="10" s="1"/>
  <c r="L136" i="10" a="1"/>
  <c r="L136" i="10" s="1"/>
  <c r="M136" i="10" s="1"/>
  <c r="I136" i="10"/>
  <c r="J136" i="10" s="1"/>
  <c r="L135" i="10" a="1"/>
  <c r="L135" i="10" s="1"/>
  <c r="M135" i="10" s="1"/>
  <c r="I135" i="10"/>
  <c r="L134" i="10" a="1"/>
  <c r="L134" i="10" s="1"/>
  <c r="I134" i="10"/>
  <c r="L133" i="10" a="1"/>
  <c r="L133" i="10" s="1"/>
  <c r="M133" i="10" s="1"/>
  <c r="I133" i="10"/>
  <c r="L132" i="10" a="1"/>
  <c r="L132" i="10" s="1"/>
  <c r="I132" i="10"/>
  <c r="L131" i="10" a="1"/>
  <c r="L131" i="10" s="1"/>
  <c r="M131" i="10" s="1"/>
  <c r="I131" i="10"/>
  <c r="L130" i="10" a="1"/>
  <c r="L130" i="10" s="1"/>
  <c r="I130" i="10"/>
  <c r="L129" i="10" a="1"/>
  <c r="L129" i="10" s="1"/>
  <c r="M129" i="10" s="1"/>
  <c r="I129" i="10"/>
  <c r="L128" i="10" a="1"/>
  <c r="L128" i="10" s="1"/>
  <c r="M128" i="10" s="1"/>
  <c r="I128" i="10"/>
  <c r="L127" i="10" a="1"/>
  <c r="L127" i="10" s="1"/>
  <c r="M127" i="10" s="1"/>
  <c r="I127" i="10"/>
  <c r="L126" i="10" a="1"/>
  <c r="L126" i="10" s="1"/>
  <c r="M126" i="10" s="1"/>
  <c r="I126" i="10"/>
  <c r="L125" i="10" a="1"/>
  <c r="L125" i="10" s="1"/>
  <c r="I125" i="10"/>
  <c r="L124" i="10" a="1"/>
  <c r="L124" i="10" s="1"/>
  <c r="M124" i="10" s="1"/>
  <c r="I124" i="10"/>
  <c r="L123" i="10" a="1"/>
  <c r="L123" i="10" s="1"/>
  <c r="M123" i="10" s="1"/>
  <c r="I123" i="10"/>
  <c r="L122" i="10" a="1"/>
  <c r="L122" i="10" s="1"/>
  <c r="M122" i="10" s="1"/>
  <c r="I122" i="10"/>
  <c r="L121" i="10" a="1"/>
  <c r="L121" i="10" s="1"/>
  <c r="I121" i="10"/>
  <c r="L120" i="10" a="1"/>
  <c r="L120" i="10" s="1"/>
  <c r="I120" i="10"/>
  <c r="L119" i="10" a="1"/>
  <c r="L119" i="10" s="1"/>
  <c r="I119" i="10"/>
  <c r="L118" i="10" a="1"/>
  <c r="L118" i="10" s="1"/>
  <c r="I118" i="10"/>
  <c r="L117" i="10" a="1"/>
  <c r="L117" i="10" s="1"/>
  <c r="M117" i="10" s="1"/>
  <c r="I117" i="10"/>
  <c r="L116" i="10" a="1"/>
  <c r="L116" i="10" s="1"/>
  <c r="I116" i="10"/>
  <c r="L115" i="10" a="1"/>
  <c r="L115" i="10" s="1"/>
  <c r="I115" i="10"/>
  <c r="L114" i="10" a="1"/>
  <c r="L114" i="10" s="1"/>
  <c r="I114" i="10"/>
  <c r="L113" i="10" a="1"/>
  <c r="L113" i="10" s="1"/>
  <c r="M113" i="10" s="1"/>
  <c r="I113" i="10"/>
  <c r="L112" i="10" a="1"/>
  <c r="L112" i="10" s="1"/>
  <c r="I112" i="10"/>
  <c r="J112" i="10" s="1"/>
  <c r="L111" i="10" a="1"/>
  <c r="L111" i="10" s="1"/>
  <c r="I111" i="10"/>
  <c r="J111" i="10" s="1"/>
  <c r="L110" i="10" a="1"/>
  <c r="L110" i="10" s="1"/>
  <c r="M110" i="10" s="1"/>
  <c r="I110" i="10"/>
  <c r="J110" i="10" s="1"/>
  <c r="L109" i="10" a="1"/>
  <c r="L109" i="10" s="1"/>
  <c r="M109" i="10" s="1"/>
  <c r="I109" i="10"/>
  <c r="L108" i="10" a="1"/>
  <c r="L108" i="10" s="1"/>
  <c r="M108" i="10" s="1"/>
  <c r="I108" i="10"/>
  <c r="L107" i="10" a="1"/>
  <c r="L107" i="10" s="1"/>
  <c r="M107" i="10" s="1"/>
  <c r="I107" i="10"/>
  <c r="L106" i="10" a="1"/>
  <c r="L106" i="10" s="1"/>
  <c r="M106" i="10" s="1"/>
  <c r="I106" i="10"/>
  <c r="L105" i="10" a="1"/>
  <c r="L105" i="10" s="1"/>
  <c r="M105" i="10" s="1"/>
  <c r="I105" i="10"/>
  <c r="L104" i="10" a="1"/>
  <c r="L104" i="10" s="1"/>
  <c r="M104" i="10" s="1"/>
  <c r="I104" i="10"/>
  <c r="L103" i="10" a="1"/>
  <c r="L103" i="10" s="1"/>
  <c r="M103" i="10" s="1"/>
  <c r="I103" i="10"/>
  <c r="L102" i="10" a="1"/>
  <c r="L102" i="10" s="1"/>
  <c r="M102" i="10" s="1"/>
  <c r="I102" i="10"/>
  <c r="L101" i="10" a="1"/>
  <c r="L101" i="10" s="1"/>
  <c r="M101" i="10" s="1"/>
  <c r="I101" i="10"/>
  <c r="L100" i="10" a="1"/>
  <c r="L100" i="10" s="1"/>
  <c r="I100" i="10"/>
  <c r="L99" i="10" a="1"/>
  <c r="L99" i="10" s="1"/>
  <c r="M99" i="10" s="1"/>
  <c r="I99" i="10"/>
  <c r="L98" i="10" a="1"/>
  <c r="L98" i="10" s="1"/>
  <c r="M98" i="10" s="1"/>
  <c r="I98" i="10"/>
  <c r="L97" i="10" a="1"/>
  <c r="L97" i="10" s="1"/>
  <c r="I97" i="10"/>
  <c r="L96" i="10" a="1"/>
  <c r="L96" i="10" s="1"/>
  <c r="M96" i="10" s="1"/>
  <c r="I96" i="10"/>
  <c r="L95" i="10" a="1"/>
  <c r="L95" i="10" s="1"/>
  <c r="M95" i="10" s="1"/>
  <c r="I95" i="10"/>
  <c r="L94" i="10" a="1"/>
  <c r="L94" i="10" s="1"/>
  <c r="M94" i="10" s="1"/>
  <c r="I94" i="10"/>
  <c r="L93" i="10" a="1"/>
  <c r="L93" i="10" s="1"/>
  <c r="M93" i="10" s="1"/>
  <c r="I93" i="10"/>
  <c r="L92" i="10" a="1"/>
  <c r="L92" i="10" s="1"/>
  <c r="I92" i="10"/>
  <c r="L91" i="10" a="1"/>
  <c r="L91" i="10" s="1"/>
  <c r="M91" i="10" s="1"/>
  <c r="I91" i="10"/>
  <c r="L90" i="10" a="1"/>
  <c r="L90" i="10" s="1"/>
  <c r="M90" i="10" s="1"/>
  <c r="I90" i="10"/>
  <c r="L89" i="10" a="1"/>
  <c r="L89" i="10" s="1"/>
  <c r="M89" i="10" s="1"/>
  <c r="I89" i="10"/>
  <c r="L88" i="10" a="1"/>
  <c r="L88" i="10" s="1"/>
  <c r="M88" i="10" s="1"/>
  <c r="I88" i="10"/>
  <c r="J88" i="10" s="1"/>
  <c r="L87" i="10" a="1"/>
  <c r="L87" i="10" s="1"/>
  <c r="M87" i="10" s="1"/>
  <c r="I87" i="10"/>
  <c r="J87" i="10" s="1"/>
  <c r="L86" i="10" a="1"/>
  <c r="L86" i="10" s="1"/>
  <c r="I86" i="10"/>
  <c r="J86" i="10" s="1"/>
  <c r="L85" i="10" a="1"/>
  <c r="L85" i="10" s="1"/>
  <c r="I85" i="10"/>
  <c r="L84" i="10" a="1"/>
  <c r="L84" i="10" s="1"/>
  <c r="M84" i="10" s="1"/>
  <c r="I84" i="10"/>
  <c r="L83" i="10" a="1"/>
  <c r="L83" i="10" s="1"/>
  <c r="I83" i="10"/>
  <c r="L82" i="10" a="1"/>
  <c r="L82" i="10" s="1"/>
  <c r="M82" i="10" s="1"/>
  <c r="I82" i="10"/>
  <c r="L81" i="10" a="1"/>
  <c r="L81" i="10" s="1"/>
  <c r="I81" i="10"/>
  <c r="L80" i="10" a="1"/>
  <c r="L80" i="10" s="1"/>
  <c r="M80" i="10" s="1"/>
  <c r="I80" i="10"/>
  <c r="L79" i="10" a="1"/>
  <c r="L79" i="10" s="1"/>
  <c r="I79" i="10"/>
  <c r="J79" i="10" s="1"/>
  <c r="L78" i="10" a="1"/>
  <c r="L78" i="10" s="1"/>
  <c r="M78" i="10" s="1"/>
  <c r="I78" i="10"/>
  <c r="J78" i="10" s="1"/>
  <c r="L77" i="10" a="1"/>
  <c r="L77" i="10" s="1"/>
  <c r="M77" i="10" s="1"/>
  <c r="I77" i="10"/>
  <c r="J77" i="10" s="1"/>
  <c r="L76" i="10" a="1"/>
  <c r="L76" i="10" s="1"/>
  <c r="M76" i="10" s="1"/>
  <c r="I76" i="10"/>
  <c r="L75" i="10" a="1"/>
  <c r="L75" i="10" s="1"/>
  <c r="M75" i="10" s="1"/>
  <c r="I75" i="10"/>
  <c r="L74" i="10" a="1"/>
  <c r="L74" i="10" s="1"/>
  <c r="M74" i="10" s="1"/>
  <c r="I74" i="10"/>
  <c r="L73" i="10" a="1"/>
  <c r="L73" i="10" s="1"/>
  <c r="M73" i="10" s="1"/>
  <c r="I73" i="10"/>
  <c r="L72" i="10" a="1"/>
  <c r="L72" i="10" s="1"/>
  <c r="M72" i="10" s="1"/>
  <c r="I72" i="10"/>
  <c r="L71" i="10" a="1"/>
  <c r="L71" i="10" s="1"/>
  <c r="I71" i="10"/>
  <c r="L70" i="10" a="1"/>
  <c r="L70" i="10" s="1"/>
  <c r="M70" i="10" s="1"/>
  <c r="I70" i="10"/>
  <c r="L69" i="10" a="1"/>
  <c r="L69" i="10" s="1"/>
  <c r="M69" i="10" s="1"/>
  <c r="I69" i="10"/>
  <c r="L68" i="10" a="1"/>
  <c r="L68" i="10" s="1"/>
  <c r="M68" i="10" s="1"/>
  <c r="I68" i="10"/>
  <c r="L67" i="10" a="1"/>
  <c r="L67" i="10" s="1"/>
  <c r="I67" i="10"/>
  <c r="L66" i="10" a="1"/>
  <c r="L66" i="10" s="1"/>
  <c r="M66" i="10" s="1"/>
  <c r="I66" i="10"/>
  <c r="L65" i="10" a="1"/>
  <c r="L65" i="10" s="1"/>
  <c r="M65" i="10" s="1"/>
  <c r="I65" i="10"/>
  <c r="L64" i="10" a="1"/>
  <c r="L64" i="10" s="1"/>
  <c r="M64" i="10" s="1"/>
  <c r="I64" i="10"/>
  <c r="L63" i="10" a="1"/>
  <c r="L63" i="10" s="1"/>
  <c r="I63" i="10"/>
  <c r="L62" i="10" a="1"/>
  <c r="L62" i="10" s="1"/>
  <c r="I62" i="10"/>
  <c r="L61" i="10" a="1"/>
  <c r="L61" i="10" s="1"/>
  <c r="I61" i="10"/>
  <c r="L60" i="10" a="1"/>
  <c r="L60" i="10" s="1"/>
  <c r="M60" i="10" s="1"/>
  <c r="I60" i="10"/>
  <c r="L59" i="10" a="1"/>
  <c r="L59" i="10" s="1"/>
  <c r="I59" i="10"/>
  <c r="L58" i="10" a="1"/>
  <c r="L58" i="10" s="1"/>
  <c r="M58" i="10" s="1"/>
  <c r="I58" i="10"/>
  <c r="L57" i="10" a="1"/>
  <c r="L57" i="10" s="1"/>
  <c r="I57" i="10"/>
  <c r="L56" i="10" a="1"/>
  <c r="L56" i="10" s="1"/>
  <c r="I56" i="10"/>
  <c r="L55" i="10" a="1"/>
  <c r="L55" i="10" s="1"/>
  <c r="M55" i="10" s="1"/>
  <c r="I55" i="10"/>
  <c r="L54" i="10" a="1"/>
  <c r="L54" i="10" s="1"/>
  <c r="M54" i="10" s="1"/>
  <c r="I54" i="10"/>
  <c r="J54" i="10" s="1"/>
  <c r="L53" i="10" a="1"/>
  <c r="L53" i="10" s="1"/>
  <c r="M53" i="10" s="1"/>
  <c r="I53" i="10"/>
  <c r="J53" i="10" s="1"/>
  <c r="L52" i="10" a="1"/>
  <c r="L52" i="10" s="1"/>
  <c r="M52" i="10" s="1"/>
  <c r="I52" i="10"/>
  <c r="J52" i="10" s="1"/>
  <c r="L51" i="10" a="1"/>
  <c r="L51" i="10" s="1"/>
  <c r="I51" i="10"/>
  <c r="L50" i="10" a="1"/>
  <c r="L50" i="10" s="1"/>
  <c r="M50" i="10" s="1"/>
  <c r="I50" i="10"/>
  <c r="L49" i="10" a="1"/>
  <c r="L49" i="10" s="1"/>
  <c r="M49" i="10" s="1"/>
  <c r="I49" i="10"/>
  <c r="L48" i="10" a="1"/>
  <c r="L48" i="10" s="1"/>
  <c r="M48" i="10" s="1"/>
  <c r="I48" i="10"/>
  <c r="L47" i="10" a="1"/>
  <c r="L47" i="10" s="1"/>
  <c r="M47" i="10" s="1"/>
  <c r="I47" i="10"/>
  <c r="L46" i="10" a="1"/>
  <c r="L46" i="10" s="1"/>
  <c r="M46" i="10" s="1"/>
  <c r="I46" i="10"/>
  <c r="L45" i="10" a="1"/>
  <c r="L45" i="10" s="1"/>
  <c r="M45" i="10" s="1"/>
  <c r="I45" i="10"/>
  <c r="J45" i="10" s="1"/>
  <c r="L44" i="10" a="1"/>
  <c r="L44" i="10" s="1"/>
  <c r="M44" i="10" s="1"/>
  <c r="J44" i="10"/>
  <c r="I44" i="10"/>
  <c r="L43" i="10" a="1"/>
  <c r="L43" i="10" s="1"/>
  <c r="M43" i="10" s="1"/>
  <c r="I43" i="10"/>
  <c r="J43" i="10" s="1"/>
  <c r="L42" i="10" a="1"/>
  <c r="L42" i="10" s="1"/>
  <c r="I42" i="10"/>
  <c r="L41" i="10" a="1"/>
  <c r="L41" i="10" s="1"/>
  <c r="M41" i="10" s="1"/>
  <c r="I41" i="10"/>
  <c r="L40" i="10" a="1"/>
  <c r="L40" i="10" s="1"/>
  <c r="M40" i="10" s="1"/>
  <c r="I40" i="10"/>
  <c r="L39" i="10" a="1"/>
  <c r="L39" i="10" s="1"/>
  <c r="M39" i="10" s="1"/>
  <c r="I39" i="10"/>
  <c r="L38" i="10" a="1"/>
  <c r="L38" i="10" s="1"/>
  <c r="M38" i="10" s="1"/>
  <c r="I38" i="10"/>
  <c r="L37" i="10" a="1"/>
  <c r="L37" i="10" s="1"/>
  <c r="M37" i="10" s="1"/>
  <c r="I37" i="10"/>
  <c r="J37" i="10" s="1"/>
  <c r="L36" i="10" a="1"/>
  <c r="L36" i="10" s="1"/>
  <c r="M36" i="10" s="1"/>
  <c r="I36" i="10"/>
  <c r="J36" i="10" s="1"/>
  <c r="L35" i="10" a="1"/>
  <c r="L35" i="10" s="1"/>
  <c r="I35" i="10"/>
  <c r="J35" i="10" s="1"/>
  <c r="L34" i="10" a="1"/>
  <c r="L34" i="10" s="1"/>
  <c r="M34" i="10" s="1"/>
  <c r="I34" i="10"/>
  <c r="L33" i="10" a="1"/>
  <c r="L33" i="10" s="1"/>
  <c r="I33" i="10"/>
  <c r="L32" i="10" a="1"/>
  <c r="L32" i="10" s="1"/>
  <c r="M32" i="10" s="1"/>
  <c r="I32" i="10"/>
  <c r="L31" i="10" a="1"/>
  <c r="L31" i="10" s="1"/>
  <c r="M31" i="10" s="1"/>
  <c r="I31" i="10"/>
  <c r="L30" i="10" a="1"/>
  <c r="L30" i="10" s="1"/>
  <c r="I30" i="10"/>
  <c r="J30" i="10" s="1"/>
  <c r="L29" i="10" a="1"/>
  <c r="L29" i="10" s="1"/>
  <c r="I29" i="10"/>
  <c r="J29" i="10" s="1"/>
  <c r="L28" i="10" a="1"/>
  <c r="L28" i="10" s="1"/>
  <c r="M28" i="10" s="1"/>
  <c r="I28" i="10"/>
  <c r="J28" i="10" s="1"/>
  <c r="L27" i="10" a="1"/>
  <c r="L27" i="10" s="1"/>
  <c r="M27" i="10" s="1"/>
  <c r="I27" i="10"/>
  <c r="L26" i="10" a="1"/>
  <c r="L26" i="10" s="1"/>
  <c r="M26" i="10" s="1"/>
  <c r="I26" i="10"/>
  <c r="L25" i="10" a="1"/>
  <c r="L25" i="10" s="1"/>
  <c r="M25" i="10" s="1"/>
  <c r="I25" i="10"/>
  <c r="L24" i="10" a="1"/>
  <c r="L24" i="10" s="1"/>
  <c r="I24" i="10"/>
  <c r="L23" i="10" a="1"/>
  <c r="L23" i="10" s="1"/>
  <c r="I23" i="10"/>
  <c r="L22" i="10" a="1"/>
  <c r="L22" i="10" s="1"/>
  <c r="M22" i="10" s="1"/>
  <c r="I22" i="10"/>
  <c r="J22" i="10" s="1"/>
  <c r="L21" i="10" a="1"/>
  <c r="L21" i="10" s="1"/>
  <c r="M21" i="10" s="1"/>
  <c r="J21" i="10"/>
  <c r="I21" i="10"/>
  <c r="L20" i="10" a="1"/>
  <c r="L20" i="10" s="1"/>
  <c r="M20" i="10" s="1"/>
  <c r="I20" i="10"/>
  <c r="J20" i="10" s="1"/>
  <c r="L19" i="10" a="1"/>
  <c r="L19" i="10" s="1"/>
  <c r="M19" i="10" s="1"/>
  <c r="I19" i="10"/>
  <c r="L18" i="10" a="1"/>
  <c r="L18" i="10" s="1"/>
  <c r="M18" i="10" s="1"/>
  <c r="I18" i="10"/>
  <c r="L17" i="10" a="1"/>
  <c r="L17" i="10" s="1"/>
  <c r="M17" i="10" s="1"/>
  <c r="I17" i="10"/>
  <c r="L16" i="10" a="1"/>
  <c r="L16" i="10" s="1"/>
  <c r="M16" i="10" s="1"/>
  <c r="I16" i="10"/>
  <c r="L15" i="10" a="1"/>
  <c r="L15" i="10" s="1"/>
  <c r="M15" i="10" s="1"/>
  <c r="I15" i="10"/>
  <c r="L14" i="10" a="1"/>
  <c r="L14" i="10" s="1"/>
  <c r="I14" i="10"/>
  <c r="L13" i="10" a="1"/>
  <c r="L13" i="10" s="1"/>
  <c r="I13" i="10"/>
  <c r="L12" i="10" a="1"/>
  <c r="L12" i="10" s="1"/>
  <c r="I12" i="10"/>
  <c r="L11" i="10" a="1"/>
  <c r="L11" i="10" s="1"/>
  <c r="I11" i="10"/>
  <c r="L10" i="10" a="1"/>
  <c r="L10" i="10" s="1"/>
  <c r="I10" i="10"/>
  <c r="L9" i="10" a="1"/>
  <c r="L9" i="10" s="1"/>
  <c r="I9" i="10"/>
  <c r="L8" i="10" a="1"/>
  <c r="L8" i="10" s="1"/>
  <c r="M8" i="10" s="1"/>
  <c r="I8" i="10"/>
  <c r="L7" i="10" a="1"/>
  <c r="L7" i="10" s="1"/>
  <c r="I7" i="10"/>
  <c r="L6" i="10" a="1"/>
  <c r="L6" i="10" s="1"/>
  <c r="I6" i="10"/>
  <c r="L5" i="10" a="1"/>
  <c r="L5" i="10" s="1"/>
  <c r="M5" i="10" s="1"/>
  <c r="I5" i="10"/>
  <c r="J5" i="10" s="1"/>
  <c r="L4" i="10" a="1"/>
  <c r="L4" i="10" s="1"/>
  <c r="I4" i="10"/>
  <c r="J4" i="10" s="1"/>
  <c r="L3" i="10" a="1"/>
  <c r="L3" i="10" s="1"/>
  <c r="I3" i="10"/>
  <c r="AC13" i="12" l="1"/>
  <c r="AC101" i="12"/>
  <c r="AC67" i="12"/>
  <c r="AC97" i="12"/>
  <c r="AC119" i="12"/>
  <c r="AC9" i="12"/>
  <c r="AC157" i="12"/>
  <c r="AC265" i="12"/>
  <c r="AC284" i="12"/>
  <c r="AC267" i="12"/>
  <c r="AC252" i="12"/>
  <c r="AC235" i="12"/>
  <c r="AC283" i="12"/>
  <c r="AC268" i="12"/>
  <c r="AC251" i="12"/>
  <c r="AC278" i="12"/>
  <c r="AC261" i="12"/>
  <c r="AC244" i="12"/>
  <c r="AC225" i="12"/>
  <c r="AC195" i="12"/>
  <c r="AC178" i="12"/>
  <c r="AC279" i="12"/>
  <c r="AC212" i="12"/>
  <c r="AC197" i="12"/>
  <c r="AC180" i="12"/>
  <c r="AC165" i="12"/>
  <c r="AC264" i="12"/>
  <c r="AC232" i="12"/>
  <c r="AC214" i="12"/>
  <c r="AC199" i="12"/>
  <c r="AC182" i="12"/>
  <c r="AC167" i="12"/>
  <c r="AC275" i="12"/>
  <c r="AC260" i="12"/>
  <c r="AC243" i="12"/>
  <c r="AC222" i="12"/>
  <c r="AC207" i="12"/>
  <c r="AC190" i="12"/>
  <c r="AC226" i="12"/>
  <c r="AC213" i="12"/>
  <c r="AC196" i="12"/>
  <c r="AC181" i="12"/>
  <c r="AC164" i="12"/>
  <c r="AC215" i="12"/>
  <c r="AC198" i="12"/>
  <c r="AC183" i="12"/>
  <c r="AC166" i="12"/>
  <c r="AC236" i="12"/>
  <c r="AC233" i="12"/>
  <c r="AC247" i="12"/>
  <c r="AC116" i="12"/>
  <c r="AC100" i="12"/>
  <c r="AC84" i="12"/>
  <c r="AC68" i="12"/>
  <c r="AC52" i="12"/>
  <c r="AC36" i="12"/>
  <c r="AC30" i="12"/>
  <c r="AC26" i="12"/>
  <c r="AC24" i="12"/>
  <c r="AC22" i="12"/>
  <c r="AC20" i="12"/>
  <c r="AC18" i="12"/>
  <c r="AC14" i="12"/>
  <c r="AC12" i="12"/>
  <c r="AC10" i="12"/>
  <c r="AC8" i="12"/>
  <c r="AC6" i="12"/>
  <c r="AC118" i="12"/>
  <c r="AC102" i="12"/>
  <c r="AC86" i="12"/>
  <c r="AC54" i="12"/>
  <c r="AC147" i="12"/>
  <c r="AC127" i="12"/>
  <c r="AC95" i="12"/>
  <c r="AC79" i="12"/>
  <c r="AC47" i="12"/>
  <c r="AC163" i="12"/>
  <c r="AC134" i="12"/>
  <c r="AC80" i="12"/>
  <c r="AC205" i="12"/>
  <c r="AC193" i="12"/>
  <c r="AC122" i="12"/>
  <c r="AC106" i="12"/>
  <c r="AC74" i="12"/>
  <c r="AC58" i="12"/>
  <c r="AC42" i="12"/>
  <c r="AC220" i="12"/>
  <c r="AC173" i="12"/>
  <c r="AC159" i="12"/>
  <c r="AC154" i="12"/>
  <c r="AC141" i="12"/>
  <c r="AC124" i="12"/>
  <c r="AC108" i="12"/>
  <c r="AC92" i="12"/>
  <c r="AC76" i="12"/>
  <c r="AC60" i="12"/>
  <c r="AC35" i="12"/>
  <c r="AC31" i="12"/>
  <c r="AC25" i="12"/>
  <c r="AC23" i="12"/>
  <c r="AC21" i="12"/>
  <c r="AC19" i="12"/>
  <c r="AC188" i="12"/>
  <c r="AC143" i="12"/>
  <c r="AC96" i="12"/>
  <c r="AC48" i="12"/>
  <c r="AC161" i="12"/>
  <c r="AC156" i="12"/>
  <c r="AC135" i="12"/>
  <c r="AC121" i="12"/>
  <c r="AC105" i="12"/>
  <c r="AC73" i="12"/>
  <c r="AC57" i="12"/>
  <c r="AC41" i="12"/>
  <c r="AC148" i="12"/>
  <c r="AC140" i="12"/>
  <c r="AC114" i="12"/>
  <c r="AC98" i="12"/>
  <c r="AC82" i="12"/>
  <c r="AC66" i="12"/>
  <c r="AC50" i="12"/>
  <c r="AC246" i="12"/>
  <c r="AC158" i="12"/>
  <c r="AE4" i="12"/>
  <c r="AC51" i="12"/>
  <c r="AC81" i="12"/>
  <c r="AC120" i="12"/>
  <c r="AC125" i="12"/>
  <c r="AC85" i="12"/>
  <c r="AC115" i="12"/>
  <c r="AC72" i="12"/>
  <c r="AC94" i="12"/>
  <c r="AC55" i="12"/>
  <c r="AC93" i="12"/>
  <c r="AC56" i="12"/>
  <c r="AC103" i="12"/>
  <c r="AC11" i="12"/>
  <c r="AC61" i="12"/>
  <c r="AC77" i="12"/>
  <c r="AC99" i="12"/>
  <c r="AC126" i="12"/>
  <c r="AC139" i="12"/>
  <c r="AC65" i="12"/>
  <c r="AC87" i="12"/>
  <c r="AC117" i="12"/>
  <c r="AC37" i="12"/>
  <c r="AC53" i="12"/>
  <c r="AC78" i="12"/>
  <c r="AC104" i="12"/>
  <c r="AC109" i="12"/>
  <c r="AC7" i="12"/>
  <c r="AC83" i="12"/>
  <c r="AC113" i="12"/>
  <c r="AC131" i="12"/>
  <c r="AC49" i="12"/>
  <c r="W235" i="12"/>
  <c r="AC43" i="12"/>
  <c r="W48" i="12"/>
  <c r="AC59" i="12"/>
  <c r="W64" i="12"/>
  <c r="AC75" i="12"/>
  <c r="W80" i="12"/>
  <c r="AC91" i="12"/>
  <c r="W96" i="12"/>
  <c r="AC107" i="12"/>
  <c r="W112" i="12"/>
  <c r="Y121" i="12"/>
  <c r="AC123" i="12"/>
  <c r="W128" i="12"/>
  <c r="Y135" i="12"/>
  <c r="Y140" i="12"/>
  <c r="AC145" i="12"/>
  <c r="Y153" i="12"/>
  <c r="W156" i="12"/>
  <c r="W183" i="12"/>
  <c r="W187" i="12"/>
  <c r="W195" i="12"/>
  <c r="AC203" i="12"/>
  <c r="Y203" i="12"/>
  <c r="AE206" i="12"/>
  <c r="W215" i="12"/>
  <c r="W239" i="12"/>
  <c r="W39" i="12"/>
  <c r="W55" i="12"/>
  <c r="W71" i="12"/>
  <c r="W87" i="12"/>
  <c r="AC153" i="12"/>
  <c r="Y156" i="12"/>
  <c r="AE164" i="12"/>
  <c r="W172" i="12"/>
  <c r="W179" i="12"/>
  <c r="AC187" i="12"/>
  <c r="Y195" i="12"/>
  <c r="W211" i="12"/>
  <c r="Y94" i="12"/>
  <c r="Y39" i="12"/>
  <c r="W46" i="12"/>
  <c r="Y55" i="12"/>
  <c r="W62" i="12"/>
  <c r="Y71" i="12"/>
  <c r="W78" i="12"/>
  <c r="Y87" i="12"/>
  <c r="W94" i="12"/>
  <c r="Y103" i="12"/>
  <c r="W110" i="12"/>
  <c r="Y119" i="12"/>
  <c r="W143" i="12"/>
  <c r="Y172" i="12"/>
  <c r="AC179" i="12"/>
  <c r="AE203" i="12"/>
  <c r="AC211" i="12"/>
  <c r="AE215" i="12"/>
  <c r="W219" i="12"/>
  <c r="W230" i="12"/>
  <c r="AE234" i="12"/>
  <c r="Y275" i="12"/>
  <c r="W101" i="12"/>
  <c r="W117" i="12"/>
  <c r="AE140" i="12"/>
  <c r="Y143" i="12"/>
  <c r="W151" i="12"/>
  <c r="Y169" i="12"/>
  <c r="AE187" i="12"/>
  <c r="W200" i="12"/>
  <c r="AE207" i="12"/>
  <c r="W5" i="12"/>
  <c r="Y37" i="12"/>
  <c r="AC39" i="12"/>
  <c r="W44" i="12"/>
  <c r="Y53" i="12"/>
  <c r="W60" i="12"/>
  <c r="W76" i="12"/>
  <c r="Y85" i="12"/>
  <c r="W92" i="12"/>
  <c r="Y101" i="12"/>
  <c r="W108" i="12"/>
  <c r="Y117" i="12"/>
  <c r="W124" i="12"/>
  <c r="Y133" i="12"/>
  <c r="AC169" i="12"/>
  <c r="W184" i="12"/>
  <c r="W188" i="12"/>
  <c r="W196" i="12"/>
  <c r="W204" i="12"/>
  <c r="W216" i="12"/>
  <c r="AE230" i="12"/>
  <c r="AE267" i="12"/>
  <c r="AE275" i="12"/>
  <c r="Y126" i="12"/>
  <c r="Y165" i="12"/>
  <c r="Y191" i="12"/>
  <c r="AC191" i="12"/>
  <c r="Y5" i="12"/>
  <c r="Y7" i="12"/>
  <c r="Y9" i="12"/>
  <c r="Y11" i="12"/>
  <c r="Y13" i="12"/>
  <c r="Y25" i="12"/>
  <c r="Y31" i="12"/>
  <c r="Y35" i="12"/>
  <c r="W51" i="12"/>
  <c r="Y60" i="12"/>
  <c r="W67" i="12"/>
  <c r="Y76" i="12"/>
  <c r="W83" i="12"/>
  <c r="Y92" i="12"/>
  <c r="W99" i="12"/>
  <c r="Y108" i="12"/>
  <c r="W115" i="12"/>
  <c r="Y124" i="12"/>
  <c r="W131" i="12"/>
  <c r="AC133" i="12"/>
  <c r="Y138" i="12"/>
  <c r="AC138" i="12"/>
  <c r="Y146" i="12"/>
  <c r="W154" i="12"/>
  <c r="Y159" i="12"/>
  <c r="W173" i="12"/>
  <c r="W180" i="12"/>
  <c r="AE200" i="12"/>
  <c r="W212" i="12"/>
  <c r="AE219" i="12"/>
  <c r="Y223" i="12"/>
  <c r="AC223" i="12"/>
  <c r="AE243" i="12"/>
  <c r="W42" i="12"/>
  <c r="Y51" i="12"/>
  <c r="W58" i="12"/>
  <c r="Y67" i="12"/>
  <c r="W74" i="12"/>
  <c r="Y83" i="12"/>
  <c r="W90" i="12"/>
  <c r="Y99" i="12"/>
  <c r="W106" i="12"/>
  <c r="Y115" i="12"/>
  <c r="W122" i="12"/>
  <c r="Y131" i="12"/>
  <c r="Y141" i="12"/>
  <c r="AC146" i="12"/>
  <c r="Y154" i="12"/>
  <c r="Y162" i="12"/>
  <c r="Y173" i="12"/>
  <c r="AE235" i="12"/>
  <c r="AE309" i="12"/>
  <c r="AC219" i="12"/>
  <c r="Y42" i="12"/>
  <c r="W49" i="12"/>
  <c r="Y58" i="12"/>
  <c r="W65" i="12"/>
  <c r="Y74" i="12"/>
  <c r="W81" i="12"/>
  <c r="AE85" i="12"/>
  <c r="W97" i="12"/>
  <c r="Y106" i="12"/>
  <c r="W113" i="12"/>
  <c r="AE117" i="12"/>
  <c r="Y122" i="12"/>
  <c r="W129" i="12"/>
  <c r="W136" i="12"/>
  <c r="AE138" i="12"/>
  <c r="AE151" i="12"/>
  <c r="W157" i="12"/>
  <c r="W166" i="12"/>
  <c r="AE192" i="12"/>
  <c r="AE216" i="12"/>
  <c r="W40" i="12"/>
  <c r="Y49" i="12"/>
  <c r="W56" i="12"/>
  <c r="Y65" i="12"/>
  <c r="W72" i="12"/>
  <c r="Y81" i="12"/>
  <c r="W88" i="12"/>
  <c r="Y97" i="12"/>
  <c r="W104" i="12"/>
  <c r="Y113" i="12"/>
  <c r="W120" i="12"/>
  <c r="Y129" i="12"/>
  <c r="W139" i="12"/>
  <c r="AE141" i="12"/>
  <c r="Y157" i="12"/>
  <c r="AE162" i="12"/>
  <c r="W181" i="12"/>
  <c r="W185" i="12"/>
  <c r="W197" i="12"/>
  <c r="W205" i="12"/>
  <c r="AE208" i="12"/>
  <c r="W213" i="12"/>
  <c r="AE231" i="12"/>
  <c r="AE248" i="12"/>
  <c r="Y260" i="12"/>
  <c r="Y56" i="12"/>
  <c r="W63" i="12"/>
  <c r="Y72" i="12"/>
  <c r="W79" i="12"/>
  <c r="W95" i="12"/>
  <c r="Y104" i="12"/>
  <c r="W111" i="12"/>
  <c r="Y120" i="12"/>
  <c r="W127" i="12"/>
  <c r="W134" i="12"/>
  <c r="Y139" i="12"/>
  <c r="W163" i="12"/>
  <c r="AE166" i="12"/>
  <c r="Y181" i="12"/>
  <c r="AC185" i="12"/>
  <c r="Y193" i="12"/>
  <c r="Y197" i="12"/>
  <c r="Y205" i="12"/>
  <c r="Y213" i="12"/>
  <c r="AE224" i="12"/>
  <c r="W232" i="12"/>
  <c r="W38" i="12"/>
  <c r="AE42" i="12"/>
  <c r="Y47" i="12"/>
  <c r="W54" i="12"/>
  <c r="AE58" i="12"/>
  <c r="Y79" i="12"/>
  <c r="Y95" i="12"/>
  <c r="W102" i="12"/>
  <c r="W118" i="12"/>
  <c r="Y127" i="12"/>
  <c r="Y144" i="12"/>
  <c r="W147" i="12"/>
  <c r="Y163" i="12"/>
  <c r="AE201" i="12"/>
  <c r="AE228" i="12"/>
  <c r="Y278" i="12"/>
  <c r="Y261" i="12"/>
  <c r="Y284" i="12"/>
  <c r="Y267" i="12"/>
  <c r="Y252" i="12"/>
  <c r="Y286" i="12"/>
  <c r="Y279" i="12"/>
  <c r="Y264" i="12"/>
  <c r="Y283" i="12"/>
  <c r="Y268" i="12"/>
  <c r="Y251" i="12"/>
  <c r="Y236" i="12"/>
  <c r="Y285" i="12"/>
  <c r="Y253" i="12"/>
  <c r="Y287" i="12"/>
  <c r="Y272" i="12"/>
  <c r="Y289" i="12"/>
  <c r="Y274" i="12"/>
  <c r="Y254" i="12"/>
  <c r="Y247" i="12"/>
  <c r="Y235" i="12"/>
  <c r="Y232" i="12"/>
  <c r="Y199" i="12"/>
  <c r="Y167" i="12"/>
  <c r="Y246" i="12"/>
  <c r="Y243" i="12"/>
  <c r="Y207" i="12"/>
  <c r="Y177" i="12"/>
  <c r="Y215" i="12"/>
  <c r="Y183" i="12"/>
  <c r="Y242" i="12"/>
  <c r="Y185" i="12"/>
  <c r="Y219" i="12"/>
  <c r="Y187" i="12"/>
  <c r="Y288" i="12"/>
  <c r="W45" i="12"/>
  <c r="W61" i="12"/>
  <c r="W77" i="12"/>
  <c r="W93" i="12"/>
  <c r="W109" i="12"/>
  <c r="W125" i="12"/>
  <c r="AC144" i="12"/>
  <c r="Y147" i="12"/>
  <c r="Y152" i="12"/>
  <c r="AC152" i="12"/>
  <c r="W160" i="12"/>
  <c r="W167" i="12"/>
  <c r="AC177" i="12"/>
  <c r="AC189" i="12"/>
  <c r="W198" i="12"/>
  <c r="W202" i="12"/>
  <c r="Y225" i="12"/>
  <c r="AE232" i="12"/>
  <c r="Y237" i="12"/>
  <c r="Y78" i="12"/>
  <c r="W4" i="12"/>
  <c r="Y45" i="12"/>
  <c r="W52" i="12"/>
  <c r="Y61" i="12"/>
  <c r="W68" i="12"/>
  <c r="Y77" i="12"/>
  <c r="W84" i="12"/>
  <c r="Y93" i="12"/>
  <c r="W100" i="12"/>
  <c r="Y109" i="12"/>
  <c r="W116" i="12"/>
  <c r="Y125" i="12"/>
  <c r="W132" i="12"/>
  <c r="W142" i="12"/>
  <c r="W150" i="12"/>
  <c r="AE157" i="12"/>
  <c r="Y160" i="12"/>
  <c r="W171" i="12"/>
  <c r="W174" i="12"/>
  <c r="W182" i="12"/>
  <c r="Y186" i="12"/>
  <c r="AC186" i="12"/>
  <c r="W214" i="12"/>
  <c r="Y221" i="12"/>
  <c r="W233" i="12"/>
  <c r="AE237" i="12"/>
  <c r="AE300" i="12"/>
  <c r="Y6" i="12"/>
  <c r="Y8" i="12"/>
  <c r="Y10" i="12"/>
  <c r="Y12" i="12"/>
  <c r="Y14" i="12"/>
  <c r="Y20" i="12"/>
  <c r="Y22" i="12"/>
  <c r="Y24" i="12"/>
  <c r="Y26" i="12"/>
  <c r="Y30" i="12"/>
  <c r="Y36" i="12"/>
  <c r="W43" i="12"/>
  <c r="Y52" i="12"/>
  <c r="W59" i="12"/>
  <c r="AE63" i="12"/>
  <c r="Y68" i="12"/>
  <c r="W75" i="12"/>
  <c r="AE79" i="12"/>
  <c r="Y84" i="12"/>
  <c r="W91" i="12"/>
  <c r="Y100" i="12"/>
  <c r="W107" i="12"/>
  <c r="AE111" i="12"/>
  <c r="Y116" i="12"/>
  <c r="AE127" i="12"/>
  <c r="Y132" i="12"/>
  <c r="W137" i="12"/>
  <c r="AE139" i="12"/>
  <c r="Y142" i="12"/>
  <c r="AC155" i="12"/>
  <c r="AC171" i="12"/>
  <c r="Y171" i="12"/>
  <c r="Y174" i="12"/>
  <c r="AC174" i="12"/>
  <c r="AE189" i="12"/>
  <c r="AC221" i="12"/>
  <c r="AE370" i="12"/>
  <c r="AE400" i="12"/>
  <c r="AE362" i="12"/>
  <c r="AE388" i="12"/>
  <c r="AE284" i="12"/>
  <c r="AE354" i="12"/>
  <c r="W246" i="12"/>
  <c r="W229" i="12"/>
  <c r="W227" i="12"/>
  <c r="W225" i="12"/>
  <c r="AE335" i="12"/>
  <c r="AE305" i="12"/>
  <c r="AE273" i="12"/>
  <c r="AE337" i="12"/>
  <c r="AE371" i="12"/>
  <c r="AE330" i="12"/>
  <c r="AE298" i="12"/>
  <c r="AE270" i="12"/>
  <c r="AE306" i="12"/>
  <c r="AE274" i="12"/>
  <c r="AE407" i="12"/>
  <c r="AE308" i="12"/>
  <c r="AE276" i="12"/>
  <c r="AE310" i="12"/>
  <c r="AE278" i="12"/>
  <c r="AE312" i="12"/>
  <c r="AE280" i="12"/>
  <c r="W221" i="12"/>
  <c r="W206" i="12"/>
  <c r="W189" i="12"/>
  <c r="AE238" i="12"/>
  <c r="W223" i="12"/>
  <c r="W208" i="12"/>
  <c r="W191" i="12"/>
  <c r="W176" i="12"/>
  <c r="W244" i="12"/>
  <c r="W210" i="12"/>
  <c r="W193" i="12"/>
  <c r="W178" i="12"/>
  <c r="W161" i="12"/>
  <c r="W146" i="12"/>
  <c r="W241" i="12"/>
  <c r="AE220" i="12"/>
  <c r="AE188" i="12"/>
  <c r="AE249" i="12"/>
  <c r="W201" i="12"/>
  <c r="W186" i="12"/>
  <c r="W169" i="12"/>
  <c r="AE326" i="12"/>
  <c r="W220" i="12"/>
  <c r="W237" i="12"/>
  <c r="W234" i="12"/>
  <c r="W222" i="12"/>
  <c r="AE281" i="12"/>
  <c r="W240" i="12"/>
  <c r="W224" i="12"/>
  <c r="W207" i="12"/>
  <c r="W192" i="12"/>
  <c r="W209" i="12"/>
  <c r="W194" i="12"/>
  <c r="W177" i="12"/>
  <c r="W162" i="12"/>
  <c r="W145" i="12"/>
  <c r="AE266" i="12"/>
  <c r="W226" i="12"/>
  <c r="W245" i="12"/>
  <c r="W228" i="12"/>
  <c r="W217" i="12"/>
  <c r="W50" i="12"/>
  <c r="W66" i="12"/>
  <c r="W82" i="12"/>
  <c r="W98" i="12"/>
  <c r="W114" i="12"/>
  <c r="W130" i="12"/>
  <c r="AC132" i="12"/>
  <c r="AC142" i="12"/>
  <c r="W164" i="12"/>
  <c r="W190" i="12"/>
  <c r="AE202" i="12"/>
  <c r="Y218" i="12"/>
  <c r="AC218" i="12"/>
  <c r="W41" i="12"/>
  <c r="Y50" i="12"/>
  <c r="W57" i="12"/>
  <c r="Y66" i="12"/>
  <c r="W73" i="12"/>
  <c r="Y82" i="12"/>
  <c r="W89" i="12"/>
  <c r="Y98" i="12"/>
  <c r="W105" i="12"/>
  <c r="Y114" i="12"/>
  <c r="W121" i="12"/>
  <c r="AC137" i="12"/>
  <c r="W140" i="12"/>
  <c r="AE142" i="12"/>
  <c r="Y145" i="12"/>
  <c r="W148" i="12"/>
  <c r="AE150" i="12"/>
  <c r="W153" i="12"/>
  <c r="AE155" i="12"/>
  <c r="W168" i="12"/>
  <c r="W203" i="12"/>
  <c r="Y206" i="12"/>
  <c r="AC206" i="12"/>
  <c r="AE214" i="12"/>
  <c r="Y265" i="12"/>
  <c r="AE279" i="12"/>
  <c r="AE311" i="12"/>
  <c r="AE339" i="12"/>
  <c r="AE343" i="12"/>
  <c r="Y204" i="12"/>
  <c r="Y230" i="12"/>
  <c r="W242" i="12"/>
  <c r="Y258" i="12"/>
  <c r="AE265" i="12"/>
  <c r="AC276" i="12"/>
  <c r="AC288" i="12"/>
  <c r="AC305" i="12"/>
  <c r="Y305" i="12"/>
  <c r="AE318" i="12"/>
  <c r="AE328" i="12"/>
  <c r="AE347" i="12"/>
  <c r="Y170" i="12"/>
  <c r="AC172" i="12"/>
  <c r="AC204" i="12"/>
  <c r="AC230" i="12"/>
  <c r="Y233" i="12"/>
  <c r="W236" i="12"/>
  <c r="AC258" i="12"/>
  <c r="AE269" i="12"/>
  <c r="Y273" i="12"/>
  <c r="AC322" i="12"/>
  <c r="Y322" i="12"/>
  <c r="AE336" i="12"/>
  <c r="Y136" i="12"/>
  <c r="Y168" i="12"/>
  <c r="AC170" i="12"/>
  <c r="AC202" i="12"/>
  <c r="AC242" i="12"/>
  <c r="AC266" i="12"/>
  <c r="AC273" i="12"/>
  <c r="Y134" i="12"/>
  <c r="AC136" i="12"/>
  <c r="Y166" i="12"/>
  <c r="AC168" i="12"/>
  <c r="Y198" i="12"/>
  <c r="AC200" i="12"/>
  <c r="AC228" i="12"/>
  <c r="AC245" i="12"/>
  <c r="Y245" i="12"/>
  <c r="AC285" i="12"/>
  <c r="AC289" i="12"/>
  <c r="Y164" i="12"/>
  <c r="Y179" i="12"/>
  <c r="Y196" i="12"/>
  <c r="Y211" i="12"/>
  <c r="Y226" i="12"/>
  <c r="W231" i="12"/>
  <c r="AE233" i="12"/>
  <c r="AE236" i="12"/>
  <c r="AE255" i="12"/>
  <c r="AC262" i="12"/>
  <c r="Y262" i="12"/>
  <c r="AC277" i="12"/>
  <c r="Y277" i="12"/>
  <c r="AE299" i="12"/>
  <c r="Y194" i="12"/>
  <c r="Y209" i="12"/>
  <c r="Y231" i="12"/>
  <c r="AC231" i="12"/>
  <c r="AE285" i="12"/>
  <c r="AC162" i="12"/>
  <c r="Y192" i="12"/>
  <c r="AC194" i="12"/>
  <c r="Y224" i="12"/>
  <c r="AC259" i="12"/>
  <c r="AC274" i="12"/>
  <c r="AE313" i="12"/>
  <c r="AE341" i="12"/>
  <c r="Y158" i="12"/>
  <c r="AC160" i="12"/>
  <c r="Y190" i="12"/>
  <c r="AC192" i="12"/>
  <c r="Y222" i="12"/>
  <c r="AC224" i="12"/>
  <c r="AC234" i="12"/>
  <c r="Y234" i="12"/>
  <c r="AE259" i="12"/>
  <c r="Y271" i="12"/>
  <c r="AE296" i="12"/>
  <c r="AE345" i="12"/>
  <c r="Y188" i="12"/>
  <c r="Y220" i="12"/>
  <c r="AC237" i="12"/>
  <c r="AC253" i="12"/>
  <c r="AE256" i="12"/>
  <c r="Y263" i="12"/>
  <c r="AC286" i="12"/>
  <c r="AC290" i="12"/>
  <c r="Y290" i="12"/>
  <c r="AE303" i="12"/>
  <c r="Y184" i="12"/>
  <c r="AE271" i="12"/>
  <c r="AE334" i="12"/>
  <c r="AE342" i="12"/>
  <c r="Y182" i="12"/>
  <c r="AC184" i="12"/>
  <c r="Y214" i="12"/>
  <c r="AC216" i="12"/>
  <c r="AE297" i="12"/>
  <c r="AE307" i="12"/>
  <c r="AE327" i="12"/>
  <c r="Y148" i="12"/>
  <c r="Y180" i="12"/>
  <c r="Y212" i="12"/>
  <c r="AC238" i="12"/>
  <c r="AE268" i="12"/>
  <c r="AC287" i="12"/>
  <c r="AC335" i="12"/>
  <c r="Y335" i="12"/>
  <c r="Y178" i="12"/>
  <c r="Y244" i="12"/>
  <c r="AE257" i="12"/>
  <c r="AC272" i="12"/>
  <c r="AC294" i="12"/>
  <c r="Y294" i="12"/>
  <c r="AE304" i="12"/>
  <c r="AE331" i="12"/>
  <c r="AE250" i="12"/>
  <c r="AC254" i="12"/>
  <c r="AE272" i="12"/>
  <c r="AE291" i="12"/>
  <c r="AE301" i="12"/>
  <c r="AC248" i="12"/>
  <c r="Y259" i="12"/>
  <c r="AC263" i="12"/>
  <c r="Y276" i="12"/>
  <c r="AC280" i="12"/>
  <c r="Y291" i="12"/>
  <c r="AC295" i="12"/>
  <c r="Y308" i="12"/>
  <c r="AC312" i="12"/>
  <c r="Y323" i="12"/>
  <c r="AC327" i="12"/>
  <c r="Y346" i="12"/>
  <c r="AC346" i="12"/>
  <c r="Y360" i="12"/>
  <c r="AC360" i="12"/>
  <c r="AE369" i="12"/>
  <c r="AE381" i="12"/>
  <c r="AC445" i="12"/>
  <c r="Y445" i="12"/>
  <c r="AE373" i="12"/>
  <c r="AC336" i="12"/>
  <c r="AE360" i="12"/>
  <c r="Y370" i="12"/>
  <c r="AC370" i="12"/>
  <c r="AE411" i="12"/>
  <c r="Y416" i="12"/>
  <c r="AC416" i="12"/>
  <c r="Y238" i="12"/>
  <c r="AE382" i="12"/>
  <c r="AE399" i="12"/>
  <c r="AC334" i="12"/>
  <c r="AC349" i="12"/>
  <c r="Y352" i="12"/>
  <c r="AC352" i="12"/>
  <c r="AE390" i="12"/>
  <c r="AE416" i="12"/>
  <c r="Y249" i="12"/>
  <c r="Y266" i="12"/>
  <c r="Y281" i="12"/>
  <c r="Y298" i="12"/>
  <c r="Y313" i="12"/>
  <c r="Y330" i="12"/>
  <c r="AC332" i="12"/>
  <c r="Y344" i="12"/>
  <c r="AC344" i="12"/>
  <c r="Y347" i="12"/>
  <c r="AE352" i="12"/>
  <c r="AC361" i="12"/>
  <c r="Y361" i="12"/>
  <c r="AE361" i="12"/>
  <c r="AE412" i="12"/>
  <c r="Y309" i="12"/>
  <c r="Y326" i="12"/>
  <c r="AE383" i="12"/>
  <c r="AC353" i="12"/>
  <c r="Y353" i="12"/>
  <c r="AE358" i="12"/>
  <c r="Y362" i="12"/>
  <c r="AC362" i="12"/>
  <c r="AE391" i="12"/>
  <c r="AE408" i="12"/>
  <c r="AC413" i="12"/>
  <c r="Y413" i="12"/>
  <c r="AC337" i="12"/>
  <c r="AE379" i="12"/>
  <c r="Y384" i="12"/>
  <c r="AC384" i="12"/>
  <c r="AE413" i="12"/>
  <c r="Y490" i="12"/>
  <c r="AC490" i="12"/>
  <c r="AE353" i="12"/>
  <c r="Y368" i="12"/>
  <c r="AC368" i="12"/>
  <c r="AE401" i="12"/>
  <c r="Y448" i="12"/>
  <c r="AC448" i="12"/>
  <c r="AE409" i="12"/>
  <c r="AC340" i="12"/>
  <c r="AC354" i="12"/>
  <c r="Y363" i="12"/>
  <c r="AE380" i="12"/>
  <c r="AC381" i="12"/>
  <c r="Y381" i="12"/>
  <c r="AE385" i="12"/>
  <c r="AE410" i="12"/>
  <c r="AC382" i="12"/>
  <c r="AC385" i="12"/>
  <c r="Y385" i="12"/>
  <c r="AC414" i="12"/>
  <c r="AC417" i="12"/>
  <c r="Y417" i="12"/>
  <c r="AC446" i="12"/>
  <c r="AC449" i="12"/>
  <c r="Y449" i="12"/>
  <c r="AC391" i="12"/>
  <c r="Y391" i="12"/>
  <c r="AC423" i="12"/>
  <c r="Y423" i="12"/>
  <c r="AC455" i="12"/>
  <c r="Y455" i="12"/>
  <c r="AC485" i="12"/>
  <c r="Y485" i="12"/>
  <c r="AC394" i="12"/>
  <c r="AC397" i="12"/>
  <c r="Y397" i="12"/>
  <c r="AC426" i="12"/>
  <c r="AC429" i="12"/>
  <c r="Y429" i="12"/>
  <c r="AC458" i="12"/>
  <c r="AC461" i="12"/>
  <c r="Y461" i="12"/>
  <c r="Y369" i="12"/>
  <c r="AC374" i="12"/>
  <c r="AC400" i="12"/>
  <c r="AC403" i="12"/>
  <c r="Y403" i="12"/>
  <c r="AC432" i="12"/>
  <c r="AC435" i="12"/>
  <c r="Y435" i="12"/>
  <c r="AC464" i="12"/>
  <c r="AC467" i="12"/>
  <c r="Y467" i="12"/>
  <c r="AC479" i="12"/>
  <c r="Y479" i="12"/>
  <c r="AC482" i="12"/>
  <c r="AC495" i="12"/>
  <c r="Y495" i="12"/>
  <c r="AC498" i="12"/>
  <c r="AC377" i="12"/>
  <c r="Y377" i="12"/>
  <c r="AC409" i="12"/>
  <c r="Y409" i="12"/>
  <c r="AC441" i="12"/>
  <c r="Y441" i="12"/>
  <c r="AC473" i="12"/>
  <c r="Y473" i="12"/>
  <c r="Y351" i="12"/>
  <c r="Y367" i="12"/>
  <c r="AC380" i="12"/>
  <c r="AC383" i="12"/>
  <c r="Y383" i="12"/>
  <c r="AC412" i="12"/>
  <c r="AC415" i="12"/>
  <c r="Y415" i="12"/>
  <c r="AC444" i="12"/>
  <c r="AC447" i="12"/>
  <c r="Y447" i="12"/>
  <c r="AC476" i="12"/>
  <c r="AC489" i="12"/>
  <c r="Y489" i="12"/>
  <c r="AC492" i="12"/>
  <c r="AC389" i="12"/>
  <c r="Y389" i="12"/>
  <c r="AC421" i="12"/>
  <c r="Y421" i="12"/>
  <c r="AC453" i="12"/>
  <c r="Y453" i="12"/>
  <c r="AC358" i="12"/>
  <c r="AC372" i="12"/>
  <c r="AC392" i="12"/>
  <c r="AC395" i="12"/>
  <c r="Y395" i="12"/>
  <c r="AC424" i="12"/>
  <c r="AC427" i="12"/>
  <c r="Y427" i="12"/>
  <c r="AC456" i="12"/>
  <c r="AC459" i="12"/>
  <c r="Y459" i="12"/>
  <c r="AC483" i="12"/>
  <c r="Y483" i="12"/>
  <c r="AC486" i="12"/>
  <c r="AC401" i="12"/>
  <c r="Y401" i="12"/>
  <c r="AC433" i="12"/>
  <c r="Y433" i="12"/>
  <c r="AC465" i="12"/>
  <c r="Y465" i="12"/>
  <c r="AC375" i="12"/>
  <c r="AC404" i="12"/>
  <c r="AC407" i="12"/>
  <c r="Y407" i="12"/>
  <c r="AC436" i="12"/>
  <c r="AC439" i="12"/>
  <c r="Y439" i="12"/>
  <c r="AC468" i="12"/>
  <c r="AC471" i="12"/>
  <c r="Y471" i="12"/>
  <c r="AC477" i="12"/>
  <c r="Y477" i="12"/>
  <c r="AC493" i="12"/>
  <c r="Y493" i="12"/>
  <c r="AC387" i="12"/>
  <c r="Y387" i="12"/>
  <c r="AC419" i="12"/>
  <c r="Y419" i="12"/>
  <c r="AC451" i="12"/>
  <c r="Y451" i="12"/>
  <c r="AC487" i="12"/>
  <c r="Y487" i="12"/>
  <c r="AC393" i="12"/>
  <c r="Y393" i="12"/>
  <c r="AC422" i="12"/>
  <c r="AC425" i="12"/>
  <c r="Y425" i="12"/>
  <c r="AC454" i="12"/>
  <c r="AC457" i="12"/>
  <c r="Y457" i="12"/>
  <c r="AC373" i="12"/>
  <c r="AC396" i="12"/>
  <c r="AC399" i="12"/>
  <c r="Y399" i="12"/>
  <c r="AC428" i="12"/>
  <c r="AC431" i="12"/>
  <c r="Y431" i="12"/>
  <c r="AC460" i="12"/>
  <c r="AC463" i="12"/>
  <c r="Y463" i="12"/>
  <c r="AC481" i="12"/>
  <c r="Y481" i="12"/>
  <c r="AC484" i="12"/>
  <c r="AC405" i="12"/>
  <c r="Y405" i="12"/>
  <c r="AC437" i="12"/>
  <c r="Y437" i="12"/>
  <c r="AC469" i="12"/>
  <c r="Y469" i="12"/>
  <c r="AC376" i="12"/>
  <c r="AC379" i="12"/>
  <c r="Y379" i="12"/>
  <c r="AC408" i="12"/>
  <c r="AC411" i="12"/>
  <c r="Y411" i="12"/>
  <c r="AC440" i="12"/>
  <c r="AC443" i="12"/>
  <c r="Y443" i="12"/>
  <c r="AC472" i="12"/>
  <c r="AC475" i="12"/>
  <c r="Y475" i="12"/>
  <c r="AC478" i="12"/>
  <c r="AC491" i="12"/>
  <c r="Y491" i="12"/>
  <c r="AC494" i="12"/>
  <c r="Y497" i="12"/>
  <c r="Y499" i="12"/>
  <c r="M24" i="10"/>
  <c r="M42" i="10"/>
  <c r="M140" i="10"/>
  <c r="M56" i="10"/>
  <c r="M7" i="10"/>
  <c r="M217" i="10"/>
  <c r="M383" i="10"/>
  <c r="M415" i="10"/>
  <c r="M57" i="10"/>
  <c r="M284" i="10"/>
  <c r="M345" i="10"/>
  <c r="M409" i="10"/>
  <c r="M29" i="10"/>
  <c r="M23" i="10"/>
  <c r="M150" i="10"/>
  <c r="M188" i="10"/>
  <c r="M204" i="10"/>
  <c r="M278" i="10"/>
  <c r="M297" i="10"/>
  <c r="M9" i="10"/>
  <c r="M265" i="10"/>
  <c r="M10" i="10"/>
  <c r="M399" i="10"/>
  <c r="M316" i="10"/>
  <c r="M380" i="10"/>
  <c r="M412" i="10"/>
  <c r="M418" i="10"/>
  <c r="M153" i="10"/>
  <c r="M191" i="10"/>
  <c r="M207" i="10"/>
  <c r="M214" i="10"/>
  <c r="M393" i="10"/>
  <c r="M11" i="10"/>
  <c r="M12" i="10"/>
  <c r="M33" i="10"/>
  <c r="M146" i="10"/>
  <c r="M169" i="10"/>
  <c r="M13" i="10"/>
  <c r="M92" i="10"/>
  <c r="M268" i="10"/>
  <c r="M303" i="9"/>
  <c r="M60" i="9"/>
  <c r="M319" i="9"/>
  <c r="M399" i="9"/>
  <c r="M30" i="9"/>
  <c r="M191" i="9"/>
  <c r="M46" i="9"/>
  <c r="M16" i="9"/>
  <c r="M62" i="9"/>
  <c r="M92" i="9"/>
  <c r="M207" i="9"/>
  <c r="M115" i="9"/>
  <c r="M223" i="9"/>
  <c r="M56" i="9"/>
  <c r="M102" i="9"/>
  <c r="M271" i="9"/>
  <c r="M316" i="9"/>
  <c r="M12" i="9"/>
  <c r="M50" i="9"/>
  <c r="M88" i="9"/>
  <c r="M188" i="9"/>
  <c r="M338" i="9"/>
  <c r="M79" i="9"/>
  <c r="M20" i="9"/>
  <c r="M66" i="9"/>
  <c r="M44" i="9"/>
  <c r="M57" i="9"/>
  <c r="M146" i="9"/>
  <c r="M154" i="9"/>
  <c r="M389" i="9"/>
  <c r="M402" i="9"/>
  <c r="M190" i="9"/>
  <c r="M218" i="9"/>
  <c r="M233" i="9"/>
  <c r="M255" i="9"/>
  <c r="M363" i="9"/>
  <c r="M383" i="9"/>
  <c r="M416" i="9"/>
  <c r="M87" i="9"/>
  <c r="M117" i="9"/>
  <c r="M241" i="9"/>
  <c r="M300" i="9"/>
  <c r="M332" i="9"/>
  <c r="M75" i="9"/>
  <c r="M222" i="9"/>
  <c r="M29" i="9"/>
  <c r="M51" i="9"/>
  <c r="M95" i="9"/>
  <c r="M268" i="9"/>
  <c r="M320" i="9"/>
  <c r="M339" i="9"/>
  <c r="M9" i="9"/>
  <c r="M103" i="9"/>
  <c r="M118" i="9"/>
  <c r="M262" i="9"/>
  <c r="M275" i="9"/>
  <c r="M371" i="9"/>
  <c r="M67" i="9"/>
  <c r="M141" i="9"/>
  <c r="M192" i="9"/>
  <c r="M220" i="9"/>
  <c r="M83" i="9"/>
  <c r="M215" i="9"/>
  <c r="M306" i="9"/>
  <c r="M10" i="9"/>
  <c r="M45" i="9"/>
  <c r="M81" i="9"/>
  <c r="M149" i="9"/>
  <c r="M206" i="9"/>
  <c r="M235" i="9"/>
  <c r="M250" i="9"/>
  <c r="M308" i="9"/>
  <c r="M314" i="9"/>
  <c r="M385" i="9"/>
  <c r="M380" i="9"/>
  <c r="J3" i="9"/>
  <c r="M17" i="9"/>
  <c r="M31" i="9"/>
  <c r="M68" i="9"/>
  <c r="M89" i="9"/>
  <c r="M302" i="9"/>
  <c r="M418" i="9"/>
  <c r="M127" i="9"/>
  <c r="M150" i="9"/>
  <c r="M270" i="9"/>
  <c r="M412" i="9"/>
  <c r="M32" i="9"/>
  <c r="M61" i="9"/>
  <c r="M90" i="9"/>
  <c r="M143" i="9"/>
  <c r="M258" i="9"/>
  <c r="M290" i="9"/>
  <c r="M335" i="9"/>
  <c r="M47" i="9"/>
  <c r="M91" i="9"/>
  <c r="M291" i="9"/>
  <c r="M336" i="9"/>
  <c r="M387" i="9"/>
  <c r="M393" i="9"/>
  <c r="M13" i="9"/>
  <c r="M107" i="9"/>
  <c r="M129" i="9"/>
  <c r="M209" i="9"/>
  <c r="M272" i="9"/>
  <c r="M374" i="9"/>
  <c r="M113" i="9"/>
  <c r="M63" i="9"/>
  <c r="M317" i="9"/>
  <c r="M414" i="9"/>
  <c r="M85" i="9"/>
  <c r="M203" i="9"/>
  <c r="M224" i="9"/>
  <c r="M279" i="9"/>
  <c r="M311" i="9"/>
  <c r="M330" i="9"/>
  <c r="M343" i="9"/>
  <c r="M14" i="9"/>
  <c r="M64" i="9"/>
  <c r="M93" i="9"/>
  <c r="M286" i="9"/>
  <c r="M8" i="8"/>
  <c r="M34" i="7"/>
  <c r="M17" i="7"/>
  <c r="M124" i="6"/>
  <c r="M45" i="6"/>
  <c r="M14" i="6"/>
  <c r="M50" i="4"/>
  <c r="M9" i="3"/>
  <c r="M12" i="2"/>
  <c r="M34" i="2"/>
  <c r="M31" i="8"/>
  <c r="M60" i="8"/>
  <c r="M67" i="8"/>
  <c r="M146" i="8"/>
  <c r="M10" i="8"/>
  <c r="M61" i="8"/>
  <c r="M82" i="8"/>
  <c r="M114" i="8"/>
  <c r="M274" i="8"/>
  <c r="M306" i="8"/>
  <c r="M338" i="8"/>
  <c r="M33" i="8"/>
  <c r="M34" i="8"/>
  <c r="M13" i="8"/>
  <c r="M35" i="8"/>
  <c r="M42" i="8"/>
  <c r="M6" i="8"/>
  <c r="M28" i="8"/>
  <c r="M64" i="8"/>
  <c r="M80" i="8"/>
  <c r="M402" i="8"/>
  <c r="M14" i="8"/>
  <c r="M51" i="8"/>
  <c r="M29" i="8"/>
  <c r="M58" i="8"/>
  <c r="M65" i="8"/>
  <c r="M6" i="7"/>
  <c r="M80" i="7"/>
  <c r="M13" i="7"/>
  <c r="M14" i="7"/>
  <c r="M43" i="7"/>
  <c r="M51" i="7"/>
  <c r="M58" i="7"/>
  <c r="M66" i="7"/>
  <c r="M36" i="7"/>
  <c r="M59" i="7"/>
  <c r="M8" i="7"/>
  <c r="M29" i="7"/>
  <c r="M42" i="7"/>
  <c r="M306" i="7"/>
  <c r="M61" i="7"/>
  <c r="M57" i="7"/>
  <c r="M10" i="7"/>
  <c r="M31" i="7"/>
  <c r="M402" i="7"/>
  <c r="M11" i="7"/>
  <c r="M33" i="7"/>
  <c r="M56" i="7"/>
  <c r="M64" i="7"/>
  <c r="M32" i="6"/>
  <c r="M10" i="6"/>
  <c r="M33" i="6"/>
  <c r="M188" i="6"/>
  <c r="M271" i="6"/>
  <c r="M18" i="6"/>
  <c r="M383" i="6"/>
  <c r="M56" i="6"/>
  <c r="M63" i="6"/>
  <c r="M57" i="6"/>
  <c r="M64" i="6"/>
  <c r="M140" i="6"/>
  <c r="M28" i="6"/>
  <c r="M79" i="6"/>
  <c r="M117" i="6"/>
  <c r="M204" i="6"/>
  <c r="M255" i="6"/>
  <c r="M50" i="6"/>
  <c r="M13" i="6"/>
  <c r="M43" i="6"/>
  <c r="M29" i="6"/>
  <c r="M111" i="6"/>
  <c r="M7" i="6"/>
  <c r="M30" i="6"/>
  <c r="M37" i="6"/>
  <c r="M66" i="6"/>
  <c r="M268" i="6"/>
  <c r="M399" i="6"/>
  <c r="M412" i="6"/>
  <c r="M31" i="6"/>
  <c r="M82" i="6"/>
  <c r="M207" i="6"/>
  <c r="M319" i="6"/>
  <c r="M88" i="6"/>
  <c r="M60" i="6"/>
  <c r="M9" i="6"/>
  <c r="M83" i="6"/>
  <c r="M351" i="4"/>
  <c r="M7" i="4"/>
  <c r="M15" i="4"/>
  <c r="M98" i="4"/>
  <c r="M338" i="4"/>
  <c r="M37" i="4"/>
  <c r="M51" i="4"/>
  <c r="M156" i="4"/>
  <c r="M332" i="4"/>
  <c r="M412" i="4"/>
  <c r="M268" i="4"/>
  <c r="M8" i="4"/>
  <c r="M30" i="4"/>
  <c r="M31" i="4"/>
  <c r="M60" i="4"/>
  <c r="M188" i="4"/>
  <c r="M10" i="4"/>
  <c r="M32" i="4"/>
  <c r="M67" i="4"/>
  <c r="M61" i="4"/>
  <c r="M316" i="4"/>
  <c r="M354" i="4"/>
  <c r="M415" i="4"/>
  <c r="M11" i="4"/>
  <c r="M33" i="4"/>
  <c r="M322" i="4"/>
  <c r="M348" i="4"/>
  <c r="M19" i="4"/>
  <c r="M12" i="4"/>
  <c r="M89" i="4"/>
  <c r="M146" i="4"/>
  <c r="M56" i="4"/>
  <c r="M63" i="4"/>
  <c r="M383" i="4"/>
  <c r="M42" i="4"/>
  <c r="M57" i="4"/>
  <c r="M28" i="4"/>
  <c r="M14" i="4"/>
  <c r="M61" i="3"/>
  <c r="M12" i="3"/>
  <c r="M84" i="3"/>
  <c r="M19" i="3"/>
  <c r="M33" i="3"/>
  <c r="M62" i="3"/>
  <c r="M13" i="3"/>
  <c r="M6" i="3"/>
  <c r="M34" i="3"/>
  <c r="M28" i="3"/>
  <c r="M71" i="3"/>
  <c r="M14" i="3"/>
  <c r="M87" i="3"/>
  <c r="M7" i="3"/>
  <c r="M15" i="3"/>
  <c r="M29" i="3"/>
  <c r="M402" i="3"/>
  <c r="M8" i="3"/>
  <c r="M65" i="3"/>
  <c r="M36" i="3"/>
  <c r="M370" i="3"/>
  <c r="M88" i="3"/>
  <c r="M50" i="3"/>
  <c r="M89" i="3"/>
  <c r="M42" i="3"/>
  <c r="M57" i="3"/>
  <c r="M37" i="3"/>
  <c r="M51" i="3"/>
  <c r="M59" i="3"/>
  <c r="M75" i="3"/>
  <c r="M10" i="3"/>
  <c r="M68" i="3"/>
  <c r="M31" i="3"/>
  <c r="M45" i="3"/>
  <c r="M194" i="2"/>
  <c r="M354" i="2"/>
  <c r="M13" i="2"/>
  <c r="M28" i="2"/>
  <c r="M42" i="2"/>
  <c r="M57" i="2"/>
  <c r="M6" i="2"/>
  <c r="M50" i="2"/>
  <c r="M58" i="2"/>
  <c r="M29" i="2"/>
  <c r="M7" i="2"/>
  <c r="M22" i="2"/>
  <c r="M51" i="2"/>
  <c r="M67" i="2"/>
  <c r="M81" i="2"/>
  <c r="M89" i="2"/>
  <c r="M15" i="2"/>
  <c r="M30" i="2"/>
  <c r="M8" i="2"/>
  <c r="M45" i="2"/>
  <c r="M31" i="2"/>
  <c r="M9" i="2"/>
  <c r="M17" i="2"/>
  <c r="M61" i="2"/>
  <c r="M83" i="2"/>
  <c r="M52" i="2"/>
  <c r="M290" i="2"/>
  <c r="M258" i="2"/>
  <c r="M33" i="2"/>
  <c r="M11" i="2"/>
  <c r="M370" i="6"/>
  <c r="M223" i="4"/>
  <c r="M306" i="3"/>
  <c r="M146" i="7"/>
  <c r="M28" i="7"/>
  <c r="M300" i="10"/>
  <c r="J13" i="2"/>
  <c r="J9" i="4"/>
  <c r="J13" i="3"/>
  <c r="J11" i="4"/>
  <c r="J8" i="3"/>
  <c r="J11" i="2"/>
  <c r="M134" i="10"/>
  <c r="J11" i="6"/>
  <c r="J12" i="6"/>
  <c r="J5" i="11"/>
  <c r="J11" i="11"/>
  <c r="M8" i="9"/>
  <c r="J12" i="9"/>
  <c r="J6" i="9"/>
  <c r="J58" i="9"/>
  <c r="M89" i="11"/>
  <c r="J9" i="13"/>
  <c r="J70" i="13"/>
  <c r="J88" i="13"/>
  <c r="J16" i="13"/>
  <c r="J59" i="13"/>
  <c r="J105" i="13"/>
  <c r="J47" i="13"/>
  <c r="J41" i="13"/>
  <c r="J10" i="13"/>
  <c r="M3" i="13"/>
  <c r="J6" i="13"/>
  <c r="J17" i="13"/>
  <c r="J48" i="13"/>
  <c r="J30" i="13"/>
  <c r="J73" i="13"/>
  <c r="J5" i="13"/>
  <c r="J36" i="13"/>
  <c r="J31" i="13"/>
  <c r="J37" i="13"/>
  <c r="J56" i="13"/>
  <c r="J7" i="13"/>
  <c r="J32" i="13"/>
  <c r="J57" i="13"/>
  <c r="J39" i="13"/>
  <c r="J69" i="13"/>
  <c r="J15" i="13"/>
  <c r="M67" i="13"/>
  <c r="J76" i="13"/>
  <c r="M79" i="13"/>
  <c r="M119" i="13"/>
  <c r="J136" i="13"/>
  <c r="J194" i="13"/>
  <c r="M204" i="13"/>
  <c r="M227" i="13"/>
  <c r="M378" i="13"/>
  <c r="J11" i="13"/>
  <c r="J43" i="13"/>
  <c r="J53" i="13"/>
  <c r="J80" i="13"/>
  <c r="J84" i="13"/>
  <c r="J89" i="13"/>
  <c r="J184" i="13"/>
  <c r="M199" i="13"/>
  <c r="M309" i="13"/>
  <c r="M383" i="13"/>
  <c r="M408" i="13"/>
  <c r="J8" i="13"/>
  <c r="J40" i="13"/>
  <c r="M60" i="13"/>
  <c r="J64" i="13"/>
  <c r="J68" i="13"/>
  <c r="J72" i="13"/>
  <c r="J104" i="13"/>
  <c r="J114" i="13"/>
  <c r="M265" i="13"/>
  <c r="M300" i="13"/>
  <c r="M315" i="13"/>
  <c r="M379" i="13"/>
  <c r="M308" i="13"/>
  <c r="M116" i="13"/>
  <c r="M253" i="13"/>
  <c r="M141" i="13"/>
  <c r="M125" i="13"/>
  <c r="M290" i="13"/>
  <c r="M274" i="13"/>
  <c r="M114" i="13"/>
  <c r="M89" i="13"/>
  <c r="M120" i="13"/>
  <c r="M147" i="13"/>
  <c r="J200" i="13"/>
  <c r="M214" i="13"/>
  <c r="M219" i="13"/>
  <c r="M233" i="13"/>
  <c r="M310" i="13"/>
  <c r="M330" i="13"/>
  <c r="M398" i="13"/>
  <c r="J18" i="13"/>
  <c r="J61" i="13"/>
  <c r="J81" i="13"/>
  <c r="M84" i="13"/>
  <c r="J90" i="13"/>
  <c r="J99" i="13"/>
  <c r="M137" i="13"/>
  <c r="J170" i="13"/>
  <c r="M200" i="13"/>
  <c r="M266" i="13"/>
  <c r="J85" i="13"/>
  <c r="J127" i="13"/>
  <c r="J175" i="13"/>
  <c r="M247" i="13"/>
  <c r="M271" i="13"/>
  <c r="M325" i="13"/>
  <c r="M380" i="13"/>
  <c r="J187" i="13"/>
  <c r="J155" i="13"/>
  <c r="J123" i="13"/>
  <c r="J107" i="13"/>
  <c r="J174" i="13"/>
  <c r="J158" i="13"/>
  <c r="J126" i="13"/>
  <c r="J164" i="13"/>
  <c r="J148" i="13"/>
  <c r="J116" i="13"/>
  <c r="J199" i="13"/>
  <c r="J183" i="13"/>
  <c r="J151" i="13"/>
  <c r="J135" i="13"/>
  <c r="J119" i="13"/>
  <c r="J103" i="13"/>
  <c r="J157" i="13"/>
  <c r="J141" i="13"/>
  <c r="J125" i="13"/>
  <c r="J93" i="13"/>
  <c r="J195" i="13"/>
  <c r="J179" i="13"/>
  <c r="J163" i="13"/>
  <c r="J147" i="13"/>
  <c r="J131" i="13"/>
  <c r="J115" i="13"/>
  <c r="J201" i="13"/>
  <c r="J185" i="13"/>
  <c r="J169" i="13"/>
  <c r="J137" i="13"/>
  <c r="J156" i="13"/>
  <c r="J124" i="13"/>
  <c r="J108" i="13"/>
  <c r="J92" i="13"/>
  <c r="J54" i="13"/>
  <c r="M85" i="13"/>
  <c r="M138" i="13"/>
  <c r="J186" i="13"/>
  <c r="M215" i="13"/>
  <c r="M296" i="13"/>
  <c r="M331" i="13"/>
  <c r="M399" i="13"/>
  <c r="M2" i="13"/>
  <c r="J58" i="13"/>
  <c r="J86" i="13"/>
  <c r="J100" i="13"/>
  <c r="M115" i="13"/>
  <c r="J191" i="13"/>
  <c r="M229" i="13"/>
  <c r="M267" i="13"/>
  <c r="M326" i="13"/>
  <c r="M341" i="13"/>
  <c r="J22" i="13"/>
  <c r="J38" i="13"/>
  <c r="M65" i="13"/>
  <c r="J74" i="13"/>
  <c r="J82" i="13"/>
  <c r="J91" i="13"/>
  <c r="J106" i="13"/>
  <c r="M110" i="13"/>
  <c r="J128" i="13"/>
  <c r="M144" i="13"/>
  <c r="J149" i="13"/>
  <c r="J176" i="13"/>
  <c r="M186" i="13"/>
  <c r="M248" i="13"/>
  <c r="M410" i="13"/>
  <c r="J62" i="13"/>
  <c r="M139" i="13"/>
  <c r="J145" i="13"/>
  <c r="M149" i="13"/>
  <c r="M206" i="13"/>
  <c r="M230" i="13"/>
  <c r="M277" i="13"/>
  <c r="M297" i="13"/>
  <c r="M312" i="13"/>
  <c r="M342" i="13"/>
  <c r="M352" i="13"/>
  <c r="M106" i="13"/>
  <c r="J129" i="13"/>
  <c r="J150" i="13"/>
  <c r="J177" i="13"/>
  <c r="M187" i="13"/>
  <c r="J192" i="13"/>
  <c r="M202" i="13"/>
  <c r="M268" i="13"/>
  <c r="J55" i="13"/>
  <c r="J87" i="13"/>
  <c r="J97" i="13"/>
  <c r="J101" i="13"/>
  <c r="M111" i="13"/>
  <c r="J117" i="13"/>
  <c r="M240" i="13"/>
  <c r="M302" i="13"/>
  <c r="M406" i="13"/>
  <c r="J26" i="13"/>
  <c r="J42" i="13"/>
  <c r="J52" i="13"/>
  <c r="J75" i="13"/>
  <c r="J112" i="13"/>
  <c r="M117" i="13"/>
  <c r="M123" i="13"/>
  <c r="J162" i="13"/>
  <c r="J193" i="13"/>
  <c r="M207" i="13"/>
  <c r="M236" i="13"/>
  <c r="M249" i="13"/>
  <c r="M298" i="13"/>
  <c r="M333" i="13"/>
  <c r="M412" i="13"/>
  <c r="J63" i="13"/>
  <c r="J83" i="13"/>
  <c r="J102" i="13"/>
  <c r="M112" i="13"/>
  <c r="J118" i="13"/>
  <c r="J146" i="13"/>
  <c r="M188" i="13"/>
  <c r="M254" i="13"/>
  <c r="M303" i="13"/>
  <c r="M328" i="13"/>
  <c r="J113" i="13"/>
  <c r="M118" i="13"/>
  <c r="J130" i="13"/>
  <c r="J178" i="13"/>
  <c r="M264" i="13"/>
  <c r="M368" i="13"/>
  <c r="M407" i="13"/>
  <c r="J60" i="13"/>
  <c r="J71" i="13"/>
  <c r="M83" i="13"/>
  <c r="M88" i="13"/>
  <c r="J98" i="13"/>
  <c r="J168" i="13"/>
  <c r="M299" i="13"/>
  <c r="J7" i="11"/>
  <c r="J54" i="11"/>
  <c r="J67" i="11"/>
  <c r="J49" i="11"/>
  <c r="J8" i="11"/>
  <c r="J136" i="11"/>
  <c r="J21" i="11"/>
  <c r="M3" i="11"/>
  <c r="J22" i="11"/>
  <c r="J6" i="11"/>
  <c r="J9" i="11"/>
  <c r="J27" i="11"/>
  <c r="J33" i="11"/>
  <c r="J51" i="11"/>
  <c r="J80" i="11"/>
  <c r="J39" i="11"/>
  <c r="J45" i="11"/>
  <c r="J52" i="11"/>
  <c r="J40" i="11"/>
  <c r="J64" i="11"/>
  <c r="J17" i="11"/>
  <c r="J23" i="11"/>
  <c r="J59" i="11"/>
  <c r="J76" i="11"/>
  <c r="J29" i="11"/>
  <c r="J35" i="11"/>
  <c r="J53" i="11"/>
  <c r="J60" i="11"/>
  <c r="J48" i="11"/>
  <c r="J13" i="11"/>
  <c r="J19" i="11"/>
  <c r="M269" i="11"/>
  <c r="M253" i="11"/>
  <c r="M205" i="11"/>
  <c r="M189" i="11"/>
  <c r="M141" i="11"/>
  <c r="M361" i="11"/>
  <c r="M345" i="11"/>
  <c r="M329" i="11"/>
  <c r="M297" i="11"/>
  <c r="M281" i="11"/>
  <c r="M265" i="11"/>
  <c r="M249" i="11"/>
  <c r="M233" i="11"/>
  <c r="M217" i="11"/>
  <c r="M153" i="11"/>
  <c r="M405" i="11"/>
  <c r="M341" i="11"/>
  <c r="M325" i="11"/>
  <c r="M309" i="11"/>
  <c r="M277" i="11"/>
  <c r="M229" i="11"/>
  <c r="M213" i="11"/>
  <c r="M149" i="11"/>
  <c r="M117" i="11"/>
  <c r="M90" i="11"/>
  <c r="J101" i="11"/>
  <c r="J118" i="11"/>
  <c r="J171" i="11"/>
  <c r="J182" i="11"/>
  <c r="M188" i="11"/>
  <c r="J200" i="11"/>
  <c r="M247" i="11"/>
  <c r="M264" i="11"/>
  <c r="M270" i="11"/>
  <c r="M418" i="11"/>
  <c r="J18" i="11"/>
  <c r="J34" i="11"/>
  <c r="J50" i="11"/>
  <c r="J68" i="11"/>
  <c r="J81" i="11"/>
  <c r="M85" i="11"/>
  <c r="J96" i="11"/>
  <c r="J107" i="11"/>
  <c r="M112" i="11"/>
  <c r="M118" i="11"/>
  <c r="J130" i="11"/>
  <c r="J154" i="11"/>
  <c r="J160" i="11"/>
  <c r="J177" i="11"/>
  <c r="J189" i="11"/>
  <c r="M200" i="11"/>
  <c r="M212" i="11"/>
  <c r="M218" i="11"/>
  <c r="J225" i="11"/>
  <c r="J237" i="11"/>
  <c r="M242" i="11"/>
  <c r="J265" i="11"/>
  <c r="M276" i="11"/>
  <c r="J294" i="11"/>
  <c r="M339" i="11"/>
  <c r="M383" i="11"/>
  <c r="M406" i="11"/>
  <c r="M413" i="11"/>
  <c r="M8" i="11"/>
  <c r="J47" i="11"/>
  <c r="J57" i="11"/>
  <c r="M60" i="11"/>
  <c r="J77" i="11"/>
  <c r="J86" i="11"/>
  <c r="M91" i="11"/>
  <c r="J125" i="11"/>
  <c r="M148" i="11"/>
  <c r="J166" i="11"/>
  <c r="J201" i="11"/>
  <c r="J213" i="11"/>
  <c r="M271" i="11"/>
  <c r="J283" i="11"/>
  <c r="M300" i="11"/>
  <c r="M311" i="11"/>
  <c r="M317" i="11"/>
  <c r="M328" i="11"/>
  <c r="M389" i="11"/>
  <c r="J286" i="11"/>
  <c r="J270" i="11"/>
  <c r="J254" i="11"/>
  <c r="J238" i="11"/>
  <c r="J222" i="11"/>
  <c r="J206" i="11"/>
  <c r="J190" i="11"/>
  <c r="J158" i="11"/>
  <c r="J142" i="11"/>
  <c r="J126" i="11"/>
  <c r="J110" i="11"/>
  <c r="J94" i="11"/>
  <c r="J292" i="11"/>
  <c r="J244" i="11"/>
  <c r="J228" i="11"/>
  <c r="J212" i="11"/>
  <c r="J180" i="11"/>
  <c r="J164" i="11"/>
  <c r="J148" i="11"/>
  <c r="J132" i="11"/>
  <c r="J116" i="11"/>
  <c r="J279" i="11"/>
  <c r="J263" i="11"/>
  <c r="J215" i="11"/>
  <c r="J199" i="11"/>
  <c r="J183" i="11"/>
  <c r="J167" i="11"/>
  <c r="J135" i="11"/>
  <c r="J119" i="11"/>
  <c r="J103" i="11"/>
  <c r="J87" i="11"/>
  <c r="J227" i="11"/>
  <c r="J211" i="11"/>
  <c r="J195" i="11"/>
  <c r="J179" i="11"/>
  <c r="J163" i="11"/>
  <c r="J147" i="11"/>
  <c r="J131" i="11"/>
  <c r="J115" i="11"/>
  <c r="J284" i="11"/>
  <c r="J268" i="11"/>
  <c r="J252" i="11"/>
  <c r="J236" i="11"/>
  <c r="J220" i="11"/>
  <c r="J188" i="11"/>
  <c r="J172" i="11"/>
  <c r="J156" i="11"/>
  <c r="J140" i="11"/>
  <c r="J124" i="11"/>
  <c r="J287" i="11"/>
  <c r="J271" i="11"/>
  <c r="J255" i="11"/>
  <c r="J239" i="11"/>
  <c r="J223" i="11"/>
  <c r="J207" i="11"/>
  <c r="J191" i="11"/>
  <c r="J159" i="11"/>
  <c r="J143" i="11"/>
  <c r="J95" i="11"/>
  <c r="J12" i="11"/>
  <c r="J28" i="11"/>
  <c r="M37" i="11"/>
  <c r="J44" i="11"/>
  <c r="M68" i="11"/>
  <c r="M81" i="11"/>
  <c r="J97" i="11"/>
  <c r="J161" i="11"/>
  <c r="M166" i="11"/>
  <c r="M231" i="11"/>
  <c r="M254" i="11"/>
  <c r="J272" i="11"/>
  <c r="J295" i="11"/>
  <c r="M351" i="11"/>
  <c r="M378" i="11"/>
  <c r="M407" i="11"/>
  <c r="M419" i="11"/>
  <c r="M2" i="11"/>
  <c r="J82" i="11"/>
  <c r="J102" i="11"/>
  <c r="J108" i="11"/>
  <c r="J137" i="11"/>
  <c r="J155" i="11"/>
  <c r="J178" i="11"/>
  <c r="M201" i="11"/>
  <c r="M207" i="11"/>
  <c r="J226" i="11"/>
  <c r="J266" i="11"/>
  <c r="M272" i="11"/>
  <c r="M295" i="11"/>
  <c r="M301" i="11"/>
  <c r="M368" i="11"/>
  <c r="M64" i="11"/>
  <c r="J69" i="11"/>
  <c r="J73" i="11"/>
  <c r="J114" i="11"/>
  <c r="J120" i="11"/>
  <c r="M143" i="11"/>
  <c r="J184" i="11"/>
  <c r="J202" i="11"/>
  <c r="J214" i="11"/>
  <c r="M255" i="11"/>
  <c r="J273" i="11"/>
  <c r="J278" i="11"/>
  <c r="M312" i="11"/>
  <c r="M379" i="11"/>
  <c r="M414" i="11"/>
  <c r="J3" i="11"/>
  <c r="J58" i="11"/>
  <c r="J65" i="11"/>
  <c r="M87" i="11"/>
  <c r="J98" i="11"/>
  <c r="J109" i="11"/>
  <c r="M120" i="11"/>
  <c r="M137" i="11"/>
  <c r="J144" i="11"/>
  <c r="J162" i="11"/>
  <c r="M190" i="11"/>
  <c r="M214" i="11"/>
  <c r="J221" i="11"/>
  <c r="M232" i="11"/>
  <c r="J256" i="11"/>
  <c r="M266" i="11"/>
  <c r="M278" i="11"/>
  <c r="J285" i="11"/>
  <c r="J296" i="11"/>
  <c r="M307" i="11"/>
  <c r="M318" i="11"/>
  <c r="M391" i="11"/>
  <c r="M408" i="11"/>
  <c r="J78" i="11"/>
  <c r="M114" i="11"/>
  <c r="J121" i="11"/>
  <c r="J138" i="11"/>
  <c r="M144" i="11"/>
  <c r="M150" i="11"/>
  <c r="J168" i="11"/>
  <c r="J185" i="11"/>
  <c r="J233" i="11"/>
  <c r="J250" i="11"/>
  <c r="M256" i="11"/>
  <c r="J267" i="11"/>
  <c r="M296" i="11"/>
  <c r="M65" i="11"/>
  <c r="M69" i="11"/>
  <c r="J83" i="11"/>
  <c r="J88" i="11"/>
  <c r="M98" i="11"/>
  <c r="M126" i="11"/>
  <c r="J145" i="11"/>
  <c r="J157" i="11"/>
  <c r="M162" i="11"/>
  <c r="M168" i="11"/>
  <c r="M179" i="11"/>
  <c r="M215" i="11"/>
  <c r="M227" i="11"/>
  <c r="J245" i="11"/>
  <c r="J257" i="11"/>
  <c r="J274" i="11"/>
  <c r="M279" i="11"/>
  <c r="J297" i="11"/>
  <c r="M330" i="11"/>
  <c r="M336" i="11"/>
  <c r="M380" i="11"/>
  <c r="M409" i="11"/>
  <c r="M415" i="11"/>
  <c r="J10" i="11"/>
  <c r="J55" i="11"/>
  <c r="J66" i="11"/>
  <c r="J74" i="11"/>
  <c r="M78" i="11"/>
  <c r="M83" i="11"/>
  <c r="M88" i="11"/>
  <c r="J104" i="11"/>
  <c r="M115" i="11"/>
  <c r="J133" i="11"/>
  <c r="M138" i="11"/>
  <c r="J169" i="11"/>
  <c r="J192" i="11"/>
  <c r="M203" i="11"/>
  <c r="J262" i="11"/>
  <c r="J89" i="11"/>
  <c r="J99" i="11"/>
  <c r="J139" i="11"/>
  <c r="M163" i="11"/>
  <c r="J186" i="11"/>
  <c r="J216" i="11"/>
  <c r="J234" i="11"/>
  <c r="J240" i="11"/>
  <c r="J251" i="11"/>
  <c r="M257" i="11"/>
  <c r="M268" i="11"/>
  <c r="J280" i="11"/>
  <c r="M308" i="11"/>
  <c r="M331" i="11"/>
  <c r="M342" i="11"/>
  <c r="M381" i="11"/>
  <c r="J20" i="11"/>
  <c r="M55" i="11"/>
  <c r="J79" i="11"/>
  <c r="J84" i="11"/>
  <c r="M99" i="11"/>
  <c r="J105" i="11"/>
  <c r="J122" i="11"/>
  <c r="M127" i="11"/>
  <c r="M139" i="11"/>
  <c r="J146" i="11"/>
  <c r="J193" i="11"/>
  <c r="M216" i="11"/>
  <c r="M228" i="11"/>
  <c r="J258" i="11"/>
  <c r="J269" i="11"/>
  <c r="M280" i="11"/>
  <c r="M303" i="11"/>
  <c r="M314" i="11"/>
  <c r="M320" i="11"/>
  <c r="M337" i="11"/>
  <c r="M410" i="11"/>
  <c r="J75" i="11"/>
  <c r="M79" i="11"/>
  <c r="M110" i="11"/>
  <c r="M116" i="11"/>
  <c r="J152" i="11"/>
  <c r="J181" i="11"/>
  <c r="M186" i="11"/>
  <c r="M222" i="11"/>
  <c r="J229" i="11"/>
  <c r="M234" i="11"/>
  <c r="J246" i="11"/>
  <c r="J281" i="11"/>
  <c r="M286" i="11"/>
  <c r="M354" i="11"/>
  <c r="M387" i="11"/>
  <c r="J46" i="11"/>
  <c r="J56" i="11"/>
  <c r="M84" i="11"/>
  <c r="M94" i="11"/>
  <c r="J100" i="11"/>
  <c r="J117" i="11"/>
  <c r="M122" i="11"/>
  <c r="J134" i="11"/>
  <c r="M140" i="11"/>
  <c r="M146" i="11"/>
  <c r="J170" i="11"/>
  <c r="J187" i="11"/>
  <c r="J235" i="11"/>
  <c r="M258" i="11"/>
  <c r="M275" i="11"/>
  <c r="J293" i="11"/>
  <c r="M298" i="11"/>
  <c r="M304" i="11"/>
  <c r="M326" i="11"/>
  <c r="M332" i="11"/>
  <c r="M399" i="11"/>
  <c r="M411" i="11"/>
  <c r="J85" i="11"/>
  <c r="J90" i="11"/>
  <c r="J106" i="11"/>
  <c r="J123" i="11"/>
  <c r="J141" i="11"/>
  <c r="J153" i="11"/>
  <c r="M158" i="11"/>
  <c r="J165" i="11"/>
  <c r="J194" i="11"/>
  <c r="M199" i="11"/>
  <c r="M235" i="11"/>
  <c r="J253" i="11"/>
  <c r="M338" i="11"/>
  <c r="M382" i="11"/>
  <c r="M100" i="11"/>
  <c r="M111" i="11"/>
  <c r="M123" i="11"/>
  <c r="M147" i="11"/>
  <c r="J176" i="11"/>
  <c r="J224" i="11"/>
  <c r="J264" i="11"/>
  <c r="J282" i="11"/>
  <c r="J288" i="11"/>
  <c r="M299" i="11"/>
  <c r="M327" i="11"/>
  <c r="M333" i="11"/>
  <c r="M344" i="11"/>
  <c r="M400" i="11"/>
  <c r="M412" i="11"/>
  <c r="J52" i="9"/>
  <c r="J63" i="9"/>
  <c r="J70" i="9"/>
  <c r="J118" i="9"/>
  <c r="J153" i="9"/>
  <c r="J81" i="9"/>
  <c r="J230" i="9"/>
  <c r="J76" i="9"/>
  <c r="J36" i="9"/>
  <c r="J102" i="9"/>
  <c r="J42" i="9"/>
  <c r="J77" i="9"/>
  <c r="J114" i="9"/>
  <c r="J37" i="9"/>
  <c r="J137" i="9"/>
  <c r="J198" i="9"/>
  <c r="J214" i="9"/>
  <c r="J49" i="9"/>
  <c r="J66" i="9"/>
  <c r="J97" i="9"/>
  <c r="J32" i="9"/>
  <c r="J60" i="9"/>
  <c r="J121" i="9"/>
  <c r="J44" i="9"/>
  <c r="J67" i="9"/>
  <c r="J98" i="9"/>
  <c r="J220" i="9"/>
  <c r="J188" i="9"/>
  <c r="J156" i="9"/>
  <c r="J242" i="9"/>
  <c r="J226" i="9"/>
  <c r="J178" i="9"/>
  <c r="J146" i="9"/>
  <c r="J229" i="9"/>
  <c r="J213" i="9"/>
  <c r="J197" i="9"/>
  <c r="J165" i="9"/>
  <c r="J149" i="9"/>
  <c r="J133" i="9"/>
  <c r="J248" i="9"/>
  <c r="J232" i="9"/>
  <c r="J216" i="9"/>
  <c r="J200" i="9"/>
  <c r="J184" i="9"/>
  <c r="J152" i="9"/>
  <c r="J136" i="9"/>
  <c r="J120" i="9"/>
  <c r="J104" i="9"/>
  <c r="J88" i="9"/>
  <c r="J241" i="9"/>
  <c r="J225" i="9"/>
  <c r="J209" i="9"/>
  <c r="J193" i="9"/>
  <c r="J177" i="9"/>
  <c r="J228" i="9"/>
  <c r="J180" i="9"/>
  <c r="J164" i="9"/>
  <c r="J148" i="9"/>
  <c r="J132" i="9"/>
  <c r="J116" i="9"/>
  <c r="J237" i="9"/>
  <c r="J128" i="9"/>
  <c r="J109" i="9"/>
  <c r="J105" i="9"/>
  <c r="J92" i="9"/>
  <c r="J141" i="9"/>
  <c r="J113" i="9"/>
  <c r="J100" i="9"/>
  <c r="J41" i="9"/>
  <c r="J9" i="9"/>
  <c r="J96" i="9"/>
  <c r="J68" i="9"/>
  <c r="J69" i="9"/>
  <c r="J51" i="9"/>
  <c r="J185" i="9"/>
  <c r="J64" i="9"/>
  <c r="J57" i="9"/>
  <c r="J31" i="9"/>
  <c r="J117" i="9"/>
  <c r="J112" i="9"/>
  <c r="J50" i="9"/>
  <c r="J18" i="9"/>
  <c r="J189" i="9"/>
  <c r="J140" i="9"/>
  <c r="J150" i="9"/>
  <c r="J130" i="9"/>
  <c r="J86" i="9"/>
  <c r="J82" i="9"/>
  <c r="J53" i="9"/>
  <c r="J40" i="9"/>
  <c r="J8" i="9"/>
  <c r="J65" i="9"/>
  <c r="J169" i="9"/>
  <c r="J43" i="9"/>
  <c r="J27" i="9"/>
  <c r="J11" i="9"/>
  <c r="J201" i="9"/>
  <c r="J129" i="9"/>
  <c r="J124" i="9"/>
  <c r="J85" i="9"/>
  <c r="J249" i="9"/>
  <c r="J217" i="9"/>
  <c r="J93" i="9"/>
  <c r="J39" i="9"/>
  <c r="J23" i="9"/>
  <c r="J7" i="9"/>
  <c r="M3" i="9"/>
  <c r="J157" i="9"/>
  <c r="J101" i="9"/>
  <c r="J84" i="9"/>
  <c r="J80" i="9"/>
  <c r="J38" i="9"/>
  <c r="J10" i="9"/>
  <c r="J16" i="9"/>
  <c r="J45" i="9"/>
  <c r="J61" i="9"/>
  <c r="J79" i="9"/>
  <c r="J22" i="9"/>
  <c r="J134" i="9"/>
  <c r="J17" i="9"/>
  <c r="J62" i="9"/>
  <c r="J246" i="9"/>
  <c r="M201" i="9"/>
  <c r="M297" i="9"/>
  <c r="J110" i="9"/>
  <c r="M147" i="9"/>
  <c r="J187" i="9"/>
  <c r="J202" i="9"/>
  <c r="M216" i="9"/>
  <c r="M221" i="9"/>
  <c r="J227" i="9"/>
  <c r="M232" i="9"/>
  <c r="J238" i="9"/>
  <c r="M248" i="9"/>
  <c r="M273" i="9"/>
  <c r="M278" i="9"/>
  <c r="M415" i="9"/>
  <c r="J123" i="9"/>
  <c r="M307" i="9"/>
  <c r="M312" i="9"/>
  <c r="M388" i="9"/>
  <c r="M84" i="9"/>
  <c r="J119" i="9"/>
  <c r="J138" i="9"/>
  <c r="J158" i="9"/>
  <c r="M409" i="9"/>
  <c r="M58" i="9"/>
  <c r="M80" i="9"/>
  <c r="M123" i="9"/>
  <c r="M128" i="9"/>
  <c r="M148" i="9"/>
  <c r="M153" i="9"/>
  <c r="J192" i="9"/>
  <c r="J207" i="9"/>
  <c r="M288" i="9"/>
  <c r="M313" i="9"/>
  <c r="M328" i="9"/>
  <c r="M333" i="9"/>
  <c r="J4" i="9"/>
  <c r="J59" i="9"/>
  <c r="J115" i="9"/>
  <c r="M119" i="9"/>
  <c r="J154" i="9"/>
  <c r="J163" i="9"/>
  <c r="J203" i="9"/>
  <c r="M217" i="9"/>
  <c r="M249" i="9"/>
  <c r="M269" i="9"/>
  <c r="M373" i="9"/>
  <c r="M384" i="9"/>
  <c r="M410" i="9"/>
  <c r="M106" i="9"/>
  <c r="J111" i="9"/>
  <c r="J139" i="9"/>
  <c r="J218" i="9"/>
  <c r="M228" i="9"/>
  <c r="J239" i="9"/>
  <c r="J250" i="9"/>
  <c r="M274" i="9"/>
  <c r="M334" i="9"/>
  <c r="J94" i="9"/>
  <c r="J159" i="9"/>
  <c r="M289" i="9"/>
  <c r="M304" i="9"/>
  <c r="M309" i="9"/>
  <c r="M329" i="9"/>
  <c r="M400" i="9"/>
  <c r="M417" i="9"/>
  <c r="J176" i="9"/>
  <c r="J78" i="9"/>
  <c r="M120" i="9"/>
  <c r="M124" i="9"/>
  <c r="M144" i="9"/>
  <c r="J208" i="9"/>
  <c r="M213" i="9"/>
  <c r="M229" i="9"/>
  <c r="M369" i="9"/>
  <c r="M327" i="9"/>
  <c r="J103" i="9"/>
  <c r="M116" i="9"/>
  <c r="J155" i="9"/>
  <c r="J179" i="9"/>
  <c r="J199" i="9"/>
  <c r="M208" i="9"/>
  <c r="M239" i="9"/>
  <c r="M265" i="9"/>
  <c r="M340" i="9"/>
  <c r="M406" i="9"/>
  <c r="J71" i="9"/>
  <c r="M94" i="9"/>
  <c r="J99" i="9"/>
  <c r="J135" i="9"/>
  <c r="J170" i="9"/>
  <c r="J219" i="9"/>
  <c r="J240" i="9"/>
  <c r="J251" i="9"/>
  <c r="M285" i="9"/>
  <c r="M305" i="9"/>
  <c r="M310" i="9"/>
  <c r="M391" i="9"/>
  <c r="M401" i="9"/>
  <c r="M74" i="9"/>
  <c r="J95" i="9"/>
  <c r="M125" i="9"/>
  <c r="M145" i="9"/>
  <c r="M189" i="9"/>
  <c r="J224" i="9"/>
  <c r="M240" i="9"/>
  <c r="J147" i="9"/>
  <c r="M152" i="9"/>
  <c r="J75" i="9"/>
  <c r="M82" i="9"/>
  <c r="M86" i="9"/>
  <c r="M112" i="9"/>
  <c r="M121" i="9"/>
  <c r="M140" i="9"/>
  <c r="J151" i="9"/>
  <c r="J190" i="9"/>
  <c r="M214" i="9"/>
  <c r="M230" i="9"/>
  <c r="M256" i="9"/>
  <c r="M261" i="9"/>
  <c r="M341" i="9"/>
  <c r="M370" i="9"/>
  <c r="M386" i="9"/>
  <c r="M407" i="9"/>
  <c r="J191" i="9"/>
  <c r="M408" i="9"/>
  <c r="J83" i="9"/>
  <c r="J87" i="9"/>
  <c r="J122" i="9"/>
  <c r="J131" i="9"/>
  <c r="J175" i="9"/>
  <c r="J215" i="9"/>
  <c r="J231" i="9"/>
  <c r="J236" i="9"/>
  <c r="J247" i="9"/>
  <c r="M301" i="9"/>
  <c r="M381" i="9"/>
  <c r="M413" i="9"/>
  <c r="J171" i="9"/>
  <c r="J186" i="9"/>
  <c r="M200" i="9"/>
  <c r="M296" i="9"/>
  <c r="M392" i="9"/>
  <c r="J142" i="9"/>
  <c r="M411" i="9"/>
  <c r="M379" i="9"/>
  <c r="M331" i="9"/>
  <c r="M299" i="9"/>
  <c r="M267" i="9"/>
  <c r="M219" i="9"/>
  <c r="M139" i="9"/>
  <c r="M254" i="9"/>
  <c r="M142" i="9"/>
  <c r="M126" i="9"/>
  <c r="M362" i="9"/>
  <c r="M298" i="9"/>
  <c r="M266" i="9"/>
  <c r="M234" i="9"/>
  <c r="M202" i="9"/>
  <c r="M138" i="9"/>
  <c r="M205" i="9"/>
  <c r="M231" i="9"/>
  <c r="M257" i="9"/>
  <c r="M277" i="9"/>
  <c r="M342" i="9"/>
  <c r="M382" i="9"/>
  <c r="J11" i="8"/>
  <c r="J45" i="8"/>
  <c r="J17" i="8"/>
  <c r="J40" i="8"/>
  <c r="J12" i="8"/>
  <c r="J35" i="8"/>
  <c r="J57" i="8"/>
  <c r="J19" i="8"/>
  <c r="J47" i="8"/>
  <c r="J53" i="8"/>
  <c r="J58" i="8"/>
  <c r="J41" i="8"/>
  <c r="J20" i="8"/>
  <c r="J25" i="8"/>
  <c r="J8" i="8"/>
  <c r="J43" i="8"/>
  <c r="J49" i="8"/>
  <c r="J61" i="8"/>
  <c r="J255" i="8"/>
  <c r="J223" i="8"/>
  <c r="J207" i="8"/>
  <c r="J191" i="8"/>
  <c r="J159" i="8"/>
  <c r="J143" i="8"/>
  <c r="J127" i="8"/>
  <c r="J111" i="8"/>
  <c r="J95" i="8"/>
  <c r="J248" i="8"/>
  <c r="J232" i="8"/>
  <c r="J216" i="8"/>
  <c r="J184" i="8"/>
  <c r="J152" i="8"/>
  <c r="J120" i="8"/>
  <c r="J104" i="8"/>
  <c r="J88" i="8"/>
  <c r="J254" i="8"/>
  <c r="J238" i="8"/>
  <c r="J222" i="8"/>
  <c r="J244" i="8"/>
  <c r="J196" i="8"/>
  <c r="J164" i="8"/>
  <c r="J148" i="8"/>
  <c r="J132" i="8"/>
  <c r="J116" i="8"/>
  <c r="J250" i="8"/>
  <c r="J234" i="8"/>
  <c r="J186" i="8"/>
  <c r="J138" i="8"/>
  <c r="J122" i="8"/>
  <c r="J106" i="8"/>
  <c r="J256" i="8"/>
  <c r="J224" i="8"/>
  <c r="J208" i="8"/>
  <c r="J192" i="8"/>
  <c r="J160" i="8"/>
  <c r="J144" i="8"/>
  <c r="J128" i="8"/>
  <c r="J112" i="8"/>
  <c r="J96" i="8"/>
  <c r="J52" i="8"/>
  <c r="J39" i="8"/>
  <c r="J7" i="8"/>
  <c r="J153" i="8"/>
  <c r="J71" i="8"/>
  <c r="J42" i="8"/>
  <c r="J26" i="8"/>
  <c r="J10" i="8"/>
  <c r="M3" i="8"/>
  <c r="J249" i="8"/>
  <c r="J121" i="8"/>
  <c r="J90" i="8"/>
  <c r="J80" i="8"/>
  <c r="J48" i="8"/>
  <c r="J16" i="8"/>
  <c r="J70" i="8"/>
  <c r="J6" i="8"/>
  <c r="J74" i="8"/>
  <c r="J65" i="8"/>
  <c r="J89" i="8"/>
  <c r="J79" i="8"/>
  <c r="J34" i="8"/>
  <c r="J18" i="8"/>
  <c r="J73" i="8"/>
  <c r="J21" i="8"/>
  <c r="J185" i="8"/>
  <c r="J105" i="8"/>
  <c r="J233" i="8"/>
  <c r="J87" i="8"/>
  <c r="J60" i="8"/>
  <c r="J46" i="8"/>
  <c r="J30" i="8"/>
  <c r="J72" i="8"/>
  <c r="J9" i="8"/>
  <c r="J44" i="8"/>
  <c r="J50" i="8"/>
  <c r="J68" i="8"/>
  <c r="M81" i="8"/>
  <c r="J92" i="8"/>
  <c r="J98" i="8"/>
  <c r="M116" i="8"/>
  <c r="M122" i="8"/>
  <c r="J129" i="8"/>
  <c r="J142" i="8"/>
  <c r="M190" i="8"/>
  <c r="J197" i="8"/>
  <c r="M208" i="8"/>
  <c r="M214" i="8"/>
  <c r="J221" i="8"/>
  <c r="M244" i="8"/>
  <c r="M250" i="8"/>
  <c r="M268" i="8"/>
  <c r="M63" i="8"/>
  <c r="M92" i="8"/>
  <c r="J123" i="8"/>
  <c r="M148" i="8"/>
  <c r="J167" i="8"/>
  <c r="J173" i="8"/>
  <c r="M202" i="8"/>
  <c r="J209" i="8"/>
  <c r="J215" i="8"/>
  <c r="J251" i="8"/>
  <c r="M257" i="8"/>
  <c r="M307" i="8"/>
  <c r="M345" i="8"/>
  <c r="M399" i="8"/>
  <c r="M410" i="8"/>
  <c r="M87" i="8"/>
  <c r="J93" i="8"/>
  <c r="J130" i="8"/>
  <c r="M142" i="8"/>
  <c r="J149" i="8"/>
  <c r="J161" i="8"/>
  <c r="J203" i="8"/>
  <c r="M215" i="8"/>
  <c r="M269" i="8"/>
  <c r="M296" i="8"/>
  <c r="M302" i="8"/>
  <c r="J78" i="8"/>
  <c r="J99" i="8"/>
  <c r="J124" i="8"/>
  <c r="M191" i="8"/>
  <c r="J198" i="8"/>
  <c r="J210" i="8"/>
  <c r="J252" i="8"/>
  <c r="M291" i="8"/>
  <c r="M329" i="8"/>
  <c r="M335" i="8"/>
  <c r="M383" i="8"/>
  <c r="M56" i="8"/>
  <c r="M68" i="8"/>
  <c r="M93" i="8"/>
  <c r="M99" i="8"/>
  <c r="M111" i="8"/>
  <c r="M124" i="8"/>
  <c r="M149" i="8"/>
  <c r="J162" i="8"/>
  <c r="J204" i="8"/>
  <c r="M216" i="8"/>
  <c r="M411" i="8"/>
  <c r="M11" i="8"/>
  <c r="M43" i="8"/>
  <c r="J69" i="8"/>
  <c r="J94" i="8"/>
  <c r="J125" i="8"/>
  <c r="J131" i="8"/>
  <c r="J150" i="8"/>
  <c r="M204" i="8"/>
  <c r="M228" i="8"/>
  <c r="M234" i="8"/>
  <c r="J253" i="8"/>
  <c r="M270" i="8"/>
  <c r="M297" i="8"/>
  <c r="M308" i="8"/>
  <c r="M389" i="8"/>
  <c r="M400" i="8"/>
  <c r="M118" i="8"/>
  <c r="M162" i="8"/>
  <c r="J199" i="8"/>
  <c r="J205" i="8"/>
  <c r="J235" i="8"/>
  <c r="M240" i="8"/>
  <c r="M259" i="8"/>
  <c r="M303" i="8"/>
  <c r="M330" i="8"/>
  <c r="M406" i="8"/>
  <c r="M412" i="8"/>
  <c r="M106" i="8"/>
  <c r="M112" i="8"/>
  <c r="J126" i="8"/>
  <c r="J157" i="8"/>
  <c r="J163" i="8"/>
  <c r="J193" i="8"/>
  <c r="M217" i="8"/>
  <c r="M336" i="8"/>
  <c r="M384" i="8"/>
  <c r="M57" i="8"/>
  <c r="J107" i="8"/>
  <c r="J113" i="8"/>
  <c r="M144" i="8"/>
  <c r="J151" i="8"/>
  <c r="J181" i="8"/>
  <c r="J206" i="8"/>
  <c r="J236" i="8"/>
  <c r="M265" i="8"/>
  <c r="M309" i="8"/>
  <c r="M331" i="8"/>
  <c r="M379" i="8"/>
  <c r="M390" i="8"/>
  <c r="M407" i="8"/>
  <c r="M413" i="8"/>
  <c r="J51" i="8"/>
  <c r="M84" i="8"/>
  <c r="M89" i="8"/>
  <c r="M113" i="8"/>
  <c r="J133" i="8"/>
  <c r="M138" i="8"/>
  <c r="J145" i="8"/>
  <c r="J158" i="8"/>
  <c r="J194" i="8"/>
  <c r="J230" i="8"/>
  <c r="J242" i="8"/>
  <c r="M254" i="8"/>
  <c r="M271" i="8"/>
  <c r="M298" i="8"/>
  <c r="M385" i="8"/>
  <c r="J3" i="8"/>
  <c r="J85" i="8"/>
  <c r="M95" i="8"/>
  <c r="M101" i="8"/>
  <c r="J108" i="8"/>
  <c r="J114" i="8"/>
  <c r="M120" i="8"/>
  <c r="J139" i="8"/>
  <c r="M145" i="8"/>
  <c r="M200" i="8"/>
  <c r="M206" i="8"/>
  <c r="J237" i="8"/>
  <c r="M277" i="8"/>
  <c r="M304" i="8"/>
  <c r="M332" i="8"/>
  <c r="M380" i="8"/>
  <c r="J66" i="8"/>
  <c r="J75" i="8"/>
  <c r="M139" i="8"/>
  <c r="J146" i="8"/>
  <c r="J165" i="8"/>
  <c r="J182" i="8"/>
  <c r="M218" i="8"/>
  <c r="J225" i="8"/>
  <c r="M230" i="8"/>
  <c r="M299" i="8"/>
  <c r="M310" i="8"/>
  <c r="M408" i="8"/>
  <c r="M62" i="8"/>
  <c r="M85" i="8"/>
  <c r="J109" i="8"/>
  <c r="M127" i="8"/>
  <c r="J134" i="8"/>
  <c r="J140" i="8"/>
  <c r="J195" i="8"/>
  <c r="J231" i="8"/>
  <c r="J243" i="8"/>
  <c r="M255" i="8"/>
  <c r="M266" i="8"/>
  <c r="M333" i="8"/>
  <c r="M381" i="8"/>
  <c r="M66" i="8"/>
  <c r="J76" i="8"/>
  <c r="J86" i="8"/>
  <c r="M90" i="8"/>
  <c r="J115" i="8"/>
  <c r="M121" i="8"/>
  <c r="M140" i="8"/>
  <c r="J171" i="8"/>
  <c r="M189" i="8"/>
  <c r="M201" i="8"/>
  <c r="M213" i="8"/>
  <c r="M219" i="8"/>
  <c r="J226" i="8"/>
  <c r="M231" i="8"/>
  <c r="M249" i="8"/>
  <c r="M272" i="8"/>
  <c r="M278" i="8"/>
  <c r="M300" i="8"/>
  <c r="M311" i="8"/>
  <c r="M327" i="8"/>
  <c r="J59" i="8"/>
  <c r="J67" i="8"/>
  <c r="M71" i="8"/>
  <c r="J91" i="8"/>
  <c r="J97" i="8"/>
  <c r="J103" i="8"/>
  <c r="J141" i="8"/>
  <c r="J147" i="8"/>
  <c r="M159" i="8"/>
  <c r="J166" i="8"/>
  <c r="J177" i="8"/>
  <c r="J183" i="8"/>
  <c r="J190" i="8"/>
  <c r="J214" i="8"/>
  <c r="J220" i="8"/>
  <c r="M267" i="8"/>
  <c r="M387" i="8"/>
  <c r="M409" i="8"/>
  <c r="M59" i="8"/>
  <c r="J77" i="8"/>
  <c r="J81" i="8"/>
  <c r="M86" i="8"/>
  <c r="M91" i="8"/>
  <c r="M97" i="8"/>
  <c r="J110" i="8"/>
  <c r="M128" i="8"/>
  <c r="M141" i="8"/>
  <c r="M147" i="8"/>
  <c r="J172" i="8"/>
  <c r="M183" i="8"/>
  <c r="M220" i="8"/>
  <c r="M232" i="8"/>
  <c r="M256" i="8"/>
  <c r="M273" i="8"/>
  <c r="M279" i="8"/>
  <c r="M301" i="8"/>
  <c r="M334" i="8"/>
  <c r="M382" i="8"/>
  <c r="M415" i="8"/>
  <c r="J50" i="7"/>
  <c r="J17" i="7"/>
  <c r="J52" i="7"/>
  <c r="J22" i="7"/>
  <c r="J6" i="7"/>
  <c r="J19" i="7"/>
  <c r="J169" i="7"/>
  <c r="J100" i="7"/>
  <c r="J44" i="7"/>
  <c r="J12" i="7"/>
  <c r="J31" i="7"/>
  <c r="J37" i="7"/>
  <c r="J21" i="7"/>
  <c r="J35" i="7"/>
  <c r="J60" i="7"/>
  <c r="J43" i="7"/>
  <c r="J27" i="7"/>
  <c r="J11" i="7"/>
  <c r="M4" i="7"/>
  <c r="J109" i="7"/>
  <c r="J36" i="7"/>
  <c r="J20" i="7"/>
  <c r="J42" i="7"/>
  <c r="J26" i="7"/>
  <c r="J10" i="7"/>
  <c r="J46" i="7"/>
  <c r="J18" i="7"/>
  <c r="J41" i="7"/>
  <c r="J53" i="7"/>
  <c r="J65" i="7"/>
  <c r="J7" i="7"/>
  <c r="J66" i="7"/>
  <c r="J8" i="7"/>
  <c r="J48" i="7"/>
  <c r="J84" i="7"/>
  <c r="J76" i="7"/>
  <c r="J9" i="7"/>
  <c r="J73" i="7"/>
  <c r="J49" i="7"/>
  <c r="J68" i="7"/>
  <c r="J16" i="7"/>
  <c r="J71" i="7"/>
  <c r="M85" i="7"/>
  <c r="J91" i="7"/>
  <c r="J102" i="7"/>
  <c r="M113" i="7"/>
  <c r="J136" i="7"/>
  <c r="J142" i="7"/>
  <c r="M147" i="7"/>
  <c r="J154" i="7"/>
  <c r="M159" i="7"/>
  <c r="J234" i="7"/>
  <c r="J251" i="7"/>
  <c r="M256" i="7"/>
  <c r="M272" i="7"/>
  <c r="M302" i="7"/>
  <c r="M307" i="7"/>
  <c r="M327" i="7"/>
  <c r="M407" i="7"/>
  <c r="J252" i="7"/>
  <c r="J236" i="7"/>
  <c r="J220" i="7"/>
  <c r="J204" i="7"/>
  <c r="J188" i="7"/>
  <c r="J156" i="7"/>
  <c r="J140" i="7"/>
  <c r="J124" i="7"/>
  <c r="J108" i="7"/>
  <c r="J92" i="7"/>
  <c r="J258" i="7"/>
  <c r="J261" i="7"/>
  <c r="J245" i="7"/>
  <c r="J229" i="7"/>
  <c r="J213" i="7"/>
  <c r="J197" i="7"/>
  <c r="J181" i="7"/>
  <c r="J149" i="7"/>
  <c r="J117" i="7"/>
  <c r="J101" i="7"/>
  <c r="J85" i="7"/>
  <c r="J88" i="7"/>
  <c r="J72" i="7"/>
  <c r="J155" i="7"/>
  <c r="J139" i="7"/>
  <c r="J123" i="7"/>
  <c r="J260" i="7"/>
  <c r="J228" i="7"/>
  <c r="J212" i="7"/>
  <c r="J196" i="7"/>
  <c r="J180" i="7"/>
  <c r="J164" i="7"/>
  <c r="J148" i="7"/>
  <c r="J116" i="7"/>
  <c r="J247" i="7"/>
  <c r="J199" i="7"/>
  <c r="J183" i="7"/>
  <c r="J135" i="7"/>
  <c r="J119" i="7"/>
  <c r="J103" i="7"/>
  <c r="J253" i="7"/>
  <c r="J237" i="7"/>
  <c r="J205" i="7"/>
  <c r="J189" i="7"/>
  <c r="J157" i="7"/>
  <c r="J141" i="7"/>
  <c r="J125" i="7"/>
  <c r="J256" i="7"/>
  <c r="J240" i="7"/>
  <c r="J224" i="7"/>
  <c r="J208" i="7"/>
  <c r="J192" i="7"/>
  <c r="J160" i="7"/>
  <c r="J144" i="7"/>
  <c r="J128" i="7"/>
  <c r="J112" i="7"/>
  <c r="J45" i="7"/>
  <c r="M62" i="7"/>
  <c r="J67" i="7"/>
  <c r="J86" i="7"/>
  <c r="M96" i="7"/>
  <c r="J193" i="7"/>
  <c r="M204" i="7"/>
  <c r="J257" i="7"/>
  <c r="M338" i="7"/>
  <c r="M384" i="7"/>
  <c r="M390" i="7"/>
  <c r="M101" i="7"/>
  <c r="M35" i="7"/>
  <c r="J59" i="7"/>
  <c r="M91" i="7"/>
  <c r="J120" i="7"/>
  <c r="J143" i="7"/>
  <c r="M148" i="7"/>
  <c r="M222" i="7"/>
  <c r="M228" i="7"/>
  <c r="J246" i="7"/>
  <c r="M257" i="7"/>
  <c r="M297" i="7"/>
  <c r="M333" i="7"/>
  <c r="M408" i="7"/>
  <c r="M67" i="7"/>
  <c r="J77" i="7"/>
  <c r="M120" i="7"/>
  <c r="J126" i="7"/>
  <c r="J137" i="7"/>
  <c r="J161" i="7"/>
  <c r="J182" i="7"/>
  <c r="J194" i="7"/>
  <c r="J211" i="7"/>
  <c r="J217" i="7"/>
  <c r="J235" i="7"/>
  <c r="M268" i="7"/>
  <c r="M303" i="7"/>
  <c r="M308" i="7"/>
  <c r="M385" i="7"/>
  <c r="M415" i="7"/>
  <c r="M277" i="7"/>
  <c r="M63" i="7"/>
  <c r="M81" i="7"/>
  <c r="M86" i="7"/>
  <c r="M92" i="7"/>
  <c r="M114" i="7"/>
  <c r="M149" i="7"/>
  <c r="M217" i="7"/>
  <c r="J241" i="7"/>
  <c r="M334" i="7"/>
  <c r="M391" i="7"/>
  <c r="M296" i="7"/>
  <c r="J121" i="7"/>
  <c r="J127" i="7"/>
  <c r="J138" i="7"/>
  <c r="M200" i="7"/>
  <c r="J218" i="7"/>
  <c r="M223" i="7"/>
  <c r="M279" i="7"/>
  <c r="M409" i="7"/>
  <c r="M389" i="7"/>
  <c r="J64" i="7"/>
  <c r="M68" i="7"/>
  <c r="J87" i="7"/>
  <c r="J93" i="7"/>
  <c r="J104" i="7"/>
  <c r="M121" i="7"/>
  <c r="M144" i="7"/>
  <c r="J162" i="7"/>
  <c r="J206" i="7"/>
  <c r="M274" i="7"/>
  <c r="M304" i="7"/>
  <c r="M309" i="7"/>
  <c r="M329" i="7"/>
  <c r="M380" i="7"/>
  <c r="M392" i="7"/>
  <c r="J210" i="7"/>
  <c r="J78" i="7"/>
  <c r="M87" i="7"/>
  <c r="J122" i="7"/>
  <c r="M127" i="7"/>
  <c r="M138" i="7"/>
  <c r="J145" i="7"/>
  <c r="J195" i="7"/>
  <c r="M206" i="7"/>
  <c r="M218" i="7"/>
  <c r="M224" i="7"/>
  <c r="J259" i="7"/>
  <c r="M299" i="7"/>
  <c r="M335" i="7"/>
  <c r="M340" i="7"/>
  <c r="M345" i="7"/>
  <c r="M60" i="7"/>
  <c r="J69" i="7"/>
  <c r="J74" i="7"/>
  <c r="M82" i="7"/>
  <c r="J99" i="7"/>
  <c r="J110" i="7"/>
  <c r="J178" i="7"/>
  <c r="M201" i="7"/>
  <c r="J207" i="7"/>
  <c r="J219" i="7"/>
  <c r="J225" i="7"/>
  <c r="M280" i="7"/>
  <c r="M410" i="7"/>
  <c r="M401" i="7"/>
  <c r="J83" i="7"/>
  <c r="M88" i="7"/>
  <c r="M93" i="7"/>
  <c r="J105" i="7"/>
  <c r="M116" i="7"/>
  <c r="M122" i="7"/>
  <c r="M145" i="7"/>
  <c r="J168" i="7"/>
  <c r="J184" i="7"/>
  <c r="M213" i="7"/>
  <c r="M248" i="7"/>
  <c r="M381" i="7"/>
  <c r="M387" i="7"/>
  <c r="J94" i="7"/>
  <c r="M99" i="7"/>
  <c r="J111" i="7"/>
  <c r="J129" i="7"/>
  <c r="J134" i="7"/>
  <c r="M139" i="7"/>
  <c r="J146" i="7"/>
  <c r="J163" i="7"/>
  <c r="J190" i="7"/>
  <c r="M219" i="7"/>
  <c r="J226" i="7"/>
  <c r="M231" i="7"/>
  <c r="J254" i="7"/>
  <c r="M265" i="7"/>
  <c r="M270" i="7"/>
  <c r="M336" i="7"/>
  <c r="M399" i="7"/>
  <c r="M411" i="7"/>
  <c r="J47" i="7"/>
  <c r="J57" i="7"/>
  <c r="M65" i="7"/>
  <c r="J70" i="7"/>
  <c r="J79" i="7"/>
  <c r="J89" i="7"/>
  <c r="J106" i="7"/>
  <c r="M117" i="7"/>
  <c r="M178" i="7"/>
  <c r="M190" i="7"/>
  <c r="M202" i="7"/>
  <c r="M254" i="7"/>
  <c r="M382" i="7"/>
  <c r="M90" i="7"/>
  <c r="J75" i="7"/>
  <c r="J95" i="7"/>
  <c r="M111" i="7"/>
  <c r="J118" i="7"/>
  <c r="M123" i="7"/>
  <c r="M140" i="7"/>
  <c r="J158" i="7"/>
  <c r="J179" i="7"/>
  <c r="J191" i="7"/>
  <c r="J203" i="7"/>
  <c r="M220" i="7"/>
  <c r="M232" i="7"/>
  <c r="M249" i="7"/>
  <c r="J255" i="7"/>
  <c r="M311" i="7"/>
  <c r="M412" i="7"/>
  <c r="M215" i="7"/>
  <c r="J90" i="7"/>
  <c r="J130" i="7"/>
  <c r="J174" i="7"/>
  <c r="J209" i="7"/>
  <c r="J238" i="7"/>
  <c r="M271" i="7"/>
  <c r="M337" i="7"/>
  <c r="M372" i="7"/>
  <c r="M400" i="7"/>
  <c r="M406" i="7"/>
  <c r="J239" i="7"/>
  <c r="M379" i="7"/>
  <c r="M331" i="7"/>
  <c r="M267" i="7"/>
  <c r="M330" i="7"/>
  <c r="M314" i="7"/>
  <c r="M298" i="7"/>
  <c r="M266" i="7"/>
  <c r="M250" i="7"/>
  <c r="M234" i="7"/>
  <c r="M301" i="7"/>
  <c r="M221" i="7"/>
  <c r="M189" i="7"/>
  <c r="M141" i="7"/>
  <c r="M310" i="7"/>
  <c r="M278" i="7"/>
  <c r="M230" i="7"/>
  <c r="M214" i="7"/>
  <c r="M150" i="7"/>
  <c r="J51" i="7"/>
  <c r="J58" i="7"/>
  <c r="M84" i="7"/>
  <c r="M95" i="7"/>
  <c r="J107" i="7"/>
  <c r="M112" i="7"/>
  <c r="M124" i="7"/>
  <c r="J147" i="7"/>
  <c r="J153" i="7"/>
  <c r="J159" i="7"/>
  <c r="J170" i="7"/>
  <c r="J198" i="7"/>
  <c r="M209" i="7"/>
  <c r="J227" i="7"/>
  <c r="J233" i="7"/>
  <c r="M255" i="7"/>
  <c r="J262" i="7"/>
  <c r="M291" i="7"/>
  <c r="M383" i="7"/>
  <c r="M413" i="7"/>
  <c r="J214" i="6"/>
  <c r="M5" i="6"/>
  <c r="J6" i="6"/>
  <c r="J86" i="6"/>
  <c r="J22" i="6"/>
  <c r="J7" i="6"/>
  <c r="J100" i="6"/>
  <c r="J82" i="6"/>
  <c r="J69" i="6"/>
  <c r="J105" i="6"/>
  <c r="J73" i="6"/>
  <c r="J19" i="6"/>
  <c r="J49" i="6"/>
  <c r="J198" i="6"/>
  <c r="J118" i="6"/>
  <c r="J166" i="6"/>
  <c r="J57" i="6"/>
  <c r="J20" i="6"/>
  <c r="J51" i="6"/>
  <c r="J89" i="6"/>
  <c r="J21" i="6"/>
  <c r="J64" i="6"/>
  <c r="J150" i="6"/>
  <c r="J246" i="6"/>
  <c r="J10" i="6"/>
  <c r="J70" i="6"/>
  <c r="J35" i="6"/>
  <c r="J47" i="6"/>
  <c r="J71" i="6"/>
  <c r="J54" i="6"/>
  <c r="J134" i="6"/>
  <c r="M265" i="6"/>
  <c r="J3" i="6"/>
  <c r="J78" i="6"/>
  <c r="M86" i="6"/>
  <c r="J187" i="6"/>
  <c r="J192" i="6"/>
  <c r="M218" i="6"/>
  <c r="J235" i="6"/>
  <c r="J240" i="6"/>
  <c r="M355" i="6"/>
  <c r="M390" i="6"/>
  <c r="M417" i="6"/>
  <c r="M250" i="6"/>
  <c r="J48" i="6"/>
  <c r="J55" i="6"/>
  <c r="J62" i="6"/>
  <c r="M69" i="6"/>
  <c r="J74" i="6"/>
  <c r="J87" i="6"/>
  <c r="M91" i="6"/>
  <c r="M114" i="6"/>
  <c r="J125" i="6"/>
  <c r="J140" i="6"/>
  <c r="J145" i="6"/>
  <c r="J182" i="6"/>
  <c r="M213" i="6"/>
  <c r="J224" i="6"/>
  <c r="M229" i="6"/>
  <c r="M275" i="6"/>
  <c r="M280" i="6"/>
  <c r="M305" i="6"/>
  <c r="M345" i="6"/>
  <c r="M380" i="6"/>
  <c r="M406" i="6"/>
  <c r="M283" i="6"/>
  <c r="M235" i="6"/>
  <c r="M219" i="6"/>
  <c r="M203" i="6"/>
  <c r="M187" i="6"/>
  <c r="M155" i="6"/>
  <c r="M139" i="6"/>
  <c r="M270" i="6"/>
  <c r="M158" i="6"/>
  <c r="M142" i="6"/>
  <c r="J155" i="6"/>
  <c r="J236" i="6"/>
  <c r="J220" i="6"/>
  <c r="J188" i="6"/>
  <c r="J172" i="6"/>
  <c r="J156" i="6"/>
  <c r="J242" i="6"/>
  <c r="J226" i="6"/>
  <c r="J194" i="6"/>
  <c r="J178" i="6"/>
  <c r="J245" i="6"/>
  <c r="J213" i="6"/>
  <c r="J181" i="6"/>
  <c r="J165" i="6"/>
  <c r="J149" i="6"/>
  <c r="J133" i="6"/>
  <c r="J117" i="6"/>
  <c r="J232" i="6"/>
  <c r="J216" i="6"/>
  <c r="J200" i="6"/>
  <c r="J152" i="6"/>
  <c r="J136" i="6"/>
  <c r="J120" i="6"/>
  <c r="J104" i="6"/>
  <c r="J88" i="6"/>
  <c r="J238" i="6"/>
  <c r="J222" i="6"/>
  <c r="J206" i="6"/>
  <c r="J190" i="6"/>
  <c r="J174" i="6"/>
  <c r="J158" i="6"/>
  <c r="J142" i="6"/>
  <c r="J126" i="6"/>
  <c r="J110" i="6"/>
  <c r="J244" i="6"/>
  <c r="J228" i="6"/>
  <c r="J212" i="6"/>
  <c r="J180" i="6"/>
  <c r="J164" i="6"/>
  <c r="J234" i="6"/>
  <c r="J202" i="6"/>
  <c r="J154" i="6"/>
  <c r="J138" i="6"/>
  <c r="J122" i="6"/>
  <c r="J106" i="6"/>
  <c r="M6" i="6"/>
  <c r="J13" i="6"/>
  <c r="J29" i="6"/>
  <c r="J45" i="6"/>
  <c r="M51" i="6"/>
  <c r="M58" i="6"/>
  <c r="M120" i="6"/>
  <c r="J135" i="6"/>
  <c r="J167" i="6"/>
  <c r="M182" i="6"/>
  <c r="M192" i="6"/>
  <c r="M310" i="6"/>
  <c r="M391" i="6"/>
  <c r="M329" i="6"/>
  <c r="M3" i="6"/>
  <c r="J83" i="6"/>
  <c r="J92" i="6"/>
  <c r="J101" i="6"/>
  <c r="M115" i="6"/>
  <c r="M150" i="6"/>
  <c r="J183" i="6"/>
  <c r="J193" i="6"/>
  <c r="J241" i="6"/>
  <c r="J247" i="6"/>
  <c r="M256" i="6"/>
  <c r="M266" i="6"/>
  <c r="M330" i="6"/>
  <c r="M371" i="6"/>
  <c r="M381" i="6"/>
  <c r="M407" i="6"/>
  <c r="J23" i="6"/>
  <c r="J39" i="6"/>
  <c r="J52" i="6"/>
  <c r="M62" i="6"/>
  <c r="M70" i="6"/>
  <c r="J75" i="6"/>
  <c r="M96" i="6"/>
  <c r="J111" i="6"/>
  <c r="J121" i="6"/>
  <c r="J141" i="6"/>
  <c r="J151" i="6"/>
  <c r="M214" i="6"/>
  <c r="J225" i="6"/>
  <c r="M281" i="6"/>
  <c r="M296" i="6"/>
  <c r="M311" i="6"/>
  <c r="M386" i="6"/>
  <c r="J63" i="6"/>
  <c r="J107" i="6"/>
  <c r="J116" i="6"/>
  <c r="M121" i="6"/>
  <c r="J157" i="6"/>
  <c r="J199" i="6"/>
  <c r="J215" i="6"/>
  <c r="M257" i="6"/>
  <c r="M276" i="6"/>
  <c r="M301" i="6"/>
  <c r="M331" i="6"/>
  <c r="M341" i="6"/>
  <c r="M402" i="6"/>
  <c r="J56" i="6"/>
  <c r="J93" i="6"/>
  <c r="J173" i="6"/>
  <c r="J189" i="6"/>
  <c r="M215" i="6"/>
  <c r="M231" i="6"/>
  <c r="J237" i="6"/>
  <c r="M326" i="6"/>
  <c r="M387" i="6"/>
  <c r="M408" i="6"/>
  <c r="J14" i="6"/>
  <c r="J30" i="6"/>
  <c r="J46" i="6"/>
  <c r="J84" i="6"/>
  <c r="J102" i="6"/>
  <c r="M116" i="6"/>
  <c r="M168" i="6"/>
  <c r="M189" i="6"/>
  <c r="J221" i="6"/>
  <c r="M337" i="6"/>
  <c r="M414" i="6"/>
  <c r="M61" i="6"/>
  <c r="M304" i="6"/>
  <c r="J112" i="6"/>
  <c r="M122" i="6"/>
  <c r="J127" i="6"/>
  <c r="J137" i="6"/>
  <c r="M152" i="6"/>
  <c r="M205" i="6"/>
  <c r="M248" i="6"/>
  <c r="M272" i="6"/>
  <c r="M302" i="6"/>
  <c r="M307" i="6"/>
  <c r="M327" i="6"/>
  <c r="J8" i="6"/>
  <c r="J24" i="6"/>
  <c r="J40" i="6"/>
  <c r="J53" i="6"/>
  <c r="M67" i="6"/>
  <c r="J76" i="6"/>
  <c r="J103" i="6"/>
  <c r="J123" i="6"/>
  <c r="J132" i="6"/>
  <c r="J179" i="6"/>
  <c r="M200" i="6"/>
  <c r="M232" i="6"/>
  <c r="J243" i="6"/>
  <c r="M409" i="6"/>
  <c r="J171" i="6"/>
  <c r="J72" i="6"/>
  <c r="J94" i="6"/>
  <c r="J108" i="6"/>
  <c r="M112" i="6"/>
  <c r="J143" i="6"/>
  <c r="J153" i="6"/>
  <c r="J159" i="6"/>
  <c r="J227" i="6"/>
  <c r="M258" i="6"/>
  <c r="M273" i="6"/>
  <c r="M309" i="6"/>
  <c r="J18" i="6"/>
  <c r="J34" i="6"/>
  <c r="J50" i="6"/>
  <c r="J85" i="6"/>
  <c r="J90" i="6"/>
  <c r="M132" i="6"/>
  <c r="J201" i="6"/>
  <c r="J211" i="6"/>
  <c r="J233" i="6"/>
  <c r="M249" i="6"/>
  <c r="M274" i="6"/>
  <c r="J61" i="6"/>
  <c r="J77" i="6"/>
  <c r="J99" i="6"/>
  <c r="M113" i="6"/>
  <c r="J128" i="6"/>
  <c r="M138" i="6"/>
  <c r="M164" i="6"/>
  <c r="J191" i="6"/>
  <c r="M201" i="6"/>
  <c r="M233" i="6"/>
  <c r="J239" i="6"/>
  <c r="M254" i="6"/>
  <c r="M303" i="6"/>
  <c r="M308" i="6"/>
  <c r="M328" i="6"/>
  <c r="M369" i="6"/>
  <c r="M90" i="6"/>
  <c r="M94" i="6"/>
  <c r="J109" i="6"/>
  <c r="M118" i="6"/>
  <c r="J139" i="6"/>
  <c r="J207" i="6"/>
  <c r="J223" i="6"/>
  <c r="M374" i="6"/>
  <c r="M389" i="6"/>
  <c r="M119" i="6"/>
  <c r="J9" i="6"/>
  <c r="J25" i="6"/>
  <c r="J41" i="6"/>
  <c r="J65" i="6"/>
  <c r="J91" i="6"/>
  <c r="J95" i="6"/>
  <c r="J119" i="6"/>
  <c r="J124" i="6"/>
  <c r="J144" i="6"/>
  <c r="M154" i="6"/>
  <c r="J160" i="6"/>
  <c r="M170" i="6"/>
  <c r="M228" i="6"/>
  <c r="M334" i="6"/>
  <c r="M339" i="6"/>
  <c r="M411" i="6"/>
  <c r="M416" i="6"/>
  <c r="J41" i="4"/>
  <c r="J230" i="4"/>
  <c r="J22" i="4"/>
  <c r="M5" i="4"/>
  <c r="J6" i="4"/>
  <c r="J105" i="4"/>
  <c r="J58" i="4"/>
  <c r="J51" i="4"/>
  <c r="J150" i="4"/>
  <c r="J12" i="4"/>
  <c r="J42" i="4"/>
  <c r="J54" i="4"/>
  <c r="J25" i="4"/>
  <c r="J48" i="4"/>
  <c r="J26" i="4"/>
  <c r="J31" i="4"/>
  <c r="J49" i="4"/>
  <c r="J294" i="4"/>
  <c r="J56" i="4"/>
  <c r="J86" i="4"/>
  <c r="J134" i="4"/>
  <c r="J15" i="4"/>
  <c r="J21" i="4"/>
  <c r="J246" i="4"/>
  <c r="J214" i="4"/>
  <c r="J52" i="4"/>
  <c r="J10" i="4"/>
  <c r="J310" i="4"/>
  <c r="J17" i="4"/>
  <c r="J35" i="4"/>
  <c r="J53" i="4"/>
  <c r="J118" i="4"/>
  <c r="M65" i="4"/>
  <c r="J3" i="4"/>
  <c r="J66" i="4"/>
  <c r="M99" i="4"/>
  <c r="M116" i="4"/>
  <c r="J128" i="4"/>
  <c r="M144" i="4"/>
  <c r="M150" i="4"/>
  <c r="M190" i="4"/>
  <c r="J231" i="4"/>
  <c r="M248" i="4"/>
  <c r="M254" i="4"/>
  <c r="M260" i="4"/>
  <c r="J295" i="4"/>
  <c r="M333" i="4"/>
  <c r="M391" i="4"/>
  <c r="M407" i="4"/>
  <c r="J16" i="4"/>
  <c r="J55" i="4"/>
  <c r="M62" i="4"/>
  <c r="M70" i="4"/>
  <c r="M79" i="4"/>
  <c r="M84" i="4"/>
  <c r="J151" i="4"/>
  <c r="J156" i="4"/>
  <c r="M167" i="4"/>
  <c r="J173" i="4"/>
  <c r="J179" i="4"/>
  <c r="J185" i="4"/>
  <c r="M219" i="4"/>
  <c r="M236" i="4"/>
  <c r="M271" i="4"/>
  <c r="M306" i="4"/>
  <c r="M380" i="4"/>
  <c r="M207" i="4"/>
  <c r="J303" i="4"/>
  <c r="J287" i="4"/>
  <c r="J255" i="4"/>
  <c r="J239" i="4"/>
  <c r="J223" i="4"/>
  <c r="J207" i="4"/>
  <c r="J191" i="4"/>
  <c r="J175" i="4"/>
  <c r="J159" i="4"/>
  <c r="J143" i="4"/>
  <c r="J127" i="4"/>
  <c r="J111" i="4"/>
  <c r="J95" i="4"/>
  <c r="J309" i="4"/>
  <c r="J293" i="4"/>
  <c r="J277" i="4"/>
  <c r="J245" i="4"/>
  <c r="J229" i="4"/>
  <c r="J213" i="4"/>
  <c r="J197" i="4"/>
  <c r="J181" i="4"/>
  <c r="J165" i="4"/>
  <c r="J149" i="4"/>
  <c r="J117" i="4"/>
  <c r="J101" i="4"/>
  <c r="J85" i="4"/>
  <c r="J171" i="4"/>
  <c r="J139" i="4"/>
  <c r="J123" i="4"/>
  <c r="J107" i="4"/>
  <c r="J75" i="4"/>
  <c r="J305" i="4"/>
  <c r="J289" i="4"/>
  <c r="J273" i="4"/>
  <c r="J257" i="4"/>
  <c r="J241" i="4"/>
  <c r="J193" i="4"/>
  <c r="J177" i="4"/>
  <c r="J161" i="4"/>
  <c r="J145" i="4"/>
  <c r="J129" i="4"/>
  <c r="J308" i="4"/>
  <c r="J276" i="4"/>
  <c r="J260" i="4"/>
  <c r="J244" i="4"/>
  <c r="J228" i="4"/>
  <c r="J212" i="4"/>
  <c r="J196" i="4"/>
  <c r="J180" i="4"/>
  <c r="J164" i="4"/>
  <c r="J148" i="4"/>
  <c r="J116" i="4"/>
  <c r="J100" i="4"/>
  <c r="J84" i="4"/>
  <c r="J314" i="4"/>
  <c r="J282" i="4"/>
  <c r="J266" i="4"/>
  <c r="J250" i="4"/>
  <c r="J234" i="4"/>
  <c r="J202" i="4"/>
  <c r="J186" i="4"/>
  <c r="J170" i="4"/>
  <c r="J138" i="4"/>
  <c r="J122" i="4"/>
  <c r="J106" i="4"/>
  <c r="M6" i="4"/>
  <c r="J13" i="4"/>
  <c r="M58" i="4"/>
  <c r="M66" i="4"/>
  <c r="J80" i="4"/>
  <c r="M111" i="4"/>
  <c r="M139" i="4"/>
  <c r="J162" i="4"/>
  <c r="J168" i="4"/>
  <c r="M179" i="4"/>
  <c r="J203" i="4"/>
  <c r="M214" i="4"/>
  <c r="J220" i="4"/>
  <c r="M231" i="4"/>
  <c r="J243" i="4"/>
  <c r="J272" i="4"/>
  <c r="J284" i="4"/>
  <c r="J301" i="4"/>
  <c r="J307" i="4"/>
  <c r="M355" i="4"/>
  <c r="M370" i="4"/>
  <c r="M402" i="4"/>
  <c r="M83" i="4"/>
  <c r="M327" i="4"/>
  <c r="M3" i="4"/>
  <c r="M117" i="4"/>
  <c r="J140" i="4"/>
  <c r="M145" i="4"/>
  <c r="J174" i="4"/>
  <c r="J215" i="4"/>
  <c r="J232" i="4"/>
  <c r="M249" i="4"/>
  <c r="J267" i="4"/>
  <c r="M278" i="4"/>
  <c r="J296" i="4"/>
  <c r="M301" i="4"/>
  <c r="M307" i="4"/>
  <c r="J313" i="4"/>
  <c r="M345" i="4"/>
  <c r="M381" i="4"/>
  <c r="J306" i="4"/>
  <c r="J7" i="4"/>
  <c r="J23" i="4"/>
  <c r="J59" i="4"/>
  <c r="J67" i="4"/>
  <c r="M90" i="4"/>
  <c r="M123" i="4"/>
  <c r="J146" i="4"/>
  <c r="J152" i="4"/>
  <c r="J157" i="4"/>
  <c r="M174" i="4"/>
  <c r="M180" i="4"/>
  <c r="M203" i="4"/>
  <c r="M232" i="4"/>
  <c r="M255" i="4"/>
  <c r="M284" i="4"/>
  <c r="M296" i="4"/>
  <c r="J302" i="4"/>
  <c r="M371" i="4"/>
  <c r="J190" i="4"/>
  <c r="J283" i="4"/>
  <c r="M13" i="4"/>
  <c r="J36" i="4"/>
  <c r="M45" i="4"/>
  <c r="J76" i="4"/>
  <c r="J96" i="4"/>
  <c r="M112" i="4"/>
  <c r="J124" i="4"/>
  <c r="M129" i="4"/>
  <c r="J135" i="4"/>
  <c r="M140" i="4"/>
  <c r="M152" i="4"/>
  <c r="J163" i="4"/>
  <c r="J169" i="4"/>
  <c r="J192" i="4"/>
  <c r="J198" i="4"/>
  <c r="J204" i="4"/>
  <c r="M215" i="4"/>
  <c r="J221" i="4"/>
  <c r="J256" i="4"/>
  <c r="M267" i="4"/>
  <c r="J285" i="4"/>
  <c r="M302" i="4"/>
  <c r="M308" i="4"/>
  <c r="M329" i="4"/>
  <c r="M340" i="4"/>
  <c r="M361" i="4"/>
  <c r="M382" i="4"/>
  <c r="M59" i="4"/>
  <c r="J81" i="4"/>
  <c r="J130" i="4"/>
  <c r="J141" i="4"/>
  <c r="J158" i="4"/>
  <c r="M163" i="4"/>
  <c r="J216" i="4"/>
  <c r="M221" i="4"/>
  <c r="J227" i="4"/>
  <c r="J233" i="4"/>
  <c r="J268" i="4"/>
  <c r="M273" i="4"/>
  <c r="M279" i="4"/>
  <c r="M291" i="4"/>
  <c r="J297" i="4"/>
  <c r="M409" i="4"/>
  <c r="J94" i="4"/>
  <c r="M385" i="4"/>
  <c r="J14" i="4"/>
  <c r="J30" i="4"/>
  <c r="J46" i="4"/>
  <c r="J60" i="4"/>
  <c r="M72" i="4"/>
  <c r="M86" i="4"/>
  <c r="M96" i="4"/>
  <c r="J102" i="4"/>
  <c r="J119" i="4"/>
  <c r="J147" i="4"/>
  <c r="M158" i="4"/>
  <c r="J187" i="4"/>
  <c r="M192" i="4"/>
  <c r="J199" i="4"/>
  <c r="M204" i="4"/>
  <c r="M216" i="4"/>
  <c r="J222" i="4"/>
  <c r="J251" i="4"/>
  <c r="M256" i="4"/>
  <c r="J274" i="4"/>
  <c r="J286" i="4"/>
  <c r="M335" i="4"/>
  <c r="M230" i="4"/>
  <c r="J68" i="4"/>
  <c r="M81" i="4"/>
  <c r="J87" i="4"/>
  <c r="M91" i="4"/>
  <c r="J108" i="4"/>
  <c r="J125" i="4"/>
  <c r="J136" i="4"/>
  <c r="J142" i="4"/>
  <c r="M147" i="4"/>
  <c r="M153" i="4"/>
  <c r="M164" i="4"/>
  <c r="J205" i="4"/>
  <c r="M222" i="4"/>
  <c r="M280" i="4"/>
  <c r="M286" i="4"/>
  <c r="M309" i="4"/>
  <c r="M341" i="4"/>
  <c r="M357" i="4"/>
  <c r="M388" i="4"/>
  <c r="J99" i="4"/>
  <c r="J242" i="4"/>
  <c r="J312" i="4"/>
  <c r="J8" i="4"/>
  <c r="J24" i="4"/>
  <c r="J40" i="4"/>
  <c r="M68" i="4"/>
  <c r="J73" i="4"/>
  <c r="J77" i="4"/>
  <c r="J82" i="4"/>
  <c r="J92" i="4"/>
  <c r="J97" i="4"/>
  <c r="J103" i="4"/>
  <c r="M113" i="4"/>
  <c r="M119" i="4"/>
  <c r="M125" i="4"/>
  <c r="J176" i="4"/>
  <c r="M187" i="4"/>
  <c r="M205" i="4"/>
  <c r="J211" i="4"/>
  <c r="M228" i="4"/>
  <c r="M257" i="4"/>
  <c r="M274" i="4"/>
  <c r="M303" i="4"/>
  <c r="J315" i="4"/>
  <c r="M320" i="4"/>
  <c r="M336" i="4"/>
  <c r="M399" i="4"/>
  <c r="M410" i="4"/>
  <c r="J254" i="4"/>
  <c r="J50" i="4"/>
  <c r="J57" i="4"/>
  <c r="M87" i="4"/>
  <c r="J120" i="4"/>
  <c r="J126" i="4"/>
  <c r="M182" i="4"/>
  <c r="J188" i="4"/>
  <c r="J194" i="4"/>
  <c r="J200" i="4"/>
  <c r="J206" i="4"/>
  <c r="M217" i="4"/>
  <c r="J240" i="4"/>
  <c r="J252" i="4"/>
  <c r="J258" i="4"/>
  <c r="M269" i="4"/>
  <c r="J275" i="4"/>
  <c r="J281" i="4"/>
  <c r="J304" i="4"/>
  <c r="M317" i="4"/>
  <c r="J61" i="4"/>
  <c r="M64" i="4"/>
  <c r="J69" i="4"/>
  <c r="J78" i="4"/>
  <c r="M82" i="4"/>
  <c r="J88" i="4"/>
  <c r="J109" i="4"/>
  <c r="M120" i="4"/>
  <c r="M126" i="4"/>
  <c r="J137" i="4"/>
  <c r="M159" i="4"/>
  <c r="M200" i="4"/>
  <c r="M206" i="4"/>
  <c r="J264" i="4"/>
  <c r="M275" i="4"/>
  <c r="M281" i="4"/>
  <c r="M400" i="4"/>
  <c r="M411" i="4"/>
  <c r="M265" i="4"/>
  <c r="J47" i="4"/>
  <c r="M88" i="4"/>
  <c r="J98" i="4"/>
  <c r="J104" i="4"/>
  <c r="M114" i="4"/>
  <c r="J160" i="4"/>
  <c r="M229" i="4"/>
  <c r="J235" i="4"/>
  <c r="M270" i="4"/>
  <c r="M304" i="4"/>
  <c r="J311" i="4"/>
  <c r="M326" i="4"/>
  <c r="M353" i="4"/>
  <c r="M408" i="4"/>
  <c r="M344" i="4"/>
  <c r="M328" i="4"/>
  <c r="M312" i="4"/>
  <c r="M299" i="4"/>
  <c r="M283" i="4"/>
  <c r="M330" i="4"/>
  <c r="M298" i="4"/>
  <c r="M282" i="4"/>
  <c r="M266" i="4"/>
  <c r="M250" i="4"/>
  <c r="M218" i="4"/>
  <c r="M202" i="4"/>
  <c r="M154" i="4"/>
  <c r="M138" i="4"/>
  <c r="M122" i="4"/>
  <c r="M213" i="4"/>
  <c r="J65" i="4"/>
  <c r="J83" i="4"/>
  <c r="J93" i="4"/>
  <c r="J110" i="4"/>
  <c r="J115" i="4"/>
  <c r="J121" i="4"/>
  <c r="M132" i="4"/>
  <c r="M143" i="4"/>
  <c r="J166" i="4"/>
  <c r="M171" i="4"/>
  <c r="J189" i="4"/>
  <c r="J195" i="4"/>
  <c r="J201" i="4"/>
  <c r="J253" i="4"/>
  <c r="J259" i="4"/>
  <c r="M276" i="4"/>
  <c r="J288" i="4"/>
  <c r="M343" i="4"/>
  <c r="M406" i="4"/>
  <c r="J167" i="4"/>
  <c r="J74" i="4"/>
  <c r="J79" i="4"/>
  <c r="M93" i="4"/>
  <c r="M115" i="4"/>
  <c r="M121" i="4"/>
  <c r="J144" i="4"/>
  <c r="M166" i="4"/>
  <c r="J172" i="4"/>
  <c r="J178" i="4"/>
  <c r="M189" i="4"/>
  <c r="M201" i="4"/>
  <c r="J265" i="4"/>
  <c r="M305" i="4"/>
  <c r="M311" i="4"/>
  <c r="M359" i="4"/>
  <c r="M369" i="4"/>
  <c r="M379" i="4"/>
  <c r="M401" i="4"/>
  <c r="J11" i="3"/>
  <c r="J28" i="3"/>
  <c r="J33" i="3"/>
  <c r="J17" i="3"/>
  <c r="J44" i="3"/>
  <c r="J56" i="3"/>
  <c r="J63" i="3"/>
  <c r="J94" i="3"/>
  <c r="J40" i="3"/>
  <c r="J70" i="3"/>
  <c r="J6" i="3"/>
  <c r="J12" i="3"/>
  <c r="J24" i="3"/>
  <c r="J57" i="3"/>
  <c r="J58" i="3"/>
  <c r="J53" i="3"/>
  <c r="J59" i="3"/>
  <c r="J66" i="3"/>
  <c r="J252" i="3"/>
  <c r="J220" i="3"/>
  <c r="J188" i="3"/>
  <c r="J172" i="3"/>
  <c r="J156" i="3"/>
  <c r="J140" i="3"/>
  <c r="J108" i="3"/>
  <c r="J92" i="3"/>
  <c r="J370" i="3"/>
  <c r="J354" i="3"/>
  <c r="J338" i="3"/>
  <c r="J306" i="3"/>
  <c r="J290" i="3"/>
  <c r="J274" i="3"/>
  <c r="J242" i="3"/>
  <c r="J226" i="3"/>
  <c r="J210" i="3"/>
  <c r="J194" i="3"/>
  <c r="J178" i="3"/>
  <c r="J162" i="3"/>
  <c r="J130" i="3"/>
  <c r="J114" i="3"/>
  <c r="J357" i="3"/>
  <c r="J341" i="3"/>
  <c r="J325" i="3"/>
  <c r="J293" i="3"/>
  <c r="J277" i="3"/>
  <c r="J261" i="3"/>
  <c r="J245" i="3"/>
  <c r="J229" i="3"/>
  <c r="J213" i="3"/>
  <c r="J197" i="3"/>
  <c r="J181" i="3"/>
  <c r="J165" i="3"/>
  <c r="J149" i="3"/>
  <c r="J133" i="3"/>
  <c r="J117" i="3"/>
  <c r="J366" i="3"/>
  <c r="J350" i="3"/>
  <c r="J318" i="3"/>
  <c r="J302" i="3"/>
  <c r="J286" i="3"/>
  <c r="J270" i="3"/>
  <c r="J254" i="3"/>
  <c r="J238" i="3"/>
  <c r="J222" i="3"/>
  <c r="J241" i="3"/>
  <c r="J225" i="3"/>
  <c r="J209" i="3"/>
  <c r="J193" i="3"/>
  <c r="J177" i="3"/>
  <c r="J161" i="3"/>
  <c r="J129" i="3"/>
  <c r="J113" i="3"/>
  <c r="J359" i="3"/>
  <c r="J343" i="3"/>
  <c r="J327" i="3"/>
  <c r="J311" i="3"/>
  <c r="J295" i="3"/>
  <c r="J279" i="3"/>
  <c r="J263" i="3"/>
  <c r="J247" i="3"/>
  <c r="J231" i="3"/>
  <c r="J215" i="3"/>
  <c r="J199" i="3"/>
  <c r="J183" i="3"/>
  <c r="J167" i="3"/>
  <c r="J151" i="3"/>
  <c r="J135" i="3"/>
  <c r="J218" i="3"/>
  <c r="J202" i="3"/>
  <c r="J186" i="3"/>
  <c r="J154" i="3"/>
  <c r="J138" i="3"/>
  <c r="J106" i="3"/>
  <c r="J90" i="3"/>
  <c r="J368" i="3"/>
  <c r="J352" i="3"/>
  <c r="J336" i="3"/>
  <c r="J304" i="3"/>
  <c r="J288" i="3"/>
  <c r="J272" i="3"/>
  <c r="J240" i="3"/>
  <c r="J224" i="3"/>
  <c r="J208" i="3"/>
  <c r="J192" i="3"/>
  <c r="J176" i="3"/>
  <c r="J160" i="3"/>
  <c r="J128" i="3"/>
  <c r="J112" i="3"/>
  <c r="J69" i="3"/>
  <c r="J345" i="3"/>
  <c r="J185" i="3"/>
  <c r="J62" i="3"/>
  <c r="J52" i="3"/>
  <c r="J39" i="3"/>
  <c r="J23" i="3"/>
  <c r="J7" i="3"/>
  <c r="J265" i="3"/>
  <c r="J121" i="3"/>
  <c r="J65" i="3"/>
  <c r="J55" i="3"/>
  <c r="J26" i="3"/>
  <c r="J10" i="3"/>
  <c r="M3" i="3"/>
  <c r="J45" i="3"/>
  <c r="J85" i="3"/>
  <c r="J76" i="3"/>
  <c r="J313" i="3"/>
  <c r="J137" i="3"/>
  <c r="J201" i="3"/>
  <c r="J89" i="3"/>
  <c r="J281" i="3"/>
  <c r="J103" i="3"/>
  <c r="J98" i="3"/>
  <c r="J64" i="3"/>
  <c r="J54" i="3"/>
  <c r="J25" i="3"/>
  <c r="J9" i="3"/>
  <c r="J361" i="3"/>
  <c r="J217" i="3"/>
  <c r="J153" i="3"/>
  <c r="J119" i="3"/>
  <c r="J47" i="3"/>
  <c r="J15" i="3"/>
  <c r="J329" i="3"/>
  <c r="J97" i="3"/>
  <c r="J60" i="3"/>
  <c r="J34" i="3"/>
  <c r="J21" i="3"/>
  <c r="J74" i="3"/>
  <c r="J233" i="3"/>
  <c r="J297" i="3"/>
  <c r="J87" i="3"/>
  <c r="J78" i="3"/>
  <c r="J46" i="3"/>
  <c r="J14" i="3"/>
  <c r="J105" i="3"/>
  <c r="J96" i="3"/>
  <c r="J27" i="3"/>
  <c r="J16" i="3"/>
  <c r="J32" i="3"/>
  <c r="J61" i="3"/>
  <c r="J38" i="3"/>
  <c r="J68" i="3"/>
  <c r="J22" i="3"/>
  <c r="J163" i="3"/>
  <c r="J175" i="3"/>
  <c r="M180" i="3"/>
  <c r="M232" i="3"/>
  <c r="M238" i="3"/>
  <c r="M255" i="3"/>
  <c r="M321" i="3"/>
  <c r="M327" i="3"/>
  <c r="M333" i="3"/>
  <c r="J340" i="3"/>
  <c r="J346" i="3"/>
  <c r="J365" i="3"/>
  <c r="M410" i="3"/>
  <c r="M69" i="3"/>
  <c r="M105" i="3"/>
  <c r="M111" i="3"/>
  <c r="M117" i="3"/>
  <c r="M122" i="3"/>
  <c r="M145" i="3"/>
  <c r="M157" i="3"/>
  <c r="M163" i="3"/>
  <c r="M221" i="3"/>
  <c r="J227" i="3"/>
  <c r="J239" i="3"/>
  <c r="M260" i="3"/>
  <c r="M266" i="3"/>
  <c r="M278" i="3"/>
  <c r="M284" i="3"/>
  <c r="J291" i="3"/>
  <c r="J310" i="3"/>
  <c r="J328" i="3"/>
  <c r="M346" i="3"/>
  <c r="J353" i="3"/>
  <c r="M371" i="3"/>
  <c r="J118" i="3"/>
  <c r="M140" i="3"/>
  <c r="J152" i="3"/>
  <c r="J158" i="3"/>
  <c r="J164" i="3"/>
  <c r="J187" i="3"/>
  <c r="J216" i="3"/>
  <c r="M250" i="3"/>
  <c r="J273" i="3"/>
  <c r="M291" i="3"/>
  <c r="M297" i="3"/>
  <c r="J316" i="3"/>
  <c r="M340" i="3"/>
  <c r="J347" i="3"/>
  <c r="M353" i="3"/>
  <c r="J360" i="3"/>
  <c r="M382" i="3"/>
  <c r="M388" i="3"/>
  <c r="M416" i="3"/>
  <c r="M82" i="3"/>
  <c r="M96" i="3"/>
  <c r="M106" i="3"/>
  <c r="J141" i="3"/>
  <c r="M158" i="3"/>
  <c r="M164" i="3"/>
  <c r="J182" i="3"/>
  <c r="M193" i="3"/>
  <c r="M222" i="3"/>
  <c r="J228" i="3"/>
  <c r="M233" i="3"/>
  <c r="J246" i="3"/>
  <c r="J251" i="3"/>
  <c r="M261" i="3"/>
  <c r="M273" i="3"/>
  <c r="J292" i="3"/>
  <c r="J298" i="3"/>
  <c r="M304" i="3"/>
  <c r="M310" i="3"/>
  <c r="M316" i="3"/>
  <c r="M328" i="3"/>
  <c r="M394" i="3"/>
  <c r="M399" i="3"/>
  <c r="J79" i="3"/>
  <c r="J83" i="3"/>
  <c r="J102" i="3"/>
  <c r="J107" i="3"/>
  <c r="M118" i="3"/>
  <c r="M129" i="3"/>
  <c r="M152" i="3"/>
  <c r="J159" i="3"/>
  <c r="M216" i="3"/>
  <c r="J223" i="3"/>
  <c r="J234" i="3"/>
  <c r="J262" i="3"/>
  <c r="J280" i="3"/>
  <c r="M285" i="3"/>
  <c r="M298" i="3"/>
  <c r="J305" i="3"/>
  <c r="J317" i="3"/>
  <c r="M341" i="3"/>
  <c r="M372" i="3"/>
  <c r="M417" i="3"/>
  <c r="M11" i="3"/>
  <c r="M56" i="3"/>
  <c r="M66" i="3"/>
  <c r="M70" i="3"/>
  <c r="M74" i="3"/>
  <c r="J88" i="3"/>
  <c r="J93" i="3"/>
  <c r="M112" i="3"/>
  <c r="M141" i="3"/>
  <c r="M146" i="3"/>
  <c r="J171" i="3"/>
  <c r="J200" i="3"/>
  <c r="M205" i="3"/>
  <c r="J211" i="3"/>
  <c r="M228" i="3"/>
  <c r="M240" i="3"/>
  <c r="M292" i="3"/>
  <c r="M305" i="3"/>
  <c r="J323" i="3"/>
  <c r="J342" i="3"/>
  <c r="J348" i="3"/>
  <c r="M354" i="3"/>
  <c r="M383" i="3"/>
  <c r="M389" i="3"/>
  <c r="M63" i="3"/>
  <c r="J67" i="3"/>
  <c r="J75" i="3"/>
  <c r="M79" i="3"/>
  <c r="M83" i="3"/>
  <c r="J136" i="3"/>
  <c r="J142" i="3"/>
  <c r="J147" i="3"/>
  <c r="J166" i="3"/>
  <c r="M188" i="3"/>
  <c r="J206" i="3"/>
  <c r="M223" i="3"/>
  <c r="M280" i="3"/>
  <c r="J312" i="3"/>
  <c r="M317" i="3"/>
  <c r="M329" i="3"/>
  <c r="M335" i="3"/>
  <c r="M348" i="3"/>
  <c r="J355" i="3"/>
  <c r="J367" i="3"/>
  <c r="M400" i="3"/>
  <c r="M406" i="3"/>
  <c r="J84" i="3"/>
  <c r="M113" i="3"/>
  <c r="M142" i="3"/>
  <c r="M147" i="3"/>
  <c r="J189" i="3"/>
  <c r="M194" i="3"/>
  <c r="M200" i="3"/>
  <c r="M206" i="3"/>
  <c r="J212" i="3"/>
  <c r="M217" i="3"/>
  <c r="M229" i="3"/>
  <c r="M268" i="3"/>
  <c r="J287" i="3"/>
  <c r="J324" i="3"/>
  <c r="J330" i="3"/>
  <c r="J349" i="3"/>
  <c r="M361" i="3"/>
  <c r="M373" i="3"/>
  <c r="M67" i="3"/>
  <c r="M119" i="3"/>
  <c r="J125" i="3"/>
  <c r="J143" i="3"/>
  <c r="J148" i="3"/>
  <c r="J195" i="3"/>
  <c r="J207" i="3"/>
  <c r="J230" i="3"/>
  <c r="J269" i="3"/>
  <c r="J275" i="3"/>
  <c r="J294" i="3"/>
  <c r="M318" i="3"/>
  <c r="M330" i="3"/>
  <c r="M336" i="3"/>
  <c r="J356" i="3"/>
  <c r="J362" i="3"/>
  <c r="M384" i="3"/>
  <c r="M401" i="3"/>
  <c r="M411" i="3"/>
  <c r="M379" i="3"/>
  <c r="M347" i="3"/>
  <c r="M331" i="3"/>
  <c r="M299" i="3"/>
  <c r="M283" i="3"/>
  <c r="M267" i="3"/>
  <c r="M235" i="3"/>
  <c r="M219" i="3"/>
  <c r="M203" i="3"/>
  <c r="M187" i="3"/>
  <c r="M155" i="3"/>
  <c r="M139" i="3"/>
  <c r="M123" i="3"/>
  <c r="M231" i="3"/>
  <c r="M215" i="3"/>
  <c r="M256" i="3"/>
  <c r="M192" i="3"/>
  <c r="M160" i="3"/>
  <c r="M144" i="3"/>
  <c r="M128" i="3"/>
  <c r="J51" i="3"/>
  <c r="J120" i="3"/>
  <c r="J131" i="3"/>
  <c r="M154" i="3"/>
  <c r="M189" i="3"/>
  <c r="M195" i="3"/>
  <c r="M218" i="3"/>
  <c r="J253" i="3"/>
  <c r="J264" i="3"/>
  <c r="M275" i="3"/>
  <c r="J319" i="3"/>
  <c r="J331" i="3"/>
  <c r="J337" i="3"/>
  <c r="M349" i="3"/>
  <c r="M407" i="3"/>
  <c r="J109" i="3"/>
  <c r="M131" i="3"/>
  <c r="M143" i="3"/>
  <c r="J155" i="3"/>
  <c r="J184" i="3"/>
  <c r="J190" i="3"/>
  <c r="J196" i="3"/>
  <c r="M201" i="3"/>
  <c r="M207" i="3"/>
  <c r="J219" i="3"/>
  <c r="M230" i="3"/>
  <c r="M269" i="3"/>
  <c r="J276" i="3"/>
  <c r="J282" i="3"/>
  <c r="M307" i="3"/>
  <c r="M337" i="3"/>
  <c r="J344" i="3"/>
  <c r="M356" i="3"/>
  <c r="J363" i="3"/>
  <c r="M385" i="3"/>
  <c r="M98" i="3"/>
  <c r="M114" i="3"/>
  <c r="M120" i="3"/>
  <c r="J126" i="3"/>
  <c r="J132" i="3"/>
  <c r="M161" i="3"/>
  <c r="J173" i="3"/>
  <c r="M190" i="3"/>
  <c r="M196" i="3"/>
  <c r="M213" i="3"/>
  <c r="M236" i="3"/>
  <c r="M282" i="3"/>
  <c r="M288" i="3"/>
  <c r="M319" i="3"/>
  <c r="M350" i="3"/>
  <c r="J369" i="3"/>
  <c r="M408" i="3"/>
  <c r="M85" i="3"/>
  <c r="J95" i="3"/>
  <c r="J104" i="3"/>
  <c r="J115" i="3"/>
  <c r="M126" i="3"/>
  <c r="M132" i="3"/>
  <c r="J150" i="3"/>
  <c r="J191" i="3"/>
  <c r="J214" i="3"/>
  <c r="J243" i="3"/>
  <c r="M248" i="3"/>
  <c r="M258" i="3"/>
  <c r="M270" i="3"/>
  <c r="M276" i="3"/>
  <c r="J289" i="3"/>
  <c r="M301" i="3"/>
  <c r="J314" i="3"/>
  <c r="J326" i="3"/>
  <c r="J332" i="3"/>
  <c r="M344" i="3"/>
  <c r="J351" i="3"/>
  <c r="M357" i="3"/>
  <c r="M369" i="3"/>
  <c r="M380" i="3"/>
  <c r="M391" i="3"/>
  <c r="M414" i="3"/>
  <c r="M72" i="3"/>
  <c r="J77" i="3"/>
  <c r="J86" i="3"/>
  <c r="J110" i="3"/>
  <c r="M115" i="3"/>
  <c r="J127" i="3"/>
  <c r="M138" i="3"/>
  <c r="J179" i="3"/>
  <c r="M254" i="3"/>
  <c r="J259" i="3"/>
  <c r="J271" i="3"/>
  <c r="J296" i="3"/>
  <c r="M308" i="3"/>
  <c r="M314" i="3"/>
  <c r="M332" i="3"/>
  <c r="M338" i="3"/>
  <c r="J358" i="3"/>
  <c r="M386" i="3"/>
  <c r="M32" i="3"/>
  <c r="M58" i="3"/>
  <c r="M81" i="3"/>
  <c r="M95" i="3"/>
  <c r="J116" i="3"/>
  <c r="M121" i="3"/>
  <c r="M133" i="3"/>
  <c r="J139" i="3"/>
  <c r="M150" i="3"/>
  <c r="M156" i="3"/>
  <c r="M168" i="3"/>
  <c r="J174" i="3"/>
  <c r="M179" i="3"/>
  <c r="J198" i="3"/>
  <c r="M220" i="3"/>
  <c r="J232" i="3"/>
  <c r="J244" i="3"/>
  <c r="J255" i="3"/>
  <c r="M265" i="3"/>
  <c r="M277" i="3"/>
  <c r="M302" i="3"/>
  <c r="J315" i="3"/>
  <c r="M320" i="3"/>
  <c r="M326" i="3"/>
  <c r="J339" i="3"/>
  <c r="M351" i="3"/>
  <c r="J364" i="3"/>
  <c r="M392" i="3"/>
  <c r="M409" i="3"/>
  <c r="M86" i="3"/>
  <c r="J91" i="3"/>
  <c r="J111" i="3"/>
  <c r="M116" i="3"/>
  <c r="J134" i="3"/>
  <c r="J157" i="3"/>
  <c r="M174" i="3"/>
  <c r="J180" i="3"/>
  <c r="J221" i="3"/>
  <c r="M249" i="3"/>
  <c r="J260" i="3"/>
  <c r="M271" i="3"/>
  <c r="J278" i="3"/>
  <c r="M296" i="3"/>
  <c r="J303" i="3"/>
  <c r="M339" i="3"/>
  <c r="M381" i="3"/>
  <c r="M387" i="3"/>
  <c r="M415" i="3"/>
  <c r="J58" i="2"/>
  <c r="J24" i="2"/>
  <c r="J59" i="2"/>
  <c r="J53" i="2"/>
  <c r="J25" i="2"/>
  <c r="J43" i="2"/>
  <c r="J60" i="2"/>
  <c r="J54" i="2"/>
  <c r="J8" i="2"/>
  <c r="J61" i="2"/>
  <c r="J20" i="2"/>
  <c r="J27" i="2"/>
  <c r="J49" i="2"/>
  <c r="J9" i="2"/>
  <c r="J15" i="2"/>
  <c r="J351" i="2"/>
  <c r="J335" i="2"/>
  <c r="J319" i="2"/>
  <c r="J287" i="2"/>
  <c r="J255" i="2"/>
  <c r="J223" i="2"/>
  <c r="J207" i="2"/>
  <c r="J191" i="2"/>
  <c r="J175" i="2"/>
  <c r="J159" i="2"/>
  <c r="J143" i="2"/>
  <c r="J127" i="2"/>
  <c r="J111" i="2"/>
  <c r="J95" i="2"/>
  <c r="J360" i="2"/>
  <c r="J344" i="2"/>
  <c r="J328" i="2"/>
  <c r="J312" i="2"/>
  <c r="J296" i="2"/>
  <c r="J280" i="2"/>
  <c r="J264" i="2"/>
  <c r="J232" i="2"/>
  <c r="J216" i="2"/>
  <c r="J200" i="2"/>
  <c r="J184" i="2"/>
  <c r="J168" i="2"/>
  <c r="J152" i="2"/>
  <c r="J136" i="2"/>
  <c r="J120" i="2"/>
  <c r="J350" i="2"/>
  <c r="J334" i="2"/>
  <c r="J318" i="2"/>
  <c r="J302" i="2"/>
  <c r="J286" i="2"/>
  <c r="J254" i="2"/>
  <c r="J222" i="2"/>
  <c r="J206" i="2"/>
  <c r="J356" i="2"/>
  <c r="J340" i="2"/>
  <c r="J308" i="2"/>
  <c r="J292" i="2"/>
  <c r="J276" i="2"/>
  <c r="J244" i="2"/>
  <c r="J228" i="2"/>
  <c r="J212" i="2"/>
  <c r="J196" i="2"/>
  <c r="J180" i="2"/>
  <c r="J164" i="2"/>
  <c r="J132" i="2"/>
  <c r="J116" i="2"/>
  <c r="J100" i="2"/>
  <c r="J301" i="2"/>
  <c r="J285" i="2"/>
  <c r="J269" i="2"/>
  <c r="J253" i="2"/>
  <c r="J221" i="2"/>
  <c r="J205" i="2"/>
  <c r="J189" i="2"/>
  <c r="J173" i="2"/>
  <c r="J157" i="2"/>
  <c r="J141" i="2"/>
  <c r="J109" i="2"/>
  <c r="J352" i="2"/>
  <c r="J320" i="2"/>
  <c r="J288" i="2"/>
  <c r="J256" i="2"/>
  <c r="J240" i="2"/>
  <c r="J224" i="2"/>
  <c r="J208" i="2"/>
  <c r="J192" i="2"/>
  <c r="J176" i="2"/>
  <c r="J160" i="2"/>
  <c r="J144" i="2"/>
  <c r="J128" i="2"/>
  <c r="J112" i="2"/>
  <c r="J96" i="2"/>
  <c r="J84" i="2"/>
  <c r="J137" i="2"/>
  <c r="J89" i="2"/>
  <c r="J52" i="2"/>
  <c r="J39" i="2"/>
  <c r="J23" i="2"/>
  <c r="J7" i="2"/>
  <c r="J79" i="2"/>
  <c r="J55" i="2"/>
  <c r="J26" i="2"/>
  <c r="J10" i="2"/>
  <c r="M3" i="2"/>
  <c r="J313" i="2"/>
  <c r="J265" i="2"/>
  <c r="J88" i="2"/>
  <c r="J74" i="2"/>
  <c r="J62" i="2"/>
  <c r="J32" i="2"/>
  <c r="J16" i="2"/>
  <c r="J361" i="2"/>
  <c r="J217" i="2"/>
  <c r="J93" i="2"/>
  <c r="J65" i="2"/>
  <c r="J38" i="2"/>
  <c r="J22" i="2"/>
  <c r="J6" i="2"/>
  <c r="J281" i="2"/>
  <c r="J185" i="2"/>
  <c r="J153" i="2"/>
  <c r="J73" i="2"/>
  <c r="J44" i="2"/>
  <c r="J28" i="2"/>
  <c r="J12" i="2"/>
  <c r="J329" i="2"/>
  <c r="J50" i="2"/>
  <c r="J64" i="2"/>
  <c r="J37" i="2"/>
  <c r="J21" i="2"/>
  <c r="J233" i="2"/>
  <c r="J121" i="2"/>
  <c r="J72" i="2"/>
  <c r="J297" i="2"/>
  <c r="J201" i="2"/>
  <c r="J80" i="2"/>
  <c r="J14" i="2"/>
  <c r="J345" i="2"/>
  <c r="J169" i="2"/>
  <c r="J63" i="2"/>
  <c r="J33" i="2"/>
  <c r="J69" i="2"/>
  <c r="J45" i="2"/>
  <c r="J56" i="2"/>
  <c r="J57" i="2"/>
  <c r="M84" i="2"/>
  <c r="J107" i="2"/>
  <c r="J114" i="2"/>
  <c r="J138" i="2"/>
  <c r="M144" i="2"/>
  <c r="M175" i="2"/>
  <c r="J182" i="2"/>
  <c r="M188" i="2"/>
  <c r="J195" i="2"/>
  <c r="M219" i="2"/>
  <c r="J261" i="2"/>
  <c r="M266" i="2"/>
  <c r="J278" i="2"/>
  <c r="M296" i="2"/>
  <c r="M314" i="2"/>
  <c r="M339" i="2"/>
  <c r="M363" i="2"/>
  <c r="M389" i="2"/>
  <c r="M401" i="2"/>
  <c r="M59" i="2"/>
  <c r="M71" i="2"/>
  <c r="J85" i="2"/>
  <c r="J90" i="2"/>
  <c r="M95" i="2"/>
  <c r="J102" i="2"/>
  <c r="M120" i="2"/>
  <c r="J145" i="2"/>
  <c r="M157" i="2"/>
  <c r="M207" i="2"/>
  <c r="M213" i="2"/>
  <c r="J220" i="2"/>
  <c r="M232" i="2"/>
  <c r="M255" i="2"/>
  <c r="J267" i="2"/>
  <c r="M272" i="2"/>
  <c r="J315" i="2"/>
  <c r="J327" i="2"/>
  <c r="J358" i="2"/>
  <c r="M384" i="2"/>
  <c r="M63" i="2"/>
  <c r="J108" i="2"/>
  <c r="M114" i="2"/>
  <c r="M126" i="2"/>
  <c r="J133" i="2"/>
  <c r="M138" i="2"/>
  <c r="M145" i="2"/>
  <c r="J151" i="2"/>
  <c r="J158" i="2"/>
  <c r="M176" i="2"/>
  <c r="M189" i="2"/>
  <c r="M195" i="2"/>
  <c r="M201" i="2"/>
  <c r="J214" i="2"/>
  <c r="J227" i="2"/>
  <c r="M249" i="2"/>
  <c r="M267" i="2"/>
  <c r="J273" i="2"/>
  <c r="M327" i="2"/>
  <c r="J346" i="2"/>
  <c r="M364" i="2"/>
  <c r="M379" i="2"/>
  <c r="M390" i="2"/>
  <c r="M85" i="2"/>
  <c r="M96" i="2"/>
  <c r="J115" i="2"/>
  <c r="J139" i="2"/>
  <c r="J146" i="2"/>
  <c r="M151" i="2"/>
  <c r="M164" i="2"/>
  <c r="J177" i="2"/>
  <c r="J183" i="2"/>
  <c r="J190" i="2"/>
  <c r="J202" i="2"/>
  <c r="M256" i="2"/>
  <c r="J262" i="2"/>
  <c r="J268" i="2"/>
  <c r="M273" i="2"/>
  <c r="J279" i="2"/>
  <c r="M297" i="2"/>
  <c r="M309" i="2"/>
  <c r="J316" i="2"/>
  <c r="M340" i="2"/>
  <c r="J353" i="2"/>
  <c r="M369" i="2"/>
  <c r="M385" i="2"/>
  <c r="M407" i="2"/>
  <c r="M414" i="2"/>
  <c r="M56" i="2"/>
  <c r="M60" i="2"/>
  <c r="J81" i="2"/>
  <c r="J86" i="2"/>
  <c r="J91" i="2"/>
  <c r="J97" i="2"/>
  <c r="M121" i="2"/>
  <c r="M133" i="2"/>
  <c r="M139" i="2"/>
  <c r="M158" i="2"/>
  <c r="J165" i="2"/>
  <c r="M177" i="2"/>
  <c r="M196" i="2"/>
  <c r="M221" i="2"/>
  <c r="M233" i="2"/>
  <c r="J245" i="2"/>
  <c r="J257" i="2"/>
  <c r="M268" i="2"/>
  <c r="J274" i="2"/>
  <c r="J298" i="2"/>
  <c r="M328" i="2"/>
  <c r="J341" i="2"/>
  <c r="M380" i="2"/>
  <c r="M391" i="2"/>
  <c r="M72" i="2"/>
  <c r="M91" i="2"/>
  <c r="M115" i="2"/>
  <c r="J122" i="2"/>
  <c r="M127" i="2"/>
  <c r="J134" i="2"/>
  <c r="J140" i="2"/>
  <c r="M152" i="2"/>
  <c r="J178" i="2"/>
  <c r="M190" i="2"/>
  <c r="J197" i="2"/>
  <c r="J215" i="2"/>
  <c r="J234" i="2"/>
  <c r="M250" i="2"/>
  <c r="J317" i="2"/>
  <c r="J347" i="2"/>
  <c r="J354" i="2"/>
  <c r="J359" i="2"/>
  <c r="M365" i="2"/>
  <c r="M408" i="2"/>
  <c r="J92" i="2"/>
  <c r="J98" i="2"/>
  <c r="M103" i="2"/>
  <c r="J110" i="2"/>
  <c r="M140" i="2"/>
  <c r="M165" i="2"/>
  <c r="J203" i="2"/>
  <c r="M215" i="2"/>
  <c r="J251" i="2"/>
  <c r="M269" i="2"/>
  <c r="M274" i="2"/>
  <c r="J293" i="2"/>
  <c r="M298" i="2"/>
  <c r="M304" i="2"/>
  <c r="M317" i="2"/>
  <c r="M335" i="2"/>
  <c r="M341" i="2"/>
  <c r="M347" i="2"/>
  <c r="M370" i="2"/>
  <c r="M386" i="2"/>
  <c r="J82" i="2"/>
  <c r="M86" i="2"/>
  <c r="M92" i="2"/>
  <c r="M116" i="2"/>
  <c r="M122" i="2"/>
  <c r="J166" i="2"/>
  <c r="M203" i="2"/>
  <c r="M222" i="2"/>
  <c r="M228" i="2"/>
  <c r="J246" i="2"/>
  <c r="J263" i="2"/>
  <c r="J275" i="2"/>
  <c r="J299" i="2"/>
  <c r="M329" i="2"/>
  <c r="J342" i="2"/>
  <c r="J348" i="2"/>
  <c r="M375" i="2"/>
  <c r="M381" i="2"/>
  <c r="M392" i="2"/>
  <c r="J78" i="2"/>
  <c r="J87" i="2"/>
  <c r="M98" i="2"/>
  <c r="J117" i="2"/>
  <c r="J123" i="2"/>
  <c r="J129" i="2"/>
  <c r="M141" i="2"/>
  <c r="M147" i="2"/>
  <c r="M153" i="2"/>
  <c r="M172" i="2"/>
  <c r="J179" i="2"/>
  <c r="J198" i="2"/>
  <c r="J204" i="2"/>
  <c r="M216" i="2"/>
  <c r="J229" i="2"/>
  <c r="J235" i="2"/>
  <c r="M240" i="2"/>
  <c r="J252" i="2"/>
  <c r="M305" i="2"/>
  <c r="J330" i="2"/>
  <c r="J355" i="2"/>
  <c r="M409" i="2"/>
  <c r="M406" i="2"/>
  <c r="M326" i="2"/>
  <c r="M310" i="2"/>
  <c r="M278" i="2"/>
  <c r="M230" i="2"/>
  <c r="M214" i="2"/>
  <c r="M182" i="2"/>
  <c r="M150" i="2"/>
  <c r="M118" i="2"/>
  <c r="J51" i="2"/>
  <c r="M73" i="2"/>
  <c r="M82" i="2"/>
  <c r="M87" i="2"/>
  <c r="J99" i="2"/>
  <c r="M104" i="2"/>
  <c r="M123" i="2"/>
  <c r="M129" i="2"/>
  <c r="J135" i="2"/>
  <c r="J142" i="2"/>
  <c r="J154" i="2"/>
  <c r="M160" i="2"/>
  <c r="M204" i="2"/>
  <c r="M235" i="2"/>
  <c r="J241" i="2"/>
  <c r="M275" i="2"/>
  <c r="J294" i="2"/>
  <c r="J300" i="2"/>
  <c r="J306" i="2"/>
  <c r="M318" i="2"/>
  <c r="M336" i="2"/>
  <c r="J349" i="2"/>
  <c r="M371" i="2"/>
  <c r="M387" i="2"/>
  <c r="J3" i="2"/>
  <c r="M69" i="2"/>
  <c r="J83" i="2"/>
  <c r="M117" i="2"/>
  <c r="J130" i="2"/>
  <c r="J161" i="2"/>
  <c r="M173" i="2"/>
  <c r="M179" i="2"/>
  <c r="J186" i="2"/>
  <c r="M223" i="2"/>
  <c r="M229" i="2"/>
  <c r="J236" i="2"/>
  <c r="M270" i="2"/>
  <c r="J282" i="2"/>
  <c r="M300" i="2"/>
  <c r="M312" i="2"/>
  <c r="M330" i="2"/>
  <c r="M349" i="2"/>
  <c r="M355" i="2"/>
  <c r="M382" i="2"/>
  <c r="M410" i="2"/>
  <c r="M416" i="2"/>
  <c r="M65" i="2"/>
  <c r="J70" i="2"/>
  <c r="M93" i="2"/>
  <c r="M111" i="2"/>
  <c r="J118" i="2"/>
  <c r="M124" i="2"/>
  <c r="M142" i="2"/>
  <c r="M161" i="2"/>
  <c r="J167" i="2"/>
  <c r="J174" i="2"/>
  <c r="J193" i="2"/>
  <c r="M205" i="2"/>
  <c r="J230" i="2"/>
  <c r="J242" i="2"/>
  <c r="J247" i="2"/>
  <c r="M259" i="2"/>
  <c r="M306" i="2"/>
  <c r="J325" i="2"/>
  <c r="J331" i="2"/>
  <c r="J343" i="2"/>
  <c r="M399" i="2"/>
  <c r="M88" i="2"/>
  <c r="J94" i="2"/>
  <c r="J155" i="2"/>
  <c r="J162" i="2"/>
  <c r="M180" i="2"/>
  <c r="M193" i="2"/>
  <c r="J199" i="2"/>
  <c r="J218" i="2"/>
  <c r="M276" i="2"/>
  <c r="M282" i="2"/>
  <c r="M301" i="2"/>
  <c r="J307" i="2"/>
  <c r="M319" i="2"/>
  <c r="J362" i="2"/>
  <c r="M411" i="2"/>
  <c r="M417" i="2"/>
  <c r="J106" i="2"/>
  <c r="M112" i="2"/>
  <c r="J131" i="2"/>
  <c r="M155" i="2"/>
  <c r="M174" i="2"/>
  <c r="J181" i="2"/>
  <c r="J187" i="2"/>
  <c r="J194" i="2"/>
  <c r="J225" i="2"/>
  <c r="M265" i="2"/>
  <c r="J277" i="2"/>
  <c r="J283" i="2"/>
  <c r="J295" i="2"/>
  <c r="M307" i="2"/>
  <c r="J332" i="2"/>
  <c r="M350" i="2"/>
  <c r="M372" i="2"/>
  <c r="M388" i="2"/>
  <c r="M32" i="2"/>
  <c r="M62" i="2"/>
  <c r="M66" i="2"/>
  <c r="M94" i="2"/>
  <c r="J101" i="2"/>
  <c r="J113" i="2"/>
  <c r="J119" i="2"/>
  <c r="M125" i="2"/>
  <c r="J156" i="2"/>
  <c r="M168" i="2"/>
  <c r="M187" i="2"/>
  <c r="M206" i="2"/>
  <c r="M218" i="2"/>
  <c r="J231" i="2"/>
  <c r="J243" i="2"/>
  <c r="M254" i="2"/>
  <c r="J266" i="2"/>
  <c r="M271" i="2"/>
  <c r="M283" i="2"/>
  <c r="J314" i="2"/>
  <c r="J326" i="2"/>
  <c r="M332" i="2"/>
  <c r="M344" i="2"/>
  <c r="J357" i="2"/>
  <c r="M383" i="2"/>
  <c r="M400" i="2"/>
  <c r="J71" i="2"/>
  <c r="M79" i="2"/>
  <c r="M106" i="2"/>
  <c r="M119" i="2"/>
  <c r="M131" i="2"/>
  <c r="J150" i="2"/>
  <c r="M156" i="2"/>
  <c r="J163" i="2"/>
  <c r="M181" i="2"/>
  <c r="J188" i="2"/>
  <c r="M200" i="2"/>
  <c r="J213" i="2"/>
  <c r="J219" i="2"/>
  <c r="J226" i="2"/>
  <c r="M248" i="2"/>
  <c r="M260" i="2"/>
  <c r="M277" i="2"/>
  <c r="J284" i="2"/>
  <c r="M302" i="2"/>
  <c r="J321" i="2"/>
  <c r="J333" i="2"/>
  <c r="J339" i="2"/>
  <c r="J363" i="2"/>
  <c r="M395" i="2"/>
  <c r="J47" i="10"/>
  <c r="J16" i="10"/>
  <c r="J31" i="10"/>
  <c r="J48" i="10"/>
  <c r="J281" i="10"/>
  <c r="J11" i="10"/>
  <c r="J27" i="10"/>
  <c r="J32" i="10"/>
  <c r="J179" i="10"/>
  <c r="J12" i="10"/>
  <c r="J211" i="10"/>
  <c r="J262" i="10"/>
  <c r="J49" i="10"/>
  <c r="J294" i="10"/>
  <c r="J291" i="10"/>
  <c r="J18" i="10"/>
  <c r="J131" i="10"/>
  <c r="J33" i="10"/>
  <c r="J50" i="10"/>
  <c r="M6" i="10"/>
  <c r="J301" i="10"/>
  <c r="J166" i="10"/>
  <c r="J72" i="10"/>
  <c r="J163" i="10"/>
  <c r="J19" i="10"/>
  <c r="J34" i="10"/>
  <c r="J51" i="10"/>
  <c r="J182" i="10"/>
  <c r="J41" i="10"/>
  <c r="J115" i="10"/>
  <c r="J57" i="10"/>
  <c r="J9" i="10"/>
  <c r="J25" i="10"/>
  <c r="J70" i="10"/>
  <c r="J227" i="10"/>
  <c r="J17" i="10"/>
  <c r="M67" i="10"/>
  <c r="J90" i="10"/>
  <c r="J94" i="10"/>
  <c r="J172" i="10"/>
  <c r="J202" i="10"/>
  <c r="J213" i="10"/>
  <c r="J229" i="10"/>
  <c r="J250" i="10"/>
  <c r="M260" i="10"/>
  <c r="J286" i="10"/>
  <c r="M296" i="10"/>
  <c r="M301" i="10"/>
  <c r="M327" i="10"/>
  <c r="M389" i="10"/>
  <c r="M249" i="10"/>
  <c r="J260" i="10"/>
  <c r="J306" i="10"/>
  <c r="J290" i="10"/>
  <c r="J274" i="10"/>
  <c r="J242" i="10"/>
  <c r="J226" i="10"/>
  <c r="J210" i="10"/>
  <c r="J194" i="10"/>
  <c r="J162" i="10"/>
  <c r="J146" i="10"/>
  <c r="J130" i="10"/>
  <c r="J114" i="10"/>
  <c r="J296" i="10"/>
  <c r="J264" i="10"/>
  <c r="J248" i="10"/>
  <c r="J200" i="10"/>
  <c r="J184" i="10"/>
  <c r="J168" i="10"/>
  <c r="J152" i="10"/>
  <c r="J120" i="10"/>
  <c r="J104" i="10"/>
  <c r="J241" i="10"/>
  <c r="J225" i="10"/>
  <c r="J209" i="10"/>
  <c r="J193" i="10"/>
  <c r="J161" i="10"/>
  <c r="J145" i="10"/>
  <c r="J129" i="10"/>
  <c r="J113" i="10"/>
  <c r="J308" i="10"/>
  <c r="J292" i="10"/>
  <c r="J276" i="10"/>
  <c r="J212" i="10"/>
  <c r="J100" i="10"/>
  <c r="J84" i="10"/>
  <c r="J199" i="10"/>
  <c r="J183" i="10"/>
  <c r="J167" i="10"/>
  <c r="J151" i="10"/>
  <c r="J135" i="10"/>
  <c r="J119" i="10"/>
  <c r="J103" i="10"/>
  <c r="J71" i="10"/>
  <c r="J317" i="10"/>
  <c r="J14" i="10"/>
  <c r="J46" i="10"/>
  <c r="J56" i="10"/>
  <c r="J60" i="10"/>
  <c r="M63" i="10"/>
  <c r="J81" i="10"/>
  <c r="J99" i="10"/>
  <c r="M145" i="10"/>
  <c r="J187" i="10"/>
  <c r="M213" i="10"/>
  <c r="J218" i="10"/>
  <c r="M229" i="10"/>
  <c r="J234" i="10"/>
  <c r="M250" i="10"/>
  <c r="M255" i="10"/>
  <c r="J261" i="10"/>
  <c r="J266" i="10"/>
  <c r="J302" i="10"/>
  <c r="J307" i="10"/>
  <c r="M312" i="10"/>
  <c r="M420" i="10"/>
  <c r="M384" i="10"/>
  <c r="M4" i="10"/>
  <c r="J64" i="10"/>
  <c r="J68" i="10"/>
  <c r="J109" i="10"/>
  <c r="M119" i="10"/>
  <c r="M187" i="10"/>
  <c r="M218" i="10"/>
  <c r="J251" i="10"/>
  <c r="J277" i="10"/>
  <c r="M286" i="10"/>
  <c r="J297" i="10"/>
  <c r="J318" i="10"/>
  <c r="M385" i="10"/>
  <c r="M400" i="10"/>
  <c r="M85" i="10"/>
  <c r="J140" i="10"/>
  <c r="J191" i="10"/>
  <c r="M285" i="10"/>
  <c r="J8" i="10"/>
  <c r="J24" i="10"/>
  <c r="J40" i="10"/>
  <c r="M81" i="10"/>
  <c r="M86" i="10"/>
  <c r="J95" i="10"/>
  <c r="J105" i="10"/>
  <c r="M114" i="10"/>
  <c r="J125" i="10"/>
  <c r="M130" i="10"/>
  <c r="J188" i="10"/>
  <c r="J192" i="10"/>
  <c r="J198" i="10"/>
  <c r="J203" i="10"/>
  <c r="J208" i="10"/>
  <c r="J219" i="10"/>
  <c r="J224" i="10"/>
  <c r="J235" i="10"/>
  <c r="J240" i="10"/>
  <c r="J246" i="10"/>
  <c r="M256" i="10"/>
  <c r="M271" i="10"/>
  <c r="J282" i="10"/>
  <c r="M371" i="10"/>
  <c r="M14" i="10"/>
  <c r="M30" i="10"/>
  <c r="J69" i="10"/>
  <c r="J73" i="10"/>
  <c r="J91" i="10"/>
  <c r="J141" i="10"/>
  <c r="M203" i="10"/>
  <c r="M219" i="10"/>
  <c r="J252" i="10"/>
  <c r="J267" i="10"/>
  <c r="M328" i="10"/>
  <c r="M333" i="10"/>
  <c r="M411" i="10"/>
  <c r="M416" i="10"/>
  <c r="J82" i="10"/>
  <c r="M100" i="10"/>
  <c r="M120" i="10"/>
  <c r="M125" i="10"/>
  <c r="J173" i="10"/>
  <c r="J204" i="10"/>
  <c r="J220" i="10"/>
  <c r="M230" i="10"/>
  <c r="J236" i="10"/>
  <c r="M267" i="10"/>
  <c r="M272" i="10"/>
  <c r="J293" i="10"/>
  <c r="J298" i="10"/>
  <c r="M308" i="10"/>
  <c r="M313" i="10"/>
  <c r="J319" i="10"/>
  <c r="M381" i="10"/>
  <c r="M370" i="10"/>
  <c r="J15" i="10"/>
  <c r="J61" i="10"/>
  <c r="J65" i="10"/>
  <c r="J101" i="10"/>
  <c r="J106" i="10"/>
  <c r="J126" i="10"/>
  <c r="J147" i="10"/>
  <c r="J247" i="10"/>
  <c r="M257" i="10"/>
  <c r="J268" i="10"/>
  <c r="J309" i="10"/>
  <c r="M391" i="10"/>
  <c r="M406" i="10"/>
  <c r="M118" i="10"/>
  <c r="J207" i="10"/>
  <c r="J74" i="10"/>
  <c r="J92" i="10"/>
  <c r="J96" i="10"/>
  <c r="M115" i="10"/>
  <c r="J121" i="10"/>
  <c r="J142" i="10"/>
  <c r="J263" i="10"/>
  <c r="J283" i="10"/>
  <c r="M309" i="10"/>
  <c r="J116" i="10"/>
  <c r="J132" i="10"/>
  <c r="J153" i="10"/>
  <c r="J189" i="10"/>
  <c r="M215" i="10"/>
  <c r="M231" i="10"/>
  <c r="M273" i="10"/>
  <c r="J299" i="10"/>
  <c r="M382" i="10"/>
  <c r="M201" i="10"/>
  <c r="J6" i="10"/>
  <c r="J38" i="10"/>
  <c r="J58" i="10"/>
  <c r="M61" i="10"/>
  <c r="J83" i="10"/>
  <c r="J102" i="10"/>
  <c r="M116" i="10"/>
  <c r="M121" i="10"/>
  <c r="J127" i="10"/>
  <c r="M132" i="10"/>
  <c r="M142" i="10"/>
  <c r="J148" i="10"/>
  <c r="J169" i="10"/>
  <c r="J174" i="10"/>
  <c r="M242" i="10"/>
  <c r="J253" i="10"/>
  <c r="J284" i="10"/>
  <c r="M299" i="10"/>
  <c r="M304" i="10"/>
  <c r="J310" i="10"/>
  <c r="J320" i="10"/>
  <c r="M373" i="10"/>
  <c r="M402" i="10"/>
  <c r="M407" i="10"/>
  <c r="M59" i="10"/>
  <c r="J62" i="10"/>
  <c r="J66" i="10"/>
  <c r="J97" i="10"/>
  <c r="J107" i="10"/>
  <c r="J117" i="10"/>
  <c r="J122" i="10"/>
  <c r="J133" i="10"/>
  <c r="J143" i="10"/>
  <c r="J164" i="10"/>
  <c r="J205" i="10"/>
  <c r="J237" i="10"/>
  <c r="J300" i="10"/>
  <c r="M310" i="10"/>
  <c r="J315" i="10"/>
  <c r="M387" i="10"/>
  <c r="J186" i="10"/>
  <c r="M275" i="10"/>
  <c r="J75" i="10"/>
  <c r="M83" i="10"/>
  <c r="M97" i="10"/>
  <c r="J149" i="10"/>
  <c r="J154" i="10"/>
  <c r="M200" i="10"/>
  <c r="M221" i="10"/>
  <c r="M248" i="10"/>
  <c r="J254" i="10"/>
  <c r="J269" i="10"/>
  <c r="M289" i="10"/>
  <c r="J295" i="10"/>
  <c r="J311" i="10"/>
  <c r="M315" i="10"/>
  <c r="M369" i="10"/>
  <c r="M413" i="10"/>
  <c r="J13" i="10"/>
  <c r="J55" i="10"/>
  <c r="M62" i="10"/>
  <c r="J93" i="10"/>
  <c r="M111" i="10"/>
  <c r="J123" i="10"/>
  <c r="M149" i="10"/>
  <c r="J165" i="10"/>
  <c r="J170" i="10"/>
  <c r="J175" i="10"/>
  <c r="J185" i="10"/>
  <c r="J190" i="10"/>
  <c r="J206" i="10"/>
  <c r="M216" i="10"/>
  <c r="M232" i="10"/>
  <c r="J238" i="10"/>
  <c r="J259" i="10"/>
  <c r="M269" i="10"/>
  <c r="J316" i="10"/>
  <c r="M336" i="10"/>
  <c r="M341" i="10"/>
  <c r="M408" i="10"/>
  <c r="J156" i="10"/>
  <c r="J181" i="10"/>
  <c r="J239" i="10"/>
  <c r="M419" i="10"/>
  <c r="J10" i="10"/>
  <c r="J26" i="10"/>
  <c r="M35" i="10"/>
  <c r="J42" i="10"/>
  <c r="M51" i="10"/>
  <c r="J59" i="10"/>
  <c r="M71" i="10"/>
  <c r="M79" i="10"/>
  <c r="J89" i="10"/>
  <c r="J98" i="10"/>
  <c r="J108" i="10"/>
  <c r="J118" i="10"/>
  <c r="J128" i="10"/>
  <c r="J134" i="10"/>
  <c r="J139" i="10"/>
  <c r="M143" i="10"/>
  <c r="J155" i="10"/>
  <c r="J180" i="10"/>
  <c r="J201" i="10"/>
  <c r="J249" i="10"/>
  <c r="J270" i="10"/>
  <c r="J275" i="10"/>
  <c r="M326" i="10"/>
  <c r="M331" i="10"/>
  <c r="M414" i="10"/>
  <c r="J160" i="10"/>
  <c r="M344" i="10"/>
  <c r="M330" i="10"/>
  <c r="M298" i="10"/>
  <c r="M266" i="10"/>
  <c r="M202" i="10"/>
  <c r="J7" i="10"/>
  <c r="J23" i="10"/>
  <c r="J39" i="10"/>
  <c r="J63" i="10"/>
  <c r="J67" i="10"/>
  <c r="J76" i="10"/>
  <c r="J80" i="10"/>
  <c r="J85" i="10"/>
  <c r="M112" i="10"/>
  <c r="J124" i="10"/>
  <c r="M139" i="10"/>
  <c r="J144" i="10"/>
  <c r="J150" i="10"/>
  <c r="M155" i="10"/>
  <c r="M159" i="10"/>
  <c r="J171" i="10"/>
  <c r="M190" i="10"/>
  <c r="M206" i="10"/>
  <c r="J217" i="10"/>
  <c r="J228" i="10"/>
  <c r="J233" i="10"/>
  <c r="J255" i="10"/>
  <c r="J265" i="10"/>
  <c r="J285" i="10"/>
  <c r="M3" i="10"/>
  <c r="J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<sst xmlns="http://schemas.openxmlformats.org/spreadsheetml/2006/main" count="28055" uniqueCount="5617">
  <si>
    <t>M21A</t>
  </si>
  <si>
    <t>#</t>
  </si>
  <si>
    <t>ime i prezime</t>
  </si>
  <si>
    <t>klub</t>
  </si>
  <si>
    <t>bodovi</t>
  </si>
  <si>
    <t>1. trka</t>
  </si>
  <si>
    <t>2. trka</t>
  </si>
  <si>
    <t>3. trka</t>
  </si>
  <si>
    <t>4. trka</t>
  </si>
  <si>
    <t>5. trka</t>
  </si>
  <si>
    <t>6. trka</t>
  </si>
  <si>
    <t>7. trka</t>
  </si>
  <si>
    <t>8. trka</t>
  </si>
  <si>
    <t>9. trka</t>
  </si>
  <si>
    <t>10. trka</t>
  </si>
  <si>
    <t>11. trka</t>
  </si>
  <si>
    <t>1.</t>
  </si>
  <si>
    <t>Andraž Hribar</t>
  </si>
  <si>
    <t>OK Kapela</t>
  </si>
  <si>
    <t>2.</t>
  </si>
  <si>
    <t>Matija Razum</t>
  </si>
  <si>
    <t>OK Japetić</t>
  </si>
  <si>
    <t>3.</t>
  </si>
  <si>
    <t>Lobel Horvat</t>
  </si>
  <si>
    <t>OK Maksimir</t>
  </si>
  <si>
    <t>4.</t>
  </si>
  <si>
    <t>Josip Vujanić</t>
  </si>
  <si>
    <t>5.</t>
  </si>
  <si>
    <t>Luka Filetin</t>
  </si>
  <si>
    <t>6.</t>
  </si>
  <si>
    <t>Dražen Gadžić</t>
  </si>
  <si>
    <t>7.</t>
  </si>
  <si>
    <t>Filip Vujanić</t>
  </si>
  <si>
    <t>–</t>
  </si>
  <si>
    <t>8.</t>
  </si>
  <si>
    <t>Miran Košćica</t>
  </si>
  <si>
    <t>OK Jelen</t>
  </si>
  <si>
    <t>9.</t>
  </si>
  <si>
    <t>Domagoj Delimar</t>
  </si>
  <si>
    <t>10.</t>
  </si>
  <si>
    <t>Tomislav Varnica</t>
  </si>
  <si>
    <t>OK Vihor</t>
  </si>
  <si>
    <t>11.</t>
  </si>
  <si>
    <t>Ivor Majnarić</t>
  </si>
  <si>
    <t>12.</t>
  </si>
  <si>
    <t>Frane Marković</t>
  </si>
  <si>
    <t>13.</t>
  </si>
  <si>
    <t>Damir Miljković</t>
  </si>
  <si>
    <t>14.</t>
  </si>
  <si>
    <t>Vedran Kaldi</t>
  </si>
  <si>
    <t>15.</t>
  </si>
  <si>
    <t>Krunoslav Peh</t>
  </si>
  <si>
    <t>16.</t>
  </si>
  <si>
    <t>Marijan Turkalj</t>
  </si>
  <si>
    <t>17.</t>
  </si>
  <si>
    <t>Vedran Berković</t>
  </si>
  <si>
    <t>Andro Vladimir Štambuk</t>
  </si>
  <si>
    <t>Dominik Kirin</t>
  </si>
  <si>
    <t>Ž21A</t>
  </si>
  <si>
    <t>Vinka Vukmanović</t>
  </si>
  <si>
    <t>Mirja Pavić</t>
  </si>
  <si>
    <t>Iva Štambuk</t>
  </si>
  <si>
    <t>Antonija Orlić</t>
  </si>
  <si>
    <t>OK Bjelovar</t>
  </si>
  <si>
    <t>Olga Jerković Perić</t>
  </si>
  <si>
    <t>Ines Kos</t>
  </si>
  <si>
    <t>Lea Katarina Gobec</t>
  </si>
  <si>
    <t>Ana Beblek</t>
  </si>
  <si>
    <t>Iva Lovrec</t>
  </si>
  <si>
    <t>Nika Sakar</t>
  </si>
  <si>
    <t>Kristina Marković</t>
  </si>
  <si>
    <t>M70</t>
  </si>
  <si>
    <t>Milan Turkalj</t>
  </si>
  <si>
    <t>OK Varaždin</t>
  </si>
  <si>
    <t>Željko Belaj</t>
  </si>
  <si>
    <t>Željko Ulip</t>
  </si>
  <si>
    <t>Radovan Čepelak</t>
  </si>
  <si>
    <t>Mladen Debić</t>
  </si>
  <si>
    <t>M65</t>
  </si>
  <si>
    <t>Ivan Pongrac</t>
  </si>
  <si>
    <t>Ivica Mesić</t>
  </si>
  <si>
    <t>Tomislav Pavić</t>
  </si>
  <si>
    <t>M55</t>
  </si>
  <si>
    <t>Dario Štambuk</t>
  </si>
  <si>
    <t>OK Ivan Merz</t>
  </si>
  <si>
    <t>Darko Merunka</t>
  </si>
  <si>
    <t>Petar Strmečki</t>
  </si>
  <si>
    <t>Mile Mioković</t>
  </si>
  <si>
    <t>Saša Horvat</t>
  </si>
  <si>
    <t>Karlo Gobec</t>
  </si>
  <si>
    <t>Krešo Špoljar</t>
  </si>
  <si>
    <t>Mladen Jelić</t>
  </si>
  <si>
    <t>Nenad Lovrec</t>
  </si>
  <si>
    <t>Darko Raškaj</t>
  </si>
  <si>
    <t>Josip Matijašić</t>
  </si>
  <si>
    <t>Predrag Labaš</t>
  </si>
  <si>
    <t>Mile Boban</t>
  </si>
  <si>
    <t>Milan Radočaj</t>
  </si>
  <si>
    <t>Zdravko Crnković</t>
  </si>
  <si>
    <t>Robert Vuk</t>
  </si>
  <si>
    <t>Nenad Mihaljević</t>
  </si>
  <si>
    <t>18.</t>
  </si>
  <si>
    <t>Damir Ćurić</t>
  </si>
  <si>
    <t>19.</t>
  </si>
  <si>
    <t>Dražen Janžek</t>
  </si>
  <si>
    <t>OK Međimurje</t>
  </si>
  <si>
    <t>20.</t>
  </si>
  <si>
    <t>Slobodan Sokolović</t>
  </si>
  <si>
    <t>M45</t>
  </si>
  <si>
    <t>Damir Gobec</t>
  </si>
  <si>
    <t>Predrag Markulinčić</t>
  </si>
  <si>
    <t>Zdenko Horjan</t>
  </si>
  <si>
    <t>Vladimir Trivunović</t>
  </si>
  <si>
    <t>Robert Orehoci</t>
  </si>
  <si>
    <t>Bojan Vukelić</t>
  </si>
  <si>
    <t>Ivan Ivo Penić</t>
  </si>
  <si>
    <t>Domagoj Šantić</t>
  </si>
  <si>
    <t>Ivo Tišljar</t>
  </si>
  <si>
    <t>OK Orion</t>
  </si>
  <si>
    <t>Damir Hercigonja</t>
  </si>
  <si>
    <t>Siniša Mareković</t>
  </si>
  <si>
    <t>Mladen Vukmanović</t>
  </si>
  <si>
    <t>Hrvoje Dasović</t>
  </si>
  <si>
    <t>Tomislav Gojmerac</t>
  </si>
  <si>
    <t>Marijan Bogović</t>
  </si>
  <si>
    <t>Domagoj Pavlin</t>
  </si>
  <si>
    <t>Mario Nimac</t>
  </si>
  <si>
    <t>Boris Mazić</t>
  </si>
  <si>
    <t>Vlatko Tounec</t>
  </si>
  <si>
    <t>Ivan Posinjak</t>
  </si>
  <si>
    <t>21.</t>
  </si>
  <si>
    <t>Zdravko Šaflin</t>
  </si>
  <si>
    <t>22.</t>
  </si>
  <si>
    <t>Milivoj Uroić</t>
  </si>
  <si>
    <t>23.</t>
  </si>
  <si>
    <t>Aljoša Parotat</t>
  </si>
  <si>
    <t>24.</t>
  </si>
  <si>
    <t>Željko Koščak</t>
  </si>
  <si>
    <t>25.</t>
  </si>
  <si>
    <t>Alen Paliska</t>
  </si>
  <si>
    <t>26.</t>
  </si>
  <si>
    <t>Dinko Ćetković</t>
  </si>
  <si>
    <t>27.</t>
  </si>
  <si>
    <t>Eduard Krš</t>
  </si>
  <si>
    <t>Miodrag Truhlaž</t>
  </si>
  <si>
    <t>Robert Kaniški</t>
  </si>
  <si>
    <t>M35</t>
  </si>
  <si>
    <t>Lino Legac</t>
  </si>
  <si>
    <t>Petar Delić</t>
  </si>
  <si>
    <t>Goran Vodopija</t>
  </si>
  <si>
    <t>Vedran Bijelić</t>
  </si>
  <si>
    <t>Branimir Pongrac</t>
  </si>
  <si>
    <t>Ivan Bublić</t>
  </si>
  <si>
    <t>Ivan Gverić</t>
  </si>
  <si>
    <t>Tomislav Vuk</t>
  </si>
  <si>
    <t>Franjo Budi</t>
  </si>
  <si>
    <t>Duje Rako</t>
  </si>
  <si>
    <t>Tomislav Meštrović</t>
  </si>
  <si>
    <t>Miroslav Hainž</t>
  </si>
  <si>
    <t>Luka Kosić</t>
  </si>
  <si>
    <t>Damir Tubin</t>
  </si>
  <si>
    <t>Krunoslav Canjuga</t>
  </si>
  <si>
    <t>Fausto Ferreira</t>
  </si>
  <si>
    <t>Zdravko Novosel</t>
  </si>
  <si>
    <t>Dalibor Stankovski</t>
  </si>
  <si>
    <t>Marko Bunčić</t>
  </si>
  <si>
    <t>Nikola Tot</t>
  </si>
  <si>
    <t>Vanja Suhina</t>
  </si>
  <si>
    <t>Goran Rihter</t>
  </si>
  <si>
    <t>Dragutin Mulig</t>
  </si>
  <si>
    <t>Ivan Šeperić-Grdiša</t>
  </si>
  <si>
    <t>M21B</t>
  </si>
  <si>
    <t>Dominik Klasić</t>
  </si>
  <si>
    <t>Ivor Jelić</t>
  </si>
  <si>
    <t>Branimir Putniković</t>
  </si>
  <si>
    <t>Timo Vilim Gobec</t>
  </si>
  <si>
    <t>Kristijan Verović</t>
  </si>
  <si>
    <t>Bože Đipalo</t>
  </si>
  <si>
    <t>Ante Balić</t>
  </si>
  <si>
    <t>Zdravko Tonković</t>
  </si>
  <si>
    <t>Tomislav Jurač</t>
  </si>
  <si>
    <t>Dario Vodopija</t>
  </si>
  <si>
    <t>Tomislav Filipčić</t>
  </si>
  <si>
    <t>Rafael Sandalj</t>
  </si>
  <si>
    <t>Dario Malović</t>
  </si>
  <si>
    <t>Matija Kučinac</t>
  </si>
  <si>
    <t>Hrvoje Jandras</t>
  </si>
  <si>
    <t>Siniša Lah</t>
  </si>
  <si>
    <t>Alen Vodopijevec</t>
  </si>
  <si>
    <t>Ivan Šantek</t>
  </si>
  <si>
    <t>Tomislav Burgund</t>
  </si>
  <si>
    <t>Zlatan Kos</t>
  </si>
  <si>
    <t>Željko Valjak</t>
  </si>
  <si>
    <t>Branko Ostajmer</t>
  </si>
  <si>
    <t>Karlo Težak</t>
  </si>
  <si>
    <t>Predrag Mađarić</t>
  </si>
  <si>
    <t>Domagoj Novosel</t>
  </si>
  <si>
    <t>Bernard Ivezić</t>
  </si>
  <si>
    <t>Zoran Ćorić</t>
  </si>
  <si>
    <t>28.</t>
  </si>
  <si>
    <t>Danko Pleše</t>
  </si>
  <si>
    <t>29.</t>
  </si>
  <si>
    <t>Tin Kodba</t>
  </si>
  <si>
    <t>30.</t>
  </si>
  <si>
    <t>Vid Kodba</t>
  </si>
  <si>
    <t>31.</t>
  </si>
  <si>
    <t>Vjekoslav Klarić</t>
  </si>
  <si>
    <t>32.</t>
  </si>
  <si>
    <t>Emil Anadolac</t>
  </si>
  <si>
    <t>33.</t>
  </si>
  <si>
    <t>Ivan Majnarić</t>
  </si>
  <si>
    <t>34.</t>
  </si>
  <si>
    <t>Robert Rigo</t>
  </si>
  <si>
    <t>35.</t>
  </si>
  <si>
    <t>Tihomir Klement</t>
  </si>
  <si>
    <t>36.</t>
  </si>
  <si>
    <t>Domagoj Kavečić</t>
  </si>
  <si>
    <t>37.</t>
  </si>
  <si>
    <t>Dino Martinović</t>
  </si>
  <si>
    <t>38.</t>
  </si>
  <si>
    <t>Jurica Cimperšak Žigrović</t>
  </si>
  <si>
    <t>39.</t>
  </si>
  <si>
    <t>Franjo Lozančić</t>
  </si>
  <si>
    <t>40.</t>
  </si>
  <si>
    <t>Emil Trčak</t>
  </si>
  <si>
    <t>41.</t>
  </si>
  <si>
    <t>Zvonko Vidaković</t>
  </si>
  <si>
    <t>42.</t>
  </si>
  <si>
    <t>Nikola Lucić</t>
  </si>
  <si>
    <t>43.</t>
  </si>
  <si>
    <t>Valter Sučić</t>
  </si>
  <si>
    <t>44.</t>
  </si>
  <si>
    <t>Mladen Prekrat</t>
  </si>
  <si>
    <t>45.</t>
  </si>
  <si>
    <t>Josip Stipeljković</t>
  </si>
  <si>
    <t>Tomislav Milašinčić</t>
  </si>
  <si>
    <t>M20</t>
  </si>
  <si>
    <t>Jan Gobec</t>
  </si>
  <si>
    <t>Jura Kukec</t>
  </si>
  <si>
    <t>Noa Kolarek</t>
  </si>
  <si>
    <t>Marko Jurač</t>
  </si>
  <si>
    <t>Gabriel Šiljevinac</t>
  </si>
  <si>
    <t>Filip Valjak</t>
  </si>
  <si>
    <t>Luka Kocijan</t>
  </si>
  <si>
    <t>Ozren Pevec</t>
  </si>
  <si>
    <t>Antonio Cindrić</t>
  </si>
  <si>
    <t>Ivan Pasquino</t>
  </si>
  <si>
    <t>M16</t>
  </si>
  <si>
    <t>Jakov Lesjak</t>
  </si>
  <si>
    <t>Vibor Strmečki</t>
  </si>
  <si>
    <t>Noa Kelc</t>
  </si>
  <si>
    <t>Borna Kuzmanić</t>
  </si>
  <si>
    <t>Patrick Milković</t>
  </si>
  <si>
    <t>Goran Jandras</t>
  </si>
  <si>
    <t>Petar Jurač</t>
  </si>
  <si>
    <t>Kaan Yelen</t>
  </si>
  <si>
    <t>Juraj Vukelić</t>
  </si>
  <si>
    <t>Viktor Pavić</t>
  </si>
  <si>
    <t>M14</t>
  </si>
  <si>
    <t>Teo Mahović</t>
  </si>
  <si>
    <t>Luka Gojmerac</t>
  </si>
  <si>
    <t>Martin Meštrović</t>
  </si>
  <si>
    <t>Matko Nikolić</t>
  </si>
  <si>
    <t>Gabrijel Solenički</t>
  </si>
  <si>
    <t>Karlo Lesjak</t>
  </si>
  <si>
    <t>Adam Anadolac</t>
  </si>
  <si>
    <t>Jakov Boban</t>
  </si>
  <si>
    <t>Marko Tanković</t>
  </si>
  <si>
    <t>Mikula Mazić</t>
  </si>
  <si>
    <t>Luka Sučić</t>
  </si>
  <si>
    <t>Janko Hodak</t>
  </si>
  <si>
    <t>M12</t>
  </si>
  <si>
    <t>Lovro Pinjušić</t>
  </si>
  <si>
    <t>Mario Lah</t>
  </si>
  <si>
    <t>Marin Tanković</t>
  </si>
  <si>
    <t>Jure Rako</t>
  </si>
  <si>
    <t>Filip Anadolac</t>
  </si>
  <si>
    <t>Teo Mance</t>
  </si>
  <si>
    <t>Dorijan Tubin</t>
  </si>
  <si>
    <t>Ivan Petravić</t>
  </si>
  <si>
    <t>Viktor Ignjat Ivezić</t>
  </si>
  <si>
    <t>Oliver Skočić</t>
  </si>
  <si>
    <t>Fran Juriša</t>
  </si>
  <si>
    <t>Vladimir Miovec</t>
  </si>
  <si>
    <t>Petar Kaniški</t>
  </si>
  <si>
    <t>Juraj Otmačić</t>
  </si>
  <si>
    <t>Ante Radoš</t>
  </si>
  <si>
    <t>Lovro Berečki</t>
  </si>
  <si>
    <t>Petar Šalaj</t>
  </si>
  <si>
    <t>Ž65</t>
  </si>
  <si>
    <t>Željka Vendler Čepelak</t>
  </si>
  <si>
    <t>Vera Franc</t>
  </si>
  <si>
    <t>Biserka Horvat-Nikšić</t>
  </si>
  <si>
    <t>Ž55</t>
  </si>
  <si>
    <t>Maja Cvitković</t>
  </si>
  <si>
    <t>Emilija Ebenspanger</t>
  </si>
  <si>
    <t>Branka Fabek</t>
  </si>
  <si>
    <t>Mladenka Čuljak Gross</t>
  </si>
  <si>
    <t>Sanja Radočaj</t>
  </si>
  <si>
    <t>Teodora Kučinac</t>
  </si>
  <si>
    <t>Karmen Holenda</t>
  </si>
  <si>
    <t>Alida Sokolović</t>
  </si>
  <si>
    <t>Ž45</t>
  </si>
  <si>
    <t>Ivana Gobec</t>
  </si>
  <si>
    <t>Mirka Jakšić</t>
  </si>
  <si>
    <t>Srebrenka Vuk</t>
  </si>
  <si>
    <t>Neda Gobec</t>
  </si>
  <si>
    <t>Bojana Nikolić</t>
  </si>
  <si>
    <t>Gabrijela Baburek</t>
  </si>
  <si>
    <t>Beata Adrianna Glinska</t>
  </si>
  <si>
    <t>Marija Jazvić Mioković</t>
  </si>
  <si>
    <t>Marija Schubert</t>
  </si>
  <si>
    <t>Mirjana Horvat</t>
  </si>
  <si>
    <t>Ivana Kuzmanić</t>
  </si>
  <si>
    <t>Nataša Kolarek</t>
  </si>
  <si>
    <t>Sandra Perica Cvjetko</t>
  </si>
  <si>
    <t>Marija Gradečak Galović</t>
  </si>
  <si>
    <t>Željka Gajdek</t>
  </si>
  <si>
    <t>Darinka Lovrec</t>
  </si>
  <si>
    <t>Željka Miljković</t>
  </si>
  <si>
    <t>Evelyn Kraintz</t>
  </si>
  <si>
    <t>Zvjezdana Govedarica</t>
  </si>
  <si>
    <t>Sanja Penc</t>
  </si>
  <si>
    <t>Davorka Srebačić</t>
  </si>
  <si>
    <t>Anita Radoš</t>
  </si>
  <si>
    <t>Jasminka Cindrić Perković</t>
  </si>
  <si>
    <t>Smiljana Janžek</t>
  </si>
  <si>
    <t>Mirjana Mandić</t>
  </si>
  <si>
    <t>Sanja Ostroški</t>
  </si>
  <si>
    <t>Mirta Boban</t>
  </si>
  <si>
    <t>Daliborka Pavlin</t>
  </si>
  <si>
    <t>Ž35</t>
  </si>
  <si>
    <t>Sonja Lesjak</t>
  </si>
  <si>
    <t>Željka Fištrek</t>
  </si>
  <si>
    <t>Martina Bedeković Tanković</t>
  </si>
  <si>
    <t>Irena Čorko Meštrović</t>
  </si>
  <si>
    <t>Sanda Berženji</t>
  </si>
  <si>
    <t>Nikolina Šantić</t>
  </si>
  <si>
    <t>Fabiana Cini</t>
  </si>
  <si>
    <t>Sabina Rako</t>
  </si>
  <si>
    <t>Sandra Bergant Vidaković</t>
  </si>
  <si>
    <t>Daniela Popović Budi</t>
  </si>
  <si>
    <t>Antea Popović</t>
  </si>
  <si>
    <t>Vlatka Stupalo</t>
  </si>
  <si>
    <t>Ivana Horbec</t>
  </si>
  <si>
    <t>Bernardica Stipić</t>
  </si>
  <si>
    <t>Maja Kušt</t>
  </si>
  <si>
    <t>Violeta Čalić</t>
  </si>
  <si>
    <t>Sabina Seražin Korper</t>
  </si>
  <si>
    <t>Marijana Žgela Putniković</t>
  </si>
  <si>
    <t>Monika Kovaljesko</t>
  </si>
  <si>
    <t>Dunja Riet, van de</t>
  </si>
  <si>
    <t>Ana Delić</t>
  </si>
  <si>
    <t>Aida Krkić Drobić</t>
  </si>
  <si>
    <t>Iva Tatić</t>
  </si>
  <si>
    <t>Tanja Potrebica</t>
  </si>
  <si>
    <t>Jelena Brezak</t>
  </si>
  <si>
    <t>Sanja Krš</t>
  </si>
  <si>
    <t>Marta Kiš</t>
  </si>
  <si>
    <t>Ž21B</t>
  </si>
  <si>
    <t>Lovorka Čaja</t>
  </si>
  <si>
    <t>Ana-Marija Pavić</t>
  </si>
  <si>
    <t>Lana Gerjević</t>
  </si>
  <si>
    <t>Suzana Stanić</t>
  </si>
  <si>
    <t>Petra Plevnik</t>
  </si>
  <si>
    <t>Ana Kovačić</t>
  </si>
  <si>
    <t>Andrea Hribar</t>
  </si>
  <si>
    <t>Ines Jurač</t>
  </si>
  <si>
    <t>Željka Ilijašev</t>
  </si>
  <si>
    <t>Olga Pajnić</t>
  </si>
  <si>
    <t>Višnja Dukić</t>
  </si>
  <si>
    <t>Mia Lovrec</t>
  </si>
  <si>
    <t>Ivana Stankovski</t>
  </si>
  <si>
    <t>Ines Mance</t>
  </si>
  <si>
    <t>Melita Sučić</t>
  </si>
  <si>
    <t>Aleksandra Miličević</t>
  </si>
  <si>
    <t>Ana Šiprak Stastny</t>
  </si>
  <si>
    <t>Ivana Žitnik</t>
  </si>
  <si>
    <t>Sandra Latinger</t>
  </si>
  <si>
    <t>Nika Jurić</t>
  </si>
  <si>
    <t>Iva Žulić</t>
  </si>
  <si>
    <t>Petra Kos</t>
  </si>
  <si>
    <t>Martina Martin</t>
  </si>
  <si>
    <t>Hana Glušica</t>
  </si>
  <si>
    <t>Olga Zaitseva</t>
  </si>
  <si>
    <t>Martina Triplat Horvat</t>
  </si>
  <si>
    <t>Aleksandra Brezovečki Biđin</t>
  </si>
  <si>
    <t>Barbara Bjeliš</t>
  </si>
  <si>
    <t>Nikolina Kranjec</t>
  </si>
  <si>
    <t>Iva Stipeljković</t>
  </si>
  <si>
    <t>Ana Markulin</t>
  </si>
  <si>
    <t>Ivana Marković</t>
  </si>
  <si>
    <t>Helena Dukić</t>
  </si>
  <si>
    <t>Željka Vilagoš</t>
  </si>
  <si>
    <t>Tina Šojat</t>
  </si>
  <si>
    <t>Mihaela Marija Perković</t>
  </si>
  <si>
    <t>Nataša Preis-Bedenik</t>
  </si>
  <si>
    <t>Luana Ivošević</t>
  </si>
  <si>
    <t>Marina Tomac-Rojčević</t>
  </si>
  <si>
    <t>Ljiljana Oršulić</t>
  </si>
  <si>
    <t>Ž20</t>
  </si>
  <si>
    <t>Zdenka Petra Štambuk</t>
  </si>
  <si>
    <t>Paula Pavlin</t>
  </si>
  <si>
    <t>Jelena Lesjak</t>
  </si>
  <si>
    <t>Nina Cvjetko</t>
  </si>
  <si>
    <t>Ana Srebačić</t>
  </si>
  <si>
    <t>Dora Kermek</t>
  </si>
  <si>
    <t>Nika Kolarek</t>
  </si>
  <si>
    <t>Ž16</t>
  </si>
  <si>
    <t>Dora Vukelić</t>
  </si>
  <si>
    <t>Majda Vidaković</t>
  </si>
  <si>
    <t>Kimi Maria Gobec</t>
  </si>
  <si>
    <t>Mirta Hodak</t>
  </si>
  <si>
    <t>Wanda Kovač</t>
  </si>
  <si>
    <t>Ira Mareković</t>
  </si>
  <si>
    <t>Melissa Drobić</t>
  </si>
  <si>
    <t>Ema Potrebica</t>
  </si>
  <si>
    <t>Nina Mioković</t>
  </si>
  <si>
    <t>Marta Nikolić</t>
  </si>
  <si>
    <t>Mare Gršković</t>
  </si>
  <si>
    <t>Petra Dasović</t>
  </si>
  <si>
    <t>Lucija Marijela Štambuk</t>
  </si>
  <si>
    <t>Jana Cvjetko</t>
  </si>
  <si>
    <t>Ivana Radoš</t>
  </si>
  <si>
    <t>Dora Valjak</t>
  </si>
  <si>
    <t>Jelena Gojmerac</t>
  </si>
  <si>
    <t>Ž14</t>
  </si>
  <si>
    <t>Paola Rako</t>
  </si>
  <si>
    <t>Monika Pavić</t>
  </si>
  <si>
    <t>Lucija Hercigonja</t>
  </si>
  <si>
    <t>Petra Jurić</t>
  </si>
  <si>
    <t>Ž12</t>
  </si>
  <si>
    <t>Dora Delić</t>
  </si>
  <si>
    <t>Sara Delić</t>
  </si>
  <si>
    <t>Gloria Šantić</t>
  </si>
  <si>
    <t>Viktoria Šantić</t>
  </si>
  <si>
    <t>Luna Bajrektarević</t>
  </si>
  <si>
    <t>Veronika Šantić</t>
  </si>
  <si>
    <t>Ines Ostajmer</t>
  </si>
  <si>
    <t>Ana Budi</t>
  </si>
  <si>
    <t>Ema Juričan</t>
  </si>
  <si>
    <t>Ema Jurač</t>
  </si>
  <si>
    <t>Eva Šantek</t>
  </si>
  <si>
    <t>Nika Kuzmanić</t>
  </si>
  <si>
    <t>Greta Kaniški</t>
  </si>
  <si>
    <t>Beatrice Velimirović</t>
  </si>
  <si>
    <t>Vittoria Velimirović</t>
  </si>
  <si>
    <t>M21ADuljina staze 9.140 m,   Uspon 460 m,   Broj kontrola 17</t>
  </si>
  <si>
    <t>vrijeme</t>
  </si>
  <si>
    <t>zaostat</t>
  </si>
  <si>
    <t>dns</t>
  </si>
  <si>
    <t>Ž21ADuljina staze 5.910 m,   Uspon 270 m,   Broj kontrola 12</t>
  </si>
  <si>
    <t>Nevija Frajzman</t>
  </si>
  <si>
    <t>M70Duljina staze 3.170 m,   Uspon 95 m,   Broj kontrola 6</t>
  </si>
  <si>
    <t>M65Duljina staze 3.170 m,   Uspon 95 m,   Broj kontrola 6</t>
  </si>
  <si>
    <t>Ž65Duljina staze 2.330 m,   Uspon 50 m,   Broj kontrola 6</t>
  </si>
  <si>
    <t>M55Duljina staze 3.630 m,   Uspon 150 m,   Broj kontrola 7</t>
  </si>
  <si>
    <t>Ivo Lukačić</t>
  </si>
  <si>
    <t>-</t>
  </si>
  <si>
    <t>Ž55Duljina staze 2.810 m,   Uspon 90 m,   Broj kontrola 7</t>
  </si>
  <si>
    <t>M45Duljina staze 4.770 m,   Uspon 240 m,   Broj kontrola 8</t>
  </si>
  <si>
    <t>Tihomir Salopek</t>
  </si>
  <si>
    <t>OK Ris</t>
  </si>
  <si>
    <t>dnf</t>
  </si>
  <si>
    <t>Hrvoje Jelinić</t>
  </si>
  <si>
    <t>Ž45Duljina staze 3.390 m,   Uspon 110 m,   Broj kontrola 8</t>
  </si>
  <si>
    <t>M35Duljina staze 6.380 m,   Uspon 325 m,   Broj kontrola 13</t>
  </si>
  <si>
    <t>Ž35Duljina staze 3.820 m,   Uspon 155 m,   Broj kontrola 8</t>
  </si>
  <si>
    <t>M21BDuljina staze 3.910 m,   Uspon 125 m,   Broj kontrola 8</t>
  </si>
  <si>
    <t>Ivan Malović</t>
  </si>
  <si>
    <t>Andrija Golubić</t>
  </si>
  <si>
    <t>disq</t>
  </si>
  <si>
    <t>Goran Juratović</t>
  </si>
  <si>
    <t>Kristijan Barišić</t>
  </si>
  <si>
    <t>Ž21BDuljina staze 3.310 m,   Uspon 115 m,   Broj kontrola 8</t>
  </si>
  <si>
    <t>Andrea Funarić</t>
  </si>
  <si>
    <t>M20Duljina staze 5.910 m,   Uspon 290 m,   Broj kontrola 10</t>
  </si>
  <si>
    <t>mp</t>
  </si>
  <si>
    <t>Ž20Duljina staze 4.330 m,   Uspon 155 m,   Broj kontrola 9</t>
  </si>
  <si>
    <t>Dorja Salopek</t>
  </si>
  <si>
    <t>M16Duljina staze 3.910 m,   Uspon 125 m,   Broj kontrola 8</t>
  </si>
  <si>
    <t>Mark Jelinić</t>
  </si>
  <si>
    <t>Ž16Duljina staze 3.310 m,   Uspon 115 m,   Broj kontrola 8</t>
  </si>
  <si>
    <t>M14Duljina staze 2.770 m,   Uspon 65 m,   Broj kontrola 9</t>
  </si>
  <si>
    <t>Tristan Ilić</t>
  </si>
  <si>
    <t>Ž14Duljina staze 2.770 m,   Uspon 65 m,   Broj kontrola 9</t>
  </si>
  <si>
    <t>M12Duljina staze 1.930 m,   Uspon 30 m,   Broj kontrola 7</t>
  </si>
  <si>
    <t>Ž12Duljina staze 1.930 m,   Uspon 30 m,   Broj kontrola 7</t>
  </si>
  <si>
    <t>OtvorenaDuljina staze 3.310 m,   Uspon 125 m,   Broj kontrola 9</t>
  </si>
  <si>
    <t>Barbara Arbanas</t>
  </si>
  <si>
    <t>Dario Šimatić</t>
  </si>
  <si>
    <t>Karmela Crvenković</t>
  </si>
  <si>
    <t>Iva Pintur</t>
  </si>
  <si>
    <t>Antonija Hodak</t>
  </si>
  <si>
    <t>Sandra Gerber</t>
  </si>
  <si>
    <t>Lucija Šantek</t>
  </si>
  <si>
    <t>Maja Katušić</t>
  </si>
  <si>
    <t>Nika Juričan</t>
  </si>
  <si>
    <t>Luka Hajnić</t>
  </si>
  <si>
    <t>Jure Janković</t>
  </si>
  <si>
    <t>Sandra Miletić</t>
  </si>
  <si>
    <t>Martin Vukmanović</t>
  </si>
  <si>
    <t>Maša Miščević</t>
  </si>
  <si>
    <t>Mirjana Jurić</t>
  </si>
  <si>
    <t>Nikola Pavić</t>
  </si>
  <si>
    <t>Petar Barulek</t>
  </si>
  <si>
    <t>M21ADuljina staze 3.410 m,   Uspon 260 m,   Broj kontrola 15</t>
  </si>
  <si>
    <t>Marko Leljak</t>
  </si>
  <si>
    <t>Ž21ADuljina staze 2.750 m,   Uspon 190 m,   Broj kontrola 12</t>
  </si>
  <si>
    <t>M70Duljina staze 2.100 m,   Uspon 60 m,   Broj kontrola 9</t>
  </si>
  <si>
    <t>Ivan Marchiotti</t>
  </si>
  <si>
    <t>M65Duljina staze 2.000 m,   Uspon 120 m,   Broj kontrola 9</t>
  </si>
  <si>
    <t>Ilija Dimitrijević</t>
  </si>
  <si>
    <t>OK DIF</t>
  </si>
  <si>
    <t>Ž65Duljina staze 2.100 m,   Uspon 60 m,   Broj kontrola 9</t>
  </si>
  <si>
    <t>Mirjana Marchiotti</t>
  </si>
  <si>
    <t>M55Duljina staze 2.300 m,   Uspon 130 m,   Broj kontrola 12</t>
  </si>
  <si>
    <t>Csongor Arató</t>
  </si>
  <si>
    <t>Pécsi O.E. SK</t>
  </si>
  <si>
    <t>ot</t>
  </si>
  <si>
    <t>Ž55Duljina staze 2.000 m,   Uspon 120 m,   Broj kontrola 9</t>
  </si>
  <si>
    <t>M45Duljina staze 2.690 m,   Uspon 140 m,   Broj kontrola 11</t>
  </si>
  <si>
    <t>Gábor Pataki</t>
  </si>
  <si>
    <t>Pécsi Vas. SK</t>
  </si>
  <si>
    <t>Ž45Duljina staze 2.300 m,   Uspon 130 m,   Broj kontrola 12</t>
  </si>
  <si>
    <t>M35Duljina staze 2.960 m,   Uspon 190 m,   Broj kontrola 13</t>
  </si>
  <si>
    <t>Ž35Duljina staze 2.550 m,   Uspon 140 m,   Broj kontrola 10</t>
  </si>
  <si>
    <t>Lidija Detić</t>
  </si>
  <si>
    <t>M21BDuljina staze 2.220 m,   Uspon 130 m,   Broj kontrola 10</t>
  </si>
  <si>
    <t>Karlo Smontara</t>
  </si>
  <si>
    <t>Tomislav Braniša</t>
  </si>
  <si>
    <t>Bernard Ivezic</t>
  </si>
  <si>
    <t>Donateo Sitarić-Knezić</t>
  </si>
  <si>
    <t>Ante Raguž</t>
  </si>
  <si>
    <t>Ž21BDuljina staze 2.220 m,   Uspon 100 m,   Broj kontrola 10</t>
  </si>
  <si>
    <t>M20Duljina staze 2.960 m,   Uspon 190 m,   Broj kontrola 13</t>
  </si>
  <si>
    <t>Gábor Szuhán</t>
  </si>
  <si>
    <t>Ž20Duljina staze 2.550 m,   Uspon 140 m,   Broj kontrola 10</t>
  </si>
  <si>
    <t>M16Duljina staze 2.220 m,   Uspon 130 m,   Broj kontrola 10</t>
  </si>
  <si>
    <t>Ž16Duljina staze 2.000 m,   Uspon 120 m,   Broj kontrola 9</t>
  </si>
  <si>
    <t>M14Duljina staze 2.100 m,   Uspon 60 m,   Broj kontrola 9</t>
  </si>
  <si>
    <t>Ž14Duljina staze 2.150 m,   Uspon 50 m,   Broj kontrola 8</t>
  </si>
  <si>
    <t>Julijana Dolenc</t>
  </si>
  <si>
    <t>M12Duljina staze 1.990 m,   Uspon 30 m,   Broj kontrola 8</t>
  </si>
  <si>
    <t>Ž12Duljina staze 1.990 m,   Uspon 30 m,   Broj kontrola 8</t>
  </si>
  <si>
    <t>OtvorenaDuljina staze 2.020 m,   Uspon 45 m,   Broj kontrola 9</t>
  </si>
  <si>
    <t>Ksenija Mađarić</t>
  </si>
  <si>
    <t>Iva Mađarić</t>
  </si>
  <si>
    <t>Vida Rak</t>
  </si>
  <si>
    <t>Una Beata Pevec</t>
  </si>
  <si>
    <t>Fran Zagrajski</t>
  </si>
  <si>
    <t>Jakov Tkalec</t>
  </si>
  <si>
    <t>Ivan Juričić</t>
  </si>
  <si>
    <t>Krešimir Hodak</t>
  </si>
  <si>
    <t>Anja Duhović</t>
  </si>
  <si>
    <t>Darko Duhović</t>
  </si>
  <si>
    <t>Niko Duhović</t>
  </si>
  <si>
    <t>Nada Duhović</t>
  </si>
  <si>
    <t>Péter András Vonyó</t>
  </si>
  <si>
    <t>Réka Vonyó Péterné Szabó</t>
  </si>
  <si>
    <t>Ivana Tkalec</t>
  </si>
  <si>
    <t>Marin Mihinjač</t>
  </si>
  <si>
    <t>Lucija Detić</t>
  </si>
  <si>
    <t>Iva Detić</t>
  </si>
  <si>
    <t>Marta Tkalec</t>
  </si>
  <si>
    <t>M21ADuljina staze 6.400 m,   Uspon 95 m,   Broj kontrola 20</t>
  </si>
  <si>
    <t>Alex Ivanov</t>
  </si>
  <si>
    <t>Nenad Krpan</t>
  </si>
  <si>
    <t>Ž21ADuljina staze 5.000 m,   Uspon 90 m,   Broj kontrola 20</t>
  </si>
  <si>
    <t>M70Duljina staze 2.400 m,   Uspon 30 m,   Broj kontrola 12</t>
  </si>
  <si>
    <t>M65Duljina staze 2.400 m,   Uspon 30 m,   Broj kontrola 12</t>
  </si>
  <si>
    <t>Ž65Duljina staze 2.100 m,   Uspon 20 m,   Broj kontrola 11</t>
  </si>
  <si>
    <t>M55Duljina staze 3.400 m,   Uspon 35 m,   Broj kontrola 14</t>
  </si>
  <si>
    <t>Ž55Duljina staze 2.500 m,   Uspon 25 m,   Broj kontrola 11</t>
  </si>
  <si>
    <t>M45Duljina staze 4.000 m,   Uspon 60 m,   Broj kontrola 16</t>
  </si>
  <si>
    <t>Ž45Duljina staze 3.000 m,   Uspon 30 m,   Broj kontrola 12</t>
  </si>
  <si>
    <t>M35Duljina staze 5.100 m,   Uspon 90 m,   Broj kontrola 19</t>
  </si>
  <si>
    <t>Ž35Duljina staze 3.800 m,   Uspon 70 m,   Broj kontrola 15</t>
  </si>
  <si>
    <t>M21BDuljina staze 3.300 m,   Uspon 45 m,   Broj kontrola 12</t>
  </si>
  <si>
    <t>Karlo Ivanković</t>
  </si>
  <si>
    <t>Ž21BDuljina staze 3.100 m,   Uspon 45 m,   Broj kontrola 12</t>
  </si>
  <si>
    <t>M20Duljina staze 4.700 m,   Uspon 65 m,   Broj kontrola 19</t>
  </si>
  <si>
    <t>Ž20Duljina staze 4.000 m,   Uspon 85 m,   Broj kontrola 17</t>
  </si>
  <si>
    <t>Iva Derdić</t>
  </si>
  <si>
    <t>M16Duljina staze 3.300 m,   Uspon 45 m,   Broj kontrola 12</t>
  </si>
  <si>
    <t>Ž16Duljina staze 3.100 m,   Uspon 45 m,   Broj kontrola 12</t>
  </si>
  <si>
    <t>M14Duljina staze 2.400 m,   Uspon 30 m,   Broj kontrola 11</t>
  </si>
  <si>
    <t>Luka Oslaković</t>
  </si>
  <si>
    <t>Ž14Duljina staze 2.100 m,   Uspon 25 m,   Broj kontrola 11</t>
  </si>
  <si>
    <t>Petra Vučinić</t>
  </si>
  <si>
    <t>M12Duljina staze 1.900 m,   Uspon 20 m,   Broj kontrola 9</t>
  </si>
  <si>
    <t>Ž12Duljina staze 1.900 m,   Uspon 20 m,   Broj kontrola 9</t>
  </si>
  <si>
    <t>Helena Ćubela</t>
  </si>
  <si>
    <t>Otvorena dugaDuljina staze 4.000 m,   Uspon 85 m,   Broj kontrola 17</t>
  </si>
  <si>
    <t>Danijel Dimnjaković</t>
  </si>
  <si>
    <t>SK Tilček Team</t>
  </si>
  <si>
    <t>Otvorena kratkaDuljina staze 2.000 m,   Uspon 20 m,   Broj kontrola 10</t>
  </si>
  <si>
    <t>Barbara Carević</t>
  </si>
  <si>
    <t>Dejan Juranić</t>
  </si>
  <si>
    <t>Patrik Grijak</t>
  </si>
  <si>
    <t>Sonja Ostajmer</t>
  </si>
  <si>
    <t>Ivana Janković</t>
  </si>
  <si>
    <t>Mario Goljak</t>
  </si>
  <si>
    <t>Miran Hauser</t>
  </si>
  <si>
    <t>Tanja Grivić</t>
  </si>
  <si>
    <t>Borna Duvnjak</t>
  </si>
  <si>
    <t>M21ADuljina staze 9.080 m,   Uspon 380 m,   Broj kontrola 20</t>
  </si>
  <si>
    <t>Ž21ADuljina staze 5.660 m,   Uspon 270 m,   Broj kontrola 14</t>
  </si>
  <si>
    <t>Nola Jandrečić</t>
  </si>
  <si>
    <t>M70Duljina staze 1.780 m,   Uspon 90 m,   Broj kontrola 6</t>
  </si>
  <si>
    <t>M65Duljina staze 2.540 m,   Uspon 120 m,   Broj kontrola 7</t>
  </si>
  <si>
    <t>Ž65Duljina staze 1.780 m,   Uspon 90 m,   Broj kontrola 6</t>
  </si>
  <si>
    <t>M55Duljina staze 3.050 m,   Uspon 180 m,   Broj kontrola 10</t>
  </si>
  <si>
    <t>Ž55Duljina staze 2.540 m,   Uspon 120 m,   Broj kontrola 7</t>
  </si>
  <si>
    <t>M45Duljina staze 4.750 m,   Uspon 240 m,   Broj kontrola 14</t>
  </si>
  <si>
    <t>Ž45Duljina staze 3.050 m,   Uspon 180 m,   Broj kontrola 10</t>
  </si>
  <si>
    <t>Ágnes Erdősné Németh</t>
  </si>
  <si>
    <t>Nagykanizsai ZSE</t>
  </si>
  <si>
    <t>M35Duljina staze 5.660 m,   Uspon 270 m,   Broj kontrola 14</t>
  </si>
  <si>
    <t>Ž35Duljina staze 3.730 m,   Uspon 180 m,   Broj kontrola 12</t>
  </si>
  <si>
    <t>M21BDuljina staze 3.810 m,   Uspon 185 m,   Broj kontrola 10</t>
  </si>
  <si>
    <t>Ž21BDuljina staze 2.260 m,   Uspon 130 m,   Broj kontrola 6</t>
  </si>
  <si>
    <t>M20Duljina staze 5.060 m,   Uspon 210 m,   Broj kontrola 12</t>
  </si>
  <si>
    <t>Ž20Duljina staze 3.730 m,   Uspon 180 m,   Broj kontrola 12</t>
  </si>
  <si>
    <t>M16Duljina staze 2.540 m,   Uspon 120 m,   Broj kontrola 7</t>
  </si>
  <si>
    <t>Ž16Duljina staze 2.260 m,   Uspon 130 m,   Broj kontrola 6</t>
  </si>
  <si>
    <t>M14Duljina staze 2.260 m,   Uspon 130 m,   Broj kontrola 6</t>
  </si>
  <si>
    <t>Ž14Duljina staze 2.080 m,   Uspon 120 m,   Broj kontrola 6</t>
  </si>
  <si>
    <t>M12Duljina staze 2.180 m,   Uspon 70 m,   Broj kontrola 7</t>
  </si>
  <si>
    <t>Ž12Duljina staze 2.090 m,   Uspon 70 m,   Broj kontrola 6</t>
  </si>
  <si>
    <t>OtvorenaDuljina staze 2.090 m,   Uspon 70 m,   Broj kontrola 6</t>
  </si>
  <si>
    <t>Ivana Flanak</t>
  </si>
  <si>
    <t>Ana Dasović</t>
  </si>
  <si>
    <t>Lidija Vrdoljak</t>
  </si>
  <si>
    <t>M21ADuljina staze 4.410 m,   Uspon 230 m,   Broj kontrola 16</t>
  </si>
  <si>
    <t>Ž21ADuljina staze 3.480 m,   Uspon 180 m,   Broj kontrola 14</t>
  </si>
  <si>
    <t>M70Duljina staze 1.850 m,   Uspon 90 m,   Broj kontrola 10</t>
  </si>
  <si>
    <t>M65Duljina staze 1.850 m,   Uspon 90 m,   Broj kontrola 10</t>
  </si>
  <si>
    <t>Ž65Duljina staze 1.620 m,   Uspon 70 m,   Broj kontrola 9</t>
  </si>
  <si>
    <t>M55Duljina staze 2.410 m,   Uspon 120 m,   Broj kontrola 8</t>
  </si>
  <si>
    <t>Ž55Duljina staze 1.850 m,   Uspon 90 m,   Broj kontrola 10</t>
  </si>
  <si>
    <t>M45Duljina staze 2.650 m,   Uspon 120 m,   Broj kontrola 10</t>
  </si>
  <si>
    <t>Ž45Duljina staze 2.410 m,   Uspon 120 m,   Broj kontrola 8</t>
  </si>
  <si>
    <t>M35Duljina staze 3.480 m,   Uspon 180 m,   Broj kontrola 14</t>
  </si>
  <si>
    <t>Marko Gamberger</t>
  </si>
  <si>
    <t>Daniel Fabijanić</t>
  </si>
  <si>
    <t>Ž35Duljina staze 2.650 m,   Uspon 120 m,   Broj kontrola 10</t>
  </si>
  <si>
    <t>M21BDuljina staze 1.880 m,   Uspon 90 m,   Broj kontrola 10</t>
  </si>
  <si>
    <t>Ž21BDuljina staze 1.770 m,   Uspon 95 m,   Broj kontrola 8</t>
  </si>
  <si>
    <t>M20Duljina staze 3.480 m,   Uspon 180 m,   Broj kontrola 14</t>
  </si>
  <si>
    <t>Ž20Duljina staze 2.650 m,   Uspon 120 m,   Broj kontrola 10</t>
  </si>
  <si>
    <t>M16Duljina staze 1.880 m,   Uspon 90 m,   Broj kontrola 10</t>
  </si>
  <si>
    <t>Ž16Duljina staze 1.770 m,   Uspon 95 m,   Broj kontrola 8</t>
  </si>
  <si>
    <t>M14Duljina staze 1.680 m,   Uspon 90 m,   Broj kontrola 9</t>
  </si>
  <si>
    <t>Ž14Duljina staze 1.680 m,   Uspon 90 m,   Broj kontrola 9</t>
  </si>
  <si>
    <t>M12Duljina staze 1.630 m,   Uspon 70 m,   Broj kontrola 9</t>
  </si>
  <si>
    <t>Ž12Duljina staze 1.630 m,   Uspon 70 m,   Broj kontrola 9</t>
  </si>
  <si>
    <t>Otvorena dugaDuljina staze 1.880 m,   Uspon 90 m,   Broj kontrola 10</t>
  </si>
  <si>
    <t>Otvorena kratkaDuljina staze 1.630 m,   Uspon 70 m,   Broj kontrola 9</t>
  </si>
  <si>
    <t>Erik Tot</t>
  </si>
  <si>
    <t>Luka Tot</t>
  </si>
  <si>
    <t>Mirela Obranić</t>
  </si>
  <si>
    <t>Marin Amidžić</t>
  </si>
  <si>
    <t>Marijana Kidrić</t>
  </si>
  <si>
    <t>Karla Paulić</t>
  </si>
  <si>
    <t>M21ADuljina staze 4.080 m,   Uspon 220 m,   Broj kontrola 13</t>
  </si>
  <si>
    <t>Ž21ADuljina staze 3.450 m,   Uspon 185 m,   Broj kontrola 11</t>
  </si>
  <si>
    <t>M70Duljina staze 1.880 m,   Uspon 100 m,   Broj kontrola 9</t>
  </si>
  <si>
    <t>M65Duljina staze 1.880 m,   Uspon 100 m,   Broj kontrola 9</t>
  </si>
  <si>
    <t>Ž65Duljina staze 1.610 m,   Uspon 70 m,   Broj kontrola 8</t>
  </si>
  <si>
    <t>M55Duljina staze 2.470 m,   Uspon 135 m,   Broj kontrola 11</t>
  </si>
  <si>
    <t>Ž55Duljina staze 1.880 m,   Uspon 100 m,   Broj kontrola 9</t>
  </si>
  <si>
    <t>M45Duljina staze 2.900 m,   Uspon 150 m,   Broj kontrola 9</t>
  </si>
  <si>
    <t>Ž45Duljina staze 2.470 m,   Uspon 135 m,   Broj kontrola 11</t>
  </si>
  <si>
    <t>Sanja Šalaj</t>
  </si>
  <si>
    <t>M35Duljina staze 3.450 m,   Uspon 185 m,   Broj kontrola 11</t>
  </si>
  <si>
    <t>Ž35Duljina staze 2.900 m,   Uspon 150 m,   Broj kontrola 9</t>
  </si>
  <si>
    <t>M21BDuljina staze 2.080 m,   Uspon 90 m,   Broj kontrola 8</t>
  </si>
  <si>
    <t>Ž21BDuljina staze 1.880 m,   Uspon 80 m,   Broj kontrola 8</t>
  </si>
  <si>
    <t>M20Duljina staze 3.450 m,   Uspon 185 m,   Broj kontrola 11</t>
  </si>
  <si>
    <t>Ž20Duljina staze 2.900 m,   Uspon 150 m,   Broj kontrola 9</t>
  </si>
  <si>
    <t>Rea Boban</t>
  </si>
  <si>
    <t>M16Duljina staze 2.080 m,   Uspon 90 m,   Broj kontrola 8</t>
  </si>
  <si>
    <t>Ž16Duljina staze 1.880 m,   Uspon 80 m,   Broj kontrola 8</t>
  </si>
  <si>
    <t>M14Duljina staze 1.790 m,   Uspon 80 m,   Broj kontrola 9</t>
  </si>
  <si>
    <t>Ž14Duljina staze 1.790 m,   Uspon 80 m,   Broj kontrola 9</t>
  </si>
  <si>
    <t>M12Duljina staze 1.640 m,   Uspon 65 m,   Broj kontrola 9</t>
  </si>
  <si>
    <t>Ž12Duljina staze 1.640 m,   Uspon 65 m,   Broj kontrola 9</t>
  </si>
  <si>
    <t>Otvorena dugaDuljina staze 2.080 m,   Uspon 90 m,   Broj kontrola 8</t>
  </si>
  <si>
    <t>Otvorena kratkaDuljina staze 1.640 m,   Uspon 65 m,   Broj kontrola 9</t>
  </si>
  <si>
    <t>Jakov Bijelić</t>
  </si>
  <si>
    <t>Pierre Itty</t>
  </si>
  <si>
    <t>Vladimir Tkalec</t>
  </si>
  <si>
    <t>Dražen Henc</t>
  </si>
  <si>
    <t>Siniša Muhtić</t>
  </si>
  <si>
    <t>Vedran Grabovac</t>
  </si>
  <si>
    <t>Karlo Srbinović</t>
  </si>
  <si>
    <t>Sara Jovetić</t>
  </si>
  <si>
    <t>Marko Pađan</t>
  </si>
  <si>
    <t>Marta Pađan</t>
  </si>
  <si>
    <t>Adam Miovec</t>
  </si>
  <si>
    <t>Anamarija Pađan</t>
  </si>
  <si>
    <t>M21ADuljina staze 6.500 m,   Uspon 110 m,   Broj kontrola 24</t>
  </si>
  <si>
    <t>Ž21ADuljina staze 5.010 m,   Uspon 80 m,   Broj kontrola 19</t>
  </si>
  <si>
    <t>M70Duljina staze 2.250 m,   Uspon 30 m,   Broj kontrola 7</t>
  </si>
  <si>
    <t>M65Duljina staze 2.360 m,   Uspon 30 m,   Broj kontrola 8</t>
  </si>
  <si>
    <t>Ž65Duljina staze 2.450 m,   Uspon 40 m,   Broj kontrola 9</t>
  </si>
  <si>
    <t>M55Duljina staze 3.630 m,   Uspon 55 m,   Broj kontrola 12</t>
  </si>
  <si>
    <t>Ž55Duljina staze 2.870 m,   Uspon 30 m,   Broj kontrola 9</t>
  </si>
  <si>
    <t>M45Duljina staze 4.310 m,   Uspon 65 m,   Broj kontrola 13</t>
  </si>
  <si>
    <t>Ž45Duljina staze 3.550 m,   Uspon 45 m,   Broj kontrola 12</t>
  </si>
  <si>
    <t>M35Duljina staze 5.370 m,   Uspon 90 m,   Broj kontrola 19</t>
  </si>
  <si>
    <t>Ž35Duljina staze 3.720 m,   Uspon 35 m,   Broj kontrola 14</t>
  </si>
  <si>
    <t>M21BDuljina staze 3.970 m,   Uspon 65 m,   Broj kontrola 14</t>
  </si>
  <si>
    <t>Ž21BDuljina staze 3.220 m,   Uspon 30 m,   Broj kontrola 10</t>
  </si>
  <si>
    <t>M20Duljina staze 5.330 m,   Uspon 85 m,   Broj kontrola 16</t>
  </si>
  <si>
    <t>Ž20Duljina staze 3.990 m,   Uspon 30 m,   Broj kontrola 12</t>
  </si>
  <si>
    <t>M16Duljina staze 4.020 m,   Uspon 60 m,   Broj kontrola 14</t>
  </si>
  <si>
    <t>Ž16Duljina staze 2.920 m,   Uspon 30 m,   Broj kontrola 11</t>
  </si>
  <si>
    <t>M14Duljina staze 3.030 m,   Uspon 35 m,   Broj kontrola 9</t>
  </si>
  <si>
    <t>Ž14Duljina staze 2.180 m,   Uspon 25 m,   Broj kontrola 9</t>
  </si>
  <si>
    <t>M12Duljina staze 2.270 m,   Uspon 25 m,   Broj kontrola 8</t>
  </si>
  <si>
    <t>Ž12Duljina staze 2.230 m,   Uspon 20 m,   Broj kontrola 7</t>
  </si>
  <si>
    <t>OtvorenaDuljina staze 3.970 m,   Uspon 65 m,   Broj kontrola 14</t>
  </si>
  <si>
    <t>PočetniciDuljina staze 2.110 m,   Uspon 35 m,   Broj kontrola 6</t>
  </si>
  <si>
    <t>M21ADuljina staze 8.670 m,   Uspon 145 m,   Broj kontrola 22</t>
  </si>
  <si>
    <t>Corentin Tonneau</t>
  </si>
  <si>
    <t>OLV Eifel</t>
  </si>
  <si>
    <t>Štěpán Waldhauser</t>
  </si>
  <si>
    <t>OOB TJ Turnov</t>
  </si>
  <si>
    <t>Nicolas Ludovicy</t>
  </si>
  <si>
    <t>Coliege</t>
  </si>
  <si>
    <t>Tomas Kavan</t>
  </si>
  <si>
    <t>KOS Tesla Brno</t>
  </si>
  <si>
    <t>Michal Šrubař</t>
  </si>
  <si>
    <t>SK Zabovresky B.</t>
  </si>
  <si>
    <t>Ž21ADuljina staze 6.560 m,   Uspon 90 m,   Broj kontrola 16</t>
  </si>
  <si>
    <t>Magali Rauw</t>
  </si>
  <si>
    <t>M70Duljina staze 2.850 m,   Uspon 40 m,   Broj kontrola 7</t>
  </si>
  <si>
    <t>Otto Venhauer</t>
  </si>
  <si>
    <t>OLC Union Vikt.</t>
  </si>
  <si>
    <t>István Fluck</t>
  </si>
  <si>
    <t>PVM Pécs</t>
  </si>
  <si>
    <t>György Pavlovics</t>
  </si>
  <si>
    <t>Zselici Tájfutók</t>
  </si>
  <si>
    <t>M65Duljina staze 2.980 m,   Uspon 40 m,   Broj kontrola 7</t>
  </si>
  <si>
    <t>Vladimir John</t>
  </si>
  <si>
    <t>Expres Czech T.</t>
  </si>
  <si>
    <t>Marten Lindroos</t>
  </si>
  <si>
    <t>Kimito SF</t>
  </si>
  <si>
    <t>Ralf Olander</t>
  </si>
  <si>
    <t>Göran Eriksson</t>
  </si>
  <si>
    <t>Ž65Duljina staze 2.850 m,   Uspon 40 m,   Broj kontrola 7</t>
  </si>
  <si>
    <t>Dietlinde Venhauer</t>
  </si>
  <si>
    <t>Éva Mező</t>
  </si>
  <si>
    <t>Ursula Roslof</t>
  </si>
  <si>
    <t>M55Duljina staze 4.620 m,   Uspon 45 m,   Broj kontrola 12</t>
  </si>
  <si>
    <t>Kari Lehto</t>
  </si>
  <si>
    <t>Turun Metsän.</t>
  </si>
  <si>
    <t>Jerzy Deptuła</t>
  </si>
  <si>
    <t>Energetyk Dych.</t>
  </si>
  <si>
    <t>Axel Biel</t>
  </si>
  <si>
    <t>Naturfreunde W.</t>
  </si>
  <si>
    <t>Marek Holik</t>
  </si>
  <si>
    <t>Erich Göschl</t>
  </si>
  <si>
    <t>Rainer Eschlboeck</t>
  </si>
  <si>
    <t>Naturfreunde L</t>
  </si>
  <si>
    <t>Karl Vervoort</t>
  </si>
  <si>
    <t>TROL Belgium</t>
  </si>
  <si>
    <t>Richard Zeiner-Gundersen</t>
  </si>
  <si>
    <t>Aker Brygge OK</t>
  </si>
  <si>
    <t>Zdeněk Blabla</t>
  </si>
  <si>
    <t>Laurent Compere</t>
  </si>
  <si>
    <t>O. Caennaise</t>
  </si>
  <si>
    <t>Arnulf Wolfram</t>
  </si>
  <si>
    <t>Anne Heikoop</t>
  </si>
  <si>
    <t>OLifant</t>
  </si>
  <si>
    <t>Jiri Gawel</t>
  </si>
  <si>
    <t>Thomas Elgood</t>
  </si>
  <si>
    <t>Chigwell</t>
  </si>
  <si>
    <t>Ž55Duljina staze 3.560 m,   Uspon 40 m,   Broj kontrola 7</t>
  </si>
  <si>
    <t>Trine Marit Justad Raaen</t>
  </si>
  <si>
    <t>Betty De Meyer</t>
  </si>
  <si>
    <t>M45Duljina staze 5.490 m,   Uspon 95 m,   Broj kontrola 13</t>
  </si>
  <si>
    <t>Gábor Pavlovics</t>
  </si>
  <si>
    <t>Alexander Vompe</t>
  </si>
  <si>
    <t>Omega Russia</t>
  </si>
  <si>
    <t>Boris Kastner</t>
  </si>
  <si>
    <t>Roko Kaniški</t>
  </si>
  <si>
    <t>Nils Schmiedeberg</t>
  </si>
  <si>
    <t>LG Ost</t>
  </si>
  <si>
    <t>Roland Reisenberger</t>
  </si>
  <si>
    <t>O. Klosterneub.</t>
  </si>
  <si>
    <t>Tony Udris</t>
  </si>
  <si>
    <t>Martin Waldhauser</t>
  </si>
  <si>
    <t>OK Jiskra N. B.</t>
  </si>
  <si>
    <t>Balázs Müller</t>
  </si>
  <si>
    <t>Gerrit Riet, van de</t>
  </si>
  <si>
    <t>Péter Fodor</t>
  </si>
  <si>
    <t>Samuël Tonneau</t>
  </si>
  <si>
    <t>Ž45Duljina staze 4.620 m,   Uspon 45 m,   Broj kontrola 12</t>
  </si>
  <si>
    <t>Barbara Kastner</t>
  </si>
  <si>
    <t>Gudrun Eschlboeck</t>
  </si>
  <si>
    <t>Renate Biel-Pretting</t>
  </si>
  <si>
    <t>Irena Waldhauserová</t>
  </si>
  <si>
    <t>Christine Calvet</t>
  </si>
  <si>
    <t>Guni Palme</t>
  </si>
  <si>
    <t>Sabine Wolfram-Teischl</t>
  </si>
  <si>
    <t>Maria Manova</t>
  </si>
  <si>
    <t>Karen OHara-Styles</t>
  </si>
  <si>
    <t>BAOC Bandits</t>
  </si>
  <si>
    <t>M35Duljina staze 6.560 m,   Uspon 90 m,   Broj kontrola 16</t>
  </si>
  <si>
    <t>Juha Suntila</t>
  </si>
  <si>
    <t>William Tonneau</t>
  </si>
  <si>
    <t>Dale Lucas</t>
  </si>
  <si>
    <t>Martins Sijats</t>
  </si>
  <si>
    <t>Aluksne OK</t>
  </si>
  <si>
    <t>Ž35Duljina staze 5.090 m,   Uspon 75 m,   Broj kontrola 12</t>
  </si>
  <si>
    <t>Elaine OHara-Styles</t>
  </si>
  <si>
    <t>Kamila Mesiarkinova</t>
  </si>
  <si>
    <t>M21BDuljina staze 4.000 m,   Uspon 35 m,   Broj kontrola 10</t>
  </si>
  <si>
    <t>Jaka Piltaver</t>
  </si>
  <si>
    <t>OK Brežice</t>
  </si>
  <si>
    <t>Jan Karlik</t>
  </si>
  <si>
    <t>Roman Sladič</t>
  </si>
  <si>
    <t>Škofjeloški OK</t>
  </si>
  <si>
    <t>Zdeněk Olexa</t>
  </si>
  <si>
    <t>Ž21BDuljina staze 3.640 m,   Uspon 35 m,   Broj kontrola 6</t>
  </si>
  <si>
    <t>Lara Gantar</t>
  </si>
  <si>
    <t>OK Azimut</t>
  </si>
  <si>
    <t>Liva Velkere</t>
  </si>
  <si>
    <t>Eliška Škodová</t>
  </si>
  <si>
    <t>Olga Müller</t>
  </si>
  <si>
    <t>Anke Schmiedeberg</t>
  </si>
  <si>
    <t>M20Duljina staze 6.270 m,   Uspon 105 m,   Broj kontrola 14</t>
  </si>
  <si>
    <t>Ž20Duljina staze 5.090 m,   Uspon 75 m,   Broj kontrola 12</t>
  </si>
  <si>
    <t>Zuzka Kovacova</t>
  </si>
  <si>
    <t>KOB Sokol Pez.</t>
  </si>
  <si>
    <t>Júlia Müller</t>
  </si>
  <si>
    <t>M16Duljina staze 4.000 m,   Uspon 35 m,   Broj kontrola 10</t>
  </si>
  <si>
    <t>Tomas Syrovy</t>
  </si>
  <si>
    <t>Filip Jancik</t>
  </si>
  <si>
    <t>Luky Kapusta</t>
  </si>
  <si>
    <t>Ž16Duljina staze 3.560 m,   Uspon 40 m,   Broj kontrola 7</t>
  </si>
  <si>
    <t>M14Duljina staze 2.620 m,   Uspon 40 m,   Broj kontrola 10</t>
  </si>
  <si>
    <t>Mátyás Pavlovics</t>
  </si>
  <si>
    <t>Eli Valach</t>
  </si>
  <si>
    <t>Dami Dojcar</t>
  </si>
  <si>
    <t>Matej Balogh</t>
  </si>
  <si>
    <t>Ž14Duljina staze 2.620 m,   Uspon 40 m,   Broj kontrola 10</t>
  </si>
  <si>
    <t>Sarolta Müller</t>
  </si>
  <si>
    <t>M12Duljina staze 2.210 m,   Uspon 30 m,   Broj kontrola 7</t>
  </si>
  <si>
    <t>Danko Szabo</t>
  </si>
  <si>
    <t>Ž12Duljina staze 2.210 m,   Uspon 30 m,   Broj kontrola 7</t>
  </si>
  <si>
    <t>OtvorenaDuljina staze 3.560 m,   Uspon 40 m,   Broj kontrola 7</t>
  </si>
  <si>
    <t>Andrea Kozsuch</t>
  </si>
  <si>
    <t>Lucija Tot</t>
  </si>
  <si>
    <t>Mihaela Beroš</t>
  </si>
  <si>
    <t>PočetniciDuljina staze 2.210 m,   Uspon 30 m,   Broj kontrola 7</t>
  </si>
  <si>
    <t>Gordan Borković</t>
  </si>
  <si>
    <t>Tiina Suntila</t>
  </si>
  <si>
    <t>M21ADuljina staze 6.110 m,   Uspon 0 m,   Broj kontrola 25</t>
  </si>
  <si>
    <t>Ž21ADuljina staze 4.130 m,   Uspon 0 m,   Broj kontrola 18</t>
  </si>
  <si>
    <t>M70Duljina staze 1.610 m,   Uspon 0 m,   Broj kontrola 10</t>
  </si>
  <si>
    <t>M65Duljina staze 2.180 m,   Uspon 0 m,   Broj kontrola 11</t>
  </si>
  <si>
    <t>Ž65Duljina staze 1.610 m,   Uspon 0 m,   Broj kontrola 10</t>
  </si>
  <si>
    <t>M55Duljina staze 2.790 m,   Uspon 0 m,   Broj kontrola 13</t>
  </si>
  <si>
    <t>Ž55Duljina staze 2.180 m,   Uspon 0 m,   Broj kontrola 11</t>
  </si>
  <si>
    <t>M45Duljina staze 3.680 m,   Uspon 0 m,   Broj kontrola 15</t>
  </si>
  <si>
    <t>Ž45Duljina staze 2.530 m,   Uspon 0 m,   Broj kontrola 12</t>
  </si>
  <si>
    <t>M35Duljina staze 4.410 m,   Uspon 0 m,   Broj kontrola 19</t>
  </si>
  <si>
    <t>Ž35Duljina staze 2.730 m,   Uspon 0 m,   Broj kontrola 13</t>
  </si>
  <si>
    <t>M21BDuljina staze 2.900 m,   Uspon 0 m,   Broj kontrola 14</t>
  </si>
  <si>
    <t>Ž21BDuljina staze 2.540 m,   Uspon 0 m,   Broj kontrola 12</t>
  </si>
  <si>
    <t>M20Duljina staze 3.680 m,   Uspon 0 m,   Broj kontrola 15</t>
  </si>
  <si>
    <t>Ž20Duljina staze 2.730 m,   Uspon 0 m,   Broj kontrola 13</t>
  </si>
  <si>
    <t>M16Duljina staze 2.900 m,   Uspon 0 m,   Broj kontrola 14</t>
  </si>
  <si>
    <t>Ž16Duljina staze 2.680 m,   Uspon 0 m,   Broj kontrola 13</t>
  </si>
  <si>
    <t>M14Duljina staze 1.820 m,   Uspon 0 m,   Broj kontrola 11</t>
  </si>
  <si>
    <t>Ž14Duljina staze 1.820 m,   Uspon 0 m,   Broj kontrola 11</t>
  </si>
  <si>
    <t>M12Duljina staze 1.520 m,   Uspon 0 m,   Broj kontrola 11</t>
  </si>
  <si>
    <t>Ž12Duljina staze 1.520 m,   Uspon 0 m,   Broj kontrola 11</t>
  </si>
  <si>
    <t>OtvorenaDuljina staze 2.680 m,   Uspon 0 m,   Broj kontrola 13</t>
  </si>
  <si>
    <t>Ivan Škoko Gavranović</t>
  </si>
  <si>
    <t>Martin Krešan</t>
  </si>
  <si>
    <t>Vjeko Vrkić</t>
  </si>
  <si>
    <t>Anja Soldić</t>
  </si>
  <si>
    <t>Leona Biki</t>
  </si>
  <si>
    <t>PočetniciDuljina staze 1.520 m,   Uspon 0 m,   Broj kontrola 11</t>
  </si>
  <si>
    <t>Leon Itty</t>
  </si>
  <si>
    <t>M21ADuljina staze 10.200 m,   Uspon 500 m,   Broj kontrola 18</t>
  </si>
  <si>
    <t>Ž21ADuljina staze 6.400 m,   Uspon 310 m,   Broj kontrola 15</t>
  </si>
  <si>
    <t>Mojca Flerin Drevenšek</t>
  </si>
  <si>
    <t>Kamniški OK</t>
  </si>
  <si>
    <t>M70Duljina staze 2.500 m,   Uspon 100 m,   Broj kontrola 7</t>
  </si>
  <si>
    <t>M65Duljina staze 2.500 m,   Uspon 100 m,   Broj kontrola 7</t>
  </si>
  <si>
    <t>Ž65Duljina staze 2.100 m,   Uspon 80 m,   Broj kontrola 6</t>
  </si>
  <si>
    <t>M55Duljina staze 4.900 m,   Uspon 220 m,   Broj kontrola 8</t>
  </si>
  <si>
    <t>Ž55Duljina staze 3.300 m,   Uspon 150 m,   Broj kontrola 8</t>
  </si>
  <si>
    <t>M45Duljina staze 6.200 m,   Uspon 285 m,   Broj kontrola 13</t>
  </si>
  <si>
    <t>Igor Dorotić</t>
  </si>
  <si>
    <t>Ž45Duljina staze 4.600 m,   Uspon 220 m,   Broj kontrola 7</t>
  </si>
  <si>
    <t>M35Duljina staze 7.000 m,   Uspon 350 m,   Broj kontrola 14</t>
  </si>
  <si>
    <t>Ž35Duljina staze 5.400 m,   Uspon 240 m,   Broj kontrola 12</t>
  </si>
  <si>
    <t>M21BDuljina staze 4.300 m,   Uspon 150 m,   Broj kontrola 11</t>
  </si>
  <si>
    <t>Aleš Ferenc</t>
  </si>
  <si>
    <t>OK Tivoli</t>
  </si>
  <si>
    <t>Ž21BDuljina staze 3.100 m,   Uspon 140 m,   Broj kontrola 7</t>
  </si>
  <si>
    <t>Maja Blejec</t>
  </si>
  <si>
    <t>M20Duljina staze 7.000 m,   Uspon 350 m,   Broj kontrola 14</t>
  </si>
  <si>
    <t>Ž20Duljina staze 5.400 m,   Uspon 240 m,   Broj kontrola 12</t>
  </si>
  <si>
    <t>M16Duljina staze 4.200 m,   Uspon 200 m,   Broj kontrola 9</t>
  </si>
  <si>
    <t>Ž16Duljina staze 3.100 m,   Uspon 140 m,   Broj kontrola 7</t>
  </si>
  <si>
    <t>M14Duljina staze 2.700 m,   Uspon 130 m,   Broj kontrola 11</t>
  </si>
  <si>
    <t>Ž14Duljina staze 2.700 m,   Uspon 125 m,   Broj kontrola 10</t>
  </si>
  <si>
    <t>M12Duljina staze 2.400 m,   Uspon 100 m,   Broj kontrola 8</t>
  </si>
  <si>
    <t>Ž12Duljina staze 2.400 m,   Uspon 100 m,   Broj kontrola 8</t>
  </si>
  <si>
    <t>OtvorenaDuljina staze 2.400 m,   Uspon 95 m,   Broj kontrola 7</t>
  </si>
  <si>
    <t>Tea Tot</t>
  </si>
  <si>
    <t>Davor Matun</t>
  </si>
  <si>
    <t>Lidija Perić</t>
  </si>
  <si>
    <t>Selnur Yelen</t>
  </si>
  <si>
    <t>M21ADuljina staze 9.640 m,   Uspon 380 m,   Broj kontrola 17</t>
  </si>
  <si>
    <t>Ž21ADuljina staze 6.250 m,   Uspon 280 m,   Broj kontrola 13</t>
  </si>
  <si>
    <t>M70Duljina staze 2.360 m,   Uspon 60 m,   Broj kontrola 6</t>
  </si>
  <si>
    <t>M65Duljina staze 2.700 m,   Uspon 85 m,   Broj kontrola 6</t>
  </si>
  <si>
    <t>Ž65Duljina staze 2.360 m,   Uspon 60 m,   Broj kontrola 6</t>
  </si>
  <si>
    <t>M55Duljina staze 3.430 m,   Uspon 75 m,   Broj kontrola 12</t>
  </si>
  <si>
    <t>Ž55Duljina staze 2.700 m,   Uspon 85 m,   Broj kontrola 6</t>
  </si>
  <si>
    <t>M45Duljina staze 4.360 m,   Uspon 140 m,   Broj kontrola 11</t>
  </si>
  <si>
    <t>Ž45Duljina staze 3.540 m,   Uspon 105 m,   Broj kontrola 8</t>
  </si>
  <si>
    <t>M35Duljina staze 6.270 m,   Uspon 280 m,   Broj kontrola 13</t>
  </si>
  <si>
    <t>Igor Bončina</t>
  </si>
  <si>
    <t>OK Slov. Konjice</t>
  </si>
  <si>
    <t>Ž35Duljina staze 4.360 m,   Uspon 140 m,   Broj kontrola 11</t>
  </si>
  <si>
    <t>M21BDuljina staze 3.960 m,   Uspon 180 m,   Broj kontrola 7</t>
  </si>
  <si>
    <t>Ž21BDuljina staze 2.390 m,   Uspon 90 m,   Broj kontrola 7</t>
  </si>
  <si>
    <t>M20Duljina staze 6.250 m,   Uspon 280 m,   Broj kontrola 13</t>
  </si>
  <si>
    <t>Ž20Duljina staze 3.960 m,   Uspon 180 m,   Broj kontrola 7</t>
  </si>
  <si>
    <t>M16Duljina staze 3.960 m,   Uspon 180 m,   Broj kontrola 7</t>
  </si>
  <si>
    <t>Ž16Duljina staze 3.540 m,   Uspon 105 m,   Broj kontrola 8</t>
  </si>
  <si>
    <t>M14Duljina staze 2.370 m,   Uspon 60 m,   Broj kontrola 6</t>
  </si>
  <si>
    <t>Ž14Duljina staze 2.370 m,   Uspon 60 m,   Broj kontrola 6</t>
  </si>
  <si>
    <t>M12Duljina staze 1.590 m,   Uspon 50 m,   Broj kontrola 6</t>
  </si>
  <si>
    <t>Ž12Duljina staze 1.590 m,   Uspon 50 m,   Broj kontrola 6</t>
  </si>
  <si>
    <t>Otvorena dugaDuljina staze 2.390 m,   Uspon 90 m,   Broj kontrola 7</t>
  </si>
  <si>
    <t>Ivica Arbanas</t>
  </si>
  <si>
    <t>Anita Arbanas</t>
  </si>
  <si>
    <t>Otvorena kratkaDuljina staze 2.370 m,   Uspon 60 m,   Broj kontrola 6</t>
  </si>
  <si>
    <t>Maša Mesić</t>
  </si>
  <si>
    <t>Brigita Vodopijevec</t>
  </si>
  <si>
    <t>74:52</t>
  </si>
  <si>
    <t>100,00</t>
  </si>
  <si>
    <t>90:00</t>
  </si>
  <si>
    <t>15:08</t>
  </si>
  <si>
    <t>83,19</t>
  </si>
  <si>
    <t>95:31</t>
  </si>
  <si>
    <t>20:39</t>
  </si>
  <si>
    <t>78,38</t>
  </si>
  <si>
    <t>124:45</t>
  </si>
  <si>
    <t>49:53</t>
  </si>
  <si>
    <t>60,01</t>
  </si>
  <si>
    <t>149:44</t>
  </si>
  <si>
    <t>67:12</t>
  </si>
  <si>
    <t>70:35</t>
  </si>
  <si>
    <t>3:23</t>
  </si>
  <si>
    <t>95,21</t>
  </si>
  <si>
    <t>92:29</t>
  </si>
  <si>
    <t>25:17</t>
  </si>
  <si>
    <t>72,66</t>
  </si>
  <si>
    <t>141:46</t>
  </si>
  <si>
    <t>74:34</t>
  </si>
  <si>
    <t>39:33</t>
  </si>
  <si>
    <t>68:37</t>
  </si>
  <si>
    <t>76:22</t>
  </si>
  <si>
    <t>91:35</t>
  </si>
  <si>
    <t>15:13</t>
  </si>
  <si>
    <t>83,38</t>
  </si>
  <si>
    <t>36:04</t>
  </si>
  <si>
    <t>46:06</t>
  </si>
  <si>
    <t>10:02</t>
  </si>
  <si>
    <t>78,24</t>
  </si>
  <si>
    <t>48:18</t>
  </si>
  <si>
    <t>12:14</t>
  </si>
  <si>
    <t>74,67</t>
  </si>
  <si>
    <t>53:07</t>
  </si>
  <si>
    <t>17:03</t>
  </si>
  <si>
    <t>67,90</t>
  </si>
  <si>
    <t>54:19</t>
  </si>
  <si>
    <t>18:15</t>
  </si>
  <si>
    <t>66,40</t>
  </si>
  <si>
    <t>57:00</t>
  </si>
  <si>
    <t>20:56</t>
  </si>
  <si>
    <t>63,27</t>
  </si>
  <si>
    <t>99:10</t>
  </si>
  <si>
    <t>63:06</t>
  </si>
  <si>
    <t>36,37</t>
  </si>
  <si>
    <t>58:32</t>
  </si>
  <si>
    <t>64:37</t>
  </si>
  <si>
    <t>6:05</t>
  </si>
  <si>
    <t>90,59</t>
  </si>
  <si>
    <t>44:20</t>
  </si>
  <si>
    <t>46:28</t>
  </si>
  <si>
    <t>2:08</t>
  </si>
  <si>
    <t>47:39</t>
  </si>
  <si>
    <t>3:19</t>
  </si>
  <si>
    <t>93,04</t>
  </si>
  <si>
    <t>48:08</t>
  </si>
  <si>
    <t>3:48</t>
  </si>
  <si>
    <t>92,11</t>
  </si>
  <si>
    <t>50:57</t>
  </si>
  <si>
    <t>6:37</t>
  </si>
  <si>
    <t>87,01</t>
  </si>
  <si>
    <t>54:45</t>
  </si>
  <si>
    <t>10:25</t>
  </si>
  <si>
    <t>80,97</t>
  </si>
  <si>
    <t>57:50</t>
  </si>
  <si>
    <t>13:30</t>
  </si>
  <si>
    <t>76,66</t>
  </si>
  <si>
    <t>59:40</t>
  </si>
  <si>
    <t>15:20</t>
  </si>
  <si>
    <t>74,30</t>
  </si>
  <si>
    <t>65:08</t>
  </si>
  <si>
    <t>20:48</t>
  </si>
  <si>
    <t>68,07</t>
  </si>
  <si>
    <t>67:30</t>
  </si>
  <si>
    <t>23:10</t>
  </si>
  <si>
    <t>65,68</t>
  </si>
  <si>
    <t>82:34</t>
  </si>
  <si>
    <t>38:14</t>
  </si>
  <si>
    <t>53,69</t>
  </si>
  <si>
    <t>43:55</t>
  </si>
  <si>
    <t>51:24</t>
  </si>
  <si>
    <t>7:29</t>
  </si>
  <si>
    <t>85,44</t>
  </si>
  <si>
    <t>52:59</t>
  </si>
  <si>
    <t>9:04</t>
  </si>
  <si>
    <t>82,89</t>
  </si>
  <si>
    <t>10:50</t>
  </si>
  <si>
    <t>80,21</t>
  </si>
  <si>
    <t>59:28</t>
  </si>
  <si>
    <t>15:33</t>
  </si>
  <si>
    <t>73,85</t>
  </si>
  <si>
    <t>61:09</t>
  </si>
  <si>
    <t>17:14</t>
  </si>
  <si>
    <t>71,82</t>
  </si>
  <si>
    <t>70:20</t>
  </si>
  <si>
    <t>26:25</t>
  </si>
  <si>
    <t>62,44</t>
  </si>
  <si>
    <t>98:30</t>
  </si>
  <si>
    <t>54:35</t>
  </si>
  <si>
    <t>44,59</t>
  </si>
  <si>
    <t>52:10</t>
  </si>
  <si>
    <t>5:40</t>
  </si>
  <si>
    <t>90,20</t>
  </si>
  <si>
    <t>58:45</t>
  </si>
  <si>
    <t>6:35</t>
  </si>
  <si>
    <t>88,79</t>
  </si>
  <si>
    <t>64:28</t>
  </si>
  <si>
    <t>12:18</t>
  </si>
  <si>
    <t>80,92</t>
  </si>
  <si>
    <t>64:45</t>
  </si>
  <si>
    <t>12:35</t>
  </si>
  <si>
    <t>80,57</t>
  </si>
  <si>
    <t>67:05</t>
  </si>
  <si>
    <t>14:55</t>
  </si>
  <si>
    <t>77,76</t>
  </si>
  <si>
    <t>73:53</t>
  </si>
  <si>
    <t>21:43</t>
  </si>
  <si>
    <t>89:38</t>
  </si>
  <si>
    <t>37:28</t>
  </si>
  <si>
    <t>58,20</t>
  </si>
  <si>
    <t>95:45</t>
  </si>
  <si>
    <t>43:35</t>
  </si>
  <si>
    <t>54,48</t>
  </si>
  <si>
    <t>96:51</t>
  </si>
  <si>
    <t>44:41</t>
  </si>
  <si>
    <t>111:04</t>
  </si>
  <si>
    <t>58:54</t>
  </si>
  <si>
    <t>46,97</t>
  </si>
  <si>
    <t>117:00</t>
  </si>
  <si>
    <t>64:50</t>
  </si>
  <si>
    <t>59:38</t>
  </si>
  <si>
    <t>61:37</t>
  </si>
  <si>
    <t>1:59</t>
  </si>
  <si>
    <t>96,78</t>
  </si>
  <si>
    <t>66:13</t>
  </si>
  <si>
    <t>90,06</t>
  </si>
  <si>
    <t>75:07</t>
  </si>
  <si>
    <t>15:29</t>
  </si>
  <si>
    <t>79,39</t>
  </si>
  <si>
    <t>79:26</t>
  </si>
  <si>
    <t>19:48</t>
  </si>
  <si>
    <t>75,07</t>
  </si>
  <si>
    <t>83:32</t>
  </si>
  <si>
    <t>23:54</t>
  </si>
  <si>
    <t>71,39</t>
  </si>
  <si>
    <t>84:16</t>
  </si>
  <si>
    <t>24:38</t>
  </si>
  <si>
    <t>70,77</t>
  </si>
  <si>
    <t>102:24</t>
  </si>
  <si>
    <t>42:46</t>
  </si>
  <si>
    <t>58,24</t>
  </si>
  <si>
    <t>105:03</t>
  </si>
  <si>
    <t>45:25</t>
  </si>
  <si>
    <t>56,77</t>
  </si>
  <si>
    <t>107:31</t>
  </si>
  <si>
    <t>47:53</t>
  </si>
  <si>
    <t>55,46</t>
  </si>
  <si>
    <t>107:45</t>
  </si>
  <si>
    <t>48:07</t>
  </si>
  <si>
    <t>55,34</t>
  </si>
  <si>
    <t>108:54</t>
  </si>
  <si>
    <t>49:16</t>
  </si>
  <si>
    <t>54,76</t>
  </si>
  <si>
    <t>52:08</t>
  </si>
  <si>
    <t>59:41</t>
  </si>
  <si>
    <t>7:33</t>
  </si>
  <si>
    <t>87,35</t>
  </si>
  <si>
    <t>65:03</t>
  </si>
  <si>
    <t>12:55</t>
  </si>
  <si>
    <t>68:16</t>
  </si>
  <si>
    <t>16:08</t>
  </si>
  <si>
    <t>76,37</t>
  </si>
  <si>
    <t>92:33</t>
  </si>
  <si>
    <t>40:25</t>
  </si>
  <si>
    <t>56,33</t>
  </si>
  <si>
    <t>98:41</t>
  </si>
  <si>
    <t>46:33</t>
  </si>
  <si>
    <t>52,83</t>
  </si>
  <si>
    <t>109:11</t>
  </si>
  <si>
    <t>57:03</t>
  </si>
  <si>
    <t>47,75</t>
  </si>
  <si>
    <t>114:58</t>
  </si>
  <si>
    <t>62:50</t>
  </si>
  <si>
    <t>45,35</t>
  </si>
  <si>
    <t>40:41</t>
  </si>
  <si>
    <t>42:44</t>
  </si>
  <si>
    <t>2:03</t>
  </si>
  <si>
    <t>95,20</t>
  </si>
  <si>
    <t>50:14</t>
  </si>
  <si>
    <t>9:33</t>
  </si>
  <si>
    <t>80,99</t>
  </si>
  <si>
    <t>54:53</t>
  </si>
  <si>
    <t>14:12</t>
  </si>
  <si>
    <t>74,13</t>
  </si>
  <si>
    <t>59:12</t>
  </si>
  <si>
    <t>18:31</t>
  </si>
  <si>
    <t>68,72</t>
  </si>
  <si>
    <t>65:20</t>
  </si>
  <si>
    <t>24:39</t>
  </si>
  <si>
    <t>62,27</t>
  </si>
  <si>
    <t>71:11</t>
  </si>
  <si>
    <t>30:30</t>
  </si>
  <si>
    <t>57,15</t>
  </si>
  <si>
    <t>63:42</t>
  </si>
  <si>
    <t>114:32</t>
  </si>
  <si>
    <t>50:50</t>
  </si>
  <si>
    <t>55,62</t>
  </si>
  <si>
    <t>118:34</t>
  </si>
  <si>
    <t>54:52</t>
  </si>
  <si>
    <t>53,73</t>
  </si>
  <si>
    <t>42:00</t>
  </si>
  <si>
    <t>44:08</t>
  </si>
  <si>
    <t>49:11</t>
  </si>
  <si>
    <t>5:03</t>
  </si>
  <si>
    <t>58:09</t>
  </si>
  <si>
    <t>14:01</t>
  </si>
  <si>
    <t>84,58</t>
  </si>
  <si>
    <t>60:09</t>
  </si>
  <si>
    <t>16:01</t>
  </si>
  <si>
    <t>81,77</t>
  </si>
  <si>
    <t>74:43</t>
  </si>
  <si>
    <t>30:35</t>
  </si>
  <si>
    <t>65,83</t>
  </si>
  <si>
    <t>98:04</t>
  </si>
  <si>
    <t>53:56</t>
  </si>
  <si>
    <t>50,15</t>
  </si>
  <si>
    <t>102:25</t>
  </si>
  <si>
    <t>58:17</t>
  </si>
  <si>
    <t>48,02</t>
  </si>
  <si>
    <t>51:39</t>
  </si>
  <si>
    <t>54:37</t>
  </si>
  <si>
    <t>2:58</t>
  </si>
  <si>
    <t>94,57</t>
  </si>
  <si>
    <t>70:23</t>
  </si>
  <si>
    <t>18:44</t>
  </si>
  <si>
    <t>73,38</t>
  </si>
  <si>
    <t>76:17</t>
  </si>
  <si>
    <t>67,71</t>
  </si>
  <si>
    <t>48:01</t>
  </si>
  <si>
    <t>102:23</t>
  </si>
  <si>
    <t>54:22</t>
  </si>
  <si>
    <t>46,90</t>
  </si>
  <si>
    <t>110:37</t>
  </si>
  <si>
    <t>62:36</t>
  </si>
  <si>
    <t>43,41</t>
  </si>
  <si>
    <t>21:16</t>
  </si>
  <si>
    <t>27:04</t>
  </si>
  <si>
    <t>5:48</t>
  </si>
  <si>
    <t>35:43</t>
  </si>
  <si>
    <t>14:27</t>
  </si>
  <si>
    <t>75,78</t>
  </si>
  <si>
    <t>23:19</t>
  </si>
  <si>
    <t>24:30</t>
  </si>
  <si>
    <t>1:11</t>
  </si>
  <si>
    <t>95,17</t>
  </si>
  <si>
    <t>32:21</t>
  </si>
  <si>
    <t>9:02</t>
  </si>
  <si>
    <t>72,08</t>
  </si>
  <si>
    <t>42:25</t>
  </si>
  <si>
    <t>19:06</t>
  </si>
  <si>
    <t>54,97</t>
  </si>
  <si>
    <t>51:17</t>
  </si>
  <si>
    <t>27:58</t>
  </si>
  <si>
    <t>45,47</t>
  </si>
  <si>
    <t>70:04</t>
  </si>
  <si>
    <t>46:45</t>
  </si>
  <si>
    <t>33,28</t>
  </si>
  <si>
    <t>16:22</t>
  </si>
  <si>
    <t>16:24</t>
  </si>
  <si>
    <t>0:02</t>
  </si>
  <si>
    <t>99,80</t>
  </si>
  <si>
    <t>17:01</t>
  </si>
  <si>
    <t>0:39</t>
  </si>
  <si>
    <t>96,18</t>
  </si>
  <si>
    <t>21:11</t>
  </si>
  <si>
    <t>4:49</t>
  </si>
  <si>
    <t>77,26</t>
  </si>
  <si>
    <t>23:30</t>
  </si>
  <si>
    <t>7:08</t>
  </si>
  <si>
    <t>69,65</t>
  </si>
  <si>
    <t>45:01</t>
  </si>
  <si>
    <t>48:03</t>
  </si>
  <si>
    <t>3:02</t>
  </si>
  <si>
    <t>51:05</t>
  </si>
  <si>
    <t>6:04</t>
  </si>
  <si>
    <t>96:17</t>
  </si>
  <si>
    <t>51:16</t>
  </si>
  <si>
    <t>84:33</t>
  </si>
  <si>
    <t>75:25</t>
  </si>
  <si>
    <t>88:07</t>
  </si>
  <si>
    <t>12:42</t>
  </si>
  <si>
    <t>85,59</t>
  </si>
  <si>
    <t>95:26</t>
  </si>
  <si>
    <t>20:01</t>
  </si>
  <si>
    <t>79,03</t>
  </si>
  <si>
    <t>98:54</t>
  </si>
  <si>
    <t>23:29</t>
  </si>
  <si>
    <t>76,26</t>
  </si>
  <si>
    <t>114:56</t>
  </si>
  <si>
    <t>39:31</t>
  </si>
  <si>
    <t>65,62</t>
  </si>
  <si>
    <t>123:36</t>
  </si>
  <si>
    <t>48:11</t>
  </si>
  <si>
    <t>61,02</t>
  </si>
  <si>
    <t>143:42</t>
  </si>
  <si>
    <t>68:17</t>
  </si>
  <si>
    <t>52,48</t>
  </si>
  <si>
    <t>155:12</t>
  </si>
  <si>
    <t>79:47</t>
  </si>
  <si>
    <t>48,59</t>
  </si>
  <si>
    <t>75:01</t>
  </si>
  <si>
    <t>75:17</t>
  </si>
  <si>
    <t>0:16</t>
  </si>
  <si>
    <t>99,65</t>
  </si>
  <si>
    <t>84:59</t>
  </si>
  <si>
    <t>9:58</t>
  </si>
  <si>
    <t>88,27</t>
  </si>
  <si>
    <t>91:00</t>
  </si>
  <si>
    <t>15:59</t>
  </si>
  <si>
    <t>82,44</t>
  </si>
  <si>
    <t>97:55</t>
  </si>
  <si>
    <t>22:54</t>
  </si>
  <si>
    <t>76,61</t>
  </si>
  <si>
    <t>103:22</t>
  </si>
  <si>
    <t>28:21</t>
  </si>
  <si>
    <t>72,57</t>
  </si>
  <si>
    <t>106:11</t>
  </si>
  <si>
    <t>31:10</t>
  </si>
  <si>
    <t>70,65</t>
  </si>
  <si>
    <t>56:32</t>
  </si>
  <si>
    <t>61:25</t>
  </si>
  <si>
    <t>4:53</t>
  </si>
  <si>
    <t>92,05</t>
  </si>
  <si>
    <t>42:16</t>
  </si>
  <si>
    <t>53:11</t>
  </si>
  <si>
    <t>10:55</t>
  </si>
  <si>
    <t>79,47</t>
  </si>
  <si>
    <t>72:43</t>
  </si>
  <si>
    <t>30:27</t>
  </si>
  <si>
    <t>58,13</t>
  </si>
  <si>
    <t>51:37</t>
  </si>
  <si>
    <t>69:39</t>
  </si>
  <si>
    <t>18:02</t>
  </si>
  <si>
    <t>74,11</t>
  </si>
  <si>
    <t>81:09</t>
  </si>
  <si>
    <t>29:32</t>
  </si>
  <si>
    <t>63,61</t>
  </si>
  <si>
    <t>57:49</t>
  </si>
  <si>
    <t>60:39</t>
  </si>
  <si>
    <t>2:50</t>
  </si>
  <si>
    <t>95,33</t>
  </si>
  <si>
    <t>71:04</t>
  </si>
  <si>
    <t>13:15</t>
  </si>
  <si>
    <t>81,36</t>
  </si>
  <si>
    <t>75:10</t>
  </si>
  <si>
    <t>17:21</t>
  </si>
  <si>
    <t>76,92</t>
  </si>
  <si>
    <t>79:38</t>
  </si>
  <si>
    <t>21:49</t>
  </si>
  <si>
    <t>72,60</t>
  </si>
  <si>
    <t>79:59</t>
  </si>
  <si>
    <t>22:10</t>
  </si>
  <si>
    <t>72,29</t>
  </si>
  <si>
    <t>87:29</t>
  </si>
  <si>
    <t>29:40</t>
  </si>
  <si>
    <t>66,09</t>
  </si>
  <si>
    <t>92:53</t>
  </si>
  <si>
    <t>35:04</t>
  </si>
  <si>
    <t>62,25</t>
  </si>
  <si>
    <t>93:36</t>
  </si>
  <si>
    <t>35:47</t>
  </si>
  <si>
    <t>61,77</t>
  </si>
  <si>
    <t>98:33</t>
  </si>
  <si>
    <t>40:44</t>
  </si>
  <si>
    <t>58,67</t>
  </si>
  <si>
    <t>49:56</t>
  </si>
  <si>
    <t>91:55</t>
  </si>
  <si>
    <t>38,61</t>
  </si>
  <si>
    <t>62:32</t>
  </si>
  <si>
    <t>65:58</t>
  </si>
  <si>
    <t>3:26</t>
  </si>
  <si>
    <t>94,80</t>
  </si>
  <si>
    <t>73:59</t>
  </si>
  <si>
    <t>11:27</t>
  </si>
  <si>
    <t>84,52</t>
  </si>
  <si>
    <t>78:19</t>
  </si>
  <si>
    <t>15:47</t>
  </si>
  <si>
    <t>79,85</t>
  </si>
  <si>
    <t>61:05</t>
  </si>
  <si>
    <t>4:03</t>
  </si>
  <si>
    <t>93,78</t>
  </si>
  <si>
    <t>68:59</t>
  </si>
  <si>
    <t>7:54</t>
  </si>
  <si>
    <t>88,55</t>
  </si>
  <si>
    <t>75:15</t>
  </si>
  <si>
    <t>14:10</t>
  </si>
  <si>
    <t>81,17</t>
  </si>
  <si>
    <t>78:46</t>
  </si>
  <si>
    <t>17:41</t>
  </si>
  <si>
    <t>77,55</t>
  </si>
  <si>
    <t>80:08</t>
  </si>
  <si>
    <t>19:03</t>
  </si>
  <si>
    <t>76,23</t>
  </si>
  <si>
    <t>84:27</t>
  </si>
  <si>
    <t>23:22</t>
  </si>
  <si>
    <t>72,33</t>
  </si>
  <si>
    <t>89:32</t>
  </si>
  <si>
    <t>28:27</t>
  </si>
  <si>
    <t>68,22</t>
  </si>
  <si>
    <t>92:25</t>
  </si>
  <si>
    <t>31:20</t>
  </si>
  <si>
    <t>66,10</t>
  </si>
  <si>
    <t>94:51</t>
  </si>
  <si>
    <t>33:46</t>
  </si>
  <si>
    <t>64,40</t>
  </si>
  <si>
    <t>107:25</t>
  </si>
  <si>
    <t>46:20</t>
  </si>
  <si>
    <t>56,87</t>
  </si>
  <si>
    <t>122:03</t>
  </si>
  <si>
    <t>60:58</t>
  </si>
  <si>
    <t>50,05</t>
  </si>
  <si>
    <t>131:17</t>
  </si>
  <si>
    <t>70:12</t>
  </si>
  <si>
    <t>46,53</t>
  </si>
  <si>
    <t>68:23</t>
  </si>
  <si>
    <t>69:00</t>
  </si>
  <si>
    <t>0:37</t>
  </si>
  <si>
    <t>99,11</t>
  </si>
  <si>
    <t>70:07</t>
  </si>
  <si>
    <t>1:44</t>
  </si>
  <si>
    <t>97,53</t>
  </si>
  <si>
    <t>74:20</t>
  </si>
  <si>
    <t>5:57</t>
  </si>
  <si>
    <t>92,00</t>
  </si>
  <si>
    <t>74:30</t>
  </si>
  <si>
    <t>6:07</t>
  </si>
  <si>
    <t>91,79</t>
  </si>
  <si>
    <t>75:22</t>
  </si>
  <si>
    <t>6:59</t>
  </si>
  <si>
    <t>90,73</t>
  </si>
  <si>
    <t>87:26</t>
  </si>
  <si>
    <t>78,21</t>
  </si>
  <si>
    <t>88:38</t>
  </si>
  <si>
    <t>20:15</t>
  </si>
  <si>
    <t>77,15</t>
  </si>
  <si>
    <t>88:43</t>
  </si>
  <si>
    <t>20:20</t>
  </si>
  <si>
    <t>77,08</t>
  </si>
  <si>
    <t>98:10</t>
  </si>
  <si>
    <t>29:47</t>
  </si>
  <si>
    <t>69,66</t>
  </si>
  <si>
    <t>110:27</t>
  </si>
  <si>
    <t>42:04</t>
  </si>
  <si>
    <t>61,91</t>
  </si>
  <si>
    <t>119:38</t>
  </si>
  <si>
    <t>51:15</t>
  </si>
  <si>
    <t>57,16</t>
  </si>
  <si>
    <t>123:25</t>
  </si>
  <si>
    <t>55:02</t>
  </si>
  <si>
    <t>55,41</t>
  </si>
  <si>
    <t>143:52</t>
  </si>
  <si>
    <t>75:29</t>
  </si>
  <si>
    <t>47,53</t>
  </si>
  <si>
    <t>62:45</t>
  </si>
  <si>
    <t>84:37</t>
  </si>
  <si>
    <t>21:52</t>
  </si>
  <si>
    <t>74,16</t>
  </si>
  <si>
    <t>87:08</t>
  </si>
  <si>
    <t>24:23</t>
  </si>
  <si>
    <t>72,02</t>
  </si>
  <si>
    <t>24:44</t>
  </si>
  <si>
    <t>71,73</t>
  </si>
  <si>
    <t>95:30</t>
  </si>
  <si>
    <t>32:45</t>
  </si>
  <si>
    <t>65,71</t>
  </si>
  <si>
    <t>96:07</t>
  </si>
  <si>
    <t>33:22</t>
  </si>
  <si>
    <t>65,29</t>
  </si>
  <si>
    <t>97:30</t>
  </si>
  <si>
    <t>34:45</t>
  </si>
  <si>
    <t>64,36</t>
  </si>
  <si>
    <t>99:25</t>
  </si>
  <si>
    <t>36:40</t>
  </si>
  <si>
    <t>63,12</t>
  </si>
  <si>
    <t>100:31</t>
  </si>
  <si>
    <t>37:46</t>
  </si>
  <si>
    <t>62,43</t>
  </si>
  <si>
    <t>104:52</t>
  </si>
  <si>
    <t>42:07</t>
  </si>
  <si>
    <t>59,84</t>
  </si>
  <si>
    <t>117:09</t>
  </si>
  <si>
    <t>54:24</t>
  </si>
  <si>
    <t>53,56</t>
  </si>
  <si>
    <t>63:43</t>
  </si>
  <si>
    <t>65:40</t>
  </si>
  <si>
    <t>1:57</t>
  </si>
  <si>
    <t>97,03</t>
  </si>
  <si>
    <t>66:18</t>
  </si>
  <si>
    <t>2:35</t>
  </si>
  <si>
    <t>96,10</t>
  </si>
  <si>
    <t>69:14</t>
  </si>
  <si>
    <t>5:31</t>
  </si>
  <si>
    <t>92,03</t>
  </si>
  <si>
    <t>83:55</t>
  </si>
  <si>
    <t>20:12</t>
  </si>
  <si>
    <t>75,93</t>
  </si>
  <si>
    <t>92:24</t>
  </si>
  <si>
    <t>28:41</t>
  </si>
  <si>
    <t>68,96</t>
  </si>
  <si>
    <t>95:51</t>
  </si>
  <si>
    <t>32:08</t>
  </si>
  <si>
    <t>66,48</t>
  </si>
  <si>
    <t>100:37</t>
  </si>
  <si>
    <t>36:54</t>
  </si>
  <si>
    <t>63,33</t>
  </si>
  <si>
    <t>105:25</t>
  </si>
  <si>
    <t>41:42</t>
  </si>
  <si>
    <t>60,44</t>
  </si>
  <si>
    <t>115:31</t>
  </si>
  <si>
    <t>51:48</t>
  </si>
  <si>
    <t>55,16</t>
  </si>
  <si>
    <t>53:26</t>
  </si>
  <si>
    <t>54,39</t>
  </si>
  <si>
    <t>120:01</t>
  </si>
  <si>
    <t>56:18</t>
  </si>
  <si>
    <t>53,09</t>
  </si>
  <si>
    <t>137:13</t>
  </si>
  <si>
    <t>73:30</t>
  </si>
  <si>
    <t>46,44</t>
  </si>
  <si>
    <t>139:37</t>
  </si>
  <si>
    <t>75:54</t>
  </si>
  <si>
    <t>45,64</t>
  </si>
  <si>
    <t>155:11</t>
  </si>
  <si>
    <t>91:28</t>
  </si>
  <si>
    <t>41,06</t>
  </si>
  <si>
    <t>169:48</t>
  </si>
  <si>
    <t>106:05</t>
  </si>
  <si>
    <t>37,52</t>
  </si>
  <si>
    <t>42:19</t>
  </si>
  <si>
    <t>50:15</t>
  </si>
  <si>
    <t>7:56</t>
  </si>
  <si>
    <t>84,21</t>
  </si>
  <si>
    <t>50:43</t>
  </si>
  <si>
    <t>8:24</t>
  </si>
  <si>
    <t>83,44</t>
  </si>
  <si>
    <t>57:15</t>
  </si>
  <si>
    <t>14:56</t>
  </si>
  <si>
    <t>60:06</t>
  </si>
  <si>
    <t>17:47</t>
  </si>
  <si>
    <t>70,41</t>
  </si>
  <si>
    <t>62:30</t>
  </si>
  <si>
    <t>20:11</t>
  </si>
  <si>
    <t>20:47</t>
  </si>
  <si>
    <t>67,06</t>
  </si>
  <si>
    <t>65:36</t>
  </si>
  <si>
    <t>23:17</t>
  </si>
  <si>
    <t>64,51</t>
  </si>
  <si>
    <t>67:21</t>
  </si>
  <si>
    <t>25:02</t>
  </si>
  <si>
    <t>62,83</t>
  </si>
  <si>
    <t>72:18</t>
  </si>
  <si>
    <t>29:59</t>
  </si>
  <si>
    <t>58,53</t>
  </si>
  <si>
    <t>73:45</t>
  </si>
  <si>
    <t>31:26</t>
  </si>
  <si>
    <t>57,38</t>
  </si>
  <si>
    <t>78:04</t>
  </si>
  <si>
    <t>35:45</t>
  </si>
  <si>
    <t>54,21</t>
  </si>
  <si>
    <t>80:12</t>
  </si>
  <si>
    <t>37:53</t>
  </si>
  <si>
    <t>52,76</t>
  </si>
  <si>
    <t>83:29</t>
  </si>
  <si>
    <t>41:10</t>
  </si>
  <si>
    <t>50,69</t>
  </si>
  <si>
    <t>87:05</t>
  </si>
  <si>
    <t>44:46</t>
  </si>
  <si>
    <t>88:16</t>
  </si>
  <si>
    <t>45:57</t>
  </si>
  <si>
    <t>47,94</t>
  </si>
  <si>
    <t>89:05</t>
  </si>
  <si>
    <t>46:46</t>
  </si>
  <si>
    <t>47,50</t>
  </si>
  <si>
    <t>90:39</t>
  </si>
  <si>
    <t>48:20</t>
  </si>
  <si>
    <t>46,68</t>
  </si>
  <si>
    <t>91:09</t>
  </si>
  <si>
    <t>48:50</t>
  </si>
  <si>
    <t>46,43</t>
  </si>
  <si>
    <t>94:40</t>
  </si>
  <si>
    <t>52:21</t>
  </si>
  <si>
    <t>44,70</t>
  </si>
  <si>
    <t>36:39</t>
  </si>
  <si>
    <t>45:24</t>
  </si>
  <si>
    <t>8:45</t>
  </si>
  <si>
    <t>80,73</t>
  </si>
  <si>
    <t>56:28</t>
  </si>
  <si>
    <t>19:49</t>
  </si>
  <si>
    <t>64,91</t>
  </si>
  <si>
    <t>58:18</t>
  </si>
  <si>
    <t>21:39</t>
  </si>
  <si>
    <t>62,86</t>
  </si>
  <si>
    <t>61:55</t>
  </si>
  <si>
    <t>25:16</t>
  </si>
  <si>
    <t>59,19</t>
  </si>
  <si>
    <t>62:21</t>
  </si>
  <si>
    <t>25:42</t>
  </si>
  <si>
    <t>58,78</t>
  </si>
  <si>
    <t>65:12</t>
  </si>
  <si>
    <t>28:33</t>
  </si>
  <si>
    <t>56,21</t>
  </si>
  <si>
    <t>66:03</t>
  </si>
  <si>
    <t>29:24</t>
  </si>
  <si>
    <t>55,49</t>
  </si>
  <si>
    <t>68:52</t>
  </si>
  <si>
    <t>32:13</t>
  </si>
  <si>
    <t>53,22</t>
  </si>
  <si>
    <t>33:33</t>
  </si>
  <si>
    <t>52,21</t>
  </si>
  <si>
    <t>73:07</t>
  </si>
  <si>
    <t>36:28</t>
  </si>
  <si>
    <t>50,13</t>
  </si>
  <si>
    <t>80:21</t>
  </si>
  <si>
    <t>43:42</t>
  </si>
  <si>
    <t>45,61</t>
  </si>
  <si>
    <t>80:24</t>
  </si>
  <si>
    <t>43:45</t>
  </si>
  <si>
    <t>45,58</t>
  </si>
  <si>
    <t>81:28</t>
  </si>
  <si>
    <t>44:49</t>
  </si>
  <si>
    <t>93:08</t>
  </si>
  <si>
    <t>56:29</t>
  </si>
  <si>
    <t>39,35</t>
  </si>
  <si>
    <t>98:21</t>
  </si>
  <si>
    <t>61:42</t>
  </si>
  <si>
    <t>37,26</t>
  </si>
  <si>
    <t>99:05</t>
  </si>
  <si>
    <t>62:26</t>
  </si>
  <si>
    <t>36,99</t>
  </si>
  <si>
    <t>109:26</t>
  </si>
  <si>
    <t>72:47</t>
  </si>
  <si>
    <t>33,49</t>
  </si>
  <si>
    <t>109:54</t>
  </si>
  <si>
    <t>73:15</t>
  </si>
  <si>
    <t>33,35</t>
  </si>
  <si>
    <t>125:09</t>
  </si>
  <si>
    <t>88:30</t>
  </si>
  <si>
    <t>29,28</t>
  </si>
  <si>
    <t>60:15</t>
  </si>
  <si>
    <t>70:43</t>
  </si>
  <si>
    <t>10:28</t>
  </si>
  <si>
    <t>85,20</t>
  </si>
  <si>
    <t>72:06</t>
  </si>
  <si>
    <t>11:51</t>
  </si>
  <si>
    <t>83,56</t>
  </si>
  <si>
    <t>84:50</t>
  </si>
  <si>
    <t>24:35</t>
  </si>
  <si>
    <t>71,02</t>
  </si>
  <si>
    <t>137:42</t>
  </si>
  <si>
    <t>77:27</t>
  </si>
  <si>
    <t>43,75</t>
  </si>
  <si>
    <t>56:10</t>
  </si>
  <si>
    <t>74:07</t>
  </si>
  <si>
    <t>17:57</t>
  </si>
  <si>
    <t>167:57</t>
  </si>
  <si>
    <t>111:47</t>
  </si>
  <si>
    <t>33,44</t>
  </si>
  <si>
    <t>173:56</t>
  </si>
  <si>
    <t>117:46</t>
  </si>
  <si>
    <t>32,29</t>
  </si>
  <si>
    <t>39:47</t>
  </si>
  <si>
    <t>46:51</t>
  </si>
  <si>
    <t>7:04</t>
  </si>
  <si>
    <t>84,92</t>
  </si>
  <si>
    <t>52:50</t>
  </si>
  <si>
    <t>13:03</t>
  </si>
  <si>
    <t>75,30</t>
  </si>
  <si>
    <t>58:16</t>
  </si>
  <si>
    <t>18:29</t>
  </si>
  <si>
    <t>68,28</t>
  </si>
  <si>
    <t>58:31</t>
  </si>
  <si>
    <t>61:46</t>
  </si>
  <si>
    <t>21:59</t>
  </si>
  <si>
    <t>64,41</t>
  </si>
  <si>
    <t>61:54</t>
  </si>
  <si>
    <t>22:07</t>
  </si>
  <si>
    <t>64,27</t>
  </si>
  <si>
    <t>101:01</t>
  </si>
  <si>
    <t>61:14</t>
  </si>
  <si>
    <t>39,38</t>
  </si>
  <si>
    <t>41:16</t>
  </si>
  <si>
    <t>41:58</t>
  </si>
  <si>
    <t>0:42</t>
  </si>
  <si>
    <t>98,33</t>
  </si>
  <si>
    <t>45:30</t>
  </si>
  <si>
    <t>4:14</t>
  </si>
  <si>
    <t>90,70</t>
  </si>
  <si>
    <t>47:26</t>
  </si>
  <si>
    <t>6:10</t>
  </si>
  <si>
    <t>87,00</t>
  </si>
  <si>
    <t>64:24</t>
  </si>
  <si>
    <t>23:08</t>
  </si>
  <si>
    <t>64,08</t>
  </si>
  <si>
    <t>72:00</t>
  </si>
  <si>
    <t>30:44</t>
  </si>
  <si>
    <t>57,31</t>
  </si>
  <si>
    <t>74:48</t>
  </si>
  <si>
    <t>33:32</t>
  </si>
  <si>
    <t>55,17</t>
  </si>
  <si>
    <t>77:59</t>
  </si>
  <si>
    <t>36:43</t>
  </si>
  <si>
    <t>52,92</t>
  </si>
  <si>
    <t>103:01</t>
  </si>
  <si>
    <t>61:45</t>
  </si>
  <si>
    <t>40,06</t>
  </si>
  <si>
    <t>46:15</t>
  </si>
  <si>
    <t>70,81</t>
  </si>
  <si>
    <t>51:29</t>
  </si>
  <si>
    <t>20:41</t>
  </si>
  <si>
    <t>61,29</t>
  </si>
  <si>
    <t>58:56</t>
  </si>
  <si>
    <t>26:11</t>
  </si>
  <si>
    <t>55,57</t>
  </si>
  <si>
    <t>33:13</t>
  </si>
  <si>
    <t>35:00</t>
  </si>
  <si>
    <t>1:47</t>
  </si>
  <si>
    <t>40:02</t>
  </si>
  <si>
    <t>6:49</t>
  </si>
  <si>
    <t>87,43</t>
  </si>
  <si>
    <t>55:29</t>
  </si>
  <si>
    <t>22:16</t>
  </si>
  <si>
    <t>63,08</t>
  </si>
  <si>
    <t>32:36</t>
  </si>
  <si>
    <t>36:34</t>
  </si>
  <si>
    <t>3:58</t>
  </si>
  <si>
    <t>89,15</t>
  </si>
  <si>
    <t>37:00</t>
  </si>
  <si>
    <t>4:24</t>
  </si>
  <si>
    <t>88,11</t>
  </si>
  <si>
    <t>40:03</t>
  </si>
  <si>
    <t>7:27</t>
  </si>
  <si>
    <t>81,40</t>
  </si>
  <si>
    <t>52:14</t>
  </si>
  <si>
    <t>19:38</t>
  </si>
  <si>
    <t>62,41</t>
  </si>
  <si>
    <t>53:17</t>
  </si>
  <si>
    <t>61,18</t>
  </si>
  <si>
    <t>55:09</t>
  </si>
  <si>
    <t>22:33</t>
  </si>
  <si>
    <t>59,11</t>
  </si>
  <si>
    <t>59:01</t>
  </si>
  <si>
    <t>55,24</t>
  </si>
  <si>
    <t>26:03</t>
  </si>
  <si>
    <t>30:55</t>
  </si>
  <si>
    <t>4:52</t>
  </si>
  <si>
    <t>84,26</t>
  </si>
  <si>
    <t>31:58</t>
  </si>
  <si>
    <t>5:55</t>
  </si>
  <si>
    <t>81,49</t>
  </si>
  <si>
    <t>32:14</t>
  </si>
  <si>
    <t>6:11</t>
  </si>
  <si>
    <t>80,82</t>
  </si>
  <si>
    <t>48:24</t>
  </si>
  <si>
    <t>22:21</t>
  </si>
  <si>
    <t>53,82</t>
  </si>
  <si>
    <t>50:17</t>
  </si>
  <si>
    <t>24:14</t>
  </si>
  <si>
    <t>51,81</t>
  </si>
  <si>
    <t>54:09</t>
  </si>
  <si>
    <t>28:06</t>
  </si>
  <si>
    <t>48,11</t>
  </si>
  <si>
    <t>57:27</t>
  </si>
  <si>
    <t>31:24</t>
  </si>
  <si>
    <t>45,34</t>
  </si>
  <si>
    <t>33:15</t>
  </si>
  <si>
    <t>34:49</t>
  </si>
  <si>
    <t>1:34</t>
  </si>
  <si>
    <t>49:59</t>
  </si>
  <si>
    <t>16:44</t>
  </si>
  <si>
    <t>61:56</t>
  </si>
  <si>
    <t>76:52</t>
  </si>
  <si>
    <t>43:37</t>
  </si>
  <si>
    <t>79:42</t>
  </si>
  <si>
    <t>46:27</t>
  </si>
  <si>
    <t>48:47</t>
  </si>
  <si>
    <t>54:50</t>
  </si>
  <si>
    <t>6:03</t>
  </si>
  <si>
    <t>88,97</t>
  </si>
  <si>
    <t>56:48</t>
  </si>
  <si>
    <t>8:01</t>
  </si>
  <si>
    <t>85,89</t>
  </si>
  <si>
    <t>57:10</t>
  </si>
  <si>
    <t>8:23</t>
  </si>
  <si>
    <t>85,34</t>
  </si>
  <si>
    <t>70:41</t>
  </si>
  <si>
    <t>21:54</t>
  </si>
  <si>
    <t>69,02</t>
  </si>
  <si>
    <t>72:46</t>
  </si>
  <si>
    <t>23:59</t>
  </si>
  <si>
    <t>67,04</t>
  </si>
  <si>
    <t>74:32</t>
  </si>
  <si>
    <t>25:45</t>
  </si>
  <si>
    <t>65,45</t>
  </si>
  <si>
    <t>61:40</t>
  </si>
  <si>
    <t>44,17</t>
  </si>
  <si>
    <t>48:41</t>
  </si>
  <si>
    <t>64:56</t>
  </si>
  <si>
    <t>16:15</t>
  </si>
  <si>
    <t>74,97</t>
  </si>
  <si>
    <t>105:53</t>
  </si>
  <si>
    <t>57:12</t>
  </si>
  <si>
    <t>45,98</t>
  </si>
  <si>
    <t>106:19</t>
  </si>
  <si>
    <t>57:38</t>
  </si>
  <si>
    <t>45,79</t>
  </si>
  <si>
    <t>26:38</t>
  </si>
  <si>
    <t>38:48</t>
  </si>
  <si>
    <t>12:10</t>
  </si>
  <si>
    <t>68,64</t>
  </si>
  <si>
    <t>40:45</t>
  </si>
  <si>
    <t>14:07</t>
  </si>
  <si>
    <t>65,36</t>
  </si>
  <si>
    <t>36:21</t>
  </si>
  <si>
    <t>65:13</t>
  </si>
  <si>
    <t>28:52</t>
  </si>
  <si>
    <t>55,74</t>
  </si>
  <si>
    <t>69:17</t>
  </si>
  <si>
    <t>32:56</t>
  </si>
  <si>
    <t>52,47</t>
  </si>
  <si>
    <t>45:52</t>
  </si>
  <si>
    <t>31:07</t>
  </si>
  <si>
    <t>34:01</t>
  </si>
  <si>
    <t>2:54</t>
  </si>
  <si>
    <t>91,47</t>
  </si>
  <si>
    <t>38:02</t>
  </si>
  <si>
    <t>6:55</t>
  </si>
  <si>
    <t>81,81</t>
  </si>
  <si>
    <t>41:35</t>
  </si>
  <si>
    <t>41:37</t>
  </si>
  <si>
    <t>10:30</t>
  </si>
  <si>
    <t>74,77</t>
  </si>
  <si>
    <t>42:24</t>
  </si>
  <si>
    <t>11:17</t>
  </si>
  <si>
    <t>73,39</t>
  </si>
  <si>
    <t>47:28</t>
  </si>
  <si>
    <t>16:21</t>
  </si>
  <si>
    <t>65,55</t>
  </si>
  <si>
    <t>18:52</t>
  </si>
  <si>
    <t>51:49</t>
  </si>
  <si>
    <t>20:42</t>
  </si>
  <si>
    <t>60,05</t>
  </si>
  <si>
    <t>30:49</t>
  </si>
  <si>
    <t>50,24</t>
  </si>
  <si>
    <t>35:06</t>
  </si>
  <si>
    <t>46,99</t>
  </si>
  <si>
    <t>77:34</t>
  </si>
  <si>
    <t>40,12</t>
  </si>
  <si>
    <t>78:48</t>
  </si>
  <si>
    <t>47:41</t>
  </si>
  <si>
    <t>39,49</t>
  </si>
  <si>
    <t>79:11</t>
  </si>
  <si>
    <t>48:04</t>
  </si>
  <si>
    <t>39,30</t>
  </si>
  <si>
    <t>88:28</t>
  </si>
  <si>
    <t>57:21</t>
  </si>
  <si>
    <t>36:10</t>
  </si>
  <si>
    <t>39:53</t>
  </si>
  <si>
    <t>3:43</t>
  </si>
  <si>
    <t>90,68</t>
  </si>
  <si>
    <t>41:47</t>
  </si>
  <si>
    <t>5:37</t>
  </si>
  <si>
    <t>86,56</t>
  </si>
  <si>
    <t>46:00</t>
  </si>
  <si>
    <t>9:50</t>
  </si>
  <si>
    <t>78,62</t>
  </si>
  <si>
    <t>53:13</t>
  </si>
  <si>
    <t>67,96</t>
  </si>
  <si>
    <t>28:18</t>
  </si>
  <si>
    <t>56,10</t>
  </si>
  <si>
    <t>35:16</t>
  </si>
  <si>
    <t>8:26</t>
  </si>
  <si>
    <t>80,70</t>
  </si>
  <si>
    <t>44:19</t>
  </si>
  <si>
    <t>9:03</t>
  </si>
  <si>
    <t>79,58</t>
  </si>
  <si>
    <t>45:23</t>
  </si>
  <si>
    <t>10:07</t>
  </si>
  <si>
    <t>77,71</t>
  </si>
  <si>
    <t>49:21</t>
  </si>
  <si>
    <t>14:05</t>
  </si>
  <si>
    <t>71,46</t>
  </si>
  <si>
    <t>52:16</t>
  </si>
  <si>
    <t>17:00</t>
  </si>
  <si>
    <t>67,47</t>
  </si>
  <si>
    <t>55:47</t>
  </si>
  <si>
    <t>20:31</t>
  </si>
  <si>
    <t>63,22</t>
  </si>
  <si>
    <t>60:31</t>
  </si>
  <si>
    <t>25:15</t>
  </si>
  <si>
    <t>58,28</t>
  </si>
  <si>
    <t>64:06</t>
  </si>
  <si>
    <t>28:50</t>
  </si>
  <si>
    <t>55,02</t>
  </si>
  <si>
    <t>66:32</t>
  </si>
  <si>
    <t>31:16</t>
  </si>
  <si>
    <t>53,01</t>
  </si>
  <si>
    <t>77:19</t>
  </si>
  <si>
    <t>42:03</t>
  </si>
  <si>
    <t>106:41</t>
  </si>
  <si>
    <t>71:25</t>
  </si>
  <si>
    <t>33,06</t>
  </si>
  <si>
    <t>75:21</t>
  </si>
  <si>
    <t>31,88</t>
  </si>
  <si>
    <t>36:38</t>
  </si>
  <si>
    <t>46:41</t>
  </si>
  <si>
    <t>10:03</t>
  </si>
  <si>
    <t>78,47</t>
  </si>
  <si>
    <t>49:51</t>
  </si>
  <si>
    <t>13:13</t>
  </si>
  <si>
    <t>73,49</t>
  </si>
  <si>
    <t>50:10</t>
  </si>
  <si>
    <t>13:32</t>
  </si>
  <si>
    <t>73,02</t>
  </si>
  <si>
    <t>54:55</t>
  </si>
  <si>
    <t>18:17</t>
  </si>
  <si>
    <t>66,71</t>
  </si>
  <si>
    <t>20:34</t>
  </si>
  <si>
    <t>64,04</t>
  </si>
  <si>
    <t>58:55</t>
  </si>
  <si>
    <t>22:17</t>
  </si>
  <si>
    <t>62,18</t>
  </si>
  <si>
    <t>23:28</t>
  </si>
  <si>
    <t>60,95</t>
  </si>
  <si>
    <t>62:49</t>
  </si>
  <si>
    <t>58,32</t>
  </si>
  <si>
    <t>64:43</t>
  </si>
  <si>
    <t>28:05</t>
  </si>
  <si>
    <t>56,61</t>
  </si>
  <si>
    <t>33:57</t>
  </si>
  <si>
    <t>51,90</t>
  </si>
  <si>
    <t>77:29</t>
  </si>
  <si>
    <t>40:51</t>
  </si>
  <si>
    <t>47,28</t>
  </si>
  <si>
    <t>81:33</t>
  </si>
  <si>
    <t>44:55</t>
  </si>
  <si>
    <t>44,92</t>
  </si>
  <si>
    <t>33:58</t>
  </si>
  <si>
    <t>37:51</t>
  </si>
  <si>
    <t>3:53</t>
  </si>
  <si>
    <t>89,74</t>
  </si>
  <si>
    <t>84,85</t>
  </si>
  <si>
    <t>44:02</t>
  </si>
  <si>
    <t>10:04</t>
  </si>
  <si>
    <t>77,14</t>
  </si>
  <si>
    <t>44:58</t>
  </si>
  <si>
    <t>11:00</t>
  </si>
  <si>
    <t>75,54</t>
  </si>
  <si>
    <t>58:05</t>
  </si>
  <si>
    <t>24:07</t>
  </si>
  <si>
    <t>58,48</t>
  </si>
  <si>
    <t>58:42</t>
  </si>
  <si>
    <t>57,86</t>
  </si>
  <si>
    <t>67:11</t>
  </si>
  <si>
    <t>50,56</t>
  </si>
  <si>
    <t>68:04</t>
  </si>
  <si>
    <t>34:06</t>
  </si>
  <si>
    <t>49,90</t>
  </si>
  <si>
    <t>68:10</t>
  </si>
  <si>
    <t>34:12</t>
  </si>
  <si>
    <t>49,83</t>
  </si>
  <si>
    <t>68:48</t>
  </si>
  <si>
    <t>34:50</t>
  </si>
  <si>
    <t>49,37</t>
  </si>
  <si>
    <t>70:09</t>
  </si>
  <si>
    <t>36:11</t>
  </si>
  <si>
    <t>48,42</t>
  </si>
  <si>
    <t>71:43</t>
  </si>
  <si>
    <t>37:45</t>
  </si>
  <si>
    <t>47,36</t>
  </si>
  <si>
    <t>33:03</t>
  </si>
  <si>
    <t>1:53</t>
  </si>
  <si>
    <t>94,30</t>
  </si>
  <si>
    <t>35:32</t>
  </si>
  <si>
    <t>4:22</t>
  </si>
  <si>
    <t>87,71</t>
  </si>
  <si>
    <t>5:18</t>
  </si>
  <si>
    <t>85,47</t>
  </si>
  <si>
    <t>39:20</t>
  </si>
  <si>
    <t>8:10</t>
  </si>
  <si>
    <t>79,24</t>
  </si>
  <si>
    <t>11:06</t>
  </si>
  <si>
    <t>73,74</t>
  </si>
  <si>
    <t>42:41</t>
  </si>
  <si>
    <t>11:31</t>
  </si>
  <si>
    <t>43:12</t>
  </si>
  <si>
    <t>12:02</t>
  </si>
  <si>
    <t>72,15</t>
  </si>
  <si>
    <t>45:09</t>
  </si>
  <si>
    <t>13:59</t>
  </si>
  <si>
    <t>69,03</t>
  </si>
  <si>
    <t>45:53</t>
  </si>
  <si>
    <t>14:43</t>
  </si>
  <si>
    <t>67,93</t>
  </si>
  <si>
    <t>17:37</t>
  </si>
  <si>
    <t>63,89</t>
  </si>
  <si>
    <t>54:20</t>
  </si>
  <si>
    <t>57,36</t>
  </si>
  <si>
    <t>58:10</t>
  </si>
  <si>
    <t>27:00</t>
  </si>
  <si>
    <t>53,58</t>
  </si>
  <si>
    <t>30:45</t>
  </si>
  <si>
    <t>50,34</t>
  </si>
  <si>
    <t>65:57</t>
  </si>
  <si>
    <t>34:47</t>
  </si>
  <si>
    <t>47,26</t>
  </si>
  <si>
    <t>70:44</t>
  </si>
  <si>
    <t>39:34</t>
  </si>
  <si>
    <t>44,06</t>
  </si>
  <si>
    <t>71:21</t>
  </si>
  <si>
    <t>40:11</t>
  </si>
  <si>
    <t>43,68</t>
  </si>
  <si>
    <t>31:22</t>
  </si>
  <si>
    <t>95,24</t>
  </si>
  <si>
    <t>34:51</t>
  </si>
  <si>
    <t>3:29</t>
  </si>
  <si>
    <t>90,00</t>
  </si>
  <si>
    <t>41:00</t>
  </si>
  <si>
    <t>9:38</t>
  </si>
  <si>
    <t>76,50</t>
  </si>
  <si>
    <t>42:50</t>
  </si>
  <si>
    <t>11:28</t>
  </si>
  <si>
    <t>46:14</t>
  </si>
  <si>
    <t>14:52</t>
  </si>
  <si>
    <t>67,84</t>
  </si>
  <si>
    <t>53:00</t>
  </si>
  <si>
    <t>21:38</t>
  </si>
  <si>
    <t>59,18</t>
  </si>
  <si>
    <t>53:34</t>
  </si>
  <si>
    <t>22:12</t>
  </si>
  <si>
    <t>58,56</t>
  </si>
  <si>
    <t>53:48</t>
  </si>
  <si>
    <t>22:26</t>
  </si>
  <si>
    <t>58,30</t>
  </si>
  <si>
    <t>58:44</t>
  </si>
  <si>
    <t>27:22</t>
  </si>
  <si>
    <t>53,41</t>
  </si>
  <si>
    <t>60:03</t>
  </si>
  <si>
    <t>52,23</t>
  </si>
  <si>
    <t>67:28</t>
  </si>
  <si>
    <t>36:06</t>
  </si>
  <si>
    <t>46,49</t>
  </si>
  <si>
    <t>74:25</t>
  </si>
  <si>
    <t>43:03</t>
  </si>
  <si>
    <t>42,15</t>
  </si>
  <si>
    <t>88:00</t>
  </si>
  <si>
    <t>56:38</t>
  </si>
  <si>
    <t>35,64</t>
  </si>
  <si>
    <t>90:28</t>
  </si>
  <si>
    <t>59:06</t>
  </si>
  <si>
    <t>34,67</t>
  </si>
  <si>
    <t>100:07</t>
  </si>
  <si>
    <t>68:45</t>
  </si>
  <si>
    <t>31,33</t>
  </si>
  <si>
    <t>114:23</t>
  </si>
  <si>
    <t>83:01</t>
  </si>
  <si>
    <t>27,42</t>
  </si>
  <si>
    <t>40:04</t>
  </si>
  <si>
    <t>40:57</t>
  </si>
  <si>
    <t>0:53</t>
  </si>
  <si>
    <t>97,84</t>
  </si>
  <si>
    <t>42:10</t>
  </si>
  <si>
    <t>2:06</t>
  </si>
  <si>
    <t>95,02</t>
  </si>
  <si>
    <t>43:39</t>
  </si>
  <si>
    <t>3:35</t>
  </si>
  <si>
    <t>45:32</t>
  </si>
  <si>
    <t>5:28</t>
  </si>
  <si>
    <t>87,99</t>
  </si>
  <si>
    <t>47:38</t>
  </si>
  <si>
    <t>7:34</t>
  </si>
  <si>
    <t>84,11</t>
  </si>
  <si>
    <t>57:17</t>
  </si>
  <si>
    <t>17:13</t>
  </si>
  <si>
    <t>69,94</t>
  </si>
  <si>
    <t>62:51</t>
  </si>
  <si>
    <t>22:47</t>
  </si>
  <si>
    <t>63,75</t>
  </si>
  <si>
    <t>64:00</t>
  </si>
  <si>
    <t>23:56</t>
  </si>
  <si>
    <t>62,60</t>
  </si>
  <si>
    <t>65:33</t>
  </si>
  <si>
    <t>25:29</t>
  </si>
  <si>
    <t>61,12</t>
  </si>
  <si>
    <t>65:49</t>
  </si>
  <si>
    <t>60,88</t>
  </si>
  <si>
    <t>68:21</t>
  </si>
  <si>
    <t>28:17</t>
  </si>
  <si>
    <t>58,62</t>
  </si>
  <si>
    <t>81:58</t>
  </si>
  <si>
    <t>41:54</t>
  </si>
  <si>
    <t>48,88</t>
  </si>
  <si>
    <t>97:52</t>
  </si>
  <si>
    <t>57:48</t>
  </si>
  <si>
    <t>40,94</t>
  </si>
  <si>
    <t>111:50</t>
  </si>
  <si>
    <t>71:46</t>
  </si>
  <si>
    <t>35,83</t>
  </si>
  <si>
    <t>29:52</t>
  </si>
  <si>
    <t>33:59</t>
  </si>
  <si>
    <t>4:07</t>
  </si>
  <si>
    <t>87,89</t>
  </si>
  <si>
    <t>37:54</t>
  </si>
  <si>
    <t>8:02</t>
  </si>
  <si>
    <t>78,80</t>
  </si>
  <si>
    <t>62:44</t>
  </si>
  <si>
    <t>32:52</t>
  </si>
  <si>
    <t>47,61</t>
  </si>
  <si>
    <t>27:18</t>
  </si>
  <si>
    <t>35:09</t>
  </si>
  <si>
    <t>7:51</t>
  </si>
  <si>
    <t>77,67</t>
  </si>
  <si>
    <t>36:45</t>
  </si>
  <si>
    <t>4:00</t>
  </si>
  <si>
    <t>90,18</t>
  </si>
  <si>
    <t>6:27</t>
  </si>
  <si>
    <t>85,07</t>
  </si>
  <si>
    <t>44:50</t>
  </si>
  <si>
    <t>8:05</t>
  </si>
  <si>
    <t>81,97</t>
  </si>
  <si>
    <t>81:20</t>
  </si>
  <si>
    <t>44:35</t>
  </si>
  <si>
    <t>45,18</t>
  </si>
  <si>
    <t>43:09</t>
  </si>
  <si>
    <t>43:21</t>
  </si>
  <si>
    <t>0:12</t>
  </si>
  <si>
    <t>99,54</t>
  </si>
  <si>
    <t>45:28</t>
  </si>
  <si>
    <t>2:19</t>
  </si>
  <si>
    <t>94,90</t>
  </si>
  <si>
    <t>47:11</t>
  </si>
  <si>
    <t>4:02</t>
  </si>
  <si>
    <t>91,45</t>
  </si>
  <si>
    <t>53:25</t>
  </si>
  <si>
    <t>10:16</t>
  </si>
  <si>
    <t>80,78</t>
  </si>
  <si>
    <t>55:42</t>
  </si>
  <si>
    <t>12:33</t>
  </si>
  <si>
    <t>77,47</t>
  </si>
  <si>
    <t>75:09</t>
  </si>
  <si>
    <t>32:00</t>
  </si>
  <si>
    <t>57,42</t>
  </si>
  <si>
    <t>36:02</t>
  </si>
  <si>
    <t>54,49</t>
  </si>
  <si>
    <t>23:47</t>
  </si>
  <si>
    <t>24:26</t>
  </si>
  <si>
    <t>97,34</t>
  </si>
  <si>
    <t>26:20</t>
  </si>
  <si>
    <t>2:33</t>
  </si>
  <si>
    <t>90,32</t>
  </si>
  <si>
    <t>29:46</t>
  </si>
  <si>
    <t>5:59</t>
  </si>
  <si>
    <t>79,90</t>
  </si>
  <si>
    <t>30:43</t>
  </si>
  <si>
    <t>6:56</t>
  </si>
  <si>
    <t>77,43</t>
  </si>
  <si>
    <t>32:44</t>
  </si>
  <si>
    <t>8:57</t>
  </si>
  <si>
    <t>72:03</t>
  </si>
  <si>
    <t>48:16</t>
  </si>
  <si>
    <t>33,01</t>
  </si>
  <si>
    <t>74:22</t>
  </si>
  <si>
    <t>50:35</t>
  </si>
  <si>
    <t>31,98</t>
  </si>
  <si>
    <t>26:18</t>
  </si>
  <si>
    <t>45:38</t>
  </si>
  <si>
    <t>19:20</t>
  </si>
  <si>
    <t>57,63</t>
  </si>
  <si>
    <t>57:28</t>
  </si>
  <si>
    <t>45,77</t>
  </si>
  <si>
    <t>32:53</t>
  </si>
  <si>
    <t>39:14</t>
  </si>
  <si>
    <t>6:21</t>
  </si>
  <si>
    <t>83,81</t>
  </si>
  <si>
    <t>48:02</t>
  </si>
  <si>
    <t>15:09</t>
  </si>
  <si>
    <t>68,46</t>
  </si>
  <si>
    <t>49:20</t>
  </si>
  <si>
    <t>16:27</t>
  </si>
  <si>
    <t>66,66</t>
  </si>
  <si>
    <t>52:33</t>
  </si>
  <si>
    <t>19:40</t>
  </si>
  <si>
    <t>62,58</t>
  </si>
  <si>
    <t>58:23</t>
  </si>
  <si>
    <t>25:30</t>
  </si>
  <si>
    <t>56,32</t>
  </si>
  <si>
    <t>71:30</t>
  </si>
  <si>
    <t>38:37</t>
  </si>
  <si>
    <t>45,99</t>
  </si>
  <si>
    <t>80:28</t>
  </si>
  <si>
    <t>47:35</t>
  </si>
  <si>
    <t>40,87</t>
  </si>
  <si>
    <t>15:10</t>
  </si>
  <si>
    <t>19:12</t>
  </si>
  <si>
    <t>78,99</t>
  </si>
  <si>
    <t>20:29</t>
  </si>
  <si>
    <t>5:19</t>
  </si>
  <si>
    <t>74,04</t>
  </si>
  <si>
    <t>23:00</t>
  </si>
  <si>
    <t>7:50</t>
  </si>
  <si>
    <t>65,94</t>
  </si>
  <si>
    <t>23:27</t>
  </si>
  <si>
    <t>8:17</t>
  </si>
  <si>
    <t>64,68</t>
  </si>
  <si>
    <t>25:00</t>
  </si>
  <si>
    <t>60,67</t>
  </si>
  <si>
    <t>29:19</t>
  </si>
  <si>
    <t>14:09</t>
  </si>
  <si>
    <t>51,73</t>
  </si>
  <si>
    <t>35:22</t>
  </si>
  <si>
    <t>42,88</t>
  </si>
  <si>
    <t>38:33</t>
  </si>
  <si>
    <t>23:23</t>
  </si>
  <si>
    <t>39,34</t>
  </si>
  <si>
    <t>57:58</t>
  </si>
  <si>
    <t>42:48</t>
  </si>
  <si>
    <t>26,16</t>
  </si>
  <si>
    <t>66:44</t>
  </si>
  <si>
    <t>70:45</t>
  </si>
  <si>
    <t>4:01</t>
  </si>
  <si>
    <t>11:15</t>
  </si>
  <si>
    <t>87:50</t>
  </si>
  <si>
    <t>21:06</t>
  </si>
  <si>
    <t>88:05</t>
  </si>
  <si>
    <t>21:21</t>
  </si>
  <si>
    <t>89:48</t>
  </si>
  <si>
    <t>23:04</t>
  </si>
  <si>
    <t>25:11</t>
  </si>
  <si>
    <t>78:45</t>
  </si>
  <si>
    <t>93:03</t>
  </si>
  <si>
    <t>14:18</t>
  </si>
  <si>
    <t>97:36</t>
  </si>
  <si>
    <t>18:51</t>
  </si>
  <si>
    <t>108:19</t>
  </si>
  <si>
    <t>29:34</t>
  </si>
  <si>
    <t>112:20</t>
  </si>
  <si>
    <t>33:35</t>
  </si>
  <si>
    <t>86,88</t>
  </si>
  <si>
    <t>131:41</t>
  </si>
  <si>
    <t>52:56</t>
  </si>
  <si>
    <t>74,12</t>
  </si>
  <si>
    <t>147:24</t>
  </si>
  <si>
    <t>68:39</t>
  </si>
  <si>
    <t>66,21</t>
  </si>
  <si>
    <t>149:56</t>
  </si>
  <si>
    <t>178:22</t>
  </si>
  <si>
    <t>99:37</t>
  </si>
  <si>
    <t>54,72</t>
  </si>
  <si>
    <t>88:53</t>
  </si>
  <si>
    <t>100:13</t>
  </si>
  <si>
    <t>11:20</t>
  </si>
  <si>
    <t>88,69</t>
  </si>
  <si>
    <t>110:36</t>
  </si>
  <si>
    <t>80,36</t>
  </si>
  <si>
    <t>158:38</t>
  </si>
  <si>
    <t>69:45</t>
  </si>
  <si>
    <t>56,03</t>
  </si>
  <si>
    <t>165:59</t>
  </si>
  <si>
    <t>77:06</t>
  </si>
  <si>
    <t>52:49</t>
  </si>
  <si>
    <t>66:47</t>
  </si>
  <si>
    <t>13:58</t>
  </si>
  <si>
    <t>136:01</t>
  </si>
  <si>
    <t>83:12</t>
  </si>
  <si>
    <t>54:26</t>
  </si>
  <si>
    <t>60:50</t>
  </si>
  <si>
    <t>6:24</t>
  </si>
  <si>
    <t>70:32</t>
  </si>
  <si>
    <t>16:06</t>
  </si>
  <si>
    <t>95:29</t>
  </si>
  <si>
    <t>41:03</t>
  </si>
  <si>
    <t>141:11</t>
  </si>
  <si>
    <t>146:08</t>
  </si>
  <si>
    <t>4:57</t>
  </si>
  <si>
    <t>94,16</t>
  </si>
  <si>
    <t>154:00</t>
  </si>
  <si>
    <t>12:49</t>
  </si>
  <si>
    <t>91,68</t>
  </si>
  <si>
    <t>44:23</t>
  </si>
  <si>
    <t>66:34</t>
  </si>
  <si>
    <t>22:11</t>
  </si>
  <si>
    <t>69:34</t>
  </si>
  <si>
    <t>95,69</t>
  </si>
  <si>
    <t>71:07</t>
  </si>
  <si>
    <t>26:44</t>
  </si>
  <si>
    <t>75:19</t>
  </si>
  <si>
    <t>30:56</t>
  </si>
  <si>
    <t>77:31</t>
  </si>
  <si>
    <t>33:08</t>
  </si>
  <si>
    <t>77:47</t>
  </si>
  <si>
    <t>33:24</t>
  </si>
  <si>
    <t>85,58</t>
  </si>
  <si>
    <t>81:45</t>
  </si>
  <si>
    <t>37:22</t>
  </si>
  <si>
    <t>82:23</t>
  </si>
  <si>
    <t>38:00</t>
  </si>
  <si>
    <t>88:04</t>
  </si>
  <si>
    <t>43:41</t>
  </si>
  <si>
    <t>89:23</t>
  </si>
  <si>
    <t>45:00</t>
  </si>
  <si>
    <t>91:18</t>
  </si>
  <si>
    <t>46:55</t>
  </si>
  <si>
    <t>96:23</t>
  </si>
  <si>
    <t>52:00</t>
  </si>
  <si>
    <t>100:41</t>
  </si>
  <si>
    <t>102:31</t>
  </si>
  <si>
    <t>58:08</t>
  </si>
  <si>
    <t>64,93</t>
  </si>
  <si>
    <t>106:06</t>
  </si>
  <si>
    <t>61:43</t>
  </si>
  <si>
    <t>121:19</t>
  </si>
  <si>
    <t>76:56</t>
  </si>
  <si>
    <t>54,87</t>
  </si>
  <si>
    <t>124:08</t>
  </si>
  <si>
    <t>79:45</t>
  </si>
  <si>
    <t>53,63</t>
  </si>
  <si>
    <t>143:36</t>
  </si>
  <si>
    <t>99:13</t>
  </si>
  <si>
    <t>46,36</t>
  </si>
  <si>
    <t>163:09</t>
  </si>
  <si>
    <t>118:46</t>
  </si>
  <si>
    <t>40,80</t>
  </si>
  <si>
    <t>60:53</t>
  </si>
  <si>
    <t>93:04</t>
  </si>
  <si>
    <t>32:11</t>
  </si>
  <si>
    <t>95:03</t>
  </si>
  <si>
    <t>34:10</t>
  </si>
  <si>
    <t>119:13</t>
  </si>
  <si>
    <t>58:20</t>
  </si>
  <si>
    <t>79,73</t>
  </si>
  <si>
    <t>145:40</t>
  </si>
  <si>
    <t>84:47</t>
  </si>
  <si>
    <t>65,25</t>
  </si>
  <si>
    <t>156:01</t>
  </si>
  <si>
    <t>95:08</t>
  </si>
  <si>
    <t>60,92</t>
  </si>
  <si>
    <t>66:02</t>
  </si>
  <si>
    <t>73:11</t>
  </si>
  <si>
    <t>7:09</t>
  </si>
  <si>
    <t>76:49</t>
  </si>
  <si>
    <t>10:47</t>
  </si>
  <si>
    <t>78:16</t>
  </si>
  <si>
    <t>80:36</t>
  </si>
  <si>
    <t>14:34</t>
  </si>
  <si>
    <t>83:45</t>
  </si>
  <si>
    <t>17:43</t>
  </si>
  <si>
    <t>93:23</t>
  </si>
  <si>
    <t>27:21</t>
  </si>
  <si>
    <t>93:31</t>
  </si>
  <si>
    <t>27:29</t>
  </si>
  <si>
    <t>99,86</t>
  </si>
  <si>
    <t>98:45</t>
  </si>
  <si>
    <t>32:43</t>
  </si>
  <si>
    <t>98:59</t>
  </si>
  <si>
    <t>32:57</t>
  </si>
  <si>
    <t>94,34</t>
  </si>
  <si>
    <t>101:55</t>
  </si>
  <si>
    <t>35:53</t>
  </si>
  <si>
    <t>105:29</t>
  </si>
  <si>
    <t>39:27</t>
  </si>
  <si>
    <t>105:52</t>
  </si>
  <si>
    <t>39:50</t>
  </si>
  <si>
    <t>128:25</t>
  </si>
  <si>
    <t>62:23</t>
  </si>
  <si>
    <t>130:49</t>
  </si>
  <si>
    <t>64:47</t>
  </si>
  <si>
    <t>71,38</t>
  </si>
  <si>
    <t>141:49</t>
  </si>
  <si>
    <t>75:47</t>
  </si>
  <si>
    <t>65,85</t>
  </si>
  <si>
    <t>143:30</t>
  </si>
  <si>
    <t>77:28</t>
  </si>
  <si>
    <t>65,08</t>
  </si>
  <si>
    <t>152:37</t>
  </si>
  <si>
    <t>86:35</t>
  </si>
  <si>
    <t>61,19</t>
  </si>
  <si>
    <t>80:37</t>
  </si>
  <si>
    <t>83:35</t>
  </si>
  <si>
    <t>90:50</t>
  </si>
  <si>
    <t>10:13</t>
  </si>
  <si>
    <t>92:23</t>
  </si>
  <si>
    <t>11:46</t>
  </si>
  <si>
    <t>95:17</t>
  </si>
  <si>
    <t>14:40</t>
  </si>
  <si>
    <t>96,96</t>
  </si>
  <si>
    <t>101:26</t>
  </si>
  <si>
    <t>20:49</t>
  </si>
  <si>
    <t>91,08</t>
  </si>
  <si>
    <t>101:31</t>
  </si>
  <si>
    <t>20:54</t>
  </si>
  <si>
    <t>105:41</t>
  </si>
  <si>
    <t>25:04</t>
  </si>
  <si>
    <t>105:43</t>
  </si>
  <si>
    <t>25:06</t>
  </si>
  <si>
    <t>87,39</t>
  </si>
  <si>
    <t>106:44</t>
  </si>
  <si>
    <t>26:07</t>
  </si>
  <si>
    <t>116:29</t>
  </si>
  <si>
    <t>35:52</t>
  </si>
  <si>
    <t>79,31</t>
  </si>
  <si>
    <t>119:15</t>
  </si>
  <si>
    <t>38:38</t>
  </si>
  <si>
    <t>119:26</t>
  </si>
  <si>
    <t>38:49</t>
  </si>
  <si>
    <t>77,35</t>
  </si>
  <si>
    <t>122:20</t>
  </si>
  <si>
    <t>41:43</t>
  </si>
  <si>
    <t>127:19</t>
  </si>
  <si>
    <t>46:42</t>
  </si>
  <si>
    <t>72,56</t>
  </si>
  <si>
    <t>129:09</t>
  </si>
  <si>
    <t>48:32</t>
  </si>
  <si>
    <t>71,53</t>
  </si>
  <si>
    <t>133:20</t>
  </si>
  <si>
    <t>52:43</t>
  </si>
  <si>
    <t>69,29</t>
  </si>
  <si>
    <t>137:55</t>
  </si>
  <si>
    <t>57:18</t>
  </si>
  <si>
    <t>138:58</t>
  </si>
  <si>
    <t>58:21</t>
  </si>
  <si>
    <t>139:03</t>
  </si>
  <si>
    <t>58:26</t>
  </si>
  <si>
    <t>66,44</t>
  </si>
  <si>
    <t>146:47</t>
  </si>
  <si>
    <t>66:10</t>
  </si>
  <si>
    <t>67:26</t>
  </si>
  <si>
    <t>67:50</t>
  </si>
  <si>
    <t>0:24</t>
  </si>
  <si>
    <t>99,41</t>
  </si>
  <si>
    <t>69:06</t>
  </si>
  <si>
    <t>1:40</t>
  </si>
  <si>
    <t>70:39</t>
  </si>
  <si>
    <t>3:13</t>
  </si>
  <si>
    <t>95,45</t>
  </si>
  <si>
    <t>87:27</t>
  </si>
  <si>
    <t>77,11</t>
  </si>
  <si>
    <t>102:33</t>
  </si>
  <si>
    <t>35:07</t>
  </si>
  <si>
    <t>65,76</t>
  </si>
  <si>
    <t>108:39</t>
  </si>
  <si>
    <t>41:13</t>
  </si>
  <si>
    <t>62,06</t>
  </si>
  <si>
    <t>120:45</t>
  </si>
  <si>
    <t>53:19</t>
  </si>
  <si>
    <t>55,85</t>
  </si>
  <si>
    <t>120:52</t>
  </si>
  <si>
    <t>55,79</t>
  </si>
  <si>
    <t>132:08</t>
  </si>
  <si>
    <t>64:42</t>
  </si>
  <si>
    <t>134:46</t>
  </si>
  <si>
    <t>67:20</t>
  </si>
  <si>
    <t>138:15</t>
  </si>
  <si>
    <t>70:49</t>
  </si>
  <si>
    <t>140:50</t>
  </si>
  <si>
    <t>73:24</t>
  </si>
  <si>
    <t>47,88</t>
  </si>
  <si>
    <t>153:16</t>
  </si>
  <si>
    <t>85:50</t>
  </si>
  <si>
    <t>87:16</t>
  </si>
  <si>
    <t>90:09</t>
  </si>
  <si>
    <t>2:53</t>
  </si>
  <si>
    <t>96,80</t>
  </si>
  <si>
    <t>3:12</t>
  </si>
  <si>
    <t>96,46</t>
  </si>
  <si>
    <t>93:15</t>
  </si>
  <si>
    <t>93,58</t>
  </si>
  <si>
    <t>9:01</t>
  </si>
  <si>
    <t>90,64</t>
  </si>
  <si>
    <t>128:17</t>
  </si>
  <si>
    <t>41:01</t>
  </si>
  <si>
    <t>68,03</t>
  </si>
  <si>
    <t>195:29</t>
  </si>
  <si>
    <t>108:13</t>
  </si>
  <si>
    <t>44,64</t>
  </si>
  <si>
    <t>55:00</t>
  </si>
  <si>
    <t>77:23</t>
  </si>
  <si>
    <t>22:23</t>
  </si>
  <si>
    <t>84:53</t>
  </si>
  <si>
    <t>29:53</t>
  </si>
  <si>
    <t>91,16</t>
  </si>
  <si>
    <t>85:34</t>
  </si>
  <si>
    <t>30:34</t>
  </si>
  <si>
    <t>104:50</t>
  </si>
  <si>
    <t>49:50</t>
  </si>
  <si>
    <t>73,82</t>
  </si>
  <si>
    <t>105:23</t>
  </si>
  <si>
    <t>50:23</t>
  </si>
  <si>
    <t>111:53</t>
  </si>
  <si>
    <t>56:53</t>
  </si>
  <si>
    <t>69,16</t>
  </si>
  <si>
    <t>122:53</t>
  </si>
  <si>
    <t>67:53</t>
  </si>
  <si>
    <t>62,97</t>
  </si>
  <si>
    <t>126:10</t>
  </si>
  <si>
    <t>71:10</t>
  </si>
  <si>
    <t>129:05</t>
  </si>
  <si>
    <t>74:05</t>
  </si>
  <si>
    <t>59,95</t>
  </si>
  <si>
    <t>132:12</t>
  </si>
  <si>
    <t>77:12</t>
  </si>
  <si>
    <t>58,54</t>
  </si>
  <si>
    <t>146:54</t>
  </si>
  <si>
    <t>91:54</t>
  </si>
  <si>
    <t>52,68</t>
  </si>
  <si>
    <t>167:28</t>
  </si>
  <si>
    <t>112:28</t>
  </si>
  <si>
    <t>46,21</t>
  </si>
  <si>
    <t>169:29</t>
  </si>
  <si>
    <t>114:29</t>
  </si>
  <si>
    <t>45,66</t>
  </si>
  <si>
    <t>69:08</t>
  </si>
  <si>
    <t>69:55</t>
  </si>
  <si>
    <t>0:47</t>
  </si>
  <si>
    <t>8:04</t>
  </si>
  <si>
    <t>78:24</t>
  </si>
  <si>
    <t>9:16</t>
  </si>
  <si>
    <t>86:22</t>
  </si>
  <si>
    <t>90,78</t>
  </si>
  <si>
    <t>86:50</t>
  </si>
  <si>
    <t>17:42</t>
  </si>
  <si>
    <t>90,29</t>
  </si>
  <si>
    <t>96:24</t>
  </si>
  <si>
    <t>27:16</t>
  </si>
  <si>
    <t>81,33</t>
  </si>
  <si>
    <t>96:39</t>
  </si>
  <si>
    <t>27:31</t>
  </si>
  <si>
    <t>81,12</t>
  </si>
  <si>
    <t>100:24</t>
  </si>
  <si>
    <t>78,09</t>
  </si>
  <si>
    <t>106:18</t>
  </si>
  <si>
    <t>37:10</t>
  </si>
  <si>
    <t>73,75</t>
  </si>
  <si>
    <t>106:22</t>
  </si>
  <si>
    <t>37:14</t>
  </si>
  <si>
    <t>136:49</t>
  </si>
  <si>
    <t>67:41</t>
  </si>
  <si>
    <t>57,30</t>
  </si>
  <si>
    <t>118:59</t>
  </si>
  <si>
    <t>127:01</t>
  </si>
  <si>
    <t>93,68</t>
  </si>
  <si>
    <t>131:28</t>
  </si>
  <si>
    <t>12:29</t>
  </si>
  <si>
    <t>90,50</t>
  </si>
  <si>
    <t>189:00</t>
  </si>
  <si>
    <t>70:01</t>
  </si>
  <si>
    <t>62,95</t>
  </si>
  <si>
    <t>82:07</t>
  </si>
  <si>
    <t>106:03</t>
  </si>
  <si>
    <t>117:24</t>
  </si>
  <si>
    <t>35:17</t>
  </si>
  <si>
    <t>71:41</t>
  </si>
  <si>
    <t>11:10</t>
  </si>
  <si>
    <t>80:58</t>
  </si>
  <si>
    <t>20:27</t>
  </si>
  <si>
    <t>102:16</t>
  </si>
  <si>
    <t>41:45</t>
  </si>
  <si>
    <t>70,09</t>
  </si>
  <si>
    <t>115:20</t>
  </si>
  <si>
    <t>54:49</t>
  </si>
  <si>
    <t>62,15</t>
  </si>
  <si>
    <t>143:21</t>
  </si>
  <si>
    <t>82:50</t>
  </si>
  <si>
    <t>99:08</t>
  </si>
  <si>
    <t>94,37</t>
  </si>
  <si>
    <t>108:06</t>
  </si>
  <si>
    <t>8:58</t>
  </si>
  <si>
    <t>91,71</t>
  </si>
  <si>
    <t>111:02</t>
  </si>
  <si>
    <t>11:54</t>
  </si>
  <si>
    <t>89,28</t>
  </si>
  <si>
    <t>115:21</t>
  </si>
  <si>
    <t>16:13</t>
  </si>
  <si>
    <t>85,94</t>
  </si>
  <si>
    <t>117:27</t>
  </si>
  <si>
    <t>18:19</t>
  </si>
  <si>
    <t>84,40</t>
  </si>
  <si>
    <t>117:50</t>
  </si>
  <si>
    <t>18:42</t>
  </si>
  <si>
    <t>84,13</t>
  </si>
  <si>
    <t>142:16</t>
  </si>
  <si>
    <t>43:08</t>
  </si>
  <si>
    <t>69,68</t>
  </si>
  <si>
    <t>168:34</t>
  </si>
  <si>
    <t>69:26</t>
  </si>
  <si>
    <t>58,81</t>
  </si>
  <si>
    <t>51:09</t>
  </si>
  <si>
    <t>55:11</t>
  </si>
  <si>
    <t>92,69</t>
  </si>
  <si>
    <t>59:50</t>
  </si>
  <si>
    <t>8:41</t>
  </si>
  <si>
    <t>85,49</t>
  </si>
  <si>
    <t>63:44</t>
  </si>
  <si>
    <t>80,26</t>
  </si>
  <si>
    <t>64:16</t>
  </si>
  <si>
    <t>13:07</t>
  </si>
  <si>
    <t>72:33</t>
  </si>
  <si>
    <t>21:24</t>
  </si>
  <si>
    <t>83:22</t>
  </si>
  <si>
    <t>61,36</t>
  </si>
  <si>
    <t>95:49</t>
  </si>
  <si>
    <t>44:40</t>
  </si>
  <si>
    <t>45:08</t>
  </si>
  <si>
    <t>53,12</t>
  </si>
  <si>
    <t>104:02</t>
  </si>
  <si>
    <t>52:53</t>
  </si>
  <si>
    <t>47:42</t>
  </si>
  <si>
    <t>4:30</t>
  </si>
  <si>
    <t>67:00</t>
  </si>
  <si>
    <t>23:48</t>
  </si>
  <si>
    <t>64,48</t>
  </si>
  <si>
    <t>86:26</t>
  </si>
  <si>
    <t>43:14</t>
  </si>
  <si>
    <t>49,98</t>
  </si>
  <si>
    <t>60:04</t>
  </si>
  <si>
    <t>14:26</t>
  </si>
  <si>
    <t>18:46</t>
  </si>
  <si>
    <t>70,86</t>
  </si>
  <si>
    <t>65:14</t>
  </si>
  <si>
    <t>19:36</t>
  </si>
  <si>
    <t>69,95</t>
  </si>
  <si>
    <t>67:14</t>
  </si>
  <si>
    <t>21:36</t>
  </si>
  <si>
    <t>67,87</t>
  </si>
  <si>
    <t>42:12</t>
  </si>
  <si>
    <t>55,61</t>
  </si>
  <si>
    <t>45:35</t>
  </si>
  <si>
    <t>51,48</t>
  </si>
  <si>
    <t>46:52</t>
  </si>
  <si>
    <t>23:24</t>
  </si>
  <si>
    <t>50,07</t>
  </si>
  <si>
    <t>49:07</t>
  </si>
  <si>
    <t>25:39</t>
  </si>
  <si>
    <t>47,78</t>
  </si>
  <si>
    <t>57:32</t>
  </si>
  <si>
    <t>34:04</t>
  </si>
  <si>
    <t>40,79</t>
  </si>
  <si>
    <t>59:26</t>
  </si>
  <si>
    <t>35:58</t>
  </si>
  <si>
    <t>39,48</t>
  </si>
  <si>
    <t>61:33</t>
  </si>
  <si>
    <t>38:05</t>
  </si>
  <si>
    <t>38,13</t>
  </si>
  <si>
    <t>65:04</t>
  </si>
  <si>
    <t>41:36</t>
  </si>
  <si>
    <t>36,07</t>
  </si>
  <si>
    <t>79:22</t>
  </si>
  <si>
    <t>55:54</t>
  </si>
  <si>
    <t>29,57</t>
  </si>
  <si>
    <t>79:24</t>
  </si>
  <si>
    <t>55:56</t>
  </si>
  <si>
    <t>29,55</t>
  </si>
  <si>
    <t>91:19</t>
  </si>
  <si>
    <t>67:51</t>
  </si>
  <si>
    <t>25,70</t>
  </si>
  <si>
    <t>99:21</t>
  </si>
  <si>
    <t>75:53</t>
  </si>
  <si>
    <t>23,62</t>
  </si>
  <si>
    <t>50:26</t>
  </si>
  <si>
    <t>3:34</t>
  </si>
  <si>
    <t>52:24</t>
  </si>
  <si>
    <t>5:32</t>
  </si>
  <si>
    <t>54:02</t>
  </si>
  <si>
    <t>7:10</t>
  </si>
  <si>
    <t>40:20</t>
  </si>
  <si>
    <t>83,33</t>
  </si>
  <si>
    <t>53:14</t>
  </si>
  <si>
    <t>12:54</t>
  </si>
  <si>
    <t>75,77</t>
  </si>
  <si>
    <t>53:49</t>
  </si>
  <si>
    <t>13:29</t>
  </si>
  <si>
    <t>74,95</t>
  </si>
  <si>
    <t>57:43</t>
  </si>
  <si>
    <t>17:23</t>
  </si>
  <si>
    <t>69,88</t>
  </si>
  <si>
    <t>67,86</t>
  </si>
  <si>
    <t>41:49</t>
  </si>
  <si>
    <t>59:02</t>
  </si>
  <si>
    <t>70,84</t>
  </si>
  <si>
    <t>41:18</t>
  </si>
  <si>
    <t>36:42</t>
  </si>
  <si>
    <t>43:53</t>
  </si>
  <si>
    <t>52:37</t>
  </si>
  <si>
    <t>8:44</t>
  </si>
  <si>
    <t>83,40</t>
  </si>
  <si>
    <t>34:14</t>
  </si>
  <si>
    <t>5:56</t>
  </si>
  <si>
    <t>82,67</t>
  </si>
  <si>
    <t>36:49</t>
  </si>
  <si>
    <t>8:31</t>
  </si>
  <si>
    <t>76,87</t>
  </si>
  <si>
    <t>38:32</t>
  </si>
  <si>
    <t>10:14</t>
  </si>
  <si>
    <t>73,44</t>
  </si>
  <si>
    <t>40:32</t>
  </si>
  <si>
    <t>69,82</t>
  </si>
  <si>
    <t>52:38</t>
  </si>
  <si>
    <t>24:20</t>
  </si>
  <si>
    <t>53,77</t>
  </si>
  <si>
    <t>49:09</t>
  </si>
  <si>
    <t>36,54</t>
  </si>
  <si>
    <t>64:35</t>
  </si>
  <si>
    <t>30,47</t>
  </si>
  <si>
    <t>41:32</t>
  </si>
  <si>
    <t>43:34</t>
  </si>
  <si>
    <t>2:02</t>
  </si>
  <si>
    <t>47:20</t>
  </si>
  <si>
    <t>87,75</t>
  </si>
  <si>
    <t>52:36</t>
  </si>
  <si>
    <t>11:04</t>
  </si>
  <si>
    <t>78,96</t>
  </si>
  <si>
    <t>60:23</t>
  </si>
  <si>
    <t>68,78</t>
  </si>
  <si>
    <t>33:29</t>
  </si>
  <si>
    <t>35:44</t>
  </si>
  <si>
    <t>2:15</t>
  </si>
  <si>
    <t>93,70</t>
  </si>
  <si>
    <t>37:39</t>
  </si>
  <si>
    <t>4:10</t>
  </si>
  <si>
    <t>88,93</t>
  </si>
  <si>
    <t>38:27</t>
  </si>
  <si>
    <t>4:58</t>
  </si>
  <si>
    <t>87,08</t>
  </si>
  <si>
    <t>83,57</t>
  </si>
  <si>
    <t>41:38</t>
  </si>
  <si>
    <t>8:09</t>
  </si>
  <si>
    <t>80,42</t>
  </si>
  <si>
    <t>44:05</t>
  </si>
  <si>
    <t>10:36</t>
  </si>
  <si>
    <t>75,95</t>
  </si>
  <si>
    <t>48:06</t>
  </si>
  <si>
    <t>14:37</t>
  </si>
  <si>
    <t>69,61</t>
  </si>
  <si>
    <t>50:49</t>
  </si>
  <si>
    <t>17:20</t>
  </si>
  <si>
    <t>65,89</t>
  </si>
  <si>
    <t>28:54</t>
  </si>
  <si>
    <t>53,67</t>
  </si>
  <si>
    <t>75:58</t>
  </si>
  <si>
    <t>42:29</t>
  </si>
  <si>
    <t>44,08</t>
  </si>
  <si>
    <t>36:37</t>
  </si>
  <si>
    <t>6:58</t>
  </si>
  <si>
    <t>84,02</t>
  </si>
  <si>
    <t>43:54</t>
  </si>
  <si>
    <t>7:17</t>
  </si>
  <si>
    <t>83,41</t>
  </si>
  <si>
    <t>9:51</t>
  </si>
  <si>
    <t>47:43</t>
  </si>
  <si>
    <t>76,74</t>
  </si>
  <si>
    <t>52:55</t>
  </si>
  <si>
    <t>16:18</t>
  </si>
  <si>
    <t>69,20</t>
  </si>
  <si>
    <t>20:50</t>
  </si>
  <si>
    <t>63,74</t>
  </si>
  <si>
    <t>61:16</t>
  </si>
  <si>
    <t>59,77</t>
  </si>
  <si>
    <t>67:25</t>
  </si>
  <si>
    <t>30:48</t>
  </si>
  <si>
    <t>54,31</t>
  </si>
  <si>
    <t>74:55</t>
  </si>
  <si>
    <t>38:18</t>
  </si>
  <si>
    <t>84:18</t>
  </si>
  <si>
    <t>43,44</t>
  </si>
  <si>
    <t>49:49</t>
  </si>
  <si>
    <t>42,36</t>
  </si>
  <si>
    <t>38:52</t>
  </si>
  <si>
    <t>40:16</t>
  </si>
  <si>
    <t>1:24</t>
  </si>
  <si>
    <t>96,52</t>
  </si>
  <si>
    <t>43:22</t>
  </si>
  <si>
    <t>89,62</t>
  </si>
  <si>
    <t>48:55</t>
  </si>
  <si>
    <t>79,45</t>
  </si>
  <si>
    <t>49:38</t>
  </si>
  <si>
    <t>10:46</t>
  </si>
  <si>
    <t>78,31</t>
  </si>
  <si>
    <t>50:48</t>
  </si>
  <si>
    <t>11:56</t>
  </si>
  <si>
    <t>76,51</t>
  </si>
  <si>
    <t>51:28</t>
  </si>
  <si>
    <t>12:36</t>
  </si>
  <si>
    <t>75,52</t>
  </si>
  <si>
    <t>52:07</t>
  </si>
  <si>
    <t>74,58</t>
  </si>
  <si>
    <t>54:21</t>
  </si>
  <si>
    <t>71,51</t>
  </si>
  <si>
    <t>54:40</t>
  </si>
  <si>
    <t>15:48</t>
  </si>
  <si>
    <t>71,10</t>
  </si>
  <si>
    <t>56:51</t>
  </si>
  <si>
    <t>17:59</t>
  </si>
  <si>
    <t>68,37</t>
  </si>
  <si>
    <t>57:23</t>
  </si>
  <si>
    <t>34:19</t>
  </si>
  <si>
    <t>36:13</t>
  </si>
  <si>
    <t>1:54</t>
  </si>
  <si>
    <t>94,75</t>
  </si>
  <si>
    <t>37:48</t>
  </si>
  <si>
    <t>40:52</t>
  </si>
  <si>
    <t>6:33</t>
  </si>
  <si>
    <t>83,97</t>
  </si>
  <si>
    <t>41:20</t>
  </si>
  <si>
    <t>7:01</t>
  </si>
  <si>
    <t>83,02</t>
  </si>
  <si>
    <t>79,71</t>
  </si>
  <si>
    <t>44:29</t>
  </si>
  <si>
    <t>10:10</t>
  </si>
  <si>
    <t>45:10</t>
  </si>
  <si>
    <t>10:51</t>
  </si>
  <si>
    <t>75,98</t>
  </si>
  <si>
    <t>46:29</t>
  </si>
  <si>
    <t>73,83</t>
  </si>
  <si>
    <t>55:21</t>
  </si>
  <si>
    <t>21:02</t>
  </si>
  <si>
    <t>62,00</t>
  </si>
  <si>
    <t>55:28</t>
  </si>
  <si>
    <t>21:09</t>
  </si>
  <si>
    <t>61,87</t>
  </si>
  <si>
    <t>25:44</t>
  </si>
  <si>
    <t>65:16</t>
  </si>
  <si>
    <t>30:57</t>
  </si>
  <si>
    <t>52,58</t>
  </si>
  <si>
    <t>65:17</t>
  </si>
  <si>
    <t>30:58</t>
  </si>
  <si>
    <t>52,57</t>
  </si>
  <si>
    <t>31:17</t>
  </si>
  <si>
    <t>52,31</t>
  </si>
  <si>
    <t>67:44</t>
  </si>
  <si>
    <t>33:25</t>
  </si>
  <si>
    <t>50,66</t>
  </si>
  <si>
    <t>37:27</t>
  </si>
  <si>
    <t>38:04</t>
  </si>
  <si>
    <t>98,38</t>
  </si>
  <si>
    <t>40:24</t>
  </si>
  <si>
    <t>2:57</t>
  </si>
  <si>
    <t>92,70</t>
  </si>
  <si>
    <t>46:37</t>
  </si>
  <si>
    <t>9:10</t>
  </si>
  <si>
    <t>80,34</t>
  </si>
  <si>
    <t>52:02</t>
  </si>
  <si>
    <t>14:35</t>
  </si>
  <si>
    <t>14:49</t>
  </si>
  <si>
    <t>71,65</t>
  </si>
  <si>
    <t>56:59</t>
  </si>
  <si>
    <t>19:32</t>
  </si>
  <si>
    <t>65,72</t>
  </si>
  <si>
    <t>57:45</t>
  </si>
  <si>
    <t>20:18</t>
  </si>
  <si>
    <t>64,85</t>
  </si>
  <si>
    <t>61:04</t>
  </si>
  <si>
    <t>23:37</t>
  </si>
  <si>
    <t>61,33</t>
  </si>
  <si>
    <t>64:36</t>
  </si>
  <si>
    <t>27:09</t>
  </si>
  <si>
    <t>57,97</t>
  </si>
  <si>
    <t>69:10</t>
  </si>
  <si>
    <t>31:43</t>
  </si>
  <si>
    <t>54,14</t>
  </si>
  <si>
    <t>69:51</t>
  </si>
  <si>
    <t>32:24</t>
  </si>
  <si>
    <t>53,61</t>
  </si>
  <si>
    <t>76:14</t>
  </si>
  <si>
    <t>38:47</t>
  </si>
  <si>
    <t>49,13</t>
  </si>
  <si>
    <t>78:50</t>
  </si>
  <si>
    <t>41:23</t>
  </si>
  <si>
    <t>41:21</t>
  </si>
  <si>
    <t>43:36</t>
  </si>
  <si>
    <t>94,84</t>
  </si>
  <si>
    <t>49:13</t>
  </si>
  <si>
    <t>7:52</t>
  </si>
  <si>
    <t>52:04</t>
  </si>
  <si>
    <t>10:43</t>
  </si>
  <si>
    <t>79,42</t>
  </si>
  <si>
    <t>61:07</t>
  </si>
  <si>
    <t>19:46</t>
  </si>
  <si>
    <t>67,66</t>
  </si>
  <si>
    <t>24:28</t>
  </si>
  <si>
    <t>93:07</t>
  </si>
  <si>
    <t>51:46</t>
  </si>
  <si>
    <t>44,41</t>
  </si>
  <si>
    <t>109:31</t>
  </si>
  <si>
    <t>37,76</t>
  </si>
  <si>
    <t>111:01</t>
  </si>
  <si>
    <t>69:40</t>
  </si>
  <si>
    <t>37,25</t>
  </si>
  <si>
    <t>73:41</t>
  </si>
  <si>
    <t>23:31</t>
  </si>
  <si>
    <t>68,08</t>
  </si>
  <si>
    <t>32:38</t>
  </si>
  <si>
    <t>8:14</t>
  </si>
  <si>
    <t>67:52</t>
  </si>
  <si>
    <t>35:14</t>
  </si>
  <si>
    <t>48,08</t>
  </si>
  <si>
    <t>40:23</t>
  </si>
  <si>
    <t>4:39</t>
  </si>
  <si>
    <t>88,49</t>
  </si>
  <si>
    <t>47:44</t>
  </si>
  <si>
    <t>12:00</t>
  </si>
  <si>
    <t>74,86</t>
  </si>
  <si>
    <t>60:26</t>
  </si>
  <si>
    <t>24:42</t>
  </si>
  <si>
    <t>59,13</t>
  </si>
  <si>
    <t>63:19</t>
  </si>
  <si>
    <t>27:35</t>
  </si>
  <si>
    <t>56,44</t>
  </si>
  <si>
    <t>65:38</t>
  </si>
  <si>
    <t>29:54</t>
  </si>
  <si>
    <t>54,44</t>
  </si>
  <si>
    <t>40:31</t>
  </si>
  <si>
    <t>0:08</t>
  </si>
  <si>
    <t>99,67</t>
  </si>
  <si>
    <t>44:30</t>
  </si>
  <si>
    <t>90,75</t>
  </si>
  <si>
    <t>46:05</t>
  </si>
  <si>
    <t>5:42</t>
  </si>
  <si>
    <t>87,63</t>
  </si>
  <si>
    <t>11:26</t>
  </si>
  <si>
    <t>77,94</t>
  </si>
  <si>
    <t>53:51</t>
  </si>
  <si>
    <t>13:28</t>
  </si>
  <si>
    <t>74,99</t>
  </si>
  <si>
    <t>55:38</t>
  </si>
  <si>
    <t>15:15</t>
  </si>
  <si>
    <t>72,59</t>
  </si>
  <si>
    <t>15:24</t>
  </si>
  <si>
    <t>72,39</t>
  </si>
  <si>
    <t>27:02</t>
  </si>
  <si>
    <t>30:16</t>
  </si>
  <si>
    <t>3:14</t>
  </si>
  <si>
    <t>89,32</t>
  </si>
  <si>
    <t>32:29</t>
  </si>
  <si>
    <t>5:27</t>
  </si>
  <si>
    <t>83,22</t>
  </si>
  <si>
    <t>56:54</t>
  </si>
  <si>
    <t>47,51</t>
  </si>
  <si>
    <t>84:01</t>
  </si>
  <si>
    <t>32,18</t>
  </si>
  <si>
    <t>19:29</t>
  </si>
  <si>
    <t>57:22</t>
  </si>
  <si>
    <t>33,96</t>
  </si>
  <si>
    <t>38:39</t>
  </si>
  <si>
    <t>2:00</t>
  </si>
  <si>
    <t>94,83</t>
  </si>
  <si>
    <t>39:54</t>
  </si>
  <si>
    <t>3:15</t>
  </si>
  <si>
    <t>91,85</t>
  </si>
  <si>
    <t>69:48</t>
  </si>
  <si>
    <t>33:09</t>
  </si>
  <si>
    <t>52,51</t>
  </si>
  <si>
    <t>21:40</t>
  </si>
  <si>
    <t>6:32</t>
  </si>
  <si>
    <t>69,85</t>
  </si>
  <si>
    <t>28:58</t>
  </si>
  <si>
    <t>13:50</t>
  </si>
  <si>
    <t>52,24</t>
  </si>
  <si>
    <t>29:56</t>
  </si>
  <si>
    <t>14:48</t>
  </si>
  <si>
    <t>30:47</t>
  </si>
  <si>
    <t>15:39</t>
  </si>
  <si>
    <t>49,16</t>
  </si>
  <si>
    <t>40:12</t>
  </si>
  <si>
    <t>37,65</t>
  </si>
  <si>
    <t>25:37</t>
  </si>
  <si>
    <t>37,14</t>
  </si>
  <si>
    <t>65:00</t>
  </si>
  <si>
    <t>18,89</t>
  </si>
  <si>
    <t>65:54</t>
  </si>
  <si>
    <t>85:13</t>
  </si>
  <si>
    <t>19:19</t>
  </si>
  <si>
    <t>90:52</t>
  </si>
  <si>
    <t>24:58</t>
  </si>
  <si>
    <t>136:03</t>
  </si>
  <si>
    <t>27:48</t>
  </si>
  <si>
    <t>42:28</t>
  </si>
  <si>
    <t>36:29</t>
  </si>
  <si>
    <t>1:39</t>
  </si>
  <si>
    <t>95,48</t>
  </si>
  <si>
    <t>6:13</t>
  </si>
  <si>
    <t>84,86</t>
  </si>
  <si>
    <t>47:03</t>
  </si>
  <si>
    <t>12:13</t>
  </si>
  <si>
    <t>74,03</t>
  </si>
  <si>
    <t>75:45</t>
  </si>
  <si>
    <t>40:55</t>
  </si>
  <si>
    <t>35:38</t>
  </si>
  <si>
    <t>3:55</t>
  </si>
  <si>
    <t>90,10</t>
  </si>
  <si>
    <t>56:22</t>
  </si>
  <si>
    <t>20:44</t>
  </si>
  <si>
    <t>56:35</t>
  </si>
  <si>
    <t>20:57</t>
  </si>
  <si>
    <t>57:09</t>
  </si>
  <si>
    <t>21:31</t>
  </si>
  <si>
    <t>62,35</t>
  </si>
  <si>
    <t>30:02</t>
  </si>
  <si>
    <t>54,26</t>
  </si>
  <si>
    <t>53:47</t>
  </si>
  <si>
    <t>38:10</t>
  </si>
  <si>
    <t>74:36</t>
  </si>
  <si>
    <t>78:57</t>
  </si>
  <si>
    <t>4:21</t>
  </si>
  <si>
    <t>94,49</t>
  </si>
  <si>
    <t>1:25</t>
  </si>
  <si>
    <t>95,57</t>
  </si>
  <si>
    <t>34:28</t>
  </si>
  <si>
    <t>88,73</t>
  </si>
  <si>
    <t>38:35</t>
  </si>
  <si>
    <t>8:00</t>
  </si>
  <si>
    <t>79,27</t>
  </si>
  <si>
    <t>9:57</t>
  </si>
  <si>
    <t>75,45</t>
  </si>
  <si>
    <t>42:43</t>
  </si>
  <si>
    <t>12:08</t>
  </si>
  <si>
    <t>71,60</t>
  </si>
  <si>
    <t>51:33</t>
  </si>
  <si>
    <t>20:58</t>
  </si>
  <si>
    <t>59,33</t>
  </si>
  <si>
    <t>22:51</t>
  </si>
  <si>
    <t>57,24</t>
  </si>
  <si>
    <t>57:54</t>
  </si>
  <si>
    <t>27:19</t>
  </si>
  <si>
    <t>27:46</t>
  </si>
  <si>
    <t>52,41</t>
  </si>
  <si>
    <t>62:00</t>
  </si>
  <si>
    <t>31:25</t>
  </si>
  <si>
    <t>49,33</t>
  </si>
  <si>
    <t>65:31</t>
  </si>
  <si>
    <t>34:56</t>
  </si>
  <si>
    <t>75:27</t>
  </si>
  <si>
    <t>44:52</t>
  </si>
  <si>
    <t>40,53</t>
  </si>
  <si>
    <t>46:22</t>
  </si>
  <si>
    <t>96,15</t>
  </si>
  <si>
    <t>48:37</t>
  </si>
  <si>
    <t>91,70</t>
  </si>
  <si>
    <t>63:34</t>
  </si>
  <si>
    <t>18:59</t>
  </si>
  <si>
    <t>70,14</t>
  </si>
  <si>
    <t>110:04</t>
  </si>
  <si>
    <t>65:29</t>
  </si>
  <si>
    <t>40,51</t>
  </si>
  <si>
    <t>32:18</t>
  </si>
  <si>
    <t>5:52</t>
  </si>
  <si>
    <t>84,63</t>
  </si>
  <si>
    <t>38:44</t>
  </si>
  <si>
    <t>6:26</t>
  </si>
  <si>
    <t>83,39</t>
  </si>
  <si>
    <t>39:39</t>
  </si>
  <si>
    <t>7:21</t>
  </si>
  <si>
    <t>81,46</t>
  </si>
  <si>
    <t>40:36</t>
  </si>
  <si>
    <t>8:18</t>
  </si>
  <si>
    <t>79,56</t>
  </si>
  <si>
    <t>41:22</t>
  </si>
  <si>
    <t>78,08</t>
  </si>
  <si>
    <t>42:51</t>
  </si>
  <si>
    <t>10:33</t>
  </si>
  <si>
    <t>75,38</t>
  </si>
  <si>
    <t>44:47</t>
  </si>
  <si>
    <t>72,13</t>
  </si>
  <si>
    <t>12:50</t>
  </si>
  <si>
    <t>71,57</t>
  </si>
  <si>
    <t>15:43</t>
  </si>
  <si>
    <t>67,27</t>
  </si>
  <si>
    <t>48:38</t>
  </si>
  <si>
    <t>16:20</t>
  </si>
  <si>
    <t>66,42</t>
  </si>
  <si>
    <t>49:31</t>
  </si>
  <si>
    <t>65,23</t>
  </si>
  <si>
    <t>42:23</t>
  </si>
  <si>
    <t>1:30</t>
  </si>
  <si>
    <t>96,58</t>
  </si>
  <si>
    <t>45:13</t>
  </si>
  <si>
    <t>93,73</t>
  </si>
  <si>
    <t>3:52</t>
  </si>
  <si>
    <t>91,64</t>
  </si>
  <si>
    <t>50:40</t>
  </si>
  <si>
    <t>83,65</t>
  </si>
  <si>
    <t>9:23</t>
  </si>
  <si>
    <t>81,87</t>
  </si>
  <si>
    <t>9:53</t>
  </si>
  <si>
    <t>81,09</t>
  </si>
  <si>
    <t>57:41</t>
  </si>
  <si>
    <t>15:18</t>
  </si>
  <si>
    <t>73,48</t>
  </si>
  <si>
    <t>58:19</t>
  </si>
  <si>
    <t>15:56</t>
  </si>
  <si>
    <t>72,68</t>
  </si>
  <si>
    <t>16:00</t>
  </si>
  <si>
    <t>62:37</t>
  </si>
  <si>
    <t>20:14</t>
  </si>
  <si>
    <t>67,69</t>
  </si>
  <si>
    <t>56,42</t>
  </si>
  <si>
    <t>87:58</t>
  </si>
  <si>
    <t>48,18</t>
  </si>
  <si>
    <t>33:19</t>
  </si>
  <si>
    <t>1:31</t>
  </si>
  <si>
    <t>95,65</t>
  </si>
  <si>
    <t>35:19</t>
  </si>
  <si>
    <t>37:02</t>
  </si>
  <si>
    <t>89,96</t>
  </si>
  <si>
    <t>6:34</t>
  </si>
  <si>
    <t>83,54</t>
  </si>
  <si>
    <t>41:08</t>
  </si>
  <si>
    <t>7:49</t>
  </si>
  <si>
    <t>81,00</t>
  </si>
  <si>
    <t>47:40</t>
  </si>
  <si>
    <t>14:21</t>
  </si>
  <si>
    <t>69,90</t>
  </si>
  <si>
    <t>19:30</t>
  </si>
  <si>
    <t>62,96</t>
  </si>
  <si>
    <t>59:47</t>
  </si>
  <si>
    <t>26:28</t>
  </si>
  <si>
    <t>55,73</t>
  </si>
  <si>
    <t>27:12</t>
  </si>
  <si>
    <t>55,05</t>
  </si>
  <si>
    <t>68:05</t>
  </si>
  <si>
    <t>34:46</t>
  </si>
  <si>
    <t>48,94</t>
  </si>
  <si>
    <t>36:41</t>
  </si>
  <si>
    <t>37:06</t>
  </si>
  <si>
    <t>0:25</t>
  </si>
  <si>
    <t>98,88</t>
  </si>
  <si>
    <t>38:25</t>
  </si>
  <si>
    <t>95,49</t>
  </si>
  <si>
    <t>92,83</t>
  </si>
  <si>
    <t>41:05</t>
  </si>
  <si>
    <t>89,29</t>
  </si>
  <si>
    <t>43:56</t>
  </si>
  <si>
    <t>7:15</t>
  </si>
  <si>
    <t>83,50</t>
  </si>
  <si>
    <t>50:51</t>
  </si>
  <si>
    <t>72,14</t>
  </si>
  <si>
    <t>14:58</t>
  </si>
  <si>
    <t>17:07</t>
  </si>
  <si>
    <t>68,18</t>
  </si>
  <si>
    <t>54:18</t>
  </si>
  <si>
    <t>67,56</t>
  </si>
  <si>
    <t>56:39</t>
  </si>
  <si>
    <t>19:58</t>
  </si>
  <si>
    <t>64,75</t>
  </si>
  <si>
    <t>57:11</t>
  </si>
  <si>
    <t>20:30</t>
  </si>
  <si>
    <t>64,15</t>
  </si>
  <si>
    <t>53,88</t>
  </si>
  <si>
    <t>68:44</t>
  </si>
  <si>
    <t>32:03</t>
  </si>
  <si>
    <t>53,37</t>
  </si>
  <si>
    <t>23:57</t>
  </si>
  <si>
    <t>96,83</t>
  </si>
  <si>
    <t>27:54</t>
  </si>
  <si>
    <t>3:57</t>
  </si>
  <si>
    <t>85,84</t>
  </si>
  <si>
    <t>31:48</t>
  </si>
  <si>
    <t>75,31</t>
  </si>
  <si>
    <t>33:02</t>
  </si>
  <si>
    <t>9:05</t>
  </si>
  <si>
    <t>72,50</t>
  </si>
  <si>
    <t>12:07</t>
  </si>
  <si>
    <t>16:28</t>
  </si>
  <si>
    <t>59,26</t>
  </si>
  <si>
    <t>43:50</t>
  </si>
  <si>
    <t>19:53</t>
  </si>
  <si>
    <t>54,64</t>
  </si>
  <si>
    <t>45:51</t>
  </si>
  <si>
    <t>24:21</t>
  </si>
  <si>
    <t>49,59</t>
  </si>
  <si>
    <t>49:12</t>
  </si>
  <si>
    <t>48,68</t>
  </si>
  <si>
    <t>66:08</t>
  </si>
  <si>
    <t>42:11</t>
  </si>
  <si>
    <t>36,21</t>
  </si>
  <si>
    <t>69:01</t>
  </si>
  <si>
    <t>45:04</t>
  </si>
  <si>
    <t>34,70</t>
  </si>
  <si>
    <t>89:57</t>
  </si>
  <si>
    <t>66:00</t>
  </si>
  <si>
    <t>36:20</t>
  </si>
  <si>
    <t>37:59</t>
  </si>
  <si>
    <t>95,66</t>
  </si>
  <si>
    <t>89,97</t>
  </si>
  <si>
    <t>40:28</t>
  </si>
  <si>
    <t>4:08</t>
  </si>
  <si>
    <t>89,79</t>
  </si>
  <si>
    <t>81,68</t>
  </si>
  <si>
    <t>46:24</t>
  </si>
  <si>
    <t>78,30</t>
  </si>
  <si>
    <t>48:05</t>
  </si>
  <si>
    <t>11:45</t>
  </si>
  <si>
    <t>75,56</t>
  </si>
  <si>
    <t>12:12</t>
  </si>
  <si>
    <t>51:59</t>
  </si>
  <si>
    <t>69,89</t>
  </si>
  <si>
    <t>56:43</t>
  </si>
  <si>
    <t>20:23</t>
  </si>
  <si>
    <t>64,06</t>
  </si>
  <si>
    <t>27:40</t>
  </si>
  <si>
    <t>47:09</t>
  </si>
  <si>
    <t>50:08</t>
  </si>
  <si>
    <t>2:59</t>
  </si>
  <si>
    <t>94,05</t>
  </si>
  <si>
    <t>74:46</t>
  </si>
  <si>
    <t>27:37</t>
  </si>
  <si>
    <t>63,06</t>
  </si>
  <si>
    <t>21:17</t>
  </si>
  <si>
    <t>2:20</t>
  </si>
  <si>
    <t>90,12</t>
  </si>
  <si>
    <t>25:54</t>
  </si>
  <si>
    <t>4:37</t>
  </si>
  <si>
    <t>82,18</t>
  </si>
  <si>
    <t>34:16</t>
  </si>
  <si>
    <t>12:59</t>
  </si>
  <si>
    <t>62,11</t>
  </si>
  <si>
    <t>60:57</t>
  </si>
  <si>
    <t>39:40</t>
  </si>
  <si>
    <t>34,92</t>
  </si>
  <si>
    <t>43:25</t>
  </si>
  <si>
    <t>32,90</t>
  </si>
  <si>
    <t>18:27</t>
  </si>
  <si>
    <t>22:29</t>
  </si>
  <si>
    <t>82,06</t>
  </si>
  <si>
    <t>38:16</t>
  </si>
  <si>
    <t>48,21</t>
  </si>
  <si>
    <t>47:34</t>
  </si>
  <si>
    <t>29:07</t>
  </si>
  <si>
    <t>38,79</t>
  </si>
  <si>
    <t>29:17</t>
  </si>
  <si>
    <t>38,65</t>
  </si>
  <si>
    <t>49:02</t>
  </si>
  <si>
    <t>37,63</t>
  </si>
  <si>
    <t>50:39</t>
  </si>
  <si>
    <t>32:12</t>
  </si>
  <si>
    <t>36,43</t>
  </si>
  <si>
    <t>32:42</t>
  </si>
  <si>
    <t>55:49</t>
  </si>
  <si>
    <t>33,05</t>
  </si>
  <si>
    <t>25:52</t>
  </si>
  <si>
    <t>58,57</t>
  </si>
  <si>
    <t>26:16</t>
  </si>
  <si>
    <t>11:07</t>
  </si>
  <si>
    <t>57,68</t>
  </si>
  <si>
    <t>27:41</t>
  </si>
  <si>
    <t>12:32</t>
  </si>
  <si>
    <t>54,73</t>
  </si>
  <si>
    <t>33:52</t>
  </si>
  <si>
    <t>18:43</t>
  </si>
  <si>
    <t>44,73</t>
  </si>
  <si>
    <t>34:31</t>
  </si>
  <si>
    <t>19:22</t>
  </si>
  <si>
    <t>43,89</t>
  </si>
  <si>
    <t>37:08</t>
  </si>
  <si>
    <t>56:20</t>
  </si>
  <si>
    <t>41:11</t>
  </si>
  <si>
    <t>26,89</t>
  </si>
  <si>
    <t>21:30</t>
  </si>
  <si>
    <t>42:30</t>
  </si>
  <si>
    <t>21:00</t>
  </si>
  <si>
    <t>50,59</t>
  </si>
  <si>
    <t>27:44</t>
  </si>
  <si>
    <t>28:38</t>
  </si>
  <si>
    <t>0:54</t>
  </si>
  <si>
    <t>96,86</t>
  </si>
  <si>
    <t>75,57</t>
  </si>
  <si>
    <t>42:33</t>
  </si>
  <si>
    <t>65,18</t>
  </si>
  <si>
    <t>45:27</t>
  </si>
  <si>
    <t>50:29</t>
  </si>
  <si>
    <t>22:45</t>
  </si>
  <si>
    <t>54,94</t>
  </si>
  <si>
    <t>50:31</t>
  </si>
  <si>
    <t>54,90</t>
  </si>
  <si>
    <t>17:08</t>
  </si>
  <si>
    <t>1:08</t>
  </si>
  <si>
    <t>93,39</t>
  </si>
  <si>
    <t>89,14</t>
  </si>
  <si>
    <t>82,83</t>
  </si>
  <si>
    <t>21:57</t>
  </si>
  <si>
    <t>72,89</t>
  </si>
  <si>
    <t>9:54</t>
  </si>
  <si>
    <t>61,78</t>
  </si>
  <si>
    <t>25:55</t>
  </si>
  <si>
    <t>9:55</t>
  </si>
  <si>
    <t>61,74</t>
  </si>
  <si>
    <t>31:55</t>
  </si>
  <si>
    <t>15:55</t>
  </si>
  <si>
    <t>94:22</t>
  </si>
  <si>
    <t>41:33</t>
  </si>
  <si>
    <t>45:06</t>
  </si>
  <si>
    <t>1:41</t>
  </si>
  <si>
    <t>26:40</t>
  </si>
  <si>
    <t>2:44</t>
  </si>
  <si>
    <t>30:00</t>
  </si>
  <si>
    <t>6:51</t>
  </si>
  <si>
    <t>37:01</t>
  </si>
  <si>
    <t>13:05</t>
  </si>
  <si>
    <t>13:57</t>
  </si>
  <si>
    <t>37:47</t>
  </si>
  <si>
    <t>94,38</t>
  </si>
  <si>
    <t>41:56</t>
  </si>
  <si>
    <t>4:09</t>
  </si>
  <si>
    <t>4:41</t>
  </si>
  <si>
    <t>57:56</t>
  </si>
  <si>
    <t>20:09</t>
  </si>
  <si>
    <t>65,22</t>
  </si>
  <si>
    <t>24:50</t>
  </si>
  <si>
    <t>60,34</t>
  </si>
  <si>
    <t>69:54</t>
  </si>
  <si>
    <t>32:07</t>
  </si>
  <si>
    <t>54,05</t>
  </si>
  <si>
    <t>40:34</t>
  </si>
  <si>
    <t>40:46</t>
  </si>
  <si>
    <t>99,51</t>
  </si>
  <si>
    <t>50:44</t>
  </si>
  <si>
    <t>79,96</t>
  </si>
  <si>
    <t>14:11</t>
  </si>
  <si>
    <t>74,09</t>
  </si>
  <si>
    <t>60:22</t>
  </si>
  <si>
    <t>67,20</t>
  </si>
  <si>
    <t>63:29</t>
  </si>
  <si>
    <t>22:55</t>
  </si>
  <si>
    <t>63,90</t>
  </si>
  <si>
    <t>85:02</t>
  </si>
  <si>
    <t>44:28</t>
  </si>
  <si>
    <t>47,71</t>
  </si>
  <si>
    <t>60:01</t>
  </si>
  <si>
    <t>70:22</t>
  </si>
  <si>
    <t>10:21</t>
  </si>
  <si>
    <t>85,29</t>
  </si>
  <si>
    <t>82:25</t>
  </si>
  <si>
    <t>22:24</t>
  </si>
  <si>
    <t>72,82</t>
  </si>
  <si>
    <t>27:51</t>
  </si>
  <si>
    <t>28:57</t>
  </si>
  <si>
    <t>1:06</t>
  </si>
  <si>
    <t>96,20</t>
  </si>
  <si>
    <t>29:22</t>
  </si>
  <si>
    <t>32:01</t>
  </si>
  <si>
    <t>86,99</t>
  </si>
  <si>
    <t>33:50</t>
  </si>
  <si>
    <t>82,32</t>
  </si>
  <si>
    <t>77,83</t>
  </si>
  <si>
    <t>39:11</t>
  </si>
  <si>
    <t>71,08</t>
  </si>
  <si>
    <t>15:54</t>
  </si>
  <si>
    <t>63,66</t>
  </si>
  <si>
    <t>18:06</t>
  </si>
  <si>
    <t>60,61</t>
  </si>
  <si>
    <t>46:54</t>
  </si>
  <si>
    <t>59,38</t>
  </si>
  <si>
    <t>50:02</t>
  </si>
  <si>
    <t>55,66</t>
  </si>
  <si>
    <t>87:23</t>
  </si>
  <si>
    <t>59:32</t>
  </si>
  <si>
    <t>31,87</t>
  </si>
  <si>
    <t>50:55</t>
  </si>
  <si>
    <t>10:53</t>
  </si>
  <si>
    <t>78,63</t>
  </si>
  <si>
    <t>53:40</t>
  </si>
  <si>
    <t>13:38</t>
  </si>
  <si>
    <t>74,60</t>
  </si>
  <si>
    <t>26:01</t>
  </si>
  <si>
    <t>29:10</t>
  </si>
  <si>
    <t>3:09</t>
  </si>
  <si>
    <t>89,20</t>
  </si>
  <si>
    <t>29:38</t>
  </si>
  <si>
    <t>3:37</t>
  </si>
  <si>
    <t>87,80</t>
  </si>
  <si>
    <t>34:54</t>
  </si>
  <si>
    <t>8:53</t>
  </si>
  <si>
    <t>74,55</t>
  </si>
  <si>
    <t>35:37</t>
  </si>
  <si>
    <t>9:36</t>
  </si>
  <si>
    <t>73,05</t>
  </si>
  <si>
    <t>36:26</t>
  </si>
  <si>
    <t>71,41</t>
  </si>
  <si>
    <t>39:04</t>
  </si>
  <si>
    <t>66,60</t>
  </si>
  <si>
    <t>40:30</t>
  </si>
  <si>
    <t>14:29</t>
  </si>
  <si>
    <t>64,24</t>
  </si>
  <si>
    <t>15:36</t>
  </si>
  <si>
    <t>62,52</t>
  </si>
  <si>
    <t>42:27</t>
  </si>
  <si>
    <t>16:26</t>
  </si>
  <si>
    <t>17:38</t>
  </si>
  <si>
    <t>59,60</t>
  </si>
  <si>
    <t>44:43</t>
  </si>
  <si>
    <t>58,18</t>
  </si>
  <si>
    <t>49:33</t>
  </si>
  <si>
    <t>23:32</t>
  </si>
  <si>
    <t>67:56</t>
  </si>
  <si>
    <t>41:55</t>
  </si>
  <si>
    <t>38,30</t>
  </si>
  <si>
    <t>70:46</t>
  </si>
  <si>
    <t>44:45</t>
  </si>
  <si>
    <t>36,76</t>
  </si>
  <si>
    <t>35:11</t>
  </si>
  <si>
    <t>2:37</t>
  </si>
  <si>
    <t>93,08</t>
  </si>
  <si>
    <t>38:29</t>
  </si>
  <si>
    <t>3:18</t>
  </si>
  <si>
    <t>91,42</t>
  </si>
  <si>
    <t>39:57</t>
  </si>
  <si>
    <t>4:46</t>
  </si>
  <si>
    <t>88,07</t>
  </si>
  <si>
    <t>5:41</t>
  </si>
  <si>
    <t>86,09</t>
  </si>
  <si>
    <t>84,71</t>
  </si>
  <si>
    <t>48:54</t>
  </si>
  <si>
    <t>13:43</t>
  </si>
  <si>
    <t>71,95</t>
  </si>
  <si>
    <t>65,11</t>
  </si>
  <si>
    <t>59:03</t>
  </si>
  <si>
    <t>23:52</t>
  </si>
  <si>
    <t>59,58</t>
  </si>
  <si>
    <t>59:24</t>
  </si>
  <si>
    <t>24:13</t>
  </si>
  <si>
    <t>59,23</t>
  </si>
  <si>
    <t>38:34</t>
  </si>
  <si>
    <t>85:25</t>
  </si>
  <si>
    <t>41,19</t>
  </si>
  <si>
    <t>34:55</t>
  </si>
  <si>
    <t>35:25</t>
  </si>
  <si>
    <t>0:30</t>
  </si>
  <si>
    <t>98,59</t>
  </si>
  <si>
    <t>39:06</t>
  </si>
  <si>
    <t>4:11</t>
  </si>
  <si>
    <t>89,30</t>
  </si>
  <si>
    <t>84,41</t>
  </si>
  <si>
    <t>13:42</t>
  </si>
  <si>
    <t>52:58</t>
  </si>
  <si>
    <t>18:03</t>
  </si>
  <si>
    <t>65,92</t>
  </si>
  <si>
    <t>20:00</t>
  </si>
  <si>
    <t>63,58</t>
  </si>
  <si>
    <t>20:05</t>
  </si>
  <si>
    <t>63,48</t>
  </si>
  <si>
    <t>56:16</t>
  </si>
  <si>
    <t>58:11</t>
  </si>
  <si>
    <t>23:16</t>
  </si>
  <si>
    <t>58:53</t>
  </si>
  <si>
    <t>23:58</t>
  </si>
  <si>
    <t>59,30</t>
  </si>
  <si>
    <t>60:25</t>
  </si>
  <si>
    <t>31:05</t>
  </si>
  <si>
    <t>52,90</t>
  </si>
  <si>
    <t>2:43</t>
  </si>
  <si>
    <t>92,01</t>
  </si>
  <si>
    <t>35:34</t>
  </si>
  <si>
    <t>4:18</t>
  </si>
  <si>
    <t>87,91</t>
  </si>
  <si>
    <t>8:34</t>
  </si>
  <si>
    <t>78,49</t>
  </si>
  <si>
    <t>40:50</t>
  </si>
  <si>
    <t>9:34</t>
  </si>
  <si>
    <t>76,57</t>
  </si>
  <si>
    <t>41:27</t>
  </si>
  <si>
    <t>10:11</t>
  </si>
  <si>
    <t>75,43</t>
  </si>
  <si>
    <t>49:39</t>
  </si>
  <si>
    <t>18:23</t>
  </si>
  <si>
    <t>60,13</t>
  </si>
  <si>
    <t>56:34</t>
  </si>
  <si>
    <t>25:18</t>
  </si>
  <si>
    <t>55,27</t>
  </si>
  <si>
    <t>56:46</t>
  </si>
  <si>
    <t>55,08</t>
  </si>
  <si>
    <t>58:02</t>
  </si>
  <si>
    <t>26:46</t>
  </si>
  <si>
    <t>58:07</t>
  </si>
  <si>
    <t>26:51</t>
  </si>
  <si>
    <t>53,80</t>
  </si>
  <si>
    <t>58:34</t>
  </si>
  <si>
    <t>53,39</t>
  </si>
  <si>
    <t>29:42</t>
  </si>
  <si>
    <t>51,28</t>
  </si>
  <si>
    <t>68:11</t>
  </si>
  <si>
    <t>36:55</t>
  </si>
  <si>
    <t>45,86</t>
  </si>
  <si>
    <t>19:35</t>
  </si>
  <si>
    <t>22:36</t>
  </si>
  <si>
    <t>3:01</t>
  </si>
  <si>
    <t>86,65</t>
  </si>
  <si>
    <t>29:45</t>
  </si>
  <si>
    <t>65,28</t>
  </si>
  <si>
    <t>30:23</t>
  </si>
  <si>
    <t>10:48</t>
  </si>
  <si>
    <t>12:46</t>
  </si>
  <si>
    <t>60,54</t>
  </si>
  <si>
    <t>32:50</t>
  </si>
  <si>
    <t>59,64</t>
  </si>
  <si>
    <t>36:08</t>
  </si>
  <si>
    <t>16:33</t>
  </si>
  <si>
    <t>54,20</t>
  </si>
  <si>
    <t>36:35</t>
  </si>
  <si>
    <t>53,53</t>
  </si>
  <si>
    <t>38:50</t>
  </si>
  <si>
    <t>19:15</t>
  </si>
  <si>
    <t>50,43</t>
  </si>
  <si>
    <t>43:30</t>
  </si>
  <si>
    <t>23:55</t>
  </si>
  <si>
    <t>45,02</t>
  </si>
  <si>
    <t>25:05</t>
  </si>
  <si>
    <t>43,84</t>
  </si>
  <si>
    <t>51:19</t>
  </si>
  <si>
    <t>31:44</t>
  </si>
  <si>
    <t>54:34</t>
  </si>
  <si>
    <t>34:59</t>
  </si>
  <si>
    <t>35,89</t>
  </si>
  <si>
    <t>63:21</t>
  </si>
  <si>
    <t>43:46</t>
  </si>
  <si>
    <t>64:22</t>
  </si>
  <si>
    <t>30,42</t>
  </si>
  <si>
    <t>30:32</t>
  </si>
  <si>
    <t>1:35</t>
  </si>
  <si>
    <t>95,07</t>
  </si>
  <si>
    <t>35:30</t>
  </si>
  <si>
    <t>86,01</t>
  </si>
  <si>
    <t>5:54</t>
  </si>
  <si>
    <t>7:55</t>
  </si>
  <si>
    <t>79,41</t>
  </si>
  <si>
    <t>39:13</t>
  </si>
  <si>
    <t>77,86</t>
  </si>
  <si>
    <t>39:49</t>
  </si>
  <si>
    <t>9:17</t>
  </si>
  <si>
    <t>76,68</t>
  </si>
  <si>
    <t>18:48</t>
  </si>
  <si>
    <t>61,89</t>
  </si>
  <si>
    <t>51:34</t>
  </si>
  <si>
    <t>59,21</t>
  </si>
  <si>
    <t>55:34</t>
  </si>
  <si>
    <t>54,95</t>
  </si>
  <si>
    <t>68:34</t>
  </si>
  <si>
    <t>44,53</t>
  </si>
  <si>
    <t>60:24</t>
  </si>
  <si>
    <t>66:22</t>
  </si>
  <si>
    <t>5:58</t>
  </si>
  <si>
    <t>91,01</t>
  </si>
  <si>
    <t>19:51</t>
  </si>
  <si>
    <t>26:50</t>
  </si>
  <si>
    <t>73,98</t>
  </si>
  <si>
    <t>12:22</t>
  </si>
  <si>
    <t>61,61</t>
  </si>
  <si>
    <t>42:57</t>
  </si>
  <si>
    <t>23:06</t>
  </si>
  <si>
    <t>46,22</t>
  </si>
  <si>
    <t>25:22</t>
  </si>
  <si>
    <t>43,90</t>
  </si>
  <si>
    <t>54:33</t>
  </si>
  <si>
    <t>34:42</t>
  </si>
  <si>
    <t>36,39</t>
  </si>
  <si>
    <t>18:25</t>
  </si>
  <si>
    <t>20:46</t>
  </si>
  <si>
    <t>2:21</t>
  </si>
  <si>
    <t>88,68</t>
  </si>
  <si>
    <t>22:25</t>
  </si>
  <si>
    <t>82,16</t>
  </si>
  <si>
    <t>24:33</t>
  </si>
  <si>
    <t>6:08</t>
  </si>
  <si>
    <t>75,02</t>
  </si>
  <si>
    <t>28:24</t>
  </si>
  <si>
    <t>9:59</t>
  </si>
  <si>
    <t>30:21</t>
  </si>
  <si>
    <t>60,68</t>
  </si>
  <si>
    <t>14:50</t>
  </si>
  <si>
    <t>55,39</t>
  </si>
  <si>
    <t>36:33</t>
  </si>
  <si>
    <t>18:08</t>
  </si>
  <si>
    <t>50,39</t>
  </si>
  <si>
    <t>45,97</t>
  </si>
  <si>
    <t>41:34</t>
  </si>
  <si>
    <t>23:09</t>
  </si>
  <si>
    <t>44,31</t>
  </si>
  <si>
    <t>64:04</t>
  </si>
  <si>
    <t>45:39</t>
  </si>
  <si>
    <t>28,75</t>
  </si>
  <si>
    <t>76:00</t>
  </si>
  <si>
    <t>57:35</t>
  </si>
  <si>
    <t>24,23</t>
  </si>
  <si>
    <t>18:11</t>
  </si>
  <si>
    <t>23:40</t>
  </si>
  <si>
    <t>5:29</t>
  </si>
  <si>
    <t>76,83</t>
  </si>
  <si>
    <t>14:32</t>
  </si>
  <si>
    <t>55,58</t>
  </si>
  <si>
    <t>40:59</t>
  </si>
  <si>
    <t>22:48</t>
  </si>
  <si>
    <t>44,37</t>
  </si>
  <si>
    <t>49:01</t>
  </si>
  <si>
    <t>30:50</t>
  </si>
  <si>
    <t>37,10</t>
  </si>
  <si>
    <t>52:11</t>
  </si>
  <si>
    <t>34:00</t>
  </si>
  <si>
    <t>34,85</t>
  </si>
  <si>
    <t>54:48</t>
  </si>
  <si>
    <t>33,18</t>
  </si>
  <si>
    <t>61:29</t>
  </si>
  <si>
    <t>43:18</t>
  </si>
  <si>
    <t>23:35</t>
  </si>
  <si>
    <t>28:55</t>
  </si>
  <si>
    <t>5:20</t>
  </si>
  <si>
    <t>81,56</t>
  </si>
  <si>
    <t>46:13</t>
  </si>
  <si>
    <t>22:38</t>
  </si>
  <si>
    <t>51,03</t>
  </si>
  <si>
    <t>51:14</t>
  </si>
  <si>
    <t>78:10</t>
  </si>
  <si>
    <t>26:56</t>
  </si>
  <si>
    <t>65,54</t>
  </si>
  <si>
    <t>85:27</t>
  </si>
  <si>
    <t>34:13</t>
  </si>
  <si>
    <t>59,96</t>
  </si>
  <si>
    <t>89:21</t>
  </si>
  <si>
    <t>38:07</t>
  </si>
  <si>
    <t>57,34</t>
  </si>
  <si>
    <t>15:27</t>
  </si>
  <si>
    <t>17:40</t>
  </si>
  <si>
    <t>2:13</t>
  </si>
  <si>
    <t>87,45</t>
  </si>
  <si>
    <t>6:09</t>
  </si>
  <si>
    <t>27:30</t>
  </si>
  <si>
    <t>12:03</t>
  </si>
  <si>
    <t>56,18</t>
  </si>
  <si>
    <t>34:26</t>
  </si>
  <si>
    <t>44,87</t>
  </si>
  <si>
    <t>35:54</t>
  </si>
  <si>
    <t>43,04</t>
  </si>
  <si>
    <t>36:27</t>
  </si>
  <si>
    <t>42,39</t>
  </si>
  <si>
    <t>23:11</t>
  </si>
  <si>
    <t>39,99</t>
  </si>
  <si>
    <t>53:54</t>
  </si>
  <si>
    <t>28,66</t>
  </si>
  <si>
    <t>77:00</t>
  </si>
  <si>
    <t>0:31</t>
  </si>
  <si>
    <t>117:51</t>
  </si>
  <si>
    <t>35:10</t>
  </si>
  <si>
    <t>2:32</t>
  </si>
  <si>
    <t>37:16</t>
  </si>
  <si>
    <t>4:38</t>
  </si>
  <si>
    <t>37:36</t>
  </si>
  <si>
    <t>38:12</t>
  </si>
  <si>
    <t>5:34</t>
  </si>
  <si>
    <t>38:55</t>
  </si>
  <si>
    <t>6:17</t>
  </si>
  <si>
    <t>54:56</t>
  </si>
  <si>
    <t>22:18</t>
  </si>
  <si>
    <t>73:19</t>
  </si>
  <si>
    <t>14:08</t>
  </si>
  <si>
    <t>83,84</t>
  </si>
  <si>
    <t>95:18</t>
  </si>
  <si>
    <t>76,93</t>
  </si>
  <si>
    <t>95:28</t>
  </si>
  <si>
    <t>22:09</t>
  </si>
  <si>
    <t>76,80</t>
  </si>
  <si>
    <t>121:57</t>
  </si>
  <si>
    <t>130:30</t>
  </si>
  <si>
    <t>174:36</t>
  </si>
  <si>
    <t>101:17</t>
  </si>
  <si>
    <t>41,99</t>
  </si>
  <si>
    <t>178:30</t>
  </si>
  <si>
    <t>105:11</t>
  </si>
  <si>
    <t>41,07</t>
  </si>
  <si>
    <t>59:17</t>
  </si>
  <si>
    <t>4:04</t>
  </si>
  <si>
    <t>64:14</t>
  </si>
  <si>
    <t>92,29</t>
  </si>
  <si>
    <t>5:05</t>
  </si>
  <si>
    <t>92,10</t>
  </si>
  <si>
    <t>77:39</t>
  </si>
  <si>
    <t>18:22</t>
  </si>
  <si>
    <t>76,35</t>
  </si>
  <si>
    <t>90:53</t>
  </si>
  <si>
    <t>31:36</t>
  </si>
  <si>
    <t>31:12</t>
  </si>
  <si>
    <t>94:18</t>
  </si>
  <si>
    <t>33,09</t>
  </si>
  <si>
    <t>44:37</t>
  </si>
  <si>
    <t>47:10</t>
  </si>
  <si>
    <t>94,59</t>
  </si>
  <si>
    <t>114:31</t>
  </si>
  <si>
    <t>55:59</t>
  </si>
  <si>
    <t>51,11</t>
  </si>
  <si>
    <t>119:11</t>
  </si>
  <si>
    <t>49,11</t>
  </si>
  <si>
    <t>34:09</t>
  </si>
  <si>
    <t>98,19</t>
  </si>
  <si>
    <t>81,06</t>
  </si>
  <si>
    <t>47:02</t>
  </si>
  <si>
    <t>71,30</t>
  </si>
  <si>
    <t>47:50</t>
  </si>
  <si>
    <t>70,10</t>
  </si>
  <si>
    <t>15:37</t>
  </si>
  <si>
    <t>68,23</t>
  </si>
  <si>
    <t>67,72</t>
  </si>
  <si>
    <t>53:05</t>
  </si>
  <si>
    <t>19:33</t>
  </si>
  <si>
    <t>63,17</t>
  </si>
  <si>
    <t>23:14</t>
  </si>
  <si>
    <t>59,07</t>
  </si>
  <si>
    <t>71:22</t>
  </si>
  <si>
    <t>37:50</t>
  </si>
  <si>
    <t>44:27</t>
  </si>
  <si>
    <t>6:20</t>
  </si>
  <si>
    <t>80,95</t>
  </si>
  <si>
    <t>78:14</t>
  </si>
  <si>
    <t>26:14</t>
  </si>
  <si>
    <t>66,47</t>
  </si>
  <si>
    <t>65,52</t>
  </si>
  <si>
    <t>47:55</t>
  </si>
  <si>
    <t>51:44</t>
  </si>
  <si>
    <t>3:49</t>
  </si>
  <si>
    <t>11:01</t>
  </si>
  <si>
    <t>81,31</t>
  </si>
  <si>
    <t>63:10</t>
  </si>
  <si>
    <t>75,86</t>
  </si>
  <si>
    <t>63:17</t>
  </si>
  <si>
    <t>15:22</t>
  </si>
  <si>
    <t>75,72</t>
  </si>
  <si>
    <t>64:40</t>
  </si>
  <si>
    <t>16:45</t>
  </si>
  <si>
    <t>74,10</t>
  </si>
  <si>
    <t>70:53</t>
  </si>
  <si>
    <t>22:58</t>
  </si>
  <si>
    <t>67,60</t>
  </si>
  <si>
    <t>77:51</t>
  </si>
  <si>
    <t>61,55</t>
  </si>
  <si>
    <t>80:45</t>
  </si>
  <si>
    <t>59,34</t>
  </si>
  <si>
    <t>115:32</t>
  </si>
  <si>
    <t>67:37</t>
  </si>
  <si>
    <t>41,47</t>
  </si>
  <si>
    <t>52:31</t>
  </si>
  <si>
    <t>53:35</t>
  </si>
  <si>
    <t>1:04</t>
  </si>
  <si>
    <t>98,01</t>
  </si>
  <si>
    <t>53:46</t>
  </si>
  <si>
    <t>1:15</t>
  </si>
  <si>
    <t>97,68</t>
  </si>
  <si>
    <t>57:16</t>
  </si>
  <si>
    <t>4:45</t>
  </si>
  <si>
    <t>59:46</t>
  </si>
  <si>
    <t>87,87</t>
  </si>
  <si>
    <t>60:10</t>
  </si>
  <si>
    <t>7:39</t>
  </si>
  <si>
    <t>87,29</t>
  </si>
  <si>
    <t>62:29</t>
  </si>
  <si>
    <t>84,05</t>
  </si>
  <si>
    <t>67:34</t>
  </si>
  <si>
    <t>15:03</t>
  </si>
  <si>
    <t>77,73</t>
  </si>
  <si>
    <t>69:11</t>
  </si>
  <si>
    <t>16:40</t>
  </si>
  <si>
    <t>75,91</t>
  </si>
  <si>
    <t>74:42</t>
  </si>
  <si>
    <t>70,30</t>
  </si>
  <si>
    <t>75:59</t>
  </si>
  <si>
    <t>85:29</t>
  </si>
  <si>
    <t>32:58</t>
  </si>
  <si>
    <t>61,43</t>
  </si>
  <si>
    <t>93:44</t>
  </si>
  <si>
    <t>125:55</t>
  </si>
  <si>
    <t>41,71</t>
  </si>
  <si>
    <t>44:56</t>
  </si>
  <si>
    <t>55:17</t>
  </si>
  <si>
    <t>81,28</t>
  </si>
  <si>
    <t>55:37</t>
  </si>
  <si>
    <t>10:41</t>
  </si>
  <si>
    <t>80,79</t>
  </si>
  <si>
    <t>11:55</t>
  </si>
  <si>
    <t>79,04</t>
  </si>
  <si>
    <t>58:51</t>
  </si>
  <si>
    <t>13:55</t>
  </si>
  <si>
    <t>46:59</t>
  </si>
  <si>
    <t>92:46</t>
  </si>
  <si>
    <t>48,44</t>
  </si>
  <si>
    <t>94:11</t>
  </si>
  <si>
    <t>49:15</t>
  </si>
  <si>
    <t>94:13</t>
  </si>
  <si>
    <t>49:17</t>
  </si>
  <si>
    <t>47,69</t>
  </si>
  <si>
    <t>100:00</t>
  </si>
  <si>
    <t>55:04</t>
  </si>
  <si>
    <t>44,93</t>
  </si>
  <si>
    <t>83,85</t>
  </si>
  <si>
    <t>59:57</t>
  </si>
  <si>
    <t>80,37</t>
  </si>
  <si>
    <t>63:16</t>
  </si>
  <si>
    <t>15:05</t>
  </si>
  <si>
    <t>76,16</t>
  </si>
  <si>
    <t>66:11</t>
  </si>
  <si>
    <t>18:00</t>
  </si>
  <si>
    <t>72,80</t>
  </si>
  <si>
    <t>74:57</t>
  </si>
  <si>
    <t>64,29</t>
  </si>
  <si>
    <t>80:52</t>
  </si>
  <si>
    <t>32:41</t>
  </si>
  <si>
    <t>84:42</t>
  </si>
  <si>
    <t>36:31</t>
  </si>
  <si>
    <t>56,89</t>
  </si>
  <si>
    <t>90:29</t>
  </si>
  <si>
    <t>42:18</t>
  </si>
  <si>
    <t>53,25</t>
  </si>
  <si>
    <t>94:57</t>
  </si>
  <si>
    <t>50,75</t>
  </si>
  <si>
    <t>98:58</t>
  </si>
  <si>
    <t>50:47</t>
  </si>
  <si>
    <t>48,69</t>
  </si>
  <si>
    <t>105:00</t>
  </si>
  <si>
    <t>56:49</t>
  </si>
  <si>
    <t>45,89</t>
  </si>
  <si>
    <t>51:31</t>
  </si>
  <si>
    <t>89,00</t>
  </si>
  <si>
    <t>8:59</t>
  </si>
  <si>
    <t>83,62</t>
  </si>
  <si>
    <t>80:04</t>
  </si>
  <si>
    <t>57,26</t>
  </si>
  <si>
    <t>38:36</t>
  </si>
  <si>
    <t>54,29</t>
  </si>
  <si>
    <t>53,68</t>
  </si>
  <si>
    <t>87:38</t>
  </si>
  <si>
    <t>52,32</t>
  </si>
  <si>
    <t>102:07</t>
  </si>
  <si>
    <t>44,90</t>
  </si>
  <si>
    <t>105:21</t>
  </si>
  <si>
    <t>59:30</t>
  </si>
  <si>
    <t>43,52</t>
  </si>
  <si>
    <t>160:07</t>
  </si>
  <si>
    <t>114:16</t>
  </si>
  <si>
    <t>28,64</t>
  </si>
  <si>
    <t>37:07</t>
  </si>
  <si>
    <t>38:45</t>
  </si>
  <si>
    <t>1:38</t>
  </si>
  <si>
    <t>95,78</t>
  </si>
  <si>
    <t>43:49</t>
  </si>
  <si>
    <t>6:42</t>
  </si>
  <si>
    <t>46:58</t>
  </si>
  <si>
    <t>10:57</t>
  </si>
  <si>
    <t>77,22</t>
  </si>
  <si>
    <t>20:51</t>
  </si>
  <si>
    <t>64,03</t>
  </si>
  <si>
    <t>59:04</t>
  </si>
  <si>
    <t>62,84</t>
  </si>
  <si>
    <t>79:32</t>
  </si>
  <si>
    <t>46,67</t>
  </si>
  <si>
    <t>82:01</t>
  </si>
  <si>
    <t>44:54</t>
  </si>
  <si>
    <t>45,26</t>
  </si>
  <si>
    <t>125:26</t>
  </si>
  <si>
    <t>88:19</t>
  </si>
  <si>
    <t>29,59</t>
  </si>
  <si>
    <t>47:08</t>
  </si>
  <si>
    <t>50:07</t>
  </si>
  <si>
    <t>59:11</t>
  </si>
  <si>
    <t>79,64</t>
  </si>
  <si>
    <t>96:47</t>
  </si>
  <si>
    <t>48,70</t>
  </si>
  <si>
    <t>92,28</t>
  </si>
  <si>
    <t>88:55</t>
  </si>
  <si>
    <t>41:29</t>
  </si>
  <si>
    <t>53,35</t>
  </si>
  <si>
    <t>51,61</t>
  </si>
  <si>
    <t>31:34</t>
  </si>
  <si>
    <t>90,87</t>
  </si>
  <si>
    <t>34:29</t>
  </si>
  <si>
    <t>83,18</t>
  </si>
  <si>
    <t>35:27</t>
  </si>
  <si>
    <t>6:46</t>
  </si>
  <si>
    <t>80,91</t>
  </si>
  <si>
    <t>12:19</t>
  </si>
  <si>
    <t>69,96</t>
  </si>
  <si>
    <t>51:22</t>
  </si>
  <si>
    <t>22:41</t>
  </si>
  <si>
    <t>55,84</t>
  </si>
  <si>
    <t>1:10</t>
  </si>
  <si>
    <t>96,70</t>
  </si>
  <si>
    <t>89,59</t>
  </si>
  <si>
    <t>4:29</t>
  </si>
  <si>
    <t>88,40</t>
  </si>
  <si>
    <t>44:31</t>
  </si>
  <si>
    <t>10:22</t>
  </si>
  <si>
    <t>76,71</t>
  </si>
  <si>
    <t>13:34</t>
  </si>
  <si>
    <t>17:58</t>
  </si>
  <si>
    <t>65,53</t>
  </si>
  <si>
    <t>56,52</t>
  </si>
  <si>
    <t>48:34</t>
  </si>
  <si>
    <t>18:38</t>
  </si>
  <si>
    <t>61,63</t>
  </si>
  <si>
    <t>53:06</t>
  </si>
  <si>
    <t>56,37</t>
  </si>
  <si>
    <t>32:40</t>
  </si>
  <si>
    <t>44:26</t>
  </si>
  <si>
    <t>73,52</t>
  </si>
  <si>
    <t>23:20</t>
  </si>
  <si>
    <t>82,86</t>
  </si>
  <si>
    <t>23:34</t>
  </si>
  <si>
    <t>82,04</t>
  </si>
  <si>
    <t>26:17</t>
  </si>
  <si>
    <t>6:57</t>
  </si>
  <si>
    <t>73,56</t>
  </si>
  <si>
    <t>26:35</t>
  </si>
  <si>
    <t>72,73</t>
  </si>
  <si>
    <t>38:59</t>
  </si>
  <si>
    <t>19:39</t>
  </si>
  <si>
    <t>28:56</t>
  </si>
  <si>
    <t>19:47</t>
  </si>
  <si>
    <t>23:12</t>
  </si>
  <si>
    <t>3:25</t>
  </si>
  <si>
    <t>25:46</t>
  </si>
  <si>
    <t>27:43</t>
  </si>
  <si>
    <t>34:34</t>
  </si>
  <si>
    <t>14:47</t>
  </si>
  <si>
    <t>15:45</t>
  </si>
  <si>
    <t>44:14</t>
  </si>
  <si>
    <t>24:27</t>
  </si>
  <si>
    <t>25:14</t>
  </si>
  <si>
    <t>50:11</t>
  </si>
  <si>
    <t>30:24</t>
  </si>
  <si>
    <t>51:58</t>
  </si>
  <si>
    <t>47:17</t>
  </si>
  <si>
    <t>48:15</t>
  </si>
  <si>
    <t>0:58</t>
  </si>
  <si>
    <t>98,00</t>
  </si>
  <si>
    <t>56:44</t>
  </si>
  <si>
    <t>9:27</t>
  </si>
  <si>
    <t>83,34</t>
  </si>
  <si>
    <t>61:39</t>
  </si>
  <si>
    <t>14:22</t>
  </si>
  <si>
    <t>76,70</t>
  </si>
  <si>
    <t>68:35</t>
  </si>
  <si>
    <t>21:18</t>
  </si>
  <si>
    <t>68,94</t>
  </si>
  <si>
    <t>84:58</t>
  </si>
  <si>
    <t>37:41</t>
  </si>
  <si>
    <t>55,65</t>
  </si>
  <si>
    <t>89:49</t>
  </si>
  <si>
    <t>42:32</t>
  </si>
  <si>
    <t>52,64</t>
  </si>
  <si>
    <t>97:03</t>
  </si>
  <si>
    <t>49:46</t>
  </si>
  <si>
    <t>137:30</t>
  </si>
  <si>
    <t>90:13</t>
  </si>
  <si>
    <t>34,39</t>
  </si>
  <si>
    <t>52:12</t>
  </si>
  <si>
    <t>97,61</t>
  </si>
  <si>
    <t>66:05</t>
  </si>
  <si>
    <t>77,10</t>
  </si>
  <si>
    <t>59,79</t>
  </si>
  <si>
    <t>44:33</t>
  </si>
  <si>
    <t>95:33</t>
  </si>
  <si>
    <t>44:36</t>
  </si>
  <si>
    <t>53,32</t>
  </si>
  <si>
    <t>85:57</t>
  </si>
  <si>
    <t>92:26</t>
  </si>
  <si>
    <t>6:29</t>
  </si>
  <si>
    <t>92,99</t>
  </si>
  <si>
    <t>52:09</t>
  </si>
  <si>
    <t>64:05</t>
  </si>
  <si>
    <t>81,38</t>
  </si>
  <si>
    <t>82:04</t>
  </si>
  <si>
    <t>87:59</t>
  </si>
  <si>
    <t>93,28</t>
  </si>
  <si>
    <t>124:42</t>
  </si>
  <si>
    <t>42:38</t>
  </si>
  <si>
    <t>65,81</t>
  </si>
  <si>
    <t>39:45</t>
  </si>
  <si>
    <t>5:39</t>
  </si>
  <si>
    <t>85,79</t>
  </si>
  <si>
    <t>6:38</t>
  </si>
  <si>
    <t>83,72</t>
  </si>
  <si>
    <t>14:00</t>
  </si>
  <si>
    <t>70,89</t>
  </si>
  <si>
    <t>51:23</t>
  </si>
  <si>
    <t>17:17</t>
  </si>
  <si>
    <t>66,36</t>
  </si>
  <si>
    <t>54:47</t>
  </si>
  <si>
    <t>56:15</t>
  </si>
  <si>
    <t>60,62</t>
  </si>
  <si>
    <t>24:55</t>
  </si>
  <si>
    <t>57,78</t>
  </si>
  <si>
    <t>62:38</t>
  </si>
  <si>
    <t>28:32</t>
  </si>
  <si>
    <t>65:19</t>
  </si>
  <si>
    <t>31:13</t>
  </si>
  <si>
    <t>75:37</t>
  </si>
  <si>
    <t>41:31</t>
  </si>
  <si>
    <t>45,10</t>
  </si>
  <si>
    <t>80:47</t>
  </si>
  <si>
    <t>42,21</t>
  </si>
  <si>
    <t>43:11</t>
  </si>
  <si>
    <t>53:15</t>
  </si>
  <si>
    <t>81,10</t>
  </si>
  <si>
    <t>60:56</t>
  </si>
  <si>
    <t>17:45</t>
  </si>
  <si>
    <t>70,87</t>
  </si>
  <si>
    <t>63:09</t>
  </si>
  <si>
    <t>68,38</t>
  </si>
  <si>
    <t>131:20</t>
  </si>
  <si>
    <t>88:09</t>
  </si>
  <si>
    <t>32,88</t>
  </si>
  <si>
    <t>47:37</t>
  </si>
  <si>
    <t>0:03</t>
  </si>
  <si>
    <t>99,90</t>
  </si>
  <si>
    <t>93,67</t>
  </si>
  <si>
    <t>52:30</t>
  </si>
  <si>
    <t>60:44</t>
  </si>
  <si>
    <t>78,40</t>
  </si>
  <si>
    <t>61:20</t>
  </si>
  <si>
    <t>77,64</t>
  </si>
  <si>
    <t>16:47</t>
  </si>
  <si>
    <t>73,94</t>
  </si>
  <si>
    <t>65:05</t>
  </si>
  <si>
    <t>17:28</t>
  </si>
  <si>
    <t>73,16</t>
  </si>
  <si>
    <t>70:37</t>
  </si>
  <si>
    <t>67,43</t>
  </si>
  <si>
    <t>73:04</t>
  </si>
  <si>
    <t>25:27</t>
  </si>
  <si>
    <t>65,17</t>
  </si>
  <si>
    <t>77:52</t>
  </si>
  <si>
    <t>30:15</t>
  </si>
  <si>
    <t>78:41</t>
  </si>
  <si>
    <t>31:04</t>
  </si>
  <si>
    <t>60,52</t>
  </si>
  <si>
    <t>136:34</t>
  </si>
  <si>
    <t>88:57</t>
  </si>
  <si>
    <t>34,87</t>
  </si>
  <si>
    <t>37:35</t>
  </si>
  <si>
    <t>90,13</t>
  </si>
  <si>
    <t>43:15</t>
  </si>
  <si>
    <t>86,90</t>
  </si>
  <si>
    <t>50:37</t>
  </si>
  <si>
    <t>13:02</t>
  </si>
  <si>
    <t>74,25</t>
  </si>
  <si>
    <t>14:25</t>
  </si>
  <si>
    <t>72,28</t>
  </si>
  <si>
    <t>53:16</t>
  </si>
  <si>
    <t>15:41</t>
  </si>
  <si>
    <t>70,56</t>
  </si>
  <si>
    <t>59,39</t>
  </si>
  <si>
    <t>26:29</t>
  </si>
  <si>
    <t>58,66</t>
  </si>
  <si>
    <t>67:46</t>
  </si>
  <si>
    <t>30:11</t>
  </si>
  <si>
    <t>69:02</t>
  </si>
  <si>
    <t>31:27</t>
  </si>
  <si>
    <t>74:54</t>
  </si>
  <si>
    <t>37:19</t>
  </si>
  <si>
    <t>50,18</t>
  </si>
  <si>
    <t>79:14</t>
  </si>
  <si>
    <t>41:39</t>
  </si>
  <si>
    <t>47,43</t>
  </si>
  <si>
    <t>79:41</t>
  </si>
  <si>
    <t>42:06</t>
  </si>
  <si>
    <t>47,17</t>
  </si>
  <si>
    <t>99:00</t>
  </si>
  <si>
    <t>37,96</t>
  </si>
  <si>
    <t>106:30</t>
  </si>
  <si>
    <t>68:55</t>
  </si>
  <si>
    <t>35,29</t>
  </si>
  <si>
    <t>50:20</t>
  </si>
  <si>
    <t>4:20</t>
  </si>
  <si>
    <t>91,39</t>
  </si>
  <si>
    <t>54:16</t>
  </si>
  <si>
    <t>8:16</t>
  </si>
  <si>
    <t>84,77</t>
  </si>
  <si>
    <t>55:41</t>
  </si>
  <si>
    <t>9:41</t>
  </si>
  <si>
    <t>82,61</t>
  </si>
  <si>
    <t>10:18</t>
  </si>
  <si>
    <t>81,71</t>
  </si>
  <si>
    <t>60:14</t>
  </si>
  <si>
    <t>14:14</t>
  </si>
  <si>
    <t>73,68</t>
  </si>
  <si>
    <t>65:42</t>
  </si>
  <si>
    <t>19:42</t>
  </si>
  <si>
    <t>70,02</t>
  </si>
  <si>
    <t>68:01</t>
  </si>
  <si>
    <t>22:01</t>
  </si>
  <si>
    <t>67,63</t>
  </si>
  <si>
    <t>71:51</t>
  </si>
  <si>
    <t>25:51</t>
  </si>
  <si>
    <t>64,02</t>
  </si>
  <si>
    <t>31:59</t>
  </si>
  <si>
    <t>58,99</t>
  </si>
  <si>
    <t>84:41</t>
  </si>
  <si>
    <t>38:41</t>
  </si>
  <si>
    <t>54,32</t>
  </si>
  <si>
    <t>85:05</t>
  </si>
  <si>
    <t>39:05</t>
  </si>
  <si>
    <t>54,06</t>
  </si>
  <si>
    <t>43:17</t>
  </si>
  <si>
    <t>55:31</t>
  </si>
  <si>
    <t>77,96</t>
  </si>
  <si>
    <t>13:26</t>
  </si>
  <si>
    <t>76,32</t>
  </si>
  <si>
    <t>71,01</t>
  </si>
  <si>
    <t>61:00</t>
  </si>
  <si>
    <t>70,96</t>
  </si>
  <si>
    <t>19:21</t>
  </si>
  <si>
    <t>69,11</t>
  </si>
  <si>
    <t>66:42</t>
  </si>
  <si>
    <t>23:25</t>
  </si>
  <si>
    <t>64,89</t>
  </si>
  <si>
    <t>74:21</t>
  </si>
  <si>
    <t>58,22</t>
  </si>
  <si>
    <t>75:42</t>
  </si>
  <si>
    <t>32:25</t>
  </si>
  <si>
    <t>57,18</t>
  </si>
  <si>
    <t>77:48</t>
  </si>
  <si>
    <t>55,63</t>
  </si>
  <si>
    <t>78:32</t>
  </si>
  <si>
    <t>35:15</t>
  </si>
  <si>
    <t>79:19</t>
  </si>
  <si>
    <t>54,57</t>
  </si>
  <si>
    <t>82:00</t>
  </si>
  <si>
    <t>38:43</t>
  </si>
  <si>
    <t>52,78</t>
  </si>
  <si>
    <t>82:57</t>
  </si>
  <si>
    <t>52,18</t>
  </si>
  <si>
    <t>94:26</t>
  </si>
  <si>
    <t>45,83</t>
  </si>
  <si>
    <t>101:50</t>
  </si>
  <si>
    <t>58:33</t>
  </si>
  <si>
    <t>42,50</t>
  </si>
  <si>
    <t>37:20</t>
  </si>
  <si>
    <t>7:20</t>
  </si>
  <si>
    <t>83,58</t>
  </si>
  <si>
    <t>47:16</t>
  </si>
  <si>
    <t>9:56</t>
  </si>
  <si>
    <t>78,98</t>
  </si>
  <si>
    <t>52:57</t>
  </si>
  <si>
    <t>70,51</t>
  </si>
  <si>
    <t>53:53</t>
  </si>
  <si>
    <t>61:11</t>
  </si>
  <si>
    <t>23:51</t>
  </si>
  <si>
    <t>27:20</t>
  </si>
  <si>
    <t>57,73</t>
  </si>
  <si>
    <t>55,01</t>
  </si>
  <si>
    <t>72:49</t>
  </si>
  <si>
    <t>35:29</t>
  </si>
  <si>
    <t>51,27</t>
  </si>
  <si>
    <t>35:55</t>
  </si>
  <si>
    <t>50,97</t>
  </si>
  <si>
    <t>79:36</t>
  </si>
  <si>
    <t>88:40</t>
  </si>
  <si>
    <t>51:20</t>
  </si>
  <si>
    <t>42,11</t>
  </si>
  <si>
    <t>89:54</t>
  </si>
  <si>
    <t>52:34</t>
  </si>
  <si>
    <t>41,53</t>
  </si>
  <si>
    <t>98:11</t>
  </si>
  <si>
    <t>60:51</t>
  </si>
  <si>
    <t>38,02</t>
  </si>
  <si>
    <t>63:41</t>
  </si>
  <si>
    <t>36,96</t>
  </si>
  <si>
    <t>103:05</t>
  </si>
  <si>
    <t>65:45</t>
  </si>
  <si>
    <t>36,22</t>
  </si>
  <si>
    <t>103:24</t>
  </si>
  <si>
    <t>66:04</t>
  </si>
  <si>
    <t>36,11</t>
  </si>
  <si>
    <t>107:34</t>
  </si>
  <si>
    <t>70:14</t>
  </si>
  <si>
    <t>140:39</t>
  </si>
  <si>
    <t>103:19</t>
  </si>
  <si>
    <t>26,54</t>
  </si>
  <si>
    <t>54:41</t>
  </si>
  <si>
    <t>5:02</t>
  </si>
  <si>
    <t>90,80</t>
  </si>
  <si>
    <t>59:42</t>
  </si>
  <si>
    <t>83,17</t>
  </si>
  <si>
    <t>62:03</t>
  </si>
  <si>
    <t>12:24</t>
  </si>
  <si>
    <t>80,02</t>
  </si>
  <si>
    <t>64:18</t>
  </si>
  <si>
    <t>14:39</t>
  </si>
  <si>
    <t>82:31</t>
  </si>
  <si>
    <t>60,17</t>
  </si>
  <si>
    <t>83:44</t>
  </si>
  <si>
    <t>34:05</t>
  </si>
  <si>
    <t>87:39</t>
  </si>
  <si>
    <t>56,65</t>
  </si>
  <si>
    <t>89:03</t>
  </si>
  <si>
    <t>39:24</t>
  </si>
  <si>
    <t>55,76</t>
  </si>
  <si>
    <t>39:59</t>
  </si>
  <si>
    <t>93:27</t>
  </si>
  <si>
    <t>43:48</t>
  </si>
  <si>
    <t>53,13</t>
  </si>
  <si>
    <t>107:42</t>
  </si>
  <si>
    <t>58:03</t>
  </si>
  <si>
    <t>46,10</t>
  </si>
  <si>
    <t>114:48</t>
  </si>
  <si>
    <t>65:09</t>
  </si>
  <si>
    <t>43,25</t>
  </si>
  <si>
    <t>119:42</t>
  </si>
  <si>
    <t>70:03</t>
  </si>
  <si>
    <t>41,48</t>
  </si>
  <si>
    <t>140:05</t>
  </si>
  <si>
    <t>90:26</t>
  </si>
  <si>
    <t>35,44</t>
  </si>
  <si>
    <t>49:41</t>
  </si>
  <si>
    <t>58:47</t>
  </si>
  <si>
    <t>9:06</t>
  </si>
  <si>
    <t>10:01</t>
  </si>
  <si>
    <t>27:15</t>
  </si>
  <si>
    <t>64,58</t>
  </si>
  <si>
    <t>108:49</t>
  </si>
  <si>
    <t>59:08</t>
  </si>
  <si>
    <t>89,90</t>
  </si>
  <si>
    <t>57:55</t>
  </si>
  <si>
    <t>0:17</t>
  </si>
  <si>
    <t>4:48</t>
  </si>
  <si>
    <t>92,31</t>
  </si>
  <si>
    <t>67:42</t>
  </si>
  <si>
    <t>85,13</t>
  </si>
  <si>
    <t>82:39</t>
  </si>
  <si>
    <t>25:01</t>
  </si>
  <si>
    <t>69,73</t>
  </si>
  <si>
    <t>93:02</t>
  </si>
  <si>
    <t>35:24</t>
  </si>
  <si>
    <t>61,95</t>
  </si>
  <si>
    <t>4:05</t>
  </si>
  <si>
    <t>92,54</t>
  </si>
  <si>
    <t>64:20</t>
  </si>
  <si>
    <t>13:40</t>
  </si>
  <si>
    <t>78,76</t>
  </si>
  <si>
    <t>64:46</t>
  </si>
  <si>
    <t>14:06</t>
  </si>
  <si>
    <t>78,23</t>
  </si>
  <si>
    <t>72:48</t>
  </si>
  <si>
    <t>22:08</t>
  </si>
  <si>
    <t>69,60</t>
  </si>
  <si>
    <t>40:22</t>
  </si>
  <si>
    <t>3:33</t>
  </si>
  <si>
    <t>91,21</t>
  </si>
  <si>
    <t>10:19</t>
  </si>
  <si>
    <t>78,11</t>
  </si>
  <si>
    <t>57:02</t>
  </si>
  <si>
    <t>20:13</t>
  </si>
  <si>
    <t>64,55</t>
  </si>
  <si>
    <t>61:27</t>
  </si>
  <si>
    <t>59,91</t>
  </si>
  <si>
    <t>82:29</t>
  </si>
  <si>
    <t>45:40</t>
  </si>
  <si>
    <t>105:48</t>
  </si>
  <si>
    <t>34,80</t>
  </si>
  <si>
    <t>122:15</t>
  </si>
  <si>
    <t>85:26</t>
  </si>
  <si>
    <t>30,12</t>
  </si>
  <si>
    <t>131:06</t>
  </si>
  <si>
    <t>94:17</t>
  </si>
  <si>
    <t>28,08</t>
  </si>
  <si>
    <t>32:31</t>
  </si>
  <si>
    <t>42:59</t>
  </si>
  <si>
    <t>75,65</t>
  </si>
  <si>
    <t>51:42</t>
  </si>
  <si>
    <t>19:11</t>
  </si>
  <si>
    <t>62,89</t>
  </si>
  <si>
    <t>56:23</t>
  </si>
  <si>
    <t>78,72</t>
  </si>
  <si>
    <t>73:49</t>
  </si>
  <si>
    <t>29:26</t>
  </si>
  <si>
    <t>97:48</t>
  </si>
  <si>
    <t>45,38</t>
  </si>
  <si>
    <t>45:18</t>
  </si>
  <si>
    <t>92,86</t>
  </si>
  <si>
    <t>51:06</t>
  </si>
  <si>
    <t>15:17</t>
  </si>
  <si>
    <t>73,35</t>
  </si>
  <si>
    <t>72:15</t>
  </si>
  <si>
    <t>75:16</t>
  </si>
  <si>
    <t>33:12</t>
  </si>
  <si>
    <t>55,89</t>
  </si>
  <si>
    <t>115:16</t>
  </si>
  <si>
    <t>73:12</t>
  </si>
  <si>
    <t>36,50</t>
  </si>
  <si>
    <t>141:17</t>
  </si>
  <si>
    <t>29,77</t>
  </si>
  <si>
    <t>145:28</t>
  </si>
  <si>
    <t>151:26</t>
  </si>
  <si>
    <t>56:03</t>
  </si>
  <si>
    <t>59:44</t>
  </si>
  <si>
    <t>65:26</t>
  </si>
  <si>
    <t>28:53</t>
  </si>
  <si>
    <t>65:34</t>
  </si>
  <si>
    <t>29:01</t>
  </si>
  <si>
    <t>66:40</t>
  </si>
  <si>
    <t>30:07</t>
  </si>
  <si>
    <t>73:39</t>
  </si>
  <si>
    <t>77:14</t>
  </si>
  <si>
    <t>89:59</t>
  </si>
  <si>
    <t>107:10</t>
  </si>
  <si>
    <t>41:02</t>
  </si>
  <si>
    <t>5:04</t>
  </si>
  <si>
    <t>87,65</t>
  </si>
  <si>
    <t>47:36</t>
  </si>
  <si>
    <t>11:38</t>
  </si>
  <si>
    <t>47:51</t>
  </si>
  <si>
    <t>11:53</t>
  </si>
  <si>
    <t>75,17</t>
  </si>
  <si>
    <t>56:52</t>
  </si>
  <si>
    <t>63,25</t>
  </si>
  <si>
    <t>57:53</t>
  </si>
  <si>
    <t>21:55</t>
  </si>
  <si>
    <t>62,14</t>
  </si>
  <si>
    <t>63:01</t>
  </si>
  <si>
    <t>27:03</t>
  </si>
  <si>
    <t>57,07</t>
  </si>
  <si>
    <t>56,14</t>
  </si>
  <si>
    <t>29:02</t>
  </si>
  <si>
    <t>55,33</t>
  </si>
  <si>
    <t>73:01</t>
  </si>
  <si>
    <t>37:03</t>
  </si>
  <si>
    <t>49,26</t>
  </si>
  <si>
    <t>52:01</t>
  </si>
  <si>
    <t>40,88</t>
  </si>
  <si>
    <t>3:07</t>
  </si>
  <si>
    <t>93,30</t>
  </si>
  <si>
    <t>62,73</t>
  </si>
  <si>
    <t>75:14</t>
  </si>
  <si>
    <t>31:52</t>
  </si>
  <si>
    <t>57,64</t>
  </si>
  <si>
    <t>89:40</t>
  </si>
  <si>
    <t>46:18</t>
  </si>
  <si>
    <t>48,36</t>
  </si>
  <si>
    <t>63:22</t>
  </si>
  <si>
    <t>40,63</t>
  </si>
  <si>
    <t>62:15</t>
  </si>
  <si>
    <t>24:40</t>
  </si>
  <si>
    <t>31:18</t>
  </si>
  <si>
    <t>42:20</t>
  </si>
  <si>
    <t>11:02</t>
  </si>
  <si>
    <t>60:40</t>
  </si>
  <si>
    <t>78:55</t>
  </si>
  <si>
    <t>82:33</t>
  </si>
  <si>
    <t>67,05</t>
  </si>
  <si>
    <t>30:22</t>
  </si>
  <si>
    <t>34:39</t>
  </si>
  <si>
    <t>4:17</t>
  </si>
  <si>
    <t>87,64</t>
  </si>
  <si>
    <t>13:52</t>
  </si>
  <si>
    <t>14:15</t>
  </si>
  <si>
    <t>68,06</t>
  </si>
  <si>
    <t>45:48</t>
  </si>
  <si>
    <t>15:26</t>
  </si>
  <si>
    <t>66,30</t>
  </si>
  <si>
    <t>20:52</t>
  </si>
  <si>
    <t>59,27</t>
  </si>
  <si>
    <t>51:25</t>
  </si>
  <si>
    <t>21:03</t>
  </si>
  <si>
    <t>59,06</t>
  </si>
  <si>
    <t>53:44</t>
  </si>
  <si>
    <t>56,51</t>
  </si>
  <si>
    <t>53:52</t>
  </si>
  <si>
    <t>50,42</t>
  </si>
  <si>
    <t>70:36</t>
  </si>
  <si>
    <t>40:14</t>
  </si>
  <si>
    <t>43,01</t>
  </si>
  <si>
    <t>72:32</t>
  </si>
  <si>
    <t>41,87</t>
  </si>
  <si>
    <t>49:00</t>
  </si>
  <si>
    <t>38,26</t>
  </si>
  <si>
    <t>94:14</t>
  </si>
  <si>
    <t>63:52</t>
  </si>
  <si>
    <t>32,22</t>
  </si>
  <si>
    <t>106:49</t>
  </si>
  <si>
    <t>76:27</t>
  </si>
  <si>
    <t>107:46</t>
  </si>
  <si>
    <t>77:24</t>
  </si>
  <si>
    <t>28,18</t>
  </si>
  <si>
    <t>41:07</t>
  </si>
  <si>
    <t>45:44</t>
  </si>
  <si>
    <t>89,91</t>
  </si>
  <si>
    <t>46:32</t>
  </si>
  <si>
    <t>5:25</t>
  </si>
  <si>
    <t>88,36</t>
  </si>
  <si>
    <t>54:36</t>
  </si>
  <si>
    <t>52:29</t>
  </si>
  <si>
    <t>43,93</t>
  </si>
  <si>
    <t>67:47</t>
  </si>
  <si>
    <t>31:08</t>
  </si>
  <si>
    <t>7:40</t>
  </si>
  <si>
    <t>80,24</t>
  </si>
  <si>
    <t>41:12</t>
  </si>
  <si>
    <t>56,08</t>
  </si>
  <si>
    <t>56:33</t>
  </si>
  <si>
    <t>25:25</t>
  </si>
  <si>
    <t>61:15</t>
  </si>
  <si>
    <t>50,83</t>
  </si>
  <si>
    <t>31:37</t>
  </si>
  <si>
    <t>49,61</t>
  </si>
  <si>
    <t>64:34</t>
  </si>
  <si>
    <t>33:26</t>
  </si>
  <si>
    <t>48,22</t>
  </si>
  <si>
    <t>34:11</t>
  </si>
  <si>
    <t>47,67</t>
  </si>
  <si>
    <t>47,15</t>
  </si>
  <si>
    <t>44,84</t>
  </si>
  <si>
    <t>88:42</t>
  </si>
  <si>
    <t>57:34</t>
  </si>
  <si>
    <t>35,10</t>
  </si>
  <si>
    <t>5:45</t>
  </si>
  <si>
    <t>88,29</t>
  </si>
  <si>
    <t>51:36</t>
  </si>
  <si>
    <t>84,04</t>
  </si>
  <si>
    <t>52:22</t>
  </si>
  <si>
    <t>9:00</t>
  </si>
  <si>
    <t>82,81</t>
  </si>
  <si>
    <t>53:37</t>
  </si>
  <si>
    <t>10:15</t>
  </si>
  <si>
    <t>80,88</t>
  </si>
  <si>
    <t>19:04</t>
  </si>
  <si>
    <t>69,46</t>
  </si>
  <si>
    <t>66:37</t>
  </si>
  <si>
    <t>23:15</t>
  </si>
  <si>
    <t>65,10</t>
  </si>
  <si>
    <t>69:18</t>
  </si>
  <si>
    <t>25:56</t>
  </si>
  <si>
    <t>76:58</t>
  </si>
  <si>
    <t>33:36</t>
  </si>
  <si>
    <t>56,34</t>
  </si>
  <si>
    <t>77:36</t>
  </si>
  <si>
    <t>55,88</t>
  </si>
  <si>
    <t>77:41</t>
  </si>
  <si>
    <t>55,82</t>
  </si>
  <si>
    <t>85:19</t>
  </si>
  <si>
    <t>41:57</t>
  </si>
  <si>
    <t>88:14</t>
  </si>
  <si>
    <t>49,15</t>
  </si>
  <si>
    <t>90:57</t>
  </si>
  <si>
    <t>47,68</t>
  </si>
  <si>
    <t>94:00</t>
  </si>
  <si>
    <t>50:38</t>
  </si>
  <si>
    <t>46,13</t>
  </si>
  <si>
    <t>60:02</t>
  </si>
  <si>
    <t>41,94</t>
  </si>
  <si>
    <t>108:42</t>
  </si>
  <si>
    <t>39,90</t>
  </si>
  <si>
    <t>116:41</t>
  </si>
  <si>
    <t>37,17</t>
  </si>
  <si>
    <t>79,91</t>
  </si>
  <si>
    <t>51:26</t>
  </si>
  <si>
    <t>11:23</t>
  </si>
  <si>
    <t>77,87</t>
  </si>
  <si>
    <t>51:32</t>
  </si>
  <si>
    <t>11:29</t>
  </si>
  <si>
    <t>77,72</t>
  </si>
  <si>
    <t>66,27</t>
  </si>
  <si>
    <t>61:52</t>
  </si>
  <si>
    <t>64,74</t>
  </si>
  <si>
    <t>62:27</t>
  </si>
  <si>
    <t>64,13</t>
  </si>
  <si>
    <t>22:42</t>
  </si>
  <si>
    <t>63,82</t>
  </si>
  <si>
    <t>80:40</t>
  </si>
  <si>
    <t>40:37</t>
  </si>
  <si>
    <t>49,65</t>
  </si>
  <si>
    <t>80:55</t>
  </si>
  <si>
    <t>49,50</t>
  </si>
  <si>
    <t>83:37</t>
  </si>
  <si>
    <t>47,90</t>
  </si>
  <si>
    <t>85:20</t>
  </si>
  <si>
    <t>45:17</t>
  </si>
  <si>
    <t>46,93</t>
  </si>
  <si>
    <t>87:00</t>
  </si>
  <si>
    <t>46:57</t>
  </si>
  <si>
    <t>46,03</t>
  </si>
  <si>
    <t>88:44</t>
  </si>
  <si>
    <t>45,14</t>
  </si>
  <si>
    <t>90:18</t>
  </si>
  <si>
    <t>44,35</t>
  </si>
  <si>
    <t>90:47</t>
  </si>
  <si>
    <t>44,12</t>
  </si>
  <si>
    <t>111:16</t>
  </si>
  <si>
    <t>71:13</t>
  </si>
  <si>
    <t>35,99</t>
  </si>
  <si>
    <t>39:15</t>
  </si>
  <si>
    <t>40:29</t>
  </si>
  <si>
    <t>1:14</t>
  </si>
  <si>
    <t>96,95</t>
  </si>
  <si>
    <t>92,06</t>
  </si>
  <si>
    <t>44:53</t>
  </si>
  <si>
    <t>5:38</t>
  </si>
  <si>
    <t>46:02</t>
  </si>
  <si>
    <t>6:47</t>
  </si>
  <si>
    <t>85,26</t>
  </si>
  <si>
    <t>46:21</t>
  </si>
  <si>
    <t>7:06</t>
  </si>
  <si>
    <t>84,68</t>
  </si>
  <si>
    <t>7:44</t>
  </si>
  <si>
    <t>49:34</t>
  </si>
  <si>
    <t>79,19</t>
  </si>
  <si>
    <t>17:29</t>
  </si>
  <si>
    <t>69,18</t>
  </si>
  <si>
    <t>68,40</t>
  </si>
  <si>
    <t>21:29</t>
  </si>
  <si>
    <t>64,63</t>
  </si>
  <si>
    <t>61:08</t>
  </si>
  <si>
    <t>21:53</t>
  </si>
  <si>
    <t>64,20</t>
  </si>
  <si>
    <t>61:19</t>
  </si>
  <si>
    <t>22:04</t>
  </si>
  <si>
    <t>64,01</t>
  </si>
  <si>
    <t>63:20</t>
  </si>
  <si>
    <t>24:05</t>
  </si>
  <si>
    <t>61,97</t>
  </si>
  <si>
    <t>70:25</t>
  </si>
  <si>
    <t>70:42</t>
  </si>
  <si>
    <t>55,52</t>
  </si>
  <si>
    <t>71:08</t>
  </si>
  <si>
    <t>31:53</t>
  </si>
  <si>
    <t>55,18</t>
  </si>
  <si>
    <t>97:28</t>
  </si>
  <si>
    <t>58:13</t>
  </si>
  <si>
    <t>40,27</t>
  </si>
  <si>
    <t>58:15</t>
  </si>
  <si>
    <t>40,26</t>
  </si>
  <si>
    <t>2:31</t>
  </si>
  <si>
    <t>92,37</t>
  </si>
  <si>
    <t>34:18</t>
  </si>
  <si>
    <t>3:51</t>
  </si>
  <si>
    <t>88,78</t>
  </si>
  <si>
    <t>43:38</t>
  </si>
  <si>
    <t>13:11</t>
  </si>
  <si>
    <t>69,79</t>
  </si>
  <si>
    <t>16:35</t>
  </si>
  <si>
    <t>17:12</t>
  </si>
  <si>
    <t>48:27</t>
  </si>
  <si>
    <t>19:07</t>
  </si>
  <si>
    <t>50:54</t>
  </si>
  <si>
    <t>59,82</t>
  </si>
  <si>
    <t>20:38</t>
  </si>
  <si>
    <t>59,61</t>
  </si>
  <si>
    <t>53:33</t>
  </si>
  <si>
    <t>56,86</t>
  </si>
  <si>
    <t>28:07</t>
  </si>
  <si>
    <t>51,99</t>
  </si>
  <si>
    <t>60:00</t>
  </si>
  <si>
    <t>29:33</t>
  </si>
  <si>
    <t>61:50</t>
  </si>
  <si>
    <t>31:23</t>
  </si>
  <si>
    <t>49,25</t>
  </si>
  <si>
    <t>76:24</t>
  </si>
  <si>
    <t>39,86</t>
  </si>
  <si>
    <t>78:26</t>
  </si>
  <si>
    <t>47:59</t>
  </si>
  <si>
    <t>38,82</t>
  </si>
  <si>
    <t>94:41</t>
  </si>
  <si>
    <t>32,16</t>
  </si>
  <si>
    <t>101:29</t>
  </si>
  <si>
    <t>71:02</t>
  </si>
  <si>
    <t>30,00</t>
  </si>
  <si>
    <t>119:24</t>
  </si>
  <si>
    <t>25,50</t>
  </si>
  <si>
    <t>39:28</t>
  </si>
  <si>
    <t>1:13</t>
  </si>
  <si>
    <t>97,01</t>
  </si>
  <si>
    <t>2:26</t>
  </si>
  <si>
    <t>94,19</t>
  </si>
  <si>
    <t>3:00</t>
  </si>
  <si>
    <t>92,94</t>
  </si>
  <si>
    <t>44:22</t>
  </si>
  <si>
    <t>4:54</t>
  </si>
  <si>
    <t>88,96</t>
  </si>
  <si>
    <t>86,96</t>
  </si>
  <si>
    <t>86,93</t>
  </si>
  <si>
    <t>85,80</t>
  </si>
  <si>
    <t>46:23</t>
  </si>
  <si>
    <t>85,09</t>
  </si>
  <si>
    <t>82,25</t>
  </si>
  <si>
    <t>51:00</t>
  </si>
  <si>
    <t>11:32</t>
  </si>
  <si>
    <t>77,39</t>
  </si>
  <si>
    <t>12:06</t>
  </si>
  <si>
    <t>76,54</t>
  </si>
  <si>
    <t>54:14</t>
  </si>
  <si>
    <t>14:46</t>
  </si>
  <si>
    <t>72,77</t>
  </si>
  <si>
    <t>18:40</t>
  </si>
  <si>
    <t>67,89</t>
  </si>
  <si>
    <t>22:53</t>
  </si>
  <si>
    <t>63,30</t>
  </si>
  <si>
    <t>62:33</t>
  </si>
  <si>
    <t>23:05</t>
  </si>
  <si>
    <t>63,10</t>
  </si>
  <si>
    <t>25:36</t>
  </si>
  <si>
    <t>60,66</t>
  </si>
  <si>
    <t>65:23</t>
  </si>
  <si>
    <t>60,36</t>
  </si>
  <si>
    <t>69:57</t>
  </si>
  <si>
    <t>30:29</t>
  </si>
  <si>
    <t>72:57</t>
  </si>
  <si>
    <t>54,10</t>
  </si>
  <si>
    <t>76:41</t>
  </si>
  <si>
    <t>37:13</t>
  </si>
  <si>
    <t>51,47</t>
  </si>
  <si>
    <t>48,97</t>
  </si>
  <si>
    <t>85:48</t>
  </si>
  <si>
    <t>46,00</t>
  </si>
  <si>
    <t>90:56</t>
  </si>
  <si>
    <t>43,40</t>
  </si>
  <si>
    <t>133:32</t>
  </si>
  <si>
    <t>94:04</t>
  </si>
  <si>
    <t>29,56</t>
  </si>
  <si>
    <t>48:46</t>
  </si>
  <si>
    <t>55:51</t>
  </si>
  <si>
    <t>7:05</t>
  </si>
  <si>
    <t>87,32</t>
  </si>
  <si>
    <t>63:59</t>
  </si>
  <si>
    <t>76,22</t>
  </si>
  <si>
    <t>102:37</t>
  </si>
  <si>
    <t>47,52</t>
  </si>
  <si>
    <t>73,60</t>
  </si>
  <si>
    <t>65:51</t>
  </si>
  <si>
    <t>50,32</t>
  </si>
  <si>
    <t>91:27</t>
  </si>
  <si>
    <t>36,23</t>
  </si>
  <si>
    <t>33:10</t>
  </si>
  <si>
    <t>39:37</t>
  </si>
  <si>
    <t>13:35</t>
  </si>
  <si>
    <t>70,94</t>
  </si>
  <si>
    <t>48:21</t>
  </si>
  <si>
    <t>15:11</t>
  </si>
  <si>
    <t>68,60</t>
  </si>
  <si>
    <t>56:25</t>
  </si>
  <si>
    <t>58,79</t>
  </si>
  <si>
    <t>67:22</t>
  </si>
  <si>
    <t>49,23</t>
  </si>
  <si>
    <t>33:53</t>
  </si>
  <si>
    <t>95,87</t>
  </si>
  <si>
    <t>2:45</t>
  </si>
  <si>
    <t>92,19</t>
  </si>
  <si>
    <t>4:33</t>
  </si>
  <si>
    <t>38:26</t>
  </si>
  <si>
    <t>84,48</t>
  </si>
  <si>
    <t>9:13</t>
  </si>
  <si>
    <t>77,90</t>
  </si>
  <si>
    <t>43:00</t>
  </si>
  <si>
    <t>10:31</t>
  </si>
  <si>
    <t>86:43</t>
  </si>
  <si>
    <t>37,46</t>
  </si>
  <si>
    <t>37:31</t>
  </si>
  <si>
    <t>17:52</t>
  </si>
  <si>
    <t>52,38</t>
  </si>
  <si>
    <t>20:06</t>
  </si>
  <si>
    <t>49,43</t>
  </si>
  <si>
    <t>43:07</t>
  </si>
  <si>
    <t>33,93</t>
  </si>
  <si>
    <t>30,71</t>
  </si>
  <si>
    <t>30:36</t>
  </si>
  <si>
    <t>32:49</t>
  </si>
  <si>
    <t>93,25</t>
  </si>
  <si>
    <t>38:21</t>
  </si>
  <si>
    <t>7:45</t>
  </si>
  <si>
    <t>79,79</t>
  </si>
  <si>
    <t>44:25</t>
  </si>
  <si>
    <t>13:49</t>
  </si>
  <si>
    <t>68,89</t>
  </si>
  <si>
    <t>35:03</t>
  </si>
  <si>
    <t>58:41</t>
  </si>
  <si>
    <t>23:38</t>
  </si>
  <si>
    <t>59,73</t>
  </si>
  <si>
    <t>57,51</t>
  </si>
  <si>
    <t>63:49</t>
  </si>
  <si>
    <t>28:46</t>
  </si>
  <si>
    <t>54,92</t>
  </si>
  <si>
    <t>64:54</t>
  </si>
  <si>
    <t>29:51</t>
  </si>
  <si>
    <t>54,01</t>
  </si>
  <si>
    <t>66:39</t>
  </si>
  <si>
    <t>52,59</t>
  </si>
  <si>
    <t>67:55</t>
  </si>
  <si>
    <t>23:42</t>
  </si>
  <si>
    <t>29:11</t>
  </si>
  <si>
    <t>81,21</t>
  </si>
  <si>
    <t>30:54</t>
  </si>
  <si>
    <t>7:12</t>
  </si>
  <si>
    <t>7:22</t>
  </si>
  <si>
    <t>76,29</t>
  </si>
  <si>
    <t>17:04</t>
  </si>
  <si>
    <t>58,14</t>
  </si>
  <si>
    <t>41:04</t>
  </si>
  <si>
    <t>17:22</t>
  </si>
  <si>
    <t>57,71</t>
  </si>
  <si>
    <t>50,57</t>
  </si>
  <si>
    <t>47:52</t>
  </si>
  <si>
    <t>24:10</t>
  </si>
  <si>
    <t>49,51</t>
  </si>
  <si>
    <t>28:34</t>
  </si>
  <si>
    <t>60:16</t>
  </si>
  <si>
    <t>39,33</t>
  </si>
  <si>
    <t>2:39</t>
  </si>
  <si>
    <t>10:12</t>
  </si>
  <si>
    <t>47:45</t>
  </si>
  <si>
    <t>13:14</t>
  </si>
  <si>
    <t>48:26</t>
  </si>
  <si>
    <t>54:43</t>
  </si>
  <si>
    <t>57:25</t>
  </si>
  <si>
    <t>59:18</t>
  </si>
  <si>
    <t>24:47</t>
  </si>
  <si>
    <t>25:43</t>
  </si>
  <si>
    <t>27:25</t>
  </si>
  <si>
    <t>63:18</t>
  </si>
  <si>
    <t>28:47</t>
  </si>
  <si>
    <t>66:24</t>
  </si>
  <si>
    <t>67:54</t>
  </si>
  <si>
    <t>33:23</t>
  </si>
  <si>
    <t>34:03</t>
  </si>
  <si>
    <t>72:45</t>
  </si>
  <si>
    <t>73:47</t>
  </si>
  <si>
    <t>39:16</t>
  </si>
  <si>
    <t>86:27</t>
  </si>
  <si>
    <t>51:56</t>
  </si>
  <si>
    <t>103:28</t>
  </si>
  <si>
    <t>68:57</t>
  </si>
  <si>
    <t>103:37</t>
  </si>
  <si>
    <t>103:45</t>
  </si>
  <si>
    <t>103:46</t>
  </si>
  <si>
    <t>69:15</t>
  </si>
  <si>
    <t>63:39</t>
  </si>
  <si>
    <t>0:26</t>
  </si>
  <si>
    <t>99,32</t>
  </si>
  <si>
    <t>70:16</t>
  </si>
  <si>
    <t>90,58</t>
  </si>
  <si>
    <t>76:29</t>
  </si>
  <si>
    <t>91:45</t>
  </si>
  <si>
    <t>69,37</t>
  </si>
  <si>
    <t>68,61</t>
  </si>
  <si>
    <t>99:28</t>
  </si>
  <si>
    <t>35:49</t>
  </si>
  <si>
    <t>63,99</t>
  </si>
  <si>
    <t>101:54</t>
  </si>
  <si>
    <t>38:15</t>
  </si>
  <si>
    <t>62,46</t>
  </si>
  <si>
    <t>125:48</t>
  </si>
  <si>
    <t>62:09</t>
  </si>
  <si>
    <t>50,60</t>
  </si>
  <si>
    <t>129:16</t>
  </si>
  <si>
    <t>65:37</t>
  </si>
  <si>
    <t>49,24</t>
  </si>
  <si>
    <t>55:35</t>
  </si>
  <si>
    <t>57:44</t>
  </si>
  <si>
    <t>2:09</t>
  </si>
  <si>
    <t>96,28</t>
  </si>
  <si>
    <t>94,91</t>
  </si>
  <si>
    <t>63:28</t>
  </si>
  <si>
    <t>7:53</t>
  </si>
  <si>
    <t>87,58</t>
  </si>
  <si>
    <t>68:18</t>
  </si>
  <si>
    <t>12:43</t>
  </si>
  <si>
    <t>79:04</t>
  </si>
  <si>
    <t>98:34</t>
  </si>
  <si>
    <t>56,39</t>
  </si>
  <si>
    <t>112:33</t>
  </si>
  <si>
    <t>120:30</t>
  </si>
  <si>
    <t>7:57</t>
  </si>
  <si>
    <t>93,40</t>
  </si>
  <si>
    <t>55:12</t>
  </si>
  <si>
    <t>10:39</t>
  </si>
  <si>
    <t>80,71</t>
  </si>
  <si>
    <t>8:40</t>
  </si>
  <si>
    <t>86,00</t>
  </si>
  <si>
    <t>76,91</t>
  </si>
  <si>
    <t>36:52</t>
  </si>
  <si>
    <t>4:12</t>
  </si>
  <si>
    <t>88,61</t>
  </si>
  <si>
    <t>7:00</t>
  </si>
  <si>
    <t>82,35</t>
  </si>
  <si>
    <t>8:32</t>
  </si>
  <si>
    <t>79,29</t>
  </si>
  <si>
    <t>8:51</t>
  </si>
  <si>
    <t>78,68</t>
  </si>
  <si>
    <t>42:22</t>
  </si>
  <si>
    <t>9:42</t>
  </si>
  <si>
    <t>72,24</t>
  </si>
  <si>
    <t>15:46</t>
  </si>
  <si>
    <t>67,45</t>
  </si>
  <si>
    <t>67,10</t>
  </si>
  <si>
    <t>24:37</t>
  </si>
  <si>
    <t>57,03</t>
  </si>
  <si>
    <t>64:26</t>
  </si>
  <si>
    <t>31:46</t>
  </si>
  <si>
    <t>50,70</t>
  </si>
  <si>
    <t>67:35</t>
  </si>
  <si>
    <t>48,34</t>
  </si>
  <si>
    <t>70:40</t>
  </si>
  <si>
    <t>46,23</t>
  </si>
  <si>
    <t>78:18</t>
  </si>
  <si>
    <t>57:08</t>
  </si>
  <si>
    <t>36,38</t>
  </si>
  <si>
    <t>172:23</t>
  </si>
  <si>
    <t>139:43</t>
  </si>
  <si>
    <t>18,95</t>
  </si>
  <si>
    <t>48:51</t>
  </si>
  <si>
    <t>52:48</t>
  </si>
  <si>
    <t>92,52</t>
  </si>
  <si>
    <t>53:38</t>
  </si>
  <si>
    <t>4:47</t>
  </si>
  <si>
    <t>58:27</t>
  </si>
  <si>
    <t>61:28</t>
  </si>
  <si>
    <t>12:37</t>
  </si>
  <si>
    <t>157:02</t>
  </si>
  <si>
    <t>108:11</t>
  </si>
  <si>
    <t>31,11</t>
  </si>
  <si>
    <t>40:43</t>
  </si>
  <si>
    <t>48:39</t>
  </si>
  <si>
    <t>9:31</t>
  </si>
  <si>
    <t>10:56</t>
  </si>
  <si>
    <t>78,83</t>
  </si>
  <si>
    <t>13:33</t>
  </si>
  <si>
    <t>75,03</t>
  </si>
  <si>
    <t>74,64</t>
  </si>
  <si>
    <t>15:42</t>
  </si>
  <si>
    <t>72,17</t>
  </si>
  <si>
    <t>69,78</t>
  </si>
  <si>
    <t>61:06</t>
  </si>
  <si>
    <t>66,64</t>
  </si>
  <si>
    <t>62:11</t>
  </si>
  <si>
    <t>21:28</t>
  </si>
  <si>
    <t>65,48</t>
  </si>
  <si>
    <t>21:46</t>
  </si>
  <si>
    <t>65,16</t>
  </si>
  <si>
    <t>65:53</t>
  </si>
  <si>
    <t>25:10</t>
  </si>
  <si>
    <t>61,80</t>
  </si>
  <si>
    <t>66:59</t>
  </si>
  <si>
    <t>60,79</t>
  </si>
  <si>
    <t>68:40</t>
  </si>
  <si>
    <t>27:57</t>
  </si>
  <si>
    <t>71:50</t>
  </si>
  <si>
    <t>56,68</t>
  </si>
  <si>
    <t>53,79</t>
  </si>
  <si>
    <t>78:59</t>
  </si>
  <si>
    <t>51,55</t>
  </si>
  <si>
    <t>79:58</t>
  </si>
  <si>
    <t>50,92</t>
  </si>
  <si>
    <t>97:15</t>
  </si>
  <si>
    <t>35:48</t>
  </si>
  <si>
    <t>89,61</t>
  </si>
  <si>
    <t>42:42</t>
  </si>
  <si>
    <t>6:54</t>
  </si>
  <si>
    <t>43:29</t>
  </si>
  <si>
    <t>7:41</t>
  </si>
  <si>
    <t>82,33</t>
  </si>
  <si>
    <t>82,08</t>
  </si>
  <si>
    <t>78,85</t>
  </si>
  <si>
    <t>76,69</t>
  </si>
  <si>
    <t>74,43</t>
  </si>
  <si>
    <t>15:51</t>
  </si>
  <si>
    <t>69,31</t>
  </si>
  <si>
    <t>52:15</t>
  </si>
  <si>
    <t>68,52</t>
  </si>
  <si>
    <t>53:45</t>
  </si>
  <si>
    <t>54:07</t>
  </si>
  <si>
    <t>66,15</t>
  </si>
  <si>
    <t>19:54</t>
  </si>
  <si>
    <t>23:53</t>
  </si>
  <si>
    <t>59,98</t>
  </si>
  <si>
    <t>65:32</t>
  </si>
  <si>
    <t>29:44</t>
  </si>
  <si>
    <t>54,63</t>
  </si>
  <si>
    <t>76:13</t>
  </si>
  <si>
    <t>87:55</t>
  </si>
  <si>
    <t>40,72</t>
  </si>
  <si>
    <t>50:53</t>
  </si>
  <si>
    <t>57:59</t>
  </si>
  <si>
    <t>87,76</t>
  </si>
  <si>
    <t>84,88</t>
  </si>
  <si>
    <t>60:35</t>
  </si>
  <si>
    <t>83,99</t>
  </si>
  <si>
    <t>82,20</t>
  </si>
  <si>
    <t>66:09</t>
  </si>
  <si>
    <t>15:16</t>
  </si>
  <si>
    <t>69:07</t>
  </si>
  <si>
    <t>18:14</t>
  </si>
  <si>
    <t>73,62</t>
  </si>
  <si>
    <t>69:22</t>
  </si>
  <si>
    <t>69:24</t>
  </si>
  <si>
    <t>73,32</t>
  </si>
  <si>
    <t>69:30</t>
  </si>
  <si>
    <t>18:37</t>
  </si>
  <si>
    <t>73,21</t>
  </si>
  <si>
    <t>75:11</t>
  </si>
  <si>
    <t>24:18</t>
  </si>
  <si>
    <t>67,68</t>
  </si>
  <si>
    <t>78:12</t>
  </si>
  <si>
    <t>65,07</t>
  </si>
  <si>
    <t>28:39</t>
  </si>
  <si>
    <t>63,98</t>
  </si>
  <si>
    <t>81:36</t>
  </si>
  <si>
    <t>62,36</t>
  </si>
  <si>
    <t>83:11</t>
  </si>
  <si>
    <t>61,17</t>
  </si>
  <si>
    <t>88:20</t>
  </si>
  <si>
    <t>57,60</t>
  </si>
  <si>
    <t>90:38</t>
  </si>
  <si>
    <t>109:27</t>
  </si>
  <si>
    <t>112:39</t>
  </si>
  <si>
    <t>45,17</t>
  </si>
  <si>
    <t>41:28</t>
  </si>
  <si>
    <t>94,65</t>
  </si>
  <si>
    <t>45:20</t>
  </si>
  <si>
    <t>86,58</t>
  </si>
  <si>
    <t>82,31</t>
  </si>
  <si>
    <t>51:11</t>
  </si>
  <si>
    <t>52:40</t>
  </si>
  <si>
    <t>13:25</t>
  </si>
  <si>
    <t>74,53</t>
  </si>
  <si>
    <t>56:50</t>
  </si>
  <si>
    <t>17:35</t>
  </si>
  <si>
    <t>69,06</t>
  </si>
  <si>
    <t>21:07</t>
  </si>
  <si>
    <t>65,02</t>
  </si>
  <si>
    <t>21:35</t>
  </si>
  <si>
    <t>64,52</t>
  </si>
  <si>
    <t>64:07</t>
  </si>
  <si>
    <t>24:52</t>
  </si>
  <si>
    <t>61,22</t>
  </si>
  <si>
    <t>64:51</t>
  </si>
  <si>
    <t>67:08</t>
  </si>
  <si>
    <t>27:53</t>
  </si>
  <si>
    <t>58,47</t>
  </si>
  <si>
    <t>72:27</t>
  </si>
  <si>
    <t>54,18</t>
  </si>
  <si>
    <t>74:44</t>
  </si>
  <si>
    <t>52,52</t>
  </si>
  <si>
    <t>92:09</t>
  </si>
  <si>
    <t>52:54</t>
  </si>
  <si>
    <t>42,59</t>
  </si>
  <si>
    <t>101:44</t>
  </si>
  <si>
    <t>38,58</t>
  </si>
  <si>
    <t>106:38</t>
  </si>
  <si>
    <t>67:23</t>
  </si>
  <si>
    <t>36,81</t>
  </si>
  <si>
    <t>1:23</t>
  </si>
  <si>
    <t>96,85</t>
  </si>
  <si>
    <t>45:03</t>
  </si>
  <si>
    <t>94,41</t>
  </si>
  <si>
    <t>45:11</t>
  </si>
  <si>
    <t>94,14</t>
  </si>
  <si>
    <t>50:25</t>
  </si>
  <si>
    <t>84,36</t>
  </si>
  <si>
    <t>51:30</t>
  </si>
  <si>
    <t>82,59</t>
  </si>
  <si>
    <t>53:23</t>
  </si>
  <si>
    <t>79,68</t>
  </si>
  <si>
    <t>61:21</t>
  </si>
  <si>
    <t>18:49</t>
  </si>
  <si>
    <t>69,33</t>
  </si>
  <si>
    <t>26:54</t>
  </si>
  <si>
    <t>61,26</t>
  </si>
  <si>
    <t>71:34</t>
  </si>
  <si>
    <t>59,43</t>
  </si>
  <si>
    <t>75:28</t>
  </si>
  <si>
    <t>56,36</t>
  </si>
  <si>
    <t>49,55</t>
  </si>
  <si>
    <t>86:08</t>
  </si>
  <si>
    <t>49,38</t>
  </si>
  <si>
    <t>91:02</t>
  </si>
  <si>
    <t>48:30</t>
  </si>
  <si>
    <t>46,72</t>
  </si>
  <si>
    <t>92:27</t>
  </si>
  <si>
    <t>49:55</t>
  </si>
  <si>
    <t>46,01</t>
  </si>
  <si>
    <t>93:45</t>
  </si>
  <si>
    <t>51:13</t>
  </si>
  <si>
    <t>45,37</t>
  </si>
  <si>
    <t>98:29</t>
  </si>
  <si>
    <t>55:57</t>
  </si>
  <si>
    <t>43,19</t>
  </si>
  <si>
    <t>99:32</t>
  </si>
  <si>
    <t>42,73</t>
  </si>
  <si>
    <t>99:52</t>
  </si>
  <si>
    <t>57:20</t>
  </si>
  <si>
    <t>106:29</t>
  </si>
  <si>
    <t>63:57</t>
  </si>
  <si>
    <t>39,94</t>
  </si>
  <si>
    <t>107:35</t>
  </si>
  <si>
    <t>39,54</t>
  </si>
  <si>
    <t>107:41</t>
  </si>
  <si>
    <t>39,50</t>
  </si>
  <si>
    <t>111:44</t>
  </si>
  <si>
    <t>69:12</t>
  </si>
  <si>
    <t>38,07</t>
  </si>
  <si>
    <t>122:34</t>
  </si>
  <si>
    <t>80:02</t>
  </si>
  <si>
    <t>142:30</t>
  </si>
  <si>
    <t>99:58</t>
  </si>
  <si>
    <t>29,85</t>
  </si>
  <si>
    <t>146:33</t>
  </si>
  <si>
    <t>104:01</t>
  </si>
  <si>
    <t>29,02</t>
  </si>
  <si>
    <t>158:37</t>
  </si>
  <si>
    <t>116:05</t>
  </si>
  <si>
    <t>26,82</t>
  </si>
  <si>
    <t>48:40</t>
  </si>
  <si>
    <t>12:27</t>
  </si>
  <si>
    <t>79,63</t>
  </si>
  <si>
    <t>63:56</t>
  </si>
  <si>
    <t>76,12</t>
  </si>
  <si>
    <t>15:38</t>
  </si>
  <si>
    <t>75,69</t>
  </si>
  <si>
    <t>65:59</t>
  </si>
  <si>
    <t>17:19</t>
  </si>
  <si>
    <t>73,76</t>
  </si>
  <si>
    <t>18:41</t>
  </si>
  <si>
    <t>72,26</t>
  </si>
  <si>
    <t>76:26</t>
  </si>
  <si>
    <t>63,67</t>
  </si>
  <si>
    <t>82:10</t>
  </si>
  <si>
    <t>33:30</t>
  </si>
  <si>
    <t>89:18</t>
  </si>
  <si>
    <t>40:38</t>
  </si>
  <si>
    <t>54,50</t>
  </si>
  <si>
    <t>93:28</t>
  </si>
  <si>
    <t>44:48</t>
  </si>
  <si>
    <t>52,07</t>
  </si>
  <si>
    <t>99:01</t>
  </si>
  <si>
    <t>50:21</t>
  </si>
  <si>
    <t>120:09</t>
  </si>
  <si>
    <t>71:29</t>
  </si>
  <si>
    <t>40,50</t>
  </si>
  <si>
    <t>51:38</t>
  </si>
  <si>
    <t>78,77</t>
  </si>
  <si>
    <t>73:48</t>
  </si>
  <si>
    <t>81:41</t>
  </si>
  <si>
    <t>30:03</t>
  </si>
  <si>
    <t>63,21</t>
  </si>
  <si>
    <t>97:46</t>
  </si>
  <si>
    <t>46:08</t>
  </si>
  <si>
    <t>52,81</t>
  </si>
  <si>
    <t>157:07</t>
  </si>
  <si>
    <t>32,86</t>
  </si>
  <si>
    <t>5:24</t>
  </si>
  <si>
    <t>13:08</t>
  </si>
  <si>
    <t>83,74</t>
  </si>
  <si>
    <t>89:16</t>
  </si>
  <si>
    <t>44,62</t>
  </si>
  <si>
    <t>93:22</t>
  </si>
  <si>
    <t>42,66</t>
  </si>
  <si>
    <t>65:11</t>
  </si>
  <si>
    <t>92,60</t>
  </si>
  <si>
    <t>13:09</t>
  </si>
  <si>
    <t>73:05</t>
  </si>
  <si>
    <t>35:59</t>
  </si>
  <si>
    <t>50,76</t>
  </si>
  <si>
    <t>75:35</t>
  </si>
  <si>
    <t>49,08</t>
  </si>
  <si>
    <t>48:53</t>
  </si>
  <si>
    <t>7:26</t>
  </si>
  <si>
    <t>84,79</t>
  </si>
  <si>
    <t>48:56</t>
  </si>
  <si>
    <t>52:05</t>
  </si>
  <si>
    <t>10:38</t>
  </si>
  <si>
    <t>53:31</t>
  </si>
  <si>
    <t>12:04</t>
  </si>
  <si>
    <t>77,45</t>
  </si>
  <si>
    <t>53:57</t>
  </si>
  <si>
    <t>12:30</t>
  </si>
  <si>
    <t>58:06</t>
  </si>
  <si>
    <t>16:39</t>
  </si>
  <si>
    <t>71,34</t>
  </si>
  <si>
    <t>63:07</t>
  </si>
  <si>
    <t>65,67</t>
  </si>
  <si>
    <t>28:37</t>
  </si>
  <si>
    <t>59,16</t>
  </si>
  <si>
    <t>76:07</t>
  </si>
  <si>
    <t>34:40</t>
  </si>
  <si>
    <t>54,46</t>
  </si>
  <si>
    <t>81:16</t>
  </si>
  <si>
    <t>51,00</t>
  </si>
  <si>
    <t>84:12</t>
  </si>
  <si>
    <t>42:45</t>
  </si>
  <si>
    <t>87:18</t>
  </si>
  <si>
    <t>47,48</t>
  </si>
  <si>
    <t>41,86</t>
  </si>
  <si>
    <t>28:31</t>
  </si>
  <si>
    <t>6:23</t>
  </si>
  <si>
    <t>54:04</t>
  </si>
  <si>
    <t>25:33</t>
  </si>
  <si>
    <t>52,74</t>
  </si>
  <si>
    <t>40:08</t>
  </si>
  <si>
    <t>41,54</t>
  </si>
  <si>
    <t>72:05</t>
  </si>
  <si>
    <t>39,56</t>
  </si>
  <si>
    <t>75:06</t>
  </si>
  <si>
    <t>46:35</t>
  </si>
  <si>
    <t>37,97</t>
  </si>
  <si>
    <t>80:20</t>
  </si>
  <si>
    <t>35,50</t>
  </si>
  <si>
    <t>95:20</t>
  </si>
  <si>
    <t>66:49</t>
  </si>
  <si>
    <t>29,91</t>
  </si>
  <si>
    <t>102:00</t>
  </si>
  <si>
    <t>73:29</t>
  </si>
  <si>
    <t>27,96</t>
  </si>
  <si>
    <t>53:09</t>
  </si>
  <si>
    <t>57,20</t>
  </si>
  <si>
    <t>31:38</t>
  </si>
  <si>
    <t>33:21</t>
  </si>
  <si>
    <t>1:43</t>
  </si>
  <si>
    <t>94,85</t>
  </si>
  <si>
    <t>75,50</t>
  </si>
  <si>
    <t>45:37</t>
  </si>
  <si>
    <t>69,35</t>
  </si>
  <si>
    <t>73:16</t>
  </si>
  <si>
    <t>43,18</t>
  </si>
  <si>
    <t>21:20</t>
  </si>
  <si>
    <t>25:12</t>
  </si>
  <si>
    <t>84,66</t>
  </si>
  <si>
    <t>84,32</t>
  </si>
  <si>
    <t>29:30</t>
  </si>
  <si>
    <t>72,32</t>
  </si>
  <si>
    <t>68,16</t>
  </si>
  <si>
    <t>36:23</t>
  </si>
  <si>
    <t>58,63</t>
  </si>
  <si>
    <t>26:24</t>
  </si>
  <si>
    <t>44,69</t>
  </si>
  <si>
    <t>56:40</t>
  </si>
  <si>
    <t>35:20</t>
  </si>
  <si>
    <t>25,86</t>
  </si>
  <si>
    <t>79:35</t>
  </si>
  <si>
    <t>26:12</t>
  </si>
  <si>
    <t>80:29</t>
  </si>
  <si>
    <t>27:06</t>
  </si>
  <si>
    <t>84:10</t>
  </si>
  <si>
    <t>32:06</t>
  </si>
  <si>
    <t>87:15</t>
  </si>
  <si>
    <t>92:36</t>
  </si>
  <si>
    <t>102:06</t>
  </si>
  <si>
    <t>48:43</t>
  </si>
  <si>
    <t>102:19</t>
  </si>
  <si>
    <t>126:55</t>
  </si>
  <si>
    <t>73:32</t>
  </si>
  <si>
    <t>144:27</t>
  </si>
  <si>
    <t>91:04</t>
  </si>
  <si>
    <t>145:43</t>
  </si>
  <si>
    <t>92:20</t>
  </si>
  <si>
    <t>600,00</t>
  </si>
  <si>
    <t>1</t>
  </si>
  <si>
    <t>584,97</t>
  </si>
  <si>
    <t>2</t>
  </si>
  <si>
    <t>560,62</t>
  </si>
  <si>
    <t>3</t>
  </si>
  <si>
    <t>4</t>
  </si>
  <si>
    <t>502,16</t>
  </si>
  <si>
    <t>6</t>
  </si>
  <si>
    <t>494,92</t>
  </si>
  <si>
    <t>449,47</t>
  </si>
  <si>
    <t>8</t>
  </si>
  <si>
    <t>5</t>
  </si>
  <si>
    <t>7</t>
  </si>
  <si>
    <t>420,59</t>
  </si>
  <si>
    <t>368,78</t>
  </si>
  <si>
    <t>10</t>
  </si>
  <si>
    <t>301,72</t>
  </si>
  <si>
    <t>11</t>
  </si>
  <si>
    <t>190,08</t>
  </si>
  <si>
    <t>140,40</t>
  </si>
  <si>
    <t>127,68</t>
  </si>
  <si>
    <t>117,20</t>
  </si>
  <si>
    <t>107,97</t>
  </si>
  <si>
    <t>9</t>
  </si>
  <si>
    <t>597,26</t>
  </si>
  <si>
    <t>592,81</t>
  </si>
  <si>
    <t>577,48</t>
  </si>
  <si>
    <t>452,51</t>
  </si>
  <si>
    <t>415,30</t>
  </si>
  <si>
    <t>398,26</t>
  </si>
  <si>
    <t>316,16</t>
  </si>
  <si>
    <t>287,14</t>
  </si>
  <si>
    <t>192,19</t>
  </si>
  <si>
    <t>300,00</t>
  </si>
  <si>
    <t>257,41</t>
  </si>
  <si>
    <t>219,48</t>
  </si>
  <si>
    <t>594,59</t>
  </si>
  <si>
    <t>161,23</t>
  </si>
  <si>
    <t>571,28</t>
  </si>
  <si>
    <t>518,02</t>
  </si>
  <si>
    <t>511,02</t>
  </si>
  <si>
    <t>491,58</t>
  </si>
  <si>
    <t>459,62</t>
  </si>
  <si>
    <t>418,65</t>
  </si>
  <si>
    <t>12</t>
  </si>
  <si>
    <t>399,58</t>
  </si>
  <si>
    <t>386,83</t>
  </si>
  <si>
    <t>287,09</t>
  </si>
  <si>
    <t>272,95</t>
  </si>
  <si>
    <t>13</t>
  </si>
  <si>
    <t>252,30</t>
  </si>
  <si>
    <t>15</t>
  </si>
  <si>
    <t>237,94</t>
  </si>
  <si>
    <t>228,42</t>
  </si>
  <si>
    <t>220,12</t>
  </si>
  <si>
    <t>184,65</t>
  </si>
  <si>
    <t>161,38</t>
  </si>
  <si>
    <t>14</t>
  </si>
  <si>
    <t>75,87</t>
  </si>
  <si>
    <t>539,84</t>
  </si>
  <si>
    <t>535,38</t>
  </si>
  <si>
    <t>518,43</t>
  </si>
  <si>
    <t>500,17</t>
  </si>
  <si>
    <t>474,48</t>
  </si>
  <si>
    <t>461,25</t>
  </si>
  <si>
    <t>451,35</t>
  </si>
  <si>
    <t>440,58</t>
  </si>
  <si>
    <t>398,71</t>
  </si>
  <si>
    <t>392,61</t>
  </si>
  <si>
    <t>374,49</t>
  </si>
  <si>
    <t>344,40</t>
  </si>
  <si>
    <t>318,45</t>
  </si>
  <si>
    <t>17</t>
  </si>
  <si>
    <t>291,81</t>
  </si>
  <si>
    <t>247,40</t>
  </si>
  <si>
    <t>16</t>
  </si>
  <si>
    <t>225,70</t>
  </si>
  <si>
    <t>220,86</t>
  </si>
  <si>
    <t>18</t>
  </si>
  <si>
    <t>206,82</t>
  </si>
  <si>
    <t>194,72</t>
  </si>
  <si>
    <t>165,23</t>
  </si>
  <si>
    <t>129,07</t>
  </si>
  <si>
    <t>94,35</t>
  </si>
  <si>
    <t>19</t>
  </si>
  <si>
    <t>583,98</t>
  </si>
  <si>
    <t>530,04</t>
  </si>
  <si>
    <t>511,16</t>
  </si>
  <si>
    <t>503,32</t>
  </si>
  <si>
    <t>469,47</t>
  </si>
  <si>
    <t>439,20</t>
  </si>
  <si>
    <t>417,98</t>
  </si>
  <si>
    <t>405,77</t>
  </si>
  <si>
    <t>399,43</t>
  </si>
  <si>
    <t>383,78</t>
  </si>
  <si>
    <t>365,17</t>
  </si>
  <si>
    <t>355,30</t>
  </si>
  <si>
    <t>342,60</t>
  </si>
  <si>
    <t>316,97</t>
  </si>
  <si>
    <t>255,22</t>
  </si>
  <si>
    <t>218,13</t>
  </si>
  <si>
    <t>174,00</t>
  </si>
  <si>
    <t>170,50</t>
  </si>
  <si>
    <t>120,21</t>
  </si>
  <si>
    <t>117,67</t>
  </si>
  <si>
    <t>112,77</t>
  </si>
  <si>
    <t>104,53</t>
  </si>
  <si>
    <t>101,44</t>
  </si>
  <si>
    <t>596,71</t>
  </si>
  <si>
    <t>592,70</t>
  </si>
  <si>
    <t>502,87</t>
  </si>
  <si>
    <t>434,38</t>
  </si>
  <si>
    <t>398,24</t>
  </si>
  <si>
    <t>361,67</t>
  </si>
  <si>
    <t>347,55</t>
  </si>
  <si>
    <t>347,28</t>
  </si>
  <si>
    <t>344,39</t>
  </si>
  <si>
    <t>326,00</t>
  </si>
  <si>
    <t>287,57</t>
  </si>
  <si>
    <t>263,62</t>
  </si>
  <si>
    <t>253,83</t>
  </si>
  <si>
    <t>20</t>
  </si>
  <si>
    <t>248,65</t>
  </si>
  <si>
    <t>242,40</t>
  </si>
  <si>
    <t>25</t>
  </si>
  <si>
    <t>224,87</t>
  </si>
  <si>
    <t>214,50</t>
  </si>
  <si>
    <t>192,18</t>
  </si>
  <si>
    <t>172,44</t>
  </si>
  <si>
    <t>167,48</t>
  </si>
  <si>
    <t>165,28</t>
  </si>
  <si>
    <t>161,08</t>
  </si>
  <si>
    <t>149,23</t>
  </si>
  <si>
    <t>149,10</t>
  </si>
  <si>
    <t>132,52</t>
  </si>
  <si>
    <t>123,42</t>
  </si>
  <si>
    <t>109,36</t>
  </si>
  <si>
    <t>27</t>
  </si>
  <si>
    <t>95,74</t>
  </si>
  <si>
    <t>74,89</t>
  </si>
  <si>
    <t>21</t>
  </si>
  <si>
    <t>22</t>
  </si>
  <si>
    <t>23</t>
  </si>
  <si>
    <t>24</t>
  </si>
  <si>
    <t>26</t>
  </si>
  <si>
    <t>28</t>
  </si>
  <si>
    <t>544,77</t>
  </si>
  <si>
    <t>525,22</t>
  </si>
  <si>
    <t>490,15</t>
  </si>
  <si>
    <t>201,17</t>
  </si>
  <si>
    <t>185,63</t>
  </si>
  <si>
    <t>590,12</t>
  </si>
  <si>
    <t>575,09</t>
  </si>
  <si>
    <t>441,02</t>
  </si>
  <si>
    <t>424,09</t>
  </si>
  <si>
    <t>370,71</t>
  </si>
  <si>
    <t>353,48</t>
  </si>
  <si>
    <t>327,17</t>
  </si>
  <si>
    <t>318,77</t>
  </si>
  <si>
    <t>305,31</t>
  </si>
  <si>
    <t>570,85</t>
  </si>
  <si>
    <t>465,67</t>
  </si>
  <si>
    <t>379,73</t>
  </si>
  <si>
    <t>370,76</t>
  </si>
  <si>
    <t>337,55</t>
  </si>
  <si>
    <t>271,56</t>
  </si>
  <si>
    <t>210,30</t>
  </si>
  <si>
    <t>197,08</t>
  </si>
  <si>
    <t>125,77</t>
  </si>
  <si>
    <t>118,62</t>
  </si>
  <si>
    <t>512,31</t>
  </si>
  <si>
    <t>501,27</t>
  </si>
  <si>
    <t>417,32</t>
  </si>
  <si>
    <t>367,09</t>
  </si>
  <si>
    <t>295,28</t>
  </si>
  <si>
    <t>206,77</t>
  </si>
  <si>
    <t>191,24</t>
  </si>
  <si>
    <t>145,98</t>
  </si>
  <si>
    <t>116,15</t>
  </si>
  <si>
    <t>110,72</t>
  </si>
  <si>
    <t>576,68</t>
  </si>
  <si>
    <t>504,96</t>
  </si>
  <si>
    <t>572,20</t>
  </si>
  <si>
    <t>553,64</t>
  </si>
  <si>
    <t>519,40</t>
  </si>
  <si>
    <t>303,03</t>
  </si>
  <si>
    <t>295,79</t>
  </si>
  <si>
    <t>162,67</t>
  </si>
  <si>
    <t>131,68</t>
  </si>
  <si>
    <t>548,19</t>
  </si>
  <si>
    <t>535,04</t>
  </si>
  <si>
    <t>527,96</t>
  </si>
  <si>
    <t>514,35</t>
  </si>
  <si>
    <t>494,20</t>
  </si>
  <si>
    <t>481,86</t>
  </si>
  <si>
    <t>478,62</t>
  </si>
  <si>
    <t>439,65</t>
  </si>
  <si>
    <t>431,18</t>
  </si>
  <si>
    <t>429,55</t>
  </si>
  <si>
    <t>386,18</t>
  </si>
  <si>
    <t>379,25</t>
  </si>
  <si>
    <t>334,73</t>
  </si>
  <si>
    <t>281,07</t>
  </si>
  <si>
    <t>236,95</t>
  </si>
  <si>
    <t>217,47</t>
  </si>
  <si>
    <t>207,74</t>
  </si>
  <si>
    <t>203,51</t>
  </si>
  <si>
    <t>200,48</t>
  </si>
  <si>
    <t>179,42</t>
  </si>
  <si>
    <t>113,47</t>
  </si>
  <si>
    <t>591,45</t>
  </si>
  <si>
    <t>580,72</t>
  </si>
  <si>
    <t>565,36</t>
  </si>
  <si>
    <t>532,44</t>
  </si>
  <si>
    <t>529,78</t>
  </si>
  <si>
    <t>492,64</t>
  </si>
  <si>
    <t>477,89</t>
  </si>
  <si>
    <t>411,74</t>
  </si>
  <si>
    <t>406,68</t>
  </si>
  <si>
    <t>396,50</t>
  </si>
  <si>
    <t>395,80</t>
  </si>
  <si>
    <t>376,17</t>
  </si>
  <si>
    <t>373,75</t>
  </si>
  <si>
    <t>361,84</t>
  </si>
  <si>
    <t>330,53</t>
  </si>
  <si>
    <t>320,37</t>
  </si>
  <si>
    <t>304,17</t>
  </si>
  <si>
    <t>209,65</t>
  </si>
  <si>
    <t>207,24</t>
  </si>
  <si>
    <t>196,46</t>
  </si>
  <si>
    <t>174,38</t>
  </si>
  <si>
    <t>170,12</t>
  </si>
  <si>
    <t>167,97</t>
  </si>
  <si>
    <t>146,68</t>
  </si>
  <si>
    <t>142,78</t>
  </si>
  <si>
    <t>116,44</t>
  </si>
  <si>
    <t>562,84</t>
  </si>
  <si>
    <t>558,86</t>
  </si>
  <si>
    <t>523,01</t>
  </si>
  <si>
    <t>519,17</t>
  </si>
  <si>
    <t>519,01</t>
  </si>
  <si>
    <t>498,74</t>
  </si>
  <si>
    <t>463,30</t>
  </si>
  <si>
    <t>445,95</t>
  </si>
  <si>
    <t>440,02</t>
  </si>
  <si>
    <t>421,19</t>
  </si>
  <si>
    <t>391,02</t>
  </si>
  <si>
    <t>365,54</t>
  </si>
  <si>
    <t>359,98</t>
  </si>
  <si>
    <t>320,82</t>
  </si>
  <si>
    <t>237,58</t>
  </si>
  <si>
    <t>199,98</t>
  </si>
  <si>
    <t>198,80</t>
  </si>
  <si>
    <t>191,87</t>
  </si>
  <si>
    <t>176,61</t>
  </si>
  <si>
    <t>147,06</t>
  </si>
  <si>
    <t>141,82</t>
  </si>
  <si>
    <t>133,97</t>
  </si>
  <si>
    <t>128,35</t>
  </si>
  <si>
    <t>127,27</t>
  </si>
  <si>
    <t>117,89</t>
  </si>
  <si>
    <t>117,04</t>
  </si>
  <si>
    <t>96,09</t>
  </si>
  <si>
    <t>85,96</t>
  </si>
  <si>
    <t>80,66</t>
  </si>
  <si>
    <t>499,22</t>
  </si>
  <si>
    <t>165,68</t>
  </si>
  <si>
    <t>144,62</t>
  </si>
  <si>
    <t>130,69</t>
  </si>
  <si>
    <t>592,54</t>
  </si>
  <si>
    <t>587,46</t>
  </si>
  <si>
    <t>576,02</t>
  </si>
  <si>
    <t>529,02</t>
  </si>
  <si>
    <t>506,87</t>
  </si>
  <si>
    <t>482,67</t>
  </si>
  <si>
    <t>409,86</t>
  </si>
  <si>
    <t>402,11</t>
  </si>
  <si>
    <t>375,32</t>
  </si>
  <si>
    <t>344,38</t>
  </si>
  <si>
    <t>324,85</t>
  </si>
  <si>
    <t>313,10</t>
  </si>
  <si>
    <t>296,06</t>
  </si>
  <si>
    <t>269,06</t>
  </si>
  <si>
    <t>513,67</t>
  </si>
  <si>
    <t>359,76</t>
  </si>
  <si>
    <t>176,50</t>
  </si>
  <si>
    <t>556,64</t>
  </si>
  <si>
    <t>555,16</t>
  </si>
  <si>
    <t>490,32</t>
  </si>
  <si>
    <t>475,00</t>
  </si>
  <si>
    <t>446,09</t>
  </si>
  <si>
    <t>292,13</t>
  </si>
  <si>
    <t>282,12</t>
  </si>
  <si>
    <t>272,88</t>
  </si>
  <si>
    <t>243,15</t>
  </si>
  <si>
    <t>206,04</t>
  </si>
  <si>
    <t>189,56</t>
  </si>
  <si>
    <t>CRO</t>
  </si>
  <si>
    <t>+03:58</t>
  </si>
  <si>
    <t>+04:24</t>
  </si>
  <si>
    <t>+07:27</t>
  </si>
  <si>
    <t>+19:38</t>
  </si>
  <si>
    <t>+20:41</t>
  </si>
  <si>
    <t>+22:33</t>
  </si>
  <si>
    <t>+26:25</t>
  </si>
  <si>
    <t>+13:30</t>
  </si>
  <si>
    <t>+18:44</t>
  </si>
  <si>
    <t>+26:11</t>
  </si>
  <si>
    <t>+07:04</t>
  </si>
  <si>
    <t>+13:03</t>
  </si>
  <si>
    <t>+18:29</t>
  </si>
  <si>
    <t>+21:59</t>
  </si>
  <si>
    <t>+22:07</t>
  </si>
  <si>
    <t>+61:14</t>
  </si>
  <si>
    <t>+10:28</t>
  </si>
  <si>
    <t>+11:51</t>
  </si>
  <si>
    <t>+24:35</t>
  </si>
  <si>
    <t>+77:27</t>
  </si>
  <si>
    <t>+12:42</t>
  </si>
  <si>
    <t>+20:01</t>
  </si>
  <si>
    <t>+23:29</t>
  </si>
  <si>
    <t>+39:31</t>
  </si>
  <si>
    <t>+48:11</t>
  </si>
  <si>
    <t>+68:17</t>
  </si>
  <si>
    <t>+79:47</t>
  </si>
  <si>
    <t>+07:56</t>
  </si>
  <si>
    <t>+08:24</t>
  </si>
  <si>
    <t>+14:56</t>
  </si>
  <si>
    <t>+17:47</t>
  </si>
  <si>
    <t>Ales Ferenc</t>
  </si>
  <si>
    <t>SLO</t>
  </si>
  <si>
    <t>+20:11</t>
  </si>
  <si>
    <t>+20:47</t>
  </si>
  <si>
    <t>+23:17</t>
  </si>
  <si>
    <t>+25:02</t>
  </si>
  <si>
    <t>Tomislav Filipcic</t>
  </si>
  <si>
    <t>+29:59</t>
  </si>
  <si>
    <t>+31:26</t>
  </si>
  <si>
    <t>+35:45</t>
  </si>
  <si>
    <t>+37:53</t>
  </si>
  <si>
    <t>+41:10</t>
  </si>
  <si>
    <t>+44:46</t>
  </si>
  <si>
    <t>+45:57</t>
  </si>
  <si>
    <t>+46:46</t>
  </si>
  <si>
    <t>+48:20</t>
  </si>
  <si>
    <t>+48:50</t>
  </si>
  <si>
    <t>+52:21</t>
  </si>
  <si>
    <t>+21:52</t>
  </si>
  <si>
    <t>+24:23</t>
  </si>
  <si>
    <t>+24:44</t>
  </si>
  <si>
    <t>+32:45</t>
  </si>
  <si>
    <t>+33:22</t>
  </si>
  <si>
    <t>+34:45</t>
  </si>
  <si>
    <t>+36:40</t>
  </si>
  <si>
    <t>+37:46</t>
  </si>
  <si>
    <t>+42:07</t>
  </si>
  <si>
    <t>+54:24</t>
  </si>
  <si>
    <t>+04:03</t>
  </si>
  <si>
    <t>+07:54</t>
  </si>
  <si>
    <t>+14:10</t>
  </si>
  <si>
    <t>+17:41</t>
  </si>
  <si>
    <t>+19:03</t>
  </si>
  <si>
    <t>Ivan Penić</t>
  </si>
  <si>
    <t>+23:22</t>
  </si>
  <si>
    <t>+28:27</t>
  </si>
  <si>
    <t>+31:20</t>
  </si>
  <si>
    <t>+33:46</t>
  </si>
  <si>
    <t>+46:20</t>
  </si>
  <si>
    <t>+60:58</t>
  </si>
  <si>
    <t>+70:12</t>
  </si>
  <si>
    <t>+02:50</t>
  </si>
  <si>
    <t>+13:15</t>
  </si>
  <si>
    <t>+17:21</t>
  </si>
  <si>
    <t>+21:49</t>
  </si>
  <si>
    <t>+22:10</t>
  </si>
  <si>
    <t>+29:40</t>
  </si>
  <si>
    <t>+35:04</t>
  </si>
  <si>
    <t>+35:47</t>
  </si>
  <si>
    <t>+40:44</t>
  </si>
  <si>
    <t>Individualno</t>
  </si>
  <si>
    <t>+49:56</t>
  </si>
  <si>
    <t>+91:55</t>
  </si>
  <si>
    <t>+10:55</t>
  </si>
  <si>
    <t>+30:27</t>
  </si>
  <si>
    <t>+04:53</t>
  </si>
  <si>
    <t>OPEN</t>
  </si>
  <si>
    <t>+01:34</t>
  </si>
  <si>
    <t>+16:44</t>
  </si>
  <si>
    <t>+28:41</t>
  </si>
  <si>
    <t>+43:37</t>
  </si>
  <si>
    <t>+46:27</t>
  </si>
  <si>
    <t>W12</t>
  </si>
  <si>
    <t>+04:52</t>
  </si>
  <si>
    <t>+05:55</t>
  </si>
  <si>
    <t>+06:11</t>
  </si>
  <si>
    <t>+22:21</t>
  </si>
  <si>
    <t>+24:14</t>
  </si>
  <si>
    <t>+28:06</t>
  </si>
  <si>
    <t>+31:24</t>
  </si>
  <si>
    <t>W14</t>
  </si>
  <si>
    <t>+01:47</t>
  </si>
  <si>
    <t>+06:49</t>
  </si>
  <si>
    <t>+22:16</t>
  </si>
  <si>
    <t>W16</t>
  </si>
  <si>
    <t>+00:42</t>
  </si>
  <si>
    <t>+04:14</t>
  </si>
  <si>
    <t>+06:10</t>
  </si>
  <si>
    <t>+23:08</t>
  </si>
  <si>
    <t>+30:44</t>
  </si>
  <si>
    <t>+33:32</t>
  </si>
  <si>
    <t>+36:43</t>
  </si>
  <si>
    <t>+61:45</t>
  </si>
  <si>
    <t>W20</t>
  </si>
  <si>
    <t>+17:57</t>
  </si>
  <si>
    <t>+111:47</t>
  </si>
  <si>
    <t>+117:46</t>
  </si>
  <si>
    <t>W21A</t>
  </si>
  <si>
    <t>+00:16</t>
  </si>
  <si>
    <t>+09:58</t>
  </si>
  <si>
    <t>+15:59</t>
  </si>
  <si>
    <t>+22:54</t>
  </si>
  <si>
    <t>+28:21</t>
  </si>
  <si>
    <t>+31:10</t>
  </si>
  <si>
    <t>Kamniški orientacijski klub</t>
  </si>
  <si>
    <t>W21B</t>
  </si>
  <si>
    <t>+08:45</t>
  </si>
  <si>
    <t>+19:49</t>
  </si>
  <si>
    <t>+21:39</t>
  </si>
  <si>
    <t>+25:16</t>
  </si>
  <si>
    <t>+25:42</t>
  </si>
  <si>
    <t>+28:33</t>
  </si>
  <si>
    <t>+29:24</t>
  </si>
  <si>
    <t>+32:13</t>
  </si>
  <si>
    <t>+33:33</t>
  </si>
  <si>
    <t>+36:28</t>
  </si>
  <si>
    <t>+43:42</t>
  </si>
  <si>
    <t>+43:45</t>
  </si>
  <si>
    <t>+44:49</t>
  </si>
  <si>
    <t>+56:29</t>
  </si>
  <si>
    <t>+61:42</t>
  </si>
  <si>
    <t>+62:26</t>
  </si>
  <si>
    <t>+72:47</t>
  </si>
  <si>
    <t>+73:15</t>
  </si>
  <si>
    <t>+88:30</t>
  </si>
  <si>
    <t>W35</t>
  </si>
  <si>
    <t>+01:57</t>
  </si>
  <si>
    <t>+02:35</t>
  </si>
  <si>
    <t>+05:31</t>
  </si>
  <si>
    <t>+20:12</t>
  </si>
  <si>
    <t>+32:08</t>
  </si>
  <si>
    <t>+36:54</t>
  </si>
  <si>
    <t>+41:42</t>
  </si>
  <si>
    <t>+51:48</t>
  </si>
  <si>
    <t>+53:26</t>
  </si>
  <si>
    <t>+56:18</t>
  </si>
  <si>
    <t>+73:30</t>
  </si>
  <si>
    <t>+75:54</t>
  </si>
  <si>
    <t>+91:28</t>
  </si>
  <si>
    <t>+106:05</t>
  </si>
  <si>
    <t>W45</t>
  </si>
  <si>
    <t>+00:37</t>
  </si>
  <si>
    <t>+01:44</t>
  </si>
  <si>
    <t>+05:57</t>
  </si>
  <si>
    <t>+06:07</t>
  </si>
  <si>
    <t>+06:59</t>
  </si>
  <si>
    <t>+20:15</t>
  </si>
  <si>
    <t>+20:20</t>
  </si>
  <si>
    <t>+29:47</t>
  </si>
  <si>
    <t>+42:04</t>
  </si>
  <si>
    <t>+51:15</t>
  </si>
  <si>
    <t>+55:02</t>
  </si>
  <si>
    <t>+75:29</t>
  </si>
  <si>
    <t>W55</t>
  </si>
  <si>
    <t>+03:26</t>
  </si>
  <si>
    <t>+11:27</t>
  </si>
  <si>
    <t>+15:47</t>
  </si>
  <si>
    <t>W65</t>
  </si>
  <si>
    <t>+18:02</t>
  </si>
  <si>
    <t>+29:32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</si>
  <si>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</si>
  <si>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</si>
  <si>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</si>
  <si>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</si>
  <si>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</si>
  <si>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</si>
  <si>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</si>
  <si>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</si>
  <si>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</si>
  <si>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</si>
  <si>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</si>
  <si>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</si>
  <si>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</si>
  <si>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</si>
  <si>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</si>
  <si>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</si>
  <si>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</si>
  <si>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</si>
  <si>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</si>
  <si>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</si>
  <si>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A</t>
  </si>
  <si>
    <t>B</t>
  </si>
  <si>
    <t>C</t>
  </si>
  <si>
    <t>A u B</t>
  </si>
  <si>
    <t>B u A</t>
  </si>
  <si>
    <t xml:space="preserve"> </t>
  </si>
  <si>
    <t>oo - rezultati trke</t>
  </si>
  <si>
    <t>rez.ori.hr - službeni rezultati trke</t>
  </si>
  <si>
    <t>rez.ori.hr - vremena po trkama</t>
  </si>
  <si>
    <t>trka 10</t>
  </si>
  <si>
    <t>oo - rezultati jednodnevne trke</t>
  </si>
  <si>
    <t>B u C</t>
  </si>
  <si>
    <t>C u B</t>
  </si>
  <si>
    <t>rez.ori.hr - službeni rez. trke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</si>
</sst>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49" fontId="0" fillId="2" borderId="15" xfId="0" applyNumberForma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5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CCD-1D45-4E1F-ACF8-07D67CD28E0C}">
  <dimension ref="B2:AA419"/>
  <sheetViews>
    <sheetView workbookViewId="0">
      <selection activeCell="B2" sqref="B2:AA419"/>
    </sheetView>
  </sheetViews>
  <sheetFormatPr defaultRowHeight="15" x14ac:dyDescent="0.25"/>
  <cols>
    <col min="2" max="27" width="9.140625" style="1"/>
  </cols>
  <sheetData>
    <row r="2" spans="2:27" x14ac:dyDescent="0.25">
      <c r="B2" s="1" t="s">
        <v>0</v>
      </c>
    </row>
    <row r="4" spans="2:27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6</v>
      </c>
      <c r="J4" s="1" t="s">
        <v>7</v>
      </c>
      <c r="L4" s="1" t="s">
        <v>8</v>
      </c>
      <c r="N4" s="1" t="s">
        <v>9</v>
      </c>
      <c r="P4" s="1" t="s">
        <v>10</v>
      </c>
      <c r="R4" s="1" t="s">
        <v>11</v>
      </c>
      <c r="T4" s="1" t="s">
        <v>12</v>
      </c>
      <c r="V4" s="1" t="s">
        <v>13</v>
      </c>
      <c r="X4" s="1" t="s">
        <v>14</v>
      </c>
      <c r="Z4" s="1" t="s">
        <v>15</v>
      </c>
    </row>
    <row r="5" spans="2:27" x14ac:dyDescent="0.25">
      <c r="B5" s="1" t="s">
        <v>16</v>
      </c>
      <c r="C5" s="1" t="s">
        <v>17</v>
      </c>
      <c r="D5" s="1" t="s">
        <v>18</v>
      </c>
      <c r="E5" s="1" t="s">
        <v>5103</v>
      </c>
      <c r="F5" s="1" t="s">
        <v>952</v>
      </c>
      <c r="G5" s="1" t="s">
        <v>5104</v>
      </c>
      <c r="H5" s="1" t="s">
        <v>952</v>
      </c>
      <c r="I5" s="1" t="s">
        <v>5104</v>
      </c>
      <c r="J5" s="1" t="s">
        <v>952</v>
      </c>
      <c r="K5" s="1" t="s">
        <v>5104</v>
      </c>
      <c r="L5" s="1" t="s">
        <v>952</v>
      </c>
      <c r="M5" s="1" t="s">
        <v>5104</v>
      </c>
      <c r="N5" s="1" t="s">
        <v>952</v>
      </c>
      <c r="O5" s="1" t="s">
        <v>5104</v>
      </c>
      <c r="P5" s="1" t="s">
        <v>952</v>
      </c>
      <c r="Q5" s="1" t="s">
        <v>5104</v>
      </c>
    </row>
    <row r="6" spans="2:27" x14ac:dyDescent="0.25">
      <c r="B6" s="1" t="s">
        <v>19</v>
      </c>
      <c r="C6" s="1" t="s">
        <v>20</v>
      </c>
      <c r="D6" s="1" t="s">
        <v>21</v>
      </c>
      <c r="E6" s="1" t="s">
        <v>5105</v>
      </c>
      <c r="F6" s="1" t="s">
        <v>4686</v>
      </c>
      <c r="G6" s="1" t="s">
        <v>5106</v>
      </c>
      <c r="H6" s="1" t="s">
        <v>4259</v>
      </c>
      <c r="I6" s="1" t="s">
        <v>5106</v>
      </c>
      <c r="J6" s="1" t="s">
        <v>3885</v>
      </c>
      <c r="K6" s="1" t="s">
        <v>5106</v>
      </c>
      <c r="T6" s="1" t="s">
        <v>952</v>
      </c>
      <c r="U6" s="1" t="s">
        <v>5104</v>
      </c>
      <c r="X6" s="1" t="s">
        <v>952</v>
      </c>
      <c r="Y6" s="1" t="s">
        <v>5104</v>
      </c>
      <c r="Z6" s="1" t="s">
        <v>952</v>
      </c>
      <c r="AA6" s="1" t="s">
        <v>5104</v>
      </c>
    </row>
    <row r="7" spans="2:27" x14ac:dyDescent="0.25">
      <c r="B7" s="1" t="s">
        <v>22</v>
      </c>
      <c r="C7" s="1" t="s">
        <v>23</v>
      </c>
      <c r="D7" s="1" t="s">
        <v>24</v>
      </c>
      <c r="E7" s="1" t="s">
        <v>5107</v>
      </c>
      <c r="F7" s="1" t="s">
        <v>4688</v>
      </c>
      <c r="G7" s="1" t="s">
        <v>5108</v>
      </c>
      <c r="H7" s="1" t="s">
        <v>3151</v>
      </c>
      <c r="I7" s="1" t="s">
        <v>5108</v>
      </c>
      <c r="J7" s="1" t="s">
        <v>3891</v>
      </c>
      <c r="K7" s="1" t="s">
        <v>5109</v>
      </c>
      <c r="N7" s="1" t="s">
        <v>1739</v>
      </c>
      <c r="O7" s="1" t="s">
        <v>5109</v>
      </c>
      <c r="P7" s="1" t="s">
        <v>2938</v>
      </c>
      <c r="Q7" s="1" t="s">
        <v>5106</v>
      </c>
      <c r="R7" s="1" t="s">
        <v>952</v>
      </c>
      <c r="S7" s="1" t="s">
        <v>5104</v>
      </c>
      <c r="V7" s="1" t="s">
        <v>952</v>
      </c>
      <c r="W7" s="1" t="s">
        <v>5104</v>
      </c>
      <c r="X7" s="1" t="s">
        <v>1243</v>
      </c>
      <c r="Y7" s="1" t="s">
        <v>5106</v>
      </c>
    </row>
    <row r="8" spans="2:27" x14ac:dyDescent="0.25">
      <c r="B8" s="1" t="s">
        <v>25</v>
      </c>
      <c r="C8" s="1" t="s">
        <v>26</v>
      </c>
      <c r="D8" s="1" t="s">
        <v>21</v>
      </c>
      <c r="E8" s="1" t="s">
        <v>5110</v>
      </c>
      <c r="F8" s="1" t="s">
        <v>4692</v>
      </c>
      <c r="G8" s="1" t="s">
        <v>5111</v>
      </c>
      <c r="H8" s="1" t="s">
        <v>4269</v>
      </c>
      <c r="I8" s="1" t="s">
        <v>5111</v>
      </c>
      <c r="L8" s="1" t="s">
        <v>3611</v>
      </c>
      <c r="M8" s="1" t="s">
        <v>5106</v>
      </c>
      <c r="R8" s="1" t="s">
        <v>2625</v>
      </c>
      <c r="S8" s="1" t="s">
        <v>5106</v>
      </c>
      <c r="T8" s="1" t="s">
        <v>2198</v>
      </c>
      <c r="U8" s="1" t="s">
        <v>5106</v>
      </c>
      <c r="V8" s="1" t="s">
        <v>1742</v>
      </c>
      <c r="W8" s="1" t="s">
        <v>5108</v>
      </c>
      <c r="X8" s="1" t="s">
        <v>1246</v>
      </c>
      <c r="Y8" s="1" t="s">
        <v>5108</v>
      </c>
      <c r="Z8" s="1" t="s">
        <v>955</v>
      </c>
      <c r="AA8" s="1" t="s">
        <v>5106</v>
      </c>
    </row>
    <row r="9" spans="2:27" x14ac:dyDescent="0.25">
      <c r="B9" s="1" t="s">
        <v>27</v>
      </c>
      <c r="C9" s="1" t="s">
        <v>28</v>
      </c>
      <c r="D9" s="1" t="s">
        <v>18</v>
      </c>
      <c r="E9" s="1" t="s">
        <v>5112</v>
      </c>
      <c r="H9" s="1" t="s">
        <v>4264</v>
      </c>
      <c r="I9" s="1" t="s">
        <v>5109</v>
      </c>
      <c r="J9" s="1" t="s">
        <v>3888</v>
      </c>
      <c r="K9" s="1" t="s">
        <v>5108</v>
      </c>
      <c r="L9" s="1" t="s">
        <v>3616</v>
      </c>
      <c r="M9" s="1" t="s">
        <v>5109</v>
      </c>
      <c r="N9" s="1" t="s">
        <v>3259</v>
      </c>
      <c r="O9" s="1" t="s">
        <v>5106</v>
      </c>
      <c r="P9" s="1" t="s">
        <v>2943</v>
      </c>
      <c r="Q9" s="1" t="s">
        <v>5109</v>
      </c>
      <c r="T9" s="1" t="s">
        <v>2201</v>
      </c>
      <c r="U9" s="1" t="s">
        <v>5108</v>
      </c>
      <c r="V9" s="1" t="s">
        <v>1739</v>
      </c>
      <c r="W9" s="1" t="s">
        <v>5106</v>
      </c>
      <c r="X9" s="1" t="s">
        <v>1249</v>
      </c>
      <c r="Y9" s="1" t="s">
        <v>5109</v>
      </c>
    </row>
    <row r="10" spans="2:27" x14ac:dyDescent="0.25">
      <c r="B10" s="1" t="s">
        <v>29</v>
      </c>
      <c r="C10" s="1" t="s">
        <v>30</v>
      </c>
      <c r="D10" s="1" t="s">
        <v>18</v>
      </c>
      <c r="E10" s="1" t="s">
        <v>5113</v>
      </c>
      <c r="F10" s="1" t="s">
        <v>2894</v>
      </c>
      <c r="G10" s="1" t="s">
        <v>5109</v>
      </c>
      <c r="H10" s="1" t="s">
        <v>4273</v>
      </c>
      <c r="I10" s="1" t="s">
        <v>5114</v>
      </c>
      <c r="J10" s="1" t="s">
        <v>3894</v>
      </c>
      <c r="K10" s="1" t="s">
        <v>5115</v>
      </c>
      <c r="N10" s="1" t="s">
        <v>2948</v>
      </c>
      <c r="O10" s="1" t="s">
        <v>5108</v>
      </c>
      <c r="P10" s="1" t="s">
        <v>2940</v>
      </c>
      <c r="Q10" s="1" t="s">
        <v>5108</v>
      </c>
      <c r="T10" s="1" t="s">
        <v>2204</v>
      </c>
      <c r="U10" s="1" t="s">
        <v>5109</v>
      </c>
      <c r="X10" s="1" t="s">
        <v>1258</v>
      </c>
      <c r="Y10" s="1" t="s">
        <v>5116</v>
      </c>
    </row>
    <row r="11" spans="2:27" x14ac:dyDescent="0.25">
      <c r="B11" s="1" t="s">
        <v>31</v>
      </c>
      <c r="C11" s="1" t="s">
        <v>32</v>
      </c>
      <c r="D11" s="1" t="s">
        <v>21</v>
      </c>
      <c r="E11" s="1" t="s">
        <v>5117</v>
      </c>
      <c r="F11" s="1" t="s">
        <v>4691</v>
      </c>
      <c r="G11" s="1" t="s">
        <v>5115</v>
      </c>
      <c r="H11" s="1" t="s">
        <v>4266</v>
      </c>
      <c r="I11" s="1" t="s">
        <v>5115</v>
      </c>
      <c r="J11" s="1" t="s">
        <v>3897</v>
      </c>
      <c r="K11" s="1" t="s">
        <v>5111</v>
      </c>
      <c r="L11" s="1" t="s">
        <v>3613</v>
      </c>
      <c r="M11" s="1" t="s">
        <v>5108</v>
      </c>
      <c r="T11" s="1" t="s">
        <v>33</v>
      </c>
      <c r="V11" s="1" t="s">
        <v>1751</v>
      </c>
      <c r="W11" s="1" t="s">
        <v>5111</v>
      </c>
      <c r="X11" s="1" t="s">
        <v>1252</v>
      </c>
      <c r="Y11" s="1" t="s">
        <v>5115</v>
      </c>
      <c r="Z11" s="1" t="s">
        <v>958</v>
      </c>
      <c r="AA11" s="1" t="s">
        <v>5108</v>
      </c>
    </row>
    <row r="12" spans="2:27" x14ac:dyDescent="0.25">
      <c r="B12" s="1" t="s">
        <v>34</v>
      </c>
      <c r="C12" s="1" t="s">
        <v>35</v>
      </c>
      <c r="D12" s="1" t="s">
        <v>36</v>
      </c>
      <c r="E12" s="1" t="s">
        <v>5118</v>
      </c>
      <c r="F12" s="1" t="s">
        <v>4704</v>
      </c>
      <c r="G12" s="1" t="s">
        <v>5119</v>
      </c>
      <c r="H12" s="1" t="s">
        <v>4278</v>
      </c>
      <c r="I12" s="1" t="s">
        <v>5119</v>
      </c>
      <c r="L12" s="1" t="s">
        <v>3621</v>
      </c>
      <c r="M12" s="1" t="s">
        <v>5111</v>
      </c>
      <c r="N12" s="1" t="s">
        <v>3267</v>
      </c>
      <c r="O12" s="1" t="s">
        <v>5111</v>
      </c>
      <c r="R12" s="1" t="s">
        <v>2634</v>
      </c>
      <c r="S12" s="1" t="s">
        <v>5115</v>
      </c>
      <c r="T12" s="1" t="s">
        <v>2208</v>
      </c>
      <c r="U12" s="1" t="s">
        <v>5115</v>
      </c>
      <c r="V12" s="1" t="s">
        <v>1745</v>
      </c>
      <c r="W12" s="1" t="s">
        <v>5109</v>
      </c>
    </row>
    <row r="13" spans="2:27" x14ac:dyDescent="0.25">
      <c r="B13" s="1" t="s">
        <v>37</v>
      </c>
      <c r="C13" s="1" t="s">
        <v>38</v>
      </c>
      <c r="D13" s="1" t="s">
        <v>18</v>
      </c>
      <c r="E13" s="1" t="s">
        <v>5120</v>
      </c>
      <c r="H13" s="1" t="s">
        <v>4280</v>
      </c>
      <c r="I13" s="1" t="s">
        <v>5121</v>
      </c>
      <c r="J13" s="1" t="s">
        <v>3905</v>
      </c>
      <c r="K13" s="1" t="s">
        <v>5114</v>
      </c>
      <c r="L13" s="1" t="s">
        <v>3624</v>
      </c>
      <c r="M13" s="1" t="s">
        <v>5116</v>
      </c>
      <c r="N13" s="1" t="s">
        <v>3270</v>
      </c>
      <c r="O13" s="1" t="s">
        <v>5116</v>
      </c>
      <c r="P13" s="1" t="s">
        <v>1763</v>
      </c>
      <c r="Q13" s="1" t="s">
        <v>5115</v>
      </c>
      <c r="R13" s="1" t="s">
        <v>2635</v>
      </c>
      <c r="S13" s="1" t="s">
        <v>5111</v>
      </c>
      <c r="T13" s="1" t="s">
        <v>33</v>
      </c>
      <c r="V13" s="1" t="s">
        <v>1756</v>
      </c>
      <c r="W13" s="1" t="s">
        <v>5114</v>
      </c>
      <c r="X13" s="1" t="s">
        <v>1261</v>
      </c>
      <c r="Y13" s="1" t="s">
        <v>5114</v>
      </c>
      <c r="Z13" s="1" t="s">
        <v>33</v>
      </c>
    </row>
    <row r="14" spans="2:27" x14ac:dyDescent="0.25">
      <c r="B14" s="1" t="s">
        <v>39</v>
      </c>
      <c r="C14" s="1" t="s">
        <v>40</v>
      </c>
      <c r="D14" s="1" t="s">
        <v>41</v>
      </c>
      <c r="E14" s="1" t="s">
        <v>5122</v>
      </c>
      <c r="F14" s="1" t="s">
        <v>4695</v>
      </c>
      <c r="G14" s="1" t="s">
        <v>5116</v>
      </c>
      <c r="H14" s="1" t="s">
        <v>4272</v>
      </c>
      <c r="I14" s="1" t="s">
        <v>5116</v>
      </c>
      <c r="J14" s="1" t="s">
        <v>33</v>
      </c>
      <c r="V14" s="1" t="s">
        <v>1748</v>
      </c>
      <c r="W14" s="1" t="s">
        <v>5115</v>
      </c>
    </row>
    <row r="15" spans="2:27" x14ac:dyDescent="0.25">
      <c r="B15" s="1" t="s">
        <v>42</v>
      </c>
      <c r="C15" s="1" t="s">
        <v>43</v>
      </c>
      <c r="D15" s="1" t="s">
        <v>21</v>
      </c>
      <c r="E15" s="1" t="s">
        <v>5123</v>
      </c>
      <c r="R15" s="1" t="s">
        <v>2631</v>
      </c>
      <c r="S15" s="1" t="s">
        <v>5109</v>
      </c>
      <c r="V15" s="1" t="s">
        <v>1754</v>
      </c>
      <c r="W15" s="1" t="s">
        <v>5116</v>
      </c>
    </row>
    <row r="16" spans="2:27" x14ac:dyDescent="0.25">
      <c r="B16" s="1" t="s">
        <v>44</v>
      </c>
      <c r="C16" s="1" t="s">
        <v>45</v>
      </c>
      <c r="D16" s="1" t="s">
        <v>21</v>
      </c>
      <c r="E16" s="1" t="s">
        <v>5124</v>
      </c>
      <c r="F16" s="1" t="s">
        <v>4698</v>
      </c>
      <c r="G16" s="1" t="s">
        <v>5114</v>
      </c>
      <c r="N16" s="1" t="s">
        <v>3265</v>
      </c>
      <c r="O16" s="1" t="s">
        <v>5115</v>
      </c>
    </row>
    <row r="17" spans="2:27" x14ac:dyDescent="0.25">
      <c r="B17" s="1" t="s">
        <v>46</v>
      </c>
      <c r="C17" s="1" t="s">
        <v>47</v>
      </c>
      <c r="D17" s="1" t="s">
        <v>36</v>
      </c>
      <c r="E17" s="1" t="s">
        <v>5125</v>
      </c>
      <c r="L17" s="1" t="s">
        <v>3584</v>
      </c>
      <c r="M17" s="1" t="s">
        <v>5115</v>
      </c>
      <c r="V17" s="1" t="s">
        <v>33</v>
      </c>
      <c r="X17" s="1" t="s">
        <v>1255</v>
      </c>
      <c r="Y17" s="1" t="s">
        <v>5111</v>
      </c>
    </row>
    <row r="18" spans="2:27" x14ac:dyDescent="0.25">
      <c r="B18" s="1" t="s">
        <v>48</v>
      </c>
      <c r="C18" s="1" t="s">
        <v>49</v>
      </c>
      <c r="D18" s="1" t="s">
        <v>18</v>
      </c>
      <c r="E18" s="1" t="s">
        <v>5126</v>
      </c>
      <c r="H18" s="1" t="s">
        <v>4275</v>
      </c>
      <c r="I18" s="1" t="s">
        <v>5127</v>
      </c>
      <c r="J18" s="1" t="s">
        <v>3900</v>
      </c>
      <c r="K18" s="1" t="s">
        <v>5116</v>
      </c>
    </row>
    <row r="19" spans="2:27" x14ac:dyDescent="0.25">
      <c r="B19" s="1" t="s">
        <v>50</v>
      </c>
      <c r="C19" s="1" t="s">
        <v>51</v>
      </c>
      <c r="D19" s="1" t="s">
        <v>18</v>
      </c>
      <c r="E19" s="1" t="s">
        <v>2628</v>
      </c>
      <c r="R19" s="1" t="s">
        <v>2628</v>
      </c>
      <c r="S19" s="1" t="s">
        <v>5108</v>
      </c>
    </row>
    <row r="20" spans="2:27" x14ac:dyDescent="0.25">
      <c r="B20" s="1" t="s">
        <v>52</v>
      </c>
      <c r="C20" s="1" t="s">
        <v>53</v>
      </c>
      <c r="D20" s="1" t="s">
        <v>41</v>
      </c>
      <c r="E20" s="1" t="s">
        <v>961</v>
      </c>
      <c r="Z20" s="1" t="s">
        <v>961</v>
      </c>
      <c r="AA20" s="1" t="s">
        <v>5109</v>
      </c>
    </row>
    <row r="21" spans="2:27" x14ac:dyDescent="0.25">
      <c r="B21" s="1" t="s">
        <v>54</v>
      </c>
      <c r="C21" s="1" t="s">
        <v>55</v>
      </c>
      <c r="D21" s="1" t="s">
        <v>18</v>
      </c>
      <c r="E21" s="1" t="s">
        <v>4701</v>
      </c>
      <c r="F21" s="1" t="s">
        <v>4701</v>
      </c>
      <c r="G21" s="1" t="s">
        <v>5127</v>
      </c>
    </row>
    <row r="22" spans="2:27" x14ac:dyDescent="0.25">
      <c r="C22" s="1" t="s">
        <v>56</v>
      </c>
      <c r="D22" s="1" t="s">
        <v>24</v>
      </c>
      <c r="E22" s="1" t="s">
        <v>33</v>
      </c>
      <c r="T22" s="1" t="s">
        <v>33</v>
      </c>
    </row>
    <row r="23" spans="2:27" x14ac:dyDescent="0.25">
      <c r="C23" s="1" t="s">
        <v>57</v>
      </c>
      <c r="D23" s="1" t="s">
        <v>24</v>
      </c>
      <c r="E23" s="1" t="s">
        <v>33</v>
      </c>
      <c r="T23" s="1" t="s">
        <v>33</v>
      </c>
    </row>
    <row r="24" spans="2:27" x14ac:dyDescent="0.25">
      <c r="B24" s="1" t="s">
        <v>58</v>
      </c>
    </row>
    <row r="26" spans="2:27" x14ac:dyDescent="0.25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H26" s="1" t="s">
        <v>6</v>
      </c>
      <c r="J26" s="1" t="s">
        <v>7</v>
      </c>
      <c r="L26" s="1" t="s">
        <v>8</v>
      </c>
      <c r="N26" s="1" t="s">
        <v>9</v>
      </c>
      <c r="P26" s="1" t="s">
        <v>10</v>
      </c>
      <c r="R26" s="1" t="s">
        <v>11</v>
      </c>
      <c r="T26" s="1" t="s">
        <v>12</v>
      </c>
      <c r="V26" s="1" t="s">
        <v>13</v>
      </c>
      <c r="X26" s="1" t="s">
        <v>14</v>
      </c>
      <c r="Z26" s="1" t="s">
        <v>15</v>
      </c>
    </row>
    <row r="27" spans="2:27" x14ac:dyDescent="0.25">
      <c r="B27" s="1" t="s">
        <v>16</v>
      </c>
      <c r="C27" s="1" t="s">
        <v>59</v>
      </c>
      <c r="D27" s="1" t="s">
        <v>18</v>
      </c>
      <c r="E27" s="1" t="s">
        <v>5128</v>
      </c>
      <c r="F27" s="1" t="s">
        <v>4708</v>
      </c>
      <c r="G27" s="1" t="s">
        <v>5106</v>
      </c>
      <c r="H27" s="1" t="s">
        <v>952</v>
      </c>
      <c r="I27" s="1" t="s">
        <v>5104</v>
      </c>
      <c r="J27" s="1" t="s">
        <v>3907</v>
      </c>
      <c r="K27" s="1" t="s">
        <v>5106</v>
      </c>
      <c r="L27" s="1" t="s">
        <v>952</v>
      </c>
      <c r="M27" s="1" t="s">
        <v>5104</v>
      </c>
      <c r="N27" s="1" t="s">
        <v>952</v>
      </c>
      <c r="O27" s="1" t="s">
        <v>5104</v>
      </c>
      <c r="P27" s="1" t="s">
        <v>2948</v>
      </c>
      <c r="Q27" s="1" t="s">
        <v>5106</v>
      </c>
      <c r="V27" s="1" t="s">
        <v>952</v>
      </c>
      <c r="W27" s="1" t="s">
        <v>5104</v>
      </c>
      <c r="X27" s="1" t="s">
        <v>1265</v>
      </c>
      <c r="Y27" s="1" t="s">
        <v>5106</v>
      </c>
    </row>
    <row r="28" spans="2:27" x14ac:dyDescent="0.25">
      <c r="B28" s="1" t="s">
        <v>19</v>
      </c>
      <c r="C28" s="1" t="s">
        <v>60</v>
      </c>
      <c r="D28" s="1" t="s">
        <v>21</v>
      </c>
      <c r="E28" s="1" t="s">
        <v>5129</v>
      </c>
      <c r="F28" s="1" t="s">
        <v>952</v>
      </c>
      <c r="G28" s="1" t="s">
        <v>5104</v>
      </c>
      <c r="H28" s="1" t="s">
        <v>4282</v>
      </c>
      <c r="I28" s="1" t="s">
        <v>5106</v>
      </c>
      <c r="L28" s="1" t="s">
        <v>3630</v>
      </c>
      <c r="M28" s="1" t="s">
        <v>5109</v>
      </c>
      <c r="N28" s="1" t="s">
        <v>3273</v>
      </c>
      <c r="O28" s="1" t="s">
        <v>5106</v>
      </c>
      <c r="P28" s="1" t="s">
        <v>952</v>
      </c>
      <c r="Q28" s="1" t="s">
        <v>5104</v>
      </c>
      <c r="T28" s="1" t="s">
        <v>952</v>
      </c>
      <c r="U28" s="1" t="s">
        <v>5104</v>
      </c>
      <c r="Z28" s="1" t="s">
        <v>952</v>
      </c>
      <c r="AA28" s="1" t="s">
        <v>5104</v>
      </c>
    </row>
    <row r="29" spans="2:27" x14ac:dyDescent="0.25">
      <c r="B29" s="1" t="s">
        <v>22</v>
      </c>
      <c r="C29" s="1" t="s">
        <v>61</v>
      </c>
      <c r="D29" s="1" t="s">
        <v>24</v>
      </c>
      <c r="E29" s="1" t="s">
        <v>5130</v>
      </c>
      <c r="F29" s="1" t="s">
        <v>4712</v>
      </c>
      <c r="G29" s="1" t="s">
        <v>5109</v>
      </c>
      <c r="J29" s="1" t="s">
        <v>952</v>
      </c>
      <c r="K29" s="1" t="s">
        <v>5104</v>
      </c>
      <c r="L29" s="1" t="s">
        <v>2426</v>
      </c>
      <c r="M29" s="1" t="s">
        <v>5106</v>
      </c>
      <c r="R29" s="1" t="s">
        <v>952</v>
      </c>
      <c r="S29" s="1" t="s">
        <v>5104</v>
      </c>
      <c r="T29" s="1" t="s">
        <v>2212</v>
      </c>
      <c r="U29" s="1" t="s">
        <v>5106</v>
      </c>
      <c r="X29" s="1" t="s">
        <v>952</v>
      </c>
      <c r="Y29" s="1" t="s">
        <v>5104</v>
      </c>
      <c r="Z29" s="1" t="s">
        <v>966</v>
      </c>
      <c r="AA29" s="1" t="s">
        <v>5106</v>
      </c>
    </row>
    <row r="30" spans="2:27" x14ac:dyDescent="0.25">
      <c r="B30" s="1" t="s">
        <v>25</v>
      </c>
      <c r="C30" s="1" t="s">
        <v>62</v>
      </c>
      <c r="D30" s="1" t="s">
        <v>63</v>
      </c>
      <c r="E30" s="1" t="s">
        <v>5131</v>
      </c>
      <c r="F30" s="1" t="s">
        <v>3921</v>
      </c>
      <c r="G30" s="1" t="s">
        <v>5115</v>
      </c>
      <c r="H30" s="1" t="s">
        <v>33</v>
      </c>
      <c r="J30" s="1" t="s">
        <v>3914</v>
      </c>
      <c r="K30" s="1" t="s">
        <v>5111</v>
      </c>
      <c r="L30" s="1" t="s">
        <v>3030</v>
      </c>
      <c r="M30" s="1" t="s">
        <v>5111</v>
      </c>
      <c r="N30" s="1" t="s">
        <v>3275</v>
      </c>
      <c r="O30" s="1" t="s">
        <v>5108</v>
      </c>
      <c r="P30" s="1" t="s">
        <v>2957</v>
      </c>
      <c r="Q30" s="1" t="s">
        <v>5111</v>
      </c>
      <c r="R30" s="1" t="s">
        <v>2638</v>
      </c>
      <c r="S30" s="1" t="s">
        <v>5106</v>
      </c>
      <c r="V30" s="1" t="s">
        <v>33</v>
      </c>
      <c r="X30" s="1" t="s">
        <v>1271</v>
      </c>
      <c r="Y30" s="1" t="s">
        <v>5109</v>
      </c>
      <c r="Z30" s="1" t="s">
        <v>969</v>
      </c>
      <c r="AA30" s="1" t="s">
        <v>5108</v>
      </c>
    </row>
    <row r="31" spans="2:27" x14ac:dyDescent="0.25">
      <c r="B31" s="1" t="s">
        <v>27</v>
      </c>
      <c r="C31" s="1" t="s">
        <v>64</v>
      </c>
      <c r="D31" s="1" t="s">
        <v>18</v>
      </c>
      <c r="E31" s="1" t="s">
        <v>5132</v>
      </c>
      <c r="F31" s="1" t="s">
        <v>4709</v>
      </c>
      <c r="G31" s="1" t="s">
        <v>5108</v>
      </c>
      <c r="H31" s="1" t="s">
        <v>4283</v>
      </c>
      <c r="I31" s="1" t="s">
        <v>5108</v>
      </c>
      <c r="J31" s="1" t="s">
        <v>3909</v>
      </c>
      <c r="K31" s="1" t="s">
        <v>5108</v>
      </c>
      <c r="L31" s="1" t="s">
        <v>3628</v>
      </c>
      <c r="M31" s="1" t="s">
        <v>5108</v>
      </c>
      <c r="X31" s="1" t="s">
        <v>1268</v>
      </c>
      <c r="Y31" s="1" t="s">
        <v>5108</v>
      </c>
    </row>
    <row r="32" spans="2:27" x14ac:dyDescent="0.25">
      <c r="B32" s="1" t="s">
        <v>29</v>
      </c>
      <c r="C32" s="1" t="s">
        <v>65</v>
      </c>
      <c r="D32" s="1" t="s">
        <v>18</v>
      </c>
      <c r="E32" s="1" t="s">
        <v>5133</v>
      </c>
      <c r="F32" s="1" t="s">
        <v>3717</v>
      </c>
      <c r="G32" s="1" t="s">
        <v>5111</v>
      </c>
      <c r="H32" s="1" t="s">
        <v>4291</v>
      </c>
      <c r="I32" s="1" t="s">
        <v>5111</v>
      </c>
      <c r="J32" s="1" t="s">
        <v>3910</v>
      </c>
      <c r="K32" s="1" t="s">
        <v>5109</v>
      </c>
      <c r="L32" s="1" t="s">
        <v>3633</v>
      </c>
      <c r="M32" s="1" t="s">
        <v>5115</v>
      </c>
      <c r="N32" s="1" t="s">
        <v>3285</v>
      </c>
      <c r="O32" s="1" t="s">
        <v>5116</v>
      </c>
      <c r="P32" s="1" t="s">
        <v>1848</v>
      </c>
      <c r="Q32" s="1" t="s">
        <v>5108</v>
      </c>
      <c r="T32" s="1" t="s">
        <v>2217</v>
      </c>
      <c r="U32" s="1" t="s">
        <v>5109</v>
      </c>
      <c r="V32" s="1" t="s">
        <v>1766</v>
      </c>
      <c r="W32" s="1" t="s">
        <v>5109</v>
      </c>
      <c r="X32" s="1" t="s">
        <v>1277</v>
      </c>
      <c r="Y32" s="1" t="s">
        <v>5111</v>
      </c>
    </row>
    <row r="33" spans="2:27" x14ac:dyDescent="0.25">
      <c r="B33" s="1" t="s">
        <v>31</v>
      </c>
      <c r="C33" s="1" t="s">
        <v>66</v>
      </c>
      <c r="D33" s="1" t="s">
        <v>41</v>
      </c>
      <c r="E33" s="1" t="s">
        <v>5134</v>
      </c>
      <c r="F33" s="1" t="s">
        <v>4717</v>
      </c>
      <c r="G33" s="1" t="s">
        <v>5116</v>
      </c>
      <c r="H33" s="1" t="s">
        <v>4289</v>
      </c>
      <c r="I33" s="1" t="s">
        <v>5115</v>
      </c>
      <c r="N33" s="1" t="s">
        <v>3277</v>
      </c>
      <c r="O33" s="1" t="s">
        <v>5109</v>
      </c>
      <c r="P33" s="1" t="s">
        <v>2955</v>
      </c>
      <c r="Q33" s="1" t="s">
        <v>5115</v>
      </c>
      <c r="V33" s="1" t="s">
        <v>1760</v>
      </c>
      <c r="W33" s="1" t="s">
        <v>5106</v>
      </c>
    </row>
    <row r="34" spans="2:27" x14ac:dyDescent="0.25">
      <c r="B34" s="1" t="s">
        <v>34</v>
      </c>
      <c r="C34" s="1" t="s">
        <v>67</v>
      </c>
      <c r="D34" s="1" t="s">
        <v>36</v>
      </c>
      <c r="E34" s="1" t="s">
        <v>5135</v>
      </c>
      <c r="N34" s="1" t="s">
        <v>3279</v>
      </c>
      <c r="O34" s="1" t="s">
        <v>5115</v>
      </c>
      <c r="P34" s="1" t="s">
        <v>2453</v>
      </c>
      <c r="Q34" s="1" t="s">
        <v>5109</v>
      </c>
      <c r="T34" s="1" t="s">
        <v>2214</v>
      </c>
      <c r="U34" s="1" t="s">
        <v>5108</v>
      </c>
      <c r="X34" s="1" t="s">
        <v>1274</v>
      </c>
      <c r="Y34" s="1" t="s">
        <v>5115</v>
      </c>
    </row>
    <row r="35" spans="2:27" x14ac:dyDescent="0.25">
      <c r="B35" s="1" t="s">
        <v>37</v>
      </c>
      <c r="C35" s="1" t="s">
        <v>68</v>
      </c>
      <c r="D35" s="1" t="s">
        <v>41</v>
      </c>
      <c r="E35" s="1" t="s">
        <v>5136</v>
      </c>
      <c r="H35" s="1" t="s">
        <v>4286</v>
      </c>
      <c r="I35" s="1" t="s">
        <v>5109</v>
      </c>
      <c r="N35" s="1" t="s">
        <v>3282</v>
      </c>
      <c r="O35" s="1" t="s">
        <v>5111</v>
      </c>
      <c r="X35" s="1" t="s">
        <v>1280</v>
      </c>
      <c r="Y35" s="1" t="s">
        <v>5116</v>
      </c>
    </row>
    <row r="36" spans="2:27" x14ac:dyDescent="0.25">
      <c r="B36" s="1" t="s">
        <v>39</v>
      </c>
      <c r="C36" s="1" t="s">
        <v>69</v>
      </c>
      <c r="D36" s="1" t="s">
        <v>24</v>
      </c>
      <c r="E36" s="1" t="s">
        <v>3822</v>
      </c>
      <c r="H36" s="1" t="s">
        <v>33</v>
      </c>
      <c r="J36" s="1" t="s">
        <v>3822</v>
      </c>
      <c r="K36" s="1" t="s">
        <v>5115</v>
      </c>
    </row>
    <row r="37" spans="2:27" x14ac:dyDescent="0.25">
      <c r="B37" s="1" t="s">
        <v>42</v>
      </c>
      <c r="C37" s="1" t="s">
        <v>70</v>
      </c>
      <c r="D37" s="1" t="s">
        <v>21</v>
      </c>
      <c r="E37" s="1" t="s">
        <v>1763</v>
      </c>
      <c r="V37" s="1" t="s">
        <v>1763</v>
      </c>
      <c r="W37" s="1" t="s">
        <v>5108</v>
      </c>
    </row>
    <row r="38" spans="2:27" x14ac:dyDescent="0.25">
      <c r="B38" s="1" t="s">
        <v>71</v>
      </c>
    </row>
    <row r="40" spans="2:27" x14ac:dyDescent="0.25"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H40" s="1" t="s">
        <v>6</v>
      </c>
      <c r="J40" s="1" t="s">
        <v>7</v>
      </c>
      <c r="L40" s="1" t="s">
        <v>8</v>
      </c>
      <c r="N40" s="1" t="s">
        <v>9</v>
      </c>
      <c r="P40" s="1" t="s">
        <v>10</v>
      </c>
      <c r="R40" s="1" t="s">
        <v>11</v>
      </c>
      <c r="T40" s="1" t="s">
        <v>12</v>
      </c>
      <c r="V40" s="1" t="s">
        <v>13</v>
      </c>
      <c r="X40" s="1" t="s">
        <v>14</v>
      </c>
      <c r="Z40" s="1" t="s">
        <v>15</v>
      </c>
    </row>
    <row r="41" spans="2:27" x14ac:dyDescent="0.25">
      <c r="B41" s="1" t="s">
        <v>16</v>
      </c>
      <c r="C41" s="1" t="s">
        <v>72</v>
      </c>
      <c r="D41" s="1" t="s">
        <v>73</v>
      </c>
      <c r="E41" s="1" t="s">
        <v>5103</v>
      </c>
      <c r="F41" s="1" t="s">
        <v>952</v>
      </c>
      <c r="G41" s="1" t="s">
        <v>5104</v>
      </c>
      <c r="H41" s="1" t="s">
        <v>952</v>
      </c>
      <c r="I41" s="1" t="s">
        <v>5104</v>
      </c>
      <c r="J41" s="1" t="s">
        <v>952</v>
      </c>
      <c r="K41" s="1" t="s">
        <v>5104</v>
      </c>
      <c r="N41" s="1" t="s">
        <v>952</v>
      </c>
      <c r="O41" s="1" t="s">
        <v>5104</v>
      </c>
      <c r="P41" s="1" t="s">
        <v>952</v>
      </c>
      <c r="Q41" s="1" t="s">
        <v>5104</v>
      </c>
      <c r="T41" s="1" t="s">
        <v>952</v>
      </c>
      <c r="U41" s="1" t="s">
        <v>5104</v>
      </c>
      <c r="V41" s="1" t="s">
        <v>1770</v>
      </c>
      <c r="W41" s="1" t="s">
        <v>5106</v>
      </c>
      <c r="X41" s="1" t="s">
        <v>952</v>
      </c>
      <c r="Y41" s="1" t="s">
        <v>5104</v>
      </c>
    </row>
    <row r="42" spans="2:27" x14ac:dyDescent="0.25">
      <c r="B42" s="1" t="s">
        <v>19</v>
      </c>
      <c r="C42" s="1" t="s">
        <v>74</v>
      </c>
      <c r="D42" s="1" t="s">
        <v>63</v>
      </c>
      <c r="E42" s="1" t="s">
        <v>5137</v>
      </c>
      <c r="L42" s="1" t="s">
        <v>952</v>
      </c>
      <c r="M42" s="1" t="s">
        <v>5104</v>
      </c>
      <c r="P42" s="1" t="s">
        <v>33</v>
      </c>
      <c r="V42" s="1" t="s">
        <v>952</v>
      </c>
      <c r="W42" s="1" t="s">
        <v>5104</v>
      </c>
      <c r="Z42" s="1" t="s">
        <v>952</v>
      </c>
      <c r="AA42" s="1" t="s">
        <v>5104</v>
      </c>
    </row>
    <row r="43" spans="2:27" x14ac:dyDescent="0.25">
      <c r="B43" s="1" t="s">
        <v>22</v>
      </c>
      <c r="C43" s="1" t="s">
        <v>75</v>
      </c>
      <c r="D43" s="1" t="s">
        <v>24</v>
      </c>
      <c r="E43" s="1" t="s">
        <v>5138</v>
      </c>
      <c r="R43" s="1" t="s">
        <v>952</v>
      </c>
      <c r="S43" s="1" t="s">
        <v>5104</v>
      </c>
      <c r="V43" s="1" t="s">
        <v>1773</v>
      </c>
      <c r="W43" s="1" t="s">
        <v>5108</v>
      </c>
      <c r="X43" s="1" t="s">
        <v>1284</v>
      </c>
      <c r="Y43" s="1" t="s">
        <v>5106</v>
      </c>
    </row>
    <row r="44" spans="2:27" x14ac:dyDescent="0.25">
      <c r="B44" s="1" t="s">
        <v>25</v>
      </c>
      <c r="C44" s="1" t="s">
        <v>76</v>
      </c>
      <c r="D44" s="1" t="s">
        <v>24</v>
      </c>
      <c r="E44" s="1" t="s">
        <v>5139</v>
      </c>
      <c r="F44" s="1" t="s">
        <v>4721</v>
      </c>
      <c r="G44" s="1" t="s">
        <v>5106</v>
      </c>
      <c r="H44" s="1" t="s">
        <v>33</v>
      </c>
      <c r="J44" s="1" t="s">
        <v>3918</v>
      </c>
      <c r="K44" s="1" t="s">
        <v>5106</v>
      </c>
      <c r="L44" s="1" t="s">
        <v>3638</v>
      </c>
      <c r="M44" s="1" t="s">
        <v>5106</v>
      </c>
    </row>
    <row r="45" spans="2:27" x14ac:dyDescent="0.25">
      <c r="C45" s="1" t="s">
        <v>77</v>
      </c>
      <c r="D45" s="1" t="s">
        <v>24</v>
      </c>
      <c r="E45" s="1" t="s">
        <v>33</v>
      </c>
      <c r="R45" s="1" t="s">
        <v>33</v>
      </c>
    </row>
    <row r="46" spans="2:27" x14ac:dyDescent="0.25">
      <c r="B46" s="1" t="s">
        <v>78</v>
      </c>
    </row>
    <row r="48" spans="2:27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H48" s="1" t="s">
        <v>6</v>
      </c>
      <c r="J48" s="1" t="s">
        <v>7</v>
      </c>
      <c r="L48" s="1" t="s">
        <v>8</v>
      </c>
      <c r="N48" s="1" t="s">
        <v>9</v>
      </c>
      <c r="P48" s="1" t="s">
        <v>10</v>
      </c>
      <c r="R48" s="1" t="s">
        <v>11</v>
      </c>
      <c r="T48" s="1" t="s">
        <v>12</v>
      </c>
      <c r="V48" s="1" t="s">
        <v>13</v>
      </c>
      <c r="X48" s="1" t="s">
        <v>14</v>
      </c>
      <c r="Z48" s="1" t="s">
        <v>15</v>
      </c>
    </row>
    <row r="49" spans="2:27" x14ac:dyDescent="0.25">
      <c r="B49" s="1" t="s">
        <v>16</v>
      </c>
      <c r="C49" s="1" t="s">
        <v>79</v>
      </c>
      <c r="D49" s="1" t="s">
        <v>21</v>
      </c>
      <c r="E49" s="1" t="s">
        <v>5103</v>
      </c>
      <c r="F49" s="1" t="s">
        <v>952</v>
      </c>
      <c r="G49" s="1" t="s">
        <v>5104</v>
      </c>
      <c r="H49" s="1" t="s">
        <v>3973</v>
      </c>
      <c r="I49" s="1" t="s">
        <v>5106</v>
      </c>
      <c r="J49" s="1" t="s">
        <v>952</v>
      </c>
      <c r="K49" s="1" t="s">
        <v>5104</v>
      </c>
      <c r="L49" s="1" t="s">
        <v>952</v>
      </c>
      <c r="M49" s="1" t="s">
        <v>5104</v>
      </c>
      <c r="R49" s="1" t="s">
        <v>952</v>
      </c>
      <c r="S49" s="1" t="s">
        <v>5104</v>
      </c>
      <c r="V49" s="1" t="s">
        <v>952</v>
      </c>
      <c r="W49" s="1" t="s">
        <v>5104</v>
      </c>
      <c r="X49" s="1" t="s">
        <v>952</v>
      </c>
      <c r="Y49" s="1" t="s">
        <v>5104</v>
      </c>
    </row>
    <row r="50" spans="2:27" x14ac:dyDescent="0.25">
      <c r="B50" s="1" t="s">
        <v>19</v>
      </c>
      <c r="C50" s="1" t="s">
        <v>80</v>
      </c>
      <c r="D50" s="1" t="s">
        <v>41</v>
      </c>
      <c r="E50" s="1" t="s">
        <v>5140</v>
      </c>
      <c r="F50" s="1" t="s">
        <v>4724</v>
      </c>
      <c r="G50" s="1" t="s">
        <v>5106</v>
      </c>
      <c r="H50" s="1" t="s">
        <v>952</v>
      </c>
      <c r="I50" s="1" t="s">
        <v>5104</v>
      </c>
      <c r="J50" s="1" t="s">
        <v>3921</v>
      </c>
      <c r="K50" s="1" t="s">
        <v>5106</v>
      </c>
      <c r="L50" s="1" t="s">
        <v>3641</v>
      </c>
      <c r="M50" s="1" t="s">
        <v>5106</v>
      </c>
      <c r="N50" s="1" t="s">
        <v>952</v>
      </c>
      <c r="O50" s="1" t="s">
        <v>5104</v>
      </c>
      <c r="P50" s="1" t="s">
        <v>952</v>
      </c>
      <c r="Q50" s="1" t="s">
        <v>5104</v>
      </c>
      <c r="T50" s="1" t="s">
        <v>952</v>
      </c>
      <c r="U50" s="1" t="s">
        <v>5104</v>
      </c>
      <c r="V50" s="1" t="s">
        <v>1780</v>
      </c>
      <c r="W50" s="1" t="s">
        <v>5108</v>
      </c>
      <c r="X50" s="1" t="s">
        <v>1288</v>
      </c>
      <c r="Y50" s="1" t="s">
        <v>5106</v>
      </c>
      <c r="Z50" s="1" t="s">
        <v>952</v>
      </c>
      <c r="AA50" s="1" t="s">
        <v>5104</v>
      </c>
    </row>
    <row r="51" spans="2:27" x14ac:dyDescent="0.25">
      <c r="B51" s="1" t="s">
        <v>22</v>
      </c>
      <c r="C51" s="1" t="s">
        <v>81</v>
      </c>
      <c r="D51" s="1" t="s">
        <v>41</v>
      </c>
      <c r="E51" s="1" t="s">
        <v>5141</v>
      </c>
      <c r="F51" s="1" t="s">
        <v>1930</v>
      </c>
      <c r="G51" s="1" t="s">
        <v>5108</v>
      </c>
      <c r="V51" s="1" t="s">
        <v>1777</v>
      </c>
      <c r="W51" s="1" t="s">
        <v>5106</v>
      </c>
      <c r="X51" s="1" t="s">
        <v>1291</v>
      </c>
      <c r="Y51" s="1" t="s">
        <v>5108</v>
      </c>
    </row>
    <row r="52" spans="2:27" x14ac:dyDescent="0.25">
      <c r="B52" s="1" t="s">
        <v>82</v>
      </c>
    </row>
    <row r="54" spans="2:27" x14ac:dyDescent="0.25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H54" s="1" t="s">
        <v>6</v>
      </c>
      <c r="J54" s="1" t="s">
        <v>7</v>
      </c>
      <c r="L54" s="1" t="s">
        <v>8</v>
      </c>
      <c r="N54" s="1" t="s">
        <v>9</v>
      </c>
      <c r="P54" s="1" t="s">
        <v>10</v>
      </c>
      <c r="R54" s="1" t="s">
        <v>11</v>
      </c>
      <c r="T54" s="1" t="s">
        <v>12</v>
      </c>
      <c r="V54" s="1" t="s">
        <v>13</v>
      </c>
      <c r="X54" s="1" t="s">
        <v>14</v>
      </c>
      <c r="Z54" s="1" t="s">
        <v>15</v>
      </c>
    </row>
    <row r="55" spans="2:27" x14ac:dyDescent="0.25">
      <c r="B55" s="1" t="s">
        <v>16</v>
      </c>
      <c r="C55" s="1" t="s">
        <v>83</v>
      </c>
      <c r="D55" s="1" t="s">
        <v>84</v>
      </c>
      <c r="E55" s="1" t="s">
        <v>5103</v>
      </c>
      <c r="F55" s="1" t="s">
        <v>952</v>
      </c>
      <c r="G55" s="1" t="s">
        <v>5104</v>
      </c>
      <c r="H55" s="1" t="s">
        <v>952</v>
      </c>
      <c r="I55" s="1" t="s">
        <v>5104</v>
      </c>
      <c r="J55" s="1" t="s">
        <v>3932</v>
      </c>
      <c r="K55" s="1" t="s">
        <v>5108</v>
      </c>
      <c r="L55" s="1" t="s">
        <v>3648</v>
      </c>
      <c r="M55" s="1" t="s">
        <v>5106</v>
      </c>
      <c r="N55" s="1" t="s">
        <v>3296</v>
      </c>
      <c r="O55" s="1" t="s">
        <v>5106</v>
      </c>
      <c r="P55" s="1" t="s">
        <v>2965</v>
      </c>
      <c r="Q55" s="1" t="s">
        <v>5106</v>
      </c>
      <c r="R55" s="1" t="s">
        <v>952</v>
      </c>
      <c r="S55" s="1" t="s">
        <v>5104</v>
      </c>
      <c r="T55" s="1" t="s">
        <v>2252</v>
      </c>
      <c r="U55" s="1" t="s">
        <v>5108</v>
      </c>
      <c r="V55" s="1" t="s">
        <v>952</v>
      </c>
      <c r="W55" s="1" t="s">
        <v>5104</v>
      </c>
      <c r="X55" s="1" t="s">
        <v>952</v>
      </c>
      <c r="Y55" s="1" t="s">
        <v>5104</v>
      </c>
      <c r="Z55" s="1" t="s">
        <v>952</v>
      </c>
      <c r="AA55" s="1" t="s">
        <v>5104</v>
      </c>
    </row>
    <row r="56" spans="2:27" x14ac:dyDescent="0.25">
      <c r="B56" s="1" t="s">
        <v>19</v>
      </c>
      <c r="C56" s="1" t="s">
        <v>85</v>
      </c>
      <c r="D56" s="1" t="s">
        <v>24</v>
      </c>
      <c r="E56" s="1" t="s">
        <v>5142</v>
      </c>
      <c r="F56" s="1" t="s">
        <v>4730</v>
      </c>
      <c r="G56" s="1" t="s">
        <v>5106</v>
      </c>
      <c r="H56" s="1" t="s">
        <v>33</v>
      </c>
      <c r="J56" s="1" t="s">
        <v>33</v>
      </c>
      <c r="L56" s="1" t="s">
        <v>952</v>
      </c>
      <c r="M56" s="1" t="s">
        <v>5104</v>
      </c>
      <c r="N56" s="1" t="s">
        <v>952</v>
      </c>
      <c r="O56" s="1" t="s">
        <v>5104</v>
      </c>
      <c r="P56" s="1" t="s">
        <v>952</v>
      </c>
      <c r="Q56" s="1" t="s">
        <v>5104</v>
      </c>
      <c r="R56" s="1" t="s">
        <v>2647</v>
      </c>
      <c r="S56" s="1" t="s">
        <v>5106</v>
      </c>
      <c r="T56" s="1" t="s">
        <v>952</v>
      </c>
      <c r="U56" s="1" t="s">
        <v>5104</v>
      </c>
      <c r="V56" s="1" t="s">
        <v>1788</v>
      </c>
      <c r="W56" s="1" t="s">
        <v>5108</v>
      </c>
      <c r="X56" s="1" t="s">
        <v>1308</v>
      </c>
      <c r="Y56" s="1" t="s">
        <v>5109</v>
      </c>
    </row>
    <row r="57" spans="2:27" x14ac:dyDescent="0.25">
      <c r="B57" s="1" t="s">
        <v>22</v>
      </c>
      <c r="C57" s="1" t="s">
        <v>86</v>
      </c>
      <c r="D57" s="1" t="s">
        <v>24</v>
      </c>
      <c r="E57" s="1" t="s">
        <v>5143</v>
      </c>
      <c r="F57" s="1" t="s">
        <v>4732</v>
      </c>
      <c r="G57" s="1" t="s">
        <v>5108</v>
      </c>
      <c r="H57" s="1" t="s">
        <v>4304</v>
      </c>
      <c r="I57" s="1" t="s">
        <v>5106</v>
      </c>
      <c r="J57" s="1" t="s">
        <v>952</v>
      </c>
      <c r="K57" s="1" t="s">
        <v>5104</v>
      </c>
      <c r="L57" s="1" t="s">
        <v>3649</v>
      </c>
      <c r="M57" s="1" t="s">
        <v>5108</v>
      </c>
      <c r="N57" s="1" t="s">
        <v>3306</v>
      </c>
      <c r="O57" s="1" t="s">
        <v>5114</v>
      </c>
      <c r="P57" s="1" t="s">
        <v>2967</v>
      </c>
      <c r="Q57" s="1" t="s">
        <v>5108</v>
      </c>
      <c r="R57" s="1" t="s">
        <v>2650</v>
      </c>
      <c r="S57" s="1" t="s">
        <v>5108</v>
      </c>
      <c r="V57" s="1" t="s">
        <v>1802</v>
      </c>
      <c r="W57" s="1" t="s">
        <v>5114</v>
      </c>
      <c r="X57" s="1" t="s">
        <v>1311</v>
      </c>
      <c r="Y57" s="1" t="s">
        <v>5115</v>
      </c>
      <c r="Z57" s="1" t="s">
        <v>981</v>
      </c>
      <c r="AA57" s="1" t="s">
        <v>5106</v>
      </c>
    </row>
    <row r="58" spans="2:27" x14ac:dyDescent="0.25">
      <c r="B58" s="1" t="s">
        <v>25</v>
      </c>
      <c r="C58" s="1" t="s">
        <v>87</v>
      </c>
      <c r="D58" s="1" t="s">
        <v>18</v>
      </c>
      <c r="E58" s="1" t="s">
        <v>5144</v>
      </c>
      <c r="F58" s="1" t="s">
        <v>3909</v>
      </c>
      <c r="G58" s="1" t="s">
        <v>5111</v>
      </c>
      <c r="H58" s="1" t="s">
        <v>4310</v>
      </c>
      <c r="I58" s="1" t="s">
        <v>5109</v>
      </c>
      <c r="J58" s="1" t="s">
        <v>2869</v>
      </c>
      <c r="K58" s="1" t="s">
        <v>5127</v>
      </c>
      <c r="N58" s="1" t="s">
        <v>2829</v>
      </c>
      <c r="O58" s="1" t="s">
        <v>5108</v>
      </c>
      <c r="P58" s="1" t="s">
        <v>2980</v>
      </c>
      <c r="Q58" s="1" t="s">
        <v>5114</v>
      </c>
      <c r="T58" s="1" t="s">
        <v>2243</v>
      </c>
      <c r="U58" s="1" t="s">
        <v>5106</v>
      </c>
      <c r="V58" s="1" t="s">
        <v>1795</v>
      </c>
      <c r="W58" s="1" t="s">
        <v>5115</v>
      </c>
      <c r="X58" s="1" t="s">
        <v>1302</v>
      </c>
      <c r="Y58" s="1" t="s">
        <v>5106</v>
      </c>
      <c r="Z58" s="1" t="s">
        <v>984</v>
      </c>
      <c r="AA58" s="1" t="s">
        <v>5108</v>
      </c>
    </row>
    <row r="59" spans="2:27" x14ac:dyDescent="0.25">
      <c r="B59" s="1" t="s">
        <v>27</v>
      </c>
      <c r="C59" s="1" t="s">
        <v>88</v>
      </c>
      <c r="D59" s="1" t="s">
        <v>24</v>
      </c>
      <c r="E59" s="1" t="s">
        <v>5145</v>
      </c>
      <c r="F59" s="1" t="s">
        <v>4734</v>
      </c>
      <c r="G59" s="1" t="s">
        <v>5109</v>
      </c>
      <c r="J59" s="1" t="s">
        <v>3930</v>
      </c>
      <c r="K59" s="1" t="s">
        <v>5106</v>
      </c>
      <c r="L59" s="1" t="s">
        <v>3655</v>
      </c>
      <c r="M59" s="1" t="s">
        <v>5111</v>
      </c>
      <c r="N59" s="1" t="s">
        <v>3301</v>
      </c>
      <c r="O59" s="1" t="s">
        <v>5115</v>
      </c>
      <c r="P59" s="1" t="s">
        <v>2970</v>
      </c>
      <c r="Q59" s="1" t="s">
        <v>5109</v>
      </c>
      <c r="R59" s="1" t="s">
        <v>2653</v>
      </c>
      <c r="S59" s="1" t="s">
        <v>5109</v>
      </c>
      <c r="V59" s="1" t="s">
        <v>1785</v>
      </c>
      <c r="W59" s="1" t="s">
        <v>5106</v>
      </c>
    </row>
    <row r="60" spans="2:27" x14ac:dyDescent="0.25">
      <c r="B60" s="1" t="s">
        <v>29</v>
      </c>
      <c r="C60" s="1" t="s">
        <v>89</v>
      </c>
      <c r="D60" s="1" t="s">
        <v>41</v>
      </c>
      <c r="E60" s="1" t="s">
        <v>5146</v>
      </c>
      <c r="F60" s="1" t="s">
        <v>4736</v>
      </c>
      <c r="G60" s="1" t="s">
        <v>5115</v>
      </c>
      <c r="H60" s="1" t="s">
        <v>4307</v>
      </c>
      <c r="I60" s="1" t="s">
        <v>5108</v>
      </c>
      <c r="J60" s="1" t="s">
        <v>3934</v>
      </c>
      <c r="K60" s="1" t="s">
        <v>5109</v>
      </c>
      <c r="L60" s="1" t="s">
        <v>3653</v>
      </c>
      <c r="M60" s="1" t="s">
        <v>5115</v>
      </c>
      <c r="N60" s="1" t="s">
        <v>3299</v>
      </c>
      <c r="O60" s="1" t="s">
        <v>5109</v>
      </c>
      <c r="P60" s="1" t="s">
        <v>2975</v>
      </c>
      <c r="Q60" s="1" t="s">
        <v>5111</v>
      </c>
      <c r="T60" s="1" t="s">
        <v>2268</v>
      </c>
      <c r="U60" s="1" t="s">
        <v>5109</v>
      </c>
      <c r="V60" s="1" t="s">
        <v>1798</v>
      </c>
      <c r="W60" s="1" t="s">
        <v>5111</v>
      </c>
      <c r="X60" s="1" t="s">
        <v>1305</v>
      </c>
      <c r="Y60" s="1" t="s">
        <v>5108</v>
      </c>
      <c r="Z60" s="1" t="s">
        <v>987</v>
      </c>
      <c r="AA60" s="1" t="s">
        <v>5109</v>
      </c>
    </row>
    <row r="61" spans="2:27" x14ac:dyDescent="0.25">
      <c r="B61" s="1" t="s">
        <v>31</v>
      </c>
      <c r="C61" s="1" t="s">
        <v>90</v>
      </c>
      <c r="D61" s="1" t="s">
        <v>18</v>
      </c>
      <c r="E61" s="1" t="s">
        <v>5147</v>
      </c>
      <c r="F61" s="1" t="s">
        <v>4739</v>
      </c>
      <c r="G61" s="1" t="s">
        <v>5116</v>
      </c>
      <c r="H61" s="1" t="s">
        <v>4324</v>
      </c>
      <c r="I61" s="1" t="s">
        <v>5148</v>
      </c>
      <c r="J61" s="1" t="s">
        <v>3937</v>
      </c>
      <c r="K61" s="1" t="s">
        <v>5115</v>
      </c>
      <c r="L61" s="1" t="s">
        <v>3659</v>
      </c>
      <c r="M61" s="1" t="s">
        <v>5114</v>
      </c>
      <c r="N61" s="1" t="s">
        <v>3308</v>
      </c>
      <c r="O61" s="1" t="s">
        <v>5127</v>
      </c>
      <c r="P61" s="1" t="s">
        <v>33</v>
      </c>
      <c r="R61" s="1" t="s">
        <v>2655</v>
      </c>
      <c r="S61" s="1" t="s">
        <v>5115</v>
      </c>
      <c r="T61" s="1" t="s">
        <v>2282</v>
      </c>
      <c r="U61" s="1" t="s">
        <v>5114</v>
      </c>
      <c r="V61" s="1" t="s">
        <v>1792</v>
      </c>
      <c r="W61" s="1" t="s">
        <v>5109</v>
      </c>
      <c r="X61" s="1" t="s">
        <v>1314</v>
      </c>
      <c r="Y61" s="1" t="s">
        <v>5111</v>
      </c>
    </row>
    <row r="62" spans="2:27" x14ac:dyDescent="0.25">
      <c r="B62" s="1" t="s">
        <v>34</v>
      </c>
      <c r="C62" s="1" t="s">
        <v>91</v>
      </c>
      <c r="D62" s="1" t="s">
        <v>18</v>
      </c>
      <c r="E62" s="1" t="s">
        <v>5149</v>
      </c>
      <c r="F62" s="1" t="s">
        <v>4744</v>
      </c>
      <c r="G62" s="1" t="s">
        <v>5119</v>
      </c>
      <c r="H62" s="1" t="s">
        <v>4315</v>
      </c>
      <c r="I62" s="1" t="s">
        <v>5111</v>
      </c>
      <c r="J62" s="1" t="s">
        <v>33</v>
      </c>
      <c r="L62" s="1" t="s">
        <v>3661</v>
      </c>
      <c r="M62" s="1" t="s">
        <v>5127</v>
      </c>
      <c r="N62" s="1" t="s">
        <v>3302</v>
      </c>
      <c r="O62" s="1" t="s">
        <v>5111</v>
      </c>
      <c r="P62" s="1" t="s">
        <v>2972</v>
      </c>
      <c r="Q62" s="1" t="s">
        <v>5115</v>
      </c>
      <c r="R62" s="1" t="s">
        <v>2658</v>
      </c>
      <c r="S62" s="1" t="s">
        <v>5111</v>
      </c>
      <c r="T62" s="1" t="s">
        <v>2273</v>
      </c>
      <c r="U62" s="1" t="s">
        <v>5115</v>
      </c>
      <c r="V62" s="1" t="s">
        <v>1808</v>
      </c>
      <c r="W62" s="1" t="s">
        <v>5121</v>
      </c>
      <c r="X62" s="1" t="s">
        <v>1323</v>
      </c>
      <c r="Y62" s="1" t="s">
        <v>5127</v>
      </c>
      <c r="Z62" s="1" t="s">
        <v>990</v>
      </c>
      <c r="AA62" s="1" t="s">
        <v>5115</v>
      </c>
    </row>
    <row r="63" spans="2:27" x14ac:dyDescent="0.25">
      <c r="B63" s="1" t="s">
        <v>37</v>
      </c>
      <c r="C63" s="1" t="s">
        <v>92</v>
      </c>
      <c r="D63" s="1" t="s">
        <v>41</v>
      </c>
      <c r="E63" s="1" t="s">
        <v>5150</v>
      </c>
      <c r="J63" s="1" t="s">
        <v>3940</v>
      </c>
      <c r="K63" s="1" t="s">
        <v>5116</v>
      </c>
      <c r="L63" s="1" t="s">
        <v>3651</v>
      </c>
      <c r="M63" s="1" t="s">
        <v>5109</v>
      </c>
      <c r="N63" s="1" t="s">
        <v>3304</v>
      </c>
      <c r="O63" s="1" t="s">
        <v>5116</v>
      </c>
      <c r="P63" s="1" t="s">
        <v>2978</v>
      </c>
      <c r="Q63" s="1" t="s">
        <v>5116</v>
      </c>
      <c r="V63" s="1" t="s">
        <v>1320</v>
      </c>
      <c r="W63" s="1" t="s">
        <v>5116</v>
      </c>
      <c r="X63" s="1" t="s">
        <v>1320</v>
      </c>
      <c r="Y63" s="1" t="s">
        <v>5114</v>
      </c>
    </row>
    <row r="64" spans="2:27" x14ac:dyDescent="0.25">
      <c r="B64" s="1" t="s">
        <v>39</v>
      </c>
      <c r="C64" s="1" t="s">
        <v>93</v>
      </c>
      <c r="D64" s="1" t="s">
        <v>18</v>
      </c>
      <c r="E64" s="1" t="s">
        <v>5151</v>
      </c>
      <c r="F64" s="1" t="s">
        <v>4742</v>
      </c>
      <c r="G64" s="1" t="s">
        <v>5127</v>
      </c>
      <c r="H64" s="1" t="s">
        <v>4319</v>
      </c>
      <c r="I64" s="1" t="s">
        <v>5119</v>
      </c>
      <c r="J64" s="1" t="s">
        <v>3942</v>
      </c>
      <c r="K64" s="1" t="s">
        <v>5114</v>
      </c>
      <c r="N64" s="1" t="s">
        <v>3310</v>
      </c>
      <c r="O64" s="1" t="s">
        <v>5119</v>
      </c>
      <c r="P64" s="1" t="s">
        <v>2984</v>
      </c>
      <c r="Q64" s="1" t="s">
        <v>5127</v>
      </c>
    </row>
    <row r="65" spans="2:27" x14ac:dyDescent="0.25">
      <c r="B65" s="1" t="s">
        <v>42</v>
      </c>
      <c r="C65" s="1" t="s">
        <v>94</v>
      </c>
      <c r="D65" s="1" t="s">
        <v>41</v>
      </c>
      <c r="E65" s="1" t="s">
        <v>5152</v>
      </c>
      <c r="F65" s="1" t="s">
        <v>4751</v>
      </c>
      <c r="G65" s="1" t="s">
        <v>5153</v>
      </c>
      <c r="H65" s="1" t="s">
        <v>4312</v>
      </c>
      <c r="I65" s="1" t="s">
        <v>5115</v>
      </c>
      <c r="J65" s="1" t="s">
        <v>3949</v>
      </c>
      <c r="K65" s="1" t="s">
        <v>5121</v>
      </c>
      <c r="L65" s="1" t="s">
        <v>33</v>
      </c>
      <c r="N65" s="1" t="s">
        <v>3315</v>
      </c>
      <c r="O65" s="1" t="s">
        <v>5148</v>
      </c>
      <c r="P65" s="1" t="s">
        <v>1537</v>
      </c>
      <c r="Q65" s="1" t="s">
        <v>5121</v>
      </c>
      <c r="R65" s="1" t="s">
        <v>2662</v>
      </c>
      <c r="S65" s="1" t="s">
        <v>5114</v>
      </c>
      <c r="V65" s="1" t="s">
        <v>1814</v>
      </c>
      <c r="W65" s="1" t="s">
        <v>5153</v>
      </c>
      <c r="Z65" s="1" t="s">
        <v>996</v>
      </c>
      <c r="AA65" s="1" t="s">
        <v>5116</v>
      </c>
    </row>
    <row r="66" spans="2:27" x14ac:dyDescent="0.25">
      <c r="B66" s="1" t="s">
        <v>44</v>
      </c>
      <c r="C66" s="1" t="s">
        <v>95</v>
      </c>
      <c r="D66" s="1" t="s">
        <v>73</v>
      </c>
      <c r="E66" s="1" t="s">
        <v>5154</v>
      </c>
      <c r="F66" s="1" t="s">
        <v>4757</v>
      </c>
      <c r="G66" s="1" t="s">
        <v>5155</v>
      </c>
      <c r="H66" s="1" t="s">
        <v>33</v>
      </c>
      <c r="J66" s="1" t="s">
        <v>33</v>
      </c>
      <c r="N66" s="1" t="s">
        <v>3312</v>
      </c>
      <c r="O66" s="1" t="s">
        <v>5121</v>
      </c>
      <c r="P66" s="1" t="s">
        <v>2992</v>
      </c>
      <c r="Q66" s="1" t="s">
        <v>5148</v>
      </c>
      <c r="R66" s="1" t="s">
        <v>2660</v>
      </c>
      <c r="S66" s="1" t="s">
        <v>5116</v>
      </c>
      <c r="T66" s="1" t="s">
        <v>2276</v>
      </c>
      <c r="U66" s="1" t="s">
        <v>5111</v>
      </c>
      <c r="V66" s="1" t="s">
        <v>1806</v>
      </c>
      <c r="W66" s="1" t="s">
        <v>5119</v>
      </c>
      <c r="X66" s="1" t="s">
        <v>33</v>
      </c>
    </row>
    <row r="67" spans="2:27" x14ac:dyDescent="0.25">
      <c r="B67" s="1" t="s">
        <v>46</v>
      </c>
      <c r="C67" s="1" t="s">
        <v>96</v>
      </c>
      <c r="D67" s="1" t="s">
        <v>84</v>
      </c>
      <c r="E67" s="1" t="s">
        <v>5156</v>
      </c>
      <c r="H67" s="1" t="s">
        <v>3852</v>
      </c>
      <c r="I67" s="1" t="s">
        <v>5114</v>
      </c>
      <c r="J67" s="1" t="s">
        <v>1570</v>
      </c>
      <c r="K67" s="1" t="s">
        <v>5119</v>
      </c>
      <c r="N67" s="1" t="s">
        <v>33</v>
      </c>
      <c r="P67" s="1" t="s">
        <v>33</v>
      </c>
      <c r="X67" s="1" t="s">
        <v>1317</v>
      </c>
      <c r="Y67" s="1" t="s">
        <v>5116</v>
      </c>
      <c r="Z67" s="1" t="s">
        <v>993</v>
      </c>
      <c r="AA67" s="1" t="s">
        <v>5111</v>
      </c>
    </row>
    <row r="68" spans="2:27" x14ac:dyDescent="0.25">
      <c r="B68" s="1" t="s">
        <v>48</v>
      </c>
      <c r="C68" s="1" t="s">
        <v>97</v>
      </c>
      <c r="D68" s="1" t="s">
        <v>63</v>
      </c>
      <c r="E68" s="1" t="s">
        <v>5157</v>
      </c>
      <c r="F68" s="1" t="s">
        <v>4741</v>
      </c>
      <c r="G68" s="1" t="s">
        <v>5114</v>
      </c>
      <c r="H68" s="1" t="s">
        <v>4322</v>
      </c>
      <c r="I68" s="1" t="s">
        <v>5121</v>
      </c>
      <c r="L68" s="1" t="s">
        <v>3656</v>
      </c>
      <c r="M68" s="1" t="s">
        <v>5116</v>
      </c>
      <c r="V68" s="1" t="s">
        <v>1804</v>
      </c>
      <c r="W68" s="1" t="s">
        <v>5127</v>
      </c>
    </row>
    <row r="69" spans="2:27" x14ac:dyDescent="0.25">
      <c r="B69" s="1" t="s">
        <v>50</v>
      </c>
      <c r="C69" s="1" t="s">
        <v>98</v>
      </c>
      <c r="D69" s="1" t="s">
        <v>41</v>
      </c>
      <c r="E69" s="1" t="s">
        <v>5158</v>
      </c>
      <c r="H69" s="1" t="s">
        <v>1570</v>
      </c>
      <c r="I69" s="1" t="s">
        <v>5127</v>
      </c>
      <c r="J69" s="1" t="s">
        <v>1320</v>
      </c>
      <c r="K69" s="1" t="s">
        <v>5111</v>
      </c>
      <c r="L69" s="1" t="s">
        <v>1806</v>
      </c>
      <c r="M69" s="1" t="s">
        <v>5119</v>
      </c>
      <c r="V69" s="1" t="s">
        <v>33</v>
      </c>
      <c r="X69" s="1" t="s">
        <v>1326</v>
      </c>
      <c r="Y69" s="1" t="s">
        <v>5119</v>
      </c>
    </row>
    <row r="70" spans="2:27" x14ac:dyDescent="0.25">
      <c r="B70" s="1" t="s">
        <v>52</v>
      </c>
      <c r="C70" s="1" t="s">
        <v>99</v>
      </c>
      <c r="D70" s="1" t="s">
        <v>18</v>
      </c>
      <c r="E70" s="1" t="s">
        <v>5159</v>
      </c>
      <c r="F70" s="1" t="s">
        <v>4747</v>
      </c>
      <c r="G70" s="1" t="s">
        <v>5121</v>
      </c>
      <c r="H70" s="1" t="s">
        <v>4326</v>
      </c>
      <c r="I70" s="1" t="s">
        <v>5153</v>
      </c>
      <c r="P70" s="1" t="s">
        <v>2987</v>
      </c>
      <c r="Q70" s="1" t="s">
        <v>5119</v>
      </c>
      <c r="T70" s="1" t="s">
        <v>2279</v>
      </c>
      <c r="U70" s="1" t="s">
        <v>5116</v>
      </c>
    </row>
    <row r="71" spans="2:27" x14ac:dyDescent="0.25">
      <c r="B71" s="1" t="s">
        <v>54</v>
      </c>
      <c r="C71" s="1" t="s">
        <v>100</v>
      </c>
      <c r="D71" s="1" t="s">
        <v>41</v>
      </c>
      <c r="E71" s="1" t="s">
        <v>5160</v>
      </c>
      <c r="F71" s="1" t="s">
        <v>4749</v>
      </c>
      <c r="G71" s="1" t="s">
        <v>5148</v>
      </c>
      <c r="H71" s="1" t="s">
        <v>4329</v>
      </c>
      <c r="I71" s="1" t="s">
        <v>5161</v>
      </c>
      <c r="J71" s="1" t="s">
        <v>3951</v>
      </c>
      <c r="K71" s="1" t="s">
        <v>5148</v>
      </c>
      <c r="X71" s="1" t="s">
        <v>1329</v>
      </c>
      <c r="Y71" s="1" t="s">
        <v>5121</v>
      </c>
    </row>
    <row r="72" spans="2:27" x14ac:dyDescent="0.25">
      <c r="B72" s="1" t="s">
        <v>101</v>
      </c>
      <c r="C72" s="1" t="s">
        <v>102</v>
      </c>
      <c r="D72" s="1" t="s">
        <v>18</v>
      </c>
      <c r="E72" s="1" t="s">
        <v>5162</v>
      </c>
      <c r="F72" s="1" t="s">
        <v>4754</v>
      </c>
      <c r="G72" s="1" t="s">
        <v>5161</v>
      </c>
      <c r="V72" s="1" t="s">
        <v>1811</v>
      </c>
      <c r="W72" s="1" t="s">
        <v>5148</v>
      </c>
    </row>
    <row r="73" spans="2:27" x14ac:dyDescent="0.25">
      <c r="B73" s="1" t="s">
        <v>103</v>
      </c>
      <c r="C73" s="1" t="s">
        <v>104</v>
      </c>
      <c r="D73" s="1" t="s">
        <v>105</v>
      </c>
      <c r="E73" s="1" t="s">
        <v>4317</v>
      </c>
      <c r="H73" s="1" t="s">
        <v>4317</v>
      </c>
      <c r="I73" s="1" t="s">
        <v>5116</v>
      </c>
      <c r="R73" s="1" t="s">
        <v>33</v>
      </c>
    </row>
    <row r="74" spans="2:27" x14ac:dyDescent="0.25">
      <c r="B74" s="1" t="s">
        <v>106</v>
      </c>
      <c r="C74" s="1" t="s">
        <v>107</v>
      </c>
      <c r="D74" s="1" t="s">
        <v>63</v>
      </c>
      <c r="E74" s="1" t="s">
        <v>4334</v>
      </c>
      <c r="H74" s="1" t="s">
        <v>4334</v>
      </c>
      <c r="I74" s="1" t="s">
        <v>5155</v>
      </c>
    </row>
    <row r="75" spans="2:27" x14ac:dyDescent="0.25">
      <c r="B75" s="1" t="s">
        <v>108</v>
      </c>
    </row>
    <row r="77" spans="2:27" x14ac:dyDescent="0.25"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H77" s="1" t="s">
        <v>6</v>
      </c>
      <c r="J77" s="1" t="s">
        <v>7</v>
      </c>
      <c r="L77" s="1" t="s">
        <v>8</v>
      </c>
      <c r="N77" s="1" t="s">
        <v>9</v>
      </c>
      <c r="P77" s="1" t="s">
        <v>10</v>
      </c>
      <c r="R77" s="1" t="s">
        <v>11</v>
      </c>
      <c r="T77" s="1" t="s">
        <v>12</v>
      </c>
      <c r="V77" s="1" t="s">
        <v>13</v>
      </c>
      <c r="X77" s="1" t="s">
        <v>14</v>
      </c>
      <c r="Z77" s="1" t="s">
        <v>15</v>
      </c>
    </row>
    <row r="78" spans="2:27" x14ac:dyDescent="0.25">
      <c r="B78" s="1" t="s">
        <v>16</v>
      </c>
      <c r="C78" s="1" t="s">
        <v>109</v>
      </c>
      <c r="D78" s="1" t="s">
        <v>41</v>
      </c>
      <c r="E78" s="1" t="s">
        <v>5103</v>
      </c>
      <c r="F78" s="1" t="s">
        <v>952</v>
      </c>
      <c r="G78" s="1" t="s">
        <v>5104</v>
      </c>
      <c r="H78" s="1" t="s">
        <v>952</v>
      </c>
      <c r="I78" s="1" t="s">
        <v>5104</v>
      </c>
      <c r="J78" s="1" t="s">
        <v>3966</v>
      </c>
      <c r="K78" s="1" t="s">
        <v>5108</v>
      </c>
      <c r="L78" s="1" t="s">
        <v>952</v>
      </c>
      <c r="M78" s="1" t="s">
        <v>5104</v>
      </c>
      <c r="R78" s="1" t="s">
        <v>952</v>
      </c>
      <c r="S78" s="1" t="s">
        <v>5104</v>
      </c>
      <c r="T78" s="1" t="s">
        <v>2316</v>
      </c>
      <c r="U78" s="1" t="s">
        <v>5108</v>
      </c>
      <c r="V78" s="1" t="s">
        <v>952</v>
      </c>
      <c r="W78" s="1" t="s">
        <v>5104</v>
      </c>
      <c r="X78" s="1" t="s">
        <v>952</v>
      </c>
      <c r="Y78" s="1" t="s">
        <v>5104</v>
      </c>
      <c r="Z78" s="1" t="s">
        <v>952</v>
      </c>
      <c r="AA78" s="1" t="s">
        <v>5104</v>
      </c>
    </row>
    <row r="79" spans="2:27" x14ac:dyDescent="0.25">
      <c r="B79" s="1" t="s">
        <v>19</v>
      </c>
      <c r="C79" s="1" t="s">
        <v>110</v>
      </c>
      <c r="D79" s="1" t="s">
        <v>105</v>
      </c>
      <c r="E79" s="1" t="s">
        <v>5163</v>
      </c>
      <c r="N79" s="1" t="s">
        <v>952</v>
      </c>
      <c r="O79" s="1" t="s">
        <v>5104</v>
      </c>
      <c r="P79" s="1" t="s">
        <v>3008</v>
      </c>
      <c r="Q79" s="1" t="s">
        <v>5108</v>
      </c>
      <c r="R79" s="1" t="s">
        <v>2679</v>
      </c>
      <c r="S79" s="1" t="s">
        <v>5108</v>
      </c>
      <c r="V79" s="1" t="s">
        <v>1833</v>
      </c>
      <c r="W79" s="1" t="s">
        <v>5106</v>
      </c>
      <c r="X79" s="1" t="s">
        <v>1342</v>
      </c>
      <c r="Y79" s="1" t="s">
        <v>5106</v>
      </c>
      <c r="Z79" s="1" t="s">
        <v>1006</v>
      </c>
      <c r="AA79" s="1" t="s">
        <v>5106</v>
      </c>
    </row>
    <row r="80" spans="2:27" x14ac:dyDescent="0.25">
      <c r="B80" s="1" t="s">
        <v>22</v>
      </c>
      <c r="C80" s="1" t="s">
        <v>111</v>
      </c>
      <c r="D80" s="1" t="s">
        <v>41</v>
      </c>
      <c r="E80" s="1" t="s">
        <v>5164</v>
      </c>
      <c r="F80" s="1" t="s">
        <v>4779</v>
      </c>
      <c r="G80" s="1" t="s">
        <v>5116</v>
      </c>
      <c r="H80" s="1" t="s">
        <v>4347</v>
      </c>
      <c r="I80" s="1" t="s">
        <v>5106</v>
      </c>
      <c r="J80" s="1" t="s">
        <v>3973</v>
      </c>
      <c r="K80" s="1" t="s">
        <v>5127</v>
      </c>
      <c r="N80" s="1" t="s">
        <v>3347</v>
      </c>
      <c r="O80" s="1" t="s">
        <v>5121</v>
      </c>
      <c r="P80" s="1" t="s">
        <v>952</v>
      </c>
      <c r="Q80" s="1" t="s">
        <v>5104</v>
      </c>
      <c r="T80" s="1" t="s">
        <v>952</v>
      </c>
      <c r="U80" s="1" t="s">
        <v>5104</v>
      </c>
      <c r="V80" s="1" t="s">
        <v>1836</v>
      </c>
      <c r="W80" s="1" t="s">
        <v>5108</v>
      </c>
      <c r="X80" s="1" t="s">
        <v>1345</v>
      </c>
      <c r="Y80" s="1" t="s">
        <v>5108</v>
      </c>
      <c r="Z80" s="1" t="s">
        <v>1012</v>
      </c>
      <c r="AA80" s="1" t="s">
        <v>5109</v>
      </c>
    </row>
    <row r="81" spans="2:27" x14ac:dyDescent="0.25">
      <c r="B81" s="1" t="s">
        <v>25</v>
      </c>
      <c r="C81" s="1" t="s">
        <v>112</v>
      </c>
      <c r="D81" s="1" t="s">
        <v>18</v>
      </c>
      <c r="E81" s="1" t="s">
        <v>5165</v>
      </c>
      <c r="F81" s="1" t="s">
        <v>4773</v>
      </c>
      <c r="G81" s="1" t="s">
        <v>5108</v>
      </c>
      <c r="H81" s="1" t="s">
        <v>4355</v>
      </c>
      <c r="I81" s="1" t="s">
        <v>5114</v>
      </c>
      <c r="J81" s="1" t="s">
        <v>2440</v>
      </c>
      <c r="K81" s="1" t="s">
        <v>5109</v>
      </c>
      <c r="L81" s="1" t="s">
        <v>3683</v>
      </c>
      <c r="M81" s="1" t="s">
        <v>5115</v>
      </c>
      <c r="N81" s="1" t="s">
        <v>2910</v>
      </c>
      <c r="O81" s="1" t="s">
        <v>5153</v>
      </c>
      <c r="P81" s="1" t="s">
        <v>3011</v>
      </c>
      <c r="Q81" s="1" t="s">
        <v>5109</v>
      </c>
      <c r="R81" s="1" t="s">
        <v>2676</v>
      </c>
      <c r="S81" s="1" t="s">
        <v>5106</v>
      </c>
      <c r="V81" s="1" t="s">
        <v>1839</v>
      </c>
      <c r="W81" s="1" t="s">
        <v>5109</v>
      </c>
      <c r="X81" s="1" t="s">
        <v>1348</v>
      </c>
      <c r="Y81" s="1" t="s">
        <v>5109</v>
      </c>
      <c r="Z81" s="1" t="s">
        <v>1009</v>
      </c>
      <c r="AA81" s="1" t="s">
        <v>5108</v>
      </c>
    </row>
    <row r="82" spans="2:27" x14ac:dyDescent="0.25">
      <c r="B82" s="1" t="s">
        <v>27</v>
      </c>
      <c r="C82" s="1" t="s">
        <v>113</v>
      </c>
      <c r="D82" s="1" t="s">
        <v>63</v>
      </c>
      <c r="E82" s="1" t="s">
        <v>5166</v>
      </c>
      <c r="F82" s="1" t="s">
        <v>3649</v>
      </c>
      <c r="G82" s="1" t="s">
        <v>5106</v>
      </c>
      <c r="H82" s="1" t="s">
        <v>3224</v>
      </c>
      <c r="I82" s="1" t="s">
        <v>5108</v>
      </c>
      <c r="J82" s="1" t="s">
        <v>952</v>
      </c>
      <c r="K82" s="1" t="s">
        <v>5104</v>
      </c>
      <c r="L82" s="1" t="s">
        <v>3680</v>
      </c>
      <c r="M82" s="1" t="s">
        <v>5109</v>
      </c>
      <c r="R82" s="1" t="s">
        <v>1828</v>
      </c>
      <c r="S82" s="1" t="s">
        <v>5127</v>
      </c>
      <c r="T82" s="1" t="s">
        <v>2311</v>
      </c>
      <c r="U82" s="1" t="s">
        <v>5106</v>
      </c>
    </row>
    <row r="83" spans="2:27" x14ac:dyDescent="0.25">
      <c r="B83" s="1" t="s">
        <v>29</v>
      </c>
      <c r="C83" s="1" t="s">
        <v>114</v>
      </c>
      <c r="D83" s="1" t="s">
        <v>24</v>
      </c>
      <c r="E83" s="1" t="s">
        <v>5167</v>
      </c>
      <c r="F83" s="1" t="s">
        <v>4775</v>
      </c>
      <c r="G83" s="1" t="s">
        <v>5109</v>
      </c>
      <c r="J83" s="1" t="s">
        <v>3969</v>
      </c>
      <c r="K83" s="1" t="s">
        <v>5111</v>
      </c>
      <c r="N83" s="1" t="s">
        <v>3328</v>
      </c>
      <c r="O83" s="1" t="s">
        <v>5108</v>
      </c>
      <c r="P83" s="1" t="s">
        <v>3021</v>
      </c>
      <c r="Q83" s="1" t="s">
        <v>5114</v>
      </c>
      <c r="R83" s="1" t="s">
        <v>2683</v>
      </c>
      <c r="S83" s="1" t="s">
        <v>5115</v>
      </c>
      <c r="X83" s="1" t="s">
        <v>1351</v>
      </c>
      <c r="Y83" s="1" t="s">
        <v>5115</v>
      </c>
      <c r="Z83" s="1" t="s">
        <v>1027</v>
      </c>
      <c r="AA83" s="1" t="s">
        <v>5127</v>
      </c>
    </row>
    <row r="84" spans="2:27" x14ac:dyDescent="0.25">
      <c r="B84" s="1" t="s">
        <v>31</v>
      </c>
      <c r="C84" s="1" t="s">
        <v>115</v>
      </c>
      <c r="D84" s="1" t="s">
        <v>18</v>
      </c>
      <c r="E84" s="1" t="s">
        <v>5168</v>
      </c>
      <c r="F84" s="1" t="s">
        <v>4786</v>
      </c>
      <c r="G84" s="1" t="s">
        <v>5119</v>
      </c>
      <c r="H84" s="1" t="s">
        <v>3077</v>
      </c>
      <c r="I84" s="1" t="s">
        <v>5115</v>
      </c>
      <c r="N84" s="1" t="s">
        <v>3336</v>
      </c>
      <c r="O84" s="1" t="s">
        <v>5111</v>
      </c>
      <c r="P84" s="1" t="s">
        <v>3016</v>
      </c>
      <c r="Q84" s="1" t="s">
        <v>5111</v>
      </c>
      <c r="R84" s="1" t="s">
        <v>2682</v>
      </c>
      <c r="S84" s="1" t="s">
        <v>5109</v>
      </c>
      <c r="T84" s="1" t="s">
        <v>2327</v>
      </c>
      <c r="U84" s="1" t="s">
        <v>5109</v>
      </c>
      <c r="V84" s="1" t="s">
        <v>1845</v>
      </c>
      <c r="W84" s="1" t="s">
        <v>5111</v>
      </c>
      <c r="X84" s="1" t="s">
        <v>1357</v>
      </c>
      <c r="Y84" s="1" t="s">
        <v>5114</v>
      </c>
      <c r="Z84" s="1" t="s">
        <v>1015</v>
      </c>
      <c r="AA84" s="1" t="s">
        <v>5115</v>
      </c>
    </row>
    <row r="85" spans="2:27" x14ac:dyDescent="0.25">
      <c r="B85" s="1" t="s">
        <v>34</v>
      </c>
      <c r="C85" s="1" t="s">
        <v>116</v>
      </c>
      <c r="D85" s="1" t="s">
        <v>63</v>
      </c>
      <c r="E85" s="1" t="s">
        <v>5169</v>
      </c>
      <c r="F85" s="1" t="s">
        <v>2143</v>
      </c>
      <c r="G85" s="1" t="s">
        <v>5121</v>
      </c>
      <c r="H85" s="1" t="s">
        <v>4362</v>
      </c>
      <c r="I85" s="1" t="s">
        <v>5148</v>
      </c>
      <c r="J85" s="1" t="s">
        <v>3965</v>
      </c>
      <c r="K85" s="1" t="s">
        <v>5106</v>
      </c>
      <c r="L85" s="1" t="s">
        <v>3677</v>
      </c>
      <c r="M85" s="1" t="s">
        <v>5108</v>
      </c>
      <c r="N85" s="1" t="s">
        <v>3334</v>
      </c>
      <c r="O85" s="1" t="s">
        <v>5115</v>
      </c>
      <c r="P85" s="1" t="s">
        <v>3023</v>
      </c>
      <c r="Q85" s="1" t="s">
        <v>5127</v>
      </c>
      <c r="R85" s="1" t="s">
        <v>2695</v>
      </c>
      <c r="S85" s="1" t="s">
        <v>5119</v>
      </c>
      <c r="T85" s="1" t="s">
        <v>2333</v>
      </c>
      <c r="U85" s="1" t="s">
        <v>5111</v>
      </c>
      <c r="V85" s="1" t="s">
        <v>1857</v>
      </c>
      <c r="W85" s="1" t="s">
        <v>5119</v>
      </c>
      <c r="X85" s="1" t="s">
        <v>1366</v>
      </c>
      <c r="Y85" s="1" t="s">
        <v>5121</v>
      </c>
      <c r="Z85" s="1" t="s">
        <v>1030</v>
      </c>
      <c r="AA85" s="1" t="s">
        <v>5119</v>
      </c>
    </row>
    <row r="86" spans="2:27" x14ac:dyDescent="0.25">
      <c r="B86" s="1" t="s">
        <v>37</v>
      </c>
      <c r="C86" s="1" t="s">
        <v>117</v>
      </c>
      <c r="D86" s="1" t="s">
        <v>118</v>
      </c>
      <c r="E86" s="1" t="s">
        <v>5170</v>
      </c>
      <c r="F86" s="1" t="s">
        <v>4781</v>
      </c>
      <c r="G86" s="1" t="s">
        <v>5114</v>
      </c>
      <c r="H86" s="1" t="s">
        <v>4360</v>
      </c>
      <c r="I86" s="1" t="s">
        <v>5119</v>
      </c>
      <c r="J86" s="1" t="s">
        <v>1202</v>
      </c>
      <c r="K86" s="1" t="s">
        <v>5114</v>
      </c>
      <c r="N86" s="1" t="s">
        <v>3325</v>
      </c>
      <c r="O86" s="1" t="s">
        <v>5106</v>
      </c>
      <c r="P86" s="1" t="s">
        <v>3005</v>
      </c>
      <c r="Q86" s="1" t="s">
        <v>5106</v>
      </c>
      <c r="Z86" s="1" t="s">
        <v>1018</v>
      </c>
      <c r="AA86" s="1" t="s">
        <v>5111</v>
      </c>
    </row>
    <row r="87" spans="2:27" x14ac:dyDescent="0.25">
      <c r="B87" s="1" t="s">
        <v>39</v>
      </c>
      <c r="C87" s="1" t="s">
        <v>119</v>
      </c>
      <c r="D87" s="1" t="s">
        <v>18</v>
      </c>
      <c r="E87" s="1" t="s">
        <v>5171</v>
      </c>
      <c r="F87" s="1" t="s">
        <v>4778</v>
      </c>
      <c r="G87" s="1" t="s">
        <v>5111</v>
      </c>
      <c r="H87" s="1" t="s">
        <v>3077</v>
      </c>
      <c r="I87" s="1" t="s">
        <v>5115</v>
      </c>
      <c r="J87" s="1" t="s">
        <v>3989</v>
      </c>
      <c r="K87" s="1" t="s">
        <v>5161</v>
      </c>
      <c r="L87" s="1" t="s">
        <v>3686</v>
      </c>
      <c r="M87" s="1" t="s">
        <v>5111</v>
      </c>
      <c r="N87" s="1" t="s">
        <v>3338</v>
      </c>
      <c r="O87" s="1" t="s">
        <v>5116</v>
      </c>
      <c r="R87" s="1" t="s">
        <v>2686</v>
      </c>
      <c r="S87" s="1" t="s">
        <v>5111</v>
      </c>
      <c r="V87" s="1" t="s">
        <v>1864</v>
      </c>
      <c r="W87" s="1" t="s">
        <v>5153</v>
      </c>
      <c r="X87" s="1" t="s">
        <v>1369</v>
      </c>
      <c r="Y87" s="1" t="s">
        <v>5148</v>
      </c>
    </row>
    <row r="88" spans="2:27" x14ac:dyDescent="0.25">
      <c r="B88" s="1" t="s">
        <v>42</v>
      </c>
      <c r="C88" s="1" t="s">
        <v>120</v>
      </c>
      <c r="D88" s="1" t="s">
        <v>41</v>
      </c>
      <c r="E88" s="1" t="s">
        <v>5172</v>
      </c>
      <c r="F88" s="1" t="s">
        <v>4791</v>
      </c>
      <c r="G88" s="1" t="s">
        <v>5153</v>
      </c>
      <c r="H88" s="1" t="s">
        <v>4361</v>
      </c>
      <c r="I88" s="1" t="s">
        <v>5121</v>
      </c>
      <c r="J88" s="1" t="s">
        <v>3978</v>
      </c>
      <c r="K88" s="1" t="s">
        <v>5121</v>
      </c>
      <c r="P88" s="1" t="s">
        <v>3014</v>
      </c>
      <c r="Q88" s="1" t="s">
        <v>5115</v>
      </c>
      <c r="R88" s="1" t="s">
        <v>2692</v>
      </c>
      <c r="S88" s="1" t="s">
        <v>5114</v>
      </c>
      <c r="V88" s="1" t="s">
        <v>1576</v>
      </c>
      <c r="W88" s="1" t="s">
        <v>5121</v>
      </c>
      <c r="Z88" s="1" t="s">
        <v>1024</v>
      </c>
      <c r="AA88" s="1" t="s">
        <v>5114</v>
      </c>
    </row>
    <row r="89" spans="2:27" x14ac:dyDescent="0.25">
      <c r="B89" s="1" t="s">
        <v>44</v>
      </c>
      <c r="C89" s="1" t="s">
        <v>121</v>
      </c>
      <c r="D89" s="1" t="s">
        <v>18</v>
      </c>
      <c r="E89" s="1" t="s">
        <v>5173</v>
      </c>
      <c r="J89" s="1" t="s">
        <v>1648</v>
      </c>
      <c r="K89" s="1" t="s">
        <v>5115</v>
      </c>
      <c r="L89" s="1" t="s">
        <v>3688</v>
      </c>
      <c r="M89" s="1" t="s">
        <v>5116</v>
      </c>
      <c r="N89" s="1" t="s">
        <v>3331</v>
      </c>
      <c r="O89" s="1" t="s">
        <v>5109</v>
      </c>
      <c r="V89" s="1" t="s">
        <v>1842</v>
      </c>
      <c r="W89" s="1" t="s">
        <v>5115</v>
      </c>
      <c r="X89" s="1" t="s">
        <v>1354</v>
      </c>
      <c r="Y89" s="1" t="s">
        <v>5116</v>
      </c>
    </row>
    <row r="90" spans="2:27" x14ac:dyDescent="0.25">
      <c r="B90" s="1" t="s">
        <v>46</v>
      </c>
      <c r="C90" s="1" t="s">
        <v>122</v>
      </c>
      <c r="D90" s="1" t="s">
        <v>18</v>
      </c>
      <c r="E90" s="1" t="s">
        <v>5174</v>
      </c>
      <c r="F90" s="1" t="s">
        <v>3404</v>
      </c>
      <c r="G90" s="1" t="s">
        <v>5161</v>
      </c>
      <c r="J90" s="1" t="s">
        <v>3981</v>
      </c>
      <c r="K90" s="1" t="s">
        <v>5148</v>
      </c>
      <c r="L90" s="1" t="s">
        <v>3690</v>
      </c>
      <c r="M90" s="1" t="s">
        <v>5114</v>
      </c>
      <c r="N90" s="1" t="s">
        <v>3354</v>
      </c>
      <c r="O90" s="1" t="s">
        <v>5161</v>
      </c>
      <c r="P90" s="1" t="s">
        <v>3025</v>
      </c>
      <c r="Q90" s="1" t="s">
        <v>5119</v>
      </c>
      <c r="V90" s="1" t="s">
        <v>1854</v>
      </c>
      <c r="W90" s="1" t="s">
        <v>5127</v>
      </c>
    </row>
    <row r="91" spans="2:27" x14ac:dyDescent="0.25">
      <c r="B91" s="1" t="s">
        <v>48</v>
      </c>
      <c r="C91" s="1" t="s">
        <v>123</v>
      </c>
      <c r="D91" s="1" t="s">
        <v>84</v>
      </c>
      <c r="E91" s="1" t="s">
        <v>5175</v>
      </c>
      <c r="F91" s="1" t="s">
        <v>4798</v>
      </c>
      <c r="G91" s="1" t="s">
        <v>5176</v>
      </c>
      <c r="N91" s="1" t="s">
        <v>3357</v>
      </c>
      <c r="O91" s="1" t="s">
        <v>5155</v>
      </c>
      <c r="P91" s="1" t="s">
        <v>3030</v>
      </c>
      <c r="Q91" s="1" t="s">
        <v>5148</v>
      </c>
      <c r="R91" s="1" t="s">
        <v>2697</v>
      </c>
      <c r="S91" s="1" t="s">
        <v>5121</v>
      </c>
      <c r="T91" s="1" t="s">
        <v>2336</v>
      </c>
      <c r="U91" s="1" t="s">
        <v>5116</v>
      </c>
      <c r="V91" s="1" t="s">
        <v>33</v>
      </c>
      <c r="X91" s="1" t="s">
        <v>1372</v>
      </c>
      <c r="Y91" s="1" t="s">
        <v>5153</v>
      </c>
    </row>
    <row r="92" spans="2:27" x14ac:dyDescent="0.25">
      <c r="B92" s="1" t="s">
        <v>50</v>
      </c>
      <c r="C92" s="1" t="s">
        <v>124</v>
      </c>
      <c r="D92" s="1" t="s">
        <v>36</v>
      </c>
      <c r="E92" s="1" t="s">
        <v>5177</v>
      </c>
      <c r="F92" s="1" t="s">
        <v>4776</v>
      </c>
      <c r="G92" s="1" t="s">
        <v>5115</v>
      </c>
      <c r="J92" s="1" t="s">
        <v>33</v>
      </c>
      <c r="N92" s="1" t="s">
        <v>3341</v>
      </c>
      <c r="O92" s="1" t="s">
        <v>5114</v>
      </c>
      <c r="P92" s="1" t="s">
        <v>3019</v>
      </c>
      <c r="Q92" s="1" t="s">
        <v>5116</v>
      </c>
      <c r="X92" s="1" t="s">
        <v>1351</v>
      </c>
      <c r="Y92" s="1" t="s">
        <v>5115</v>
      </c>
    </row>
    <row r="93" spans="2:27" x14ac:dyDescent="0.25">
      <c r="B93" s="1" t="s">
        <v>52</v>
      </c>
      <c r="C93" s="1" t="s">
        <v>125</v>
      </c>
      <c r="D93" s="1" t="s">
        <v>41</v>
      </c>
      <c r="E93" s="1" t="s">
        <v>5178</v>
      </c>
      <c r="F93" s="1" t="s">
        <v>4796</v>
      </c>
      <c r="G93" s="1" t="s">
        <v>5179</v>
      </c>
      <c r="L93" s="1" t="s">
        <v>3675</v>
      </c>
      <c r="M93" s="1" t="s">
        <v>5106</v>
      </c>
      <c r="R93" s="1" t="s">
        <v>2700</v>
      </c>
      <c r="S93" s="1" t="s">
        <v>5148</v>
      </c>
      <c r="X93" s="1" t="s">
        <v>1360</v>
      </c>
      <c r="Y93" s="1" t="s">
        <v>5127</v>
      </c>
    </row>
    <row r="94" spans="2:27" x14ac:dyDescent="0.25">
      <c r="B94" s="1" t="s">
        <v>54</v>
      </c>
      <c r="C94" s="1" t="s">
        <v>126</v>
      </c>
      <c r="D94" s="1" t="s">
        <v>18</v>
      </c>
      <c r="E94" s="1" t="s">
        <v>5180</v>
      </c>
      <c r="F94" s="1" t="s">
        <v>4795</v>
      </c>
      <c r="G94" s="1" t="s">
        <v>5155</v>
      </c>
      <c r="H94" s="1" t="s">
        <v>4358</v>
      </c>
      <c r="I94" s="1" t="s">
        <v>5127</v>
      </c>
      <c r="N94" s="1" t="s">
        <v>3343</v>
      </c>
      <c r="O94" s="1" t="s">
        <v>5127</v>
      </c>
      <c r="V94" s="1" t="s">
        <v>1851</v>
      </c>
      <c r="W94" s="1" t="s">
        <v>5114</v>
      </c>
    </row>
    <row r="95" spans="2:27" x14ac:dyDescent="0.25">
      <c r="B95" s="1" t="s">
        <v>101</v>
      </c>
      <c r="C95" s="1" t="s">
        <v>127</v>
      </c>
      <c r="D95" s="1" t="s">
        <v>41</v>
      </c>
      <c r="E95" s="1" t="s">
        <v>5181</v>
      </c>
      <c r="F95" s="1" t="s">
        <v>4800</v>
      </c>
      <c r="G95" s="1" t="s">
        <v>5182</v>
      </c>
      <c r="H95" s="1" t="s">
        <v>4353</v>
      </c>
      <c r="I95" s="1" t="s">
        <v>5116</v>
      </c>
      <c r="J95" s="1" t="s">
        <v>3971</v>
      </c>
      <c r="K95" s="1" t="s">
        <v>5116</v>
      </c>
      <c r="L95" s="1" t="s">
        <v>3693</v>
      </c>
      <c r="M95" s="1" t="s">
        <v>5127</v>
      </c>
    </row>
    <row r="96" spans="2:27" x14ac:dyDescent="0.25">
      <c r="B96" s="1" t="s">
        <v>103</v>
      </c>
      <c r="C96" s="1" t="s">
        <v>128</v>
      </c>
      <c r="D96" s="1" t="s">
        <v>18</v>
      </c>
      <c r="E96" s="1" t="s">
        <v>5183</v>
      </c>
      <c r="P96" s="1" t="s">
        <v>3028</v>
      </c>
      <c r="Q96" s="1" t="s">
        <v>5121</v>
      </c>
      <c r="T96" s="1" t="s">
        <v>33</v>
      </c>
      <c r="X96" s="1" t="s">
        <v>1363</v>
      </c>
      <c r="Y96" s="1" t="s">
        <v>5119</v>
      </c>
      <c r="Z96" s="1" t="s">
        <v>1021</v>
      </c>
      <c r="AA96" s="1" t="s">
        <v>5116</v>
      </c>
    </row>
    <row r="97" spans="2:27" x14ac:dyDescent="0.25">
      <c r="B97" s="1" t="s">
        <v>106</v>
      </c>
      <c r="C97" s="1" t="s">
        <v>129</v>
      </c>
      <c r="D97" s="1" t="s">
        <v>18</v>
      </c>
      <c r="E97" s="1" t="s">
        <v>5184</v>
      </c>
      <c r="F97" s="1" t="s">
        <v>4784</v>
      </c>
      <c r="G97" s="1" t="s">
        <v>5127</v>
      </c>
      <c r="H97" s="1" t="s">
        <v>4349</v>
      </c>
      <c r="I97" s="1" t="s">
        <v>5109</v>
      </c>
      <c r="J97" s="1" t="s">
        <v>3976</v>
      </c>
      <c r="K97" s="1" t="s">
        <v>5119</v>
      </c>
    </row>
    <row r="98" spans="2:27" x14ac:dyDescent="0.25">
      <c r="B98" s="1" t="s">
        <v>130</v>
      </c>
      <c r="C98" s="1" t="s">
        <v>131</v>
      </c>
      <c r="D98" s="1" t="s">
        <v>36</v>
      </c>
      <c r="E98" s="1" t="s">
        <v>5185</v>
      </c>
      <c r="J98" s="1" t="s">
        <v>3986</v>
      </c>
      <c r="K98" s="1" t="s">
        <v>5153</v>
      </c>
      <c r="N98" s="1" t="s">
        <v>3349</v>
      </c>
      <c r="O98" s="1" t="s">
        <v>5148</v>
      </c>
      <c r="V98" s="1" t="s">
        <v>33</v>
      </c>
      <c r="X98" s="1" t="s">
        <v>1375</v>
      </c>
      <c r="Y98" s="1" t="s">
        <v>5161</v>
      </c>
    </row>
    <row r="99" spans="2:27" x14ac:dyDescent="0.25">
      <c r="B99" s="1" t="s">
        <v>132</v>
      </c>
      <c r="C99" s="1" t="s">
        <v>133</v>
      </c>
      <c r="D99" s="1" t="s">
        <v>24</v>
      </c>
      <c r="E99" s="1" t="s">
        <v>5186</v>
      </c>
      <c r="T99" s="1" t="s">
        <v>2330</v>
      </c>
      <c r="U99" s="1" t="s">
        <v>5115</v>
      </c>
      <c r="V99" s="1" t="s">
        <v>1848</v>
      </c>
      <c r="W99" s="1" t="s">
        <v>5116</v>
      </c>
    </row>
    <row r="100" spans="2:27" x14ac:dyDescent="0.25">
      <c r="B100" s="1" t="s">
        <v>134</v>
      </c>
      <c r="C100" s="1" t="s">
        <v>135</v>
      </c>
      <c r="D100" s="1" t="s">
        <v>18</v>
      </c>
      <c r="E100" s="1" t="s">
        <v>5187</v>
      </c>
      <c r="N100" s="1" t="s">
        <v>1671</v>
      </c>
      <c r="O100" s="1" t="s">
        <v>5119</v>
      </c>
      <c r="V100" s="1" t="s">
        <v>1862</v>
      </c>
      <c r="W100" s="1" t="s">
        <v>5148</v>
      </c>
    </row>
    <row r="101" spans="2:27" x14ac:dyDescent="0.25">
      <c r="B101" s="1" t="s">
        <v>136</v>
      </c>
      <c r="C101" s="1" t="s">
        <v>137</v>
      </c>
      <c r="D101" s="1" t="s">
        <v>105</v>
      </c>
      <c r="E101" s="1" t="s">
        <v>2689</v>
      </c>
      <c r="R101" s="1" t="s">
        <v>2689</v>
      </c>
      <c r="S101" s="1" t="s">
        <v>5116</v>
      </c>
    </row>
    <row r="102" spans="2:27" x14ac:dyDescent="0.25">
      <c r="B102" s="1" t="s">
        <v>138</v>
      </c>
      <c r="C102" s="1" t="s">
        <v>139</v>
      </c>
      <c r="D102" s="1" t="s">
        <v>41</v>
      </c>
      <c r="E102" s="1" t="s">
        <v>4789</v>
      </c>
      <c r="F102" s="1" t="s">
        <v>4789</v>
      </c>
      <c r="G102" s="1" t="s">
        <v>5148</v>
      </c>
    </row>
    <row r="103" spans="2:27" x14ac:dyDescent="0.25">
      <c r="B103" s="1" t="s">
        <v>140</v>
      </c>
      <c r="C103" s="1" t="s">
        <v>141</v>
      </c>
      <c r="D103" s="1" t="s">
        <v>41</v>
      </c>
      <c r="E103" s="1" t="s">
        <v>4324</v>
      </c>
      <c r="F103" s="1" t="s">
        <v>4324</v>
      </c>
      <c r="G103" s="1" t="s">
        <v>5188</v>
      </c>
    </row>
    <row r="104" spans="2:27" x14ac:dyDescent="0.25">
      <c r="B104" s="1" t="s">
        <v>142</v>
      </c>
      <c r="C104" s="1" t="s">
        <v>143</v>
      </c>
      <c r="D104" s="1" t="s">
        <v>41</v>
      </c>
      <c r="E104" s="1" t="s">
        <v>4365</v>
      </c>
      <c r="H104" s="1" t="s">
        <v>4365</v>
      </c>
      <c r="I104" s="1" t="s">
        <v>5153</v>
      </c>
    </row>
    <row r="105" spans="2:27" x14ac:dyDescent="0.25">
      <c r="C105" s="1" t="s">
        <v>144</v>
      </c>
      <c r="D105" s="1" t="s">
        <v>63</v>
      </c>
      <c r="E105" s="1" t="s">
        <v>33</v>
      </c>
      <c r="Z105" s="1" t="s">
        <v>33</v>
      </c>
    </row>
    <row r="106" spans="2:27" x14ac:dyDescent="0.25">
      <c r="C106" s="1" t="s">
        <v>145</v>
      </c>
      <c r="D106" s="1" t="s">
        <v>24</v>
      </c>
      <c r="E106" s="1" t="s">
        <v>33</v>
      </c>
      <c r="F106" s="1" t="s">
        <v>33</v>
      </c>
      <c r="P106" s="1" t="s">
        <v>33</v>
      </c>
    </row>
    <row r="107" spans="2:27" x14ac:dyDescent="0.25">
      <c r="B107" s="1" t="s">
        <v>146</v>
      </c>
    </row>
    <row r="109" spans="2:27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H109" s="1" t="s">
        <v>6</v>
      </c>
      <c r="J109" s="1" t="s">
        <v>7</v>
      </c>
      <c r="L109" s="1" t="s">
        <v>8</v>
      </c>
      <c r="N109" s="1" t="s">
        <v>9</v>
      </c>
      <c r="P109" s="1" t="s">
        <v>10</v>
      </c>
      <c r="R109" s="1" t="s">
        <v>11</v>
      </c>
      <c r="T109" s="1" t="s">
        <v>12</v>
      </c>
      <c r="V109" s="1" t="s">
        <v>13</v>
      </c>
      <c r="X109" s="1" t="s">
        <v>14</v>
      </c>
      <c r="Z109" s="1" t="s">
        <v>15</v>
      </c>
    </row>
    <row r="110" spans="2:27" x14ac:dyDescent="0.25">
      <c r="B110" s="1" t="s">
        <v>16</v>
      </c>
      <c r="C110" s="1" t="s">
        <v>147</v>
      </c>
      <c r="D110" s="1" t="s">
        <v>21</v>
      </c>
      <c r="E110" s="1" t="s">
        <v>5103</v>
      </c>
      <c r="F110" s="1" t="s">
        <v>952</v>
      </c>
      <c r="G110" s="1" t="s">
        <v>5104</v>
      </c>
      <c r="H110" s="1" t="s">
        <v>952</v>
      </c>
      <c r="I110" s="1" t="s">
        <v>5104</v>
      </c>
      <c r="J110" s="1" t="s">
        <v>3289</v>
      </c>
      <c r="K110" s="1" t="s">
        <v>5108</v>
      </c>
      <c r="L110" s="1" t="s">
        <v>952</v>
      </c>
      <c r="M110" s="1" t="s">
        <v>5104</v>
      </c>
      <c r="N110" s="1" t="s">
        <v>952</v>
      </c>
      <c r="O110" s="1" t="s">
        <v>5104</v>
      </c>
      <c r="P110" s="1" t="s">
        <v>3062</v>
      </c>
      <c r="Q110" s="1" t="s">
        <v>5109</v>
      </c>
      <c r="T110" s="1" t="s">
        <v>2389</v>
      </c>
      <c r="U110" s="1" t="s">
        <v>5106</v>
      </c>
      <c r="V110" s="1" t="s">
        <v>952</v>
      </c>
      <c r="W110" s="1" t="s">
        <v>5104</v>
      </c>
      <c r="Z110" s="1" t="s">
        <v>952</v>
      </c>
      <c r="AA110" s="1" t="s">
        <v>5104</v>
      </c>
    </row>
    <row r="111" spans="2:27" x14ac:dyDescent="0.25">
      <c r="B111" s="1" t="s">
        <v>19</v>
      </c>
      <c r="C111" s="1" t="s">
        <v>148</v>
      </c>
      <c r="D111" s="1" t="s">
        <v>24</v>
      </c>
      <c r="E111" s="1" t="s">
        <v>5189</v>
      </c>
      <c r="F111" s="1" t="s">
        <v>4831</v>
      </c>
      <c r="G111" s="1" t="s">
        <v>5106</v>
      </c>
      <c r="H111" s="1" t="s">
        <v>4405</v>
      </c>
      <c r="I111" s="1" t="s">
        <v>5108</v>
      </c>
      <c r="J111" s="1" t="s">
        <v>952</v>
      </c>
      <c r="K111" s="1" t="s">
        <v>5104</v>
      </c>
      <c r="L111" s="1" t="s">
        <v>3633</v>
      </c>
      <c r="M111" s="1" t="s">
        <v>5115</v>
      </c>
      <c r="N111" s="1" t="s">
        <v>3386</v>
      </c>
      <c r="O111" s="1" t="s">
        <v>5106</v>
      </c>
      <c r="P111" s="1" t="s">
        <v>3059</v>
      </c>
      <c r="Q111" s="1" t="s">
        <v>5106</v>
      </c>
      <c r="R111" s="1" t="s">
        <v>33</v>
      </c>
      <c r="T111" s="1" t="s">
        <v>952</v>
      </c>
      <c r="U111" s="1" t="s">
        <v>5104</v>
      </c>
      <c r="V111" s="1" t="s">
        <v>1901</v>
      </c>
      <c r="W111" s="1" t="s">
        <v>5106</v>
      </c>
      <c r="X111" s="1" t="s">
        <v>952</v>
      </c>
      <c r="Y111" s="1" t="s">
        <v>5104</v>
      </c>
      <c r="Z111" s="1" t="s">
        <v>1057</v>
      </c>
      <c r="AA111" s="1" t="s">
        <v>5108</v>
      </c>
    </row>
    <row r="112" spans="2:27" x14ac:dyDescent="0.25">
      <c r="B112" s="1" t="s">
        <v>22</v>
      </c>
      <c r="C112" s="1" t="s">
        <v>149</v>
      </c>
      <c r="D112" s="1" t="s">
        <v>18</v>
      </c>
      <c r="E112" s="1" t="s">
        <v>5190</v>
      </c>
      <c r="H112" s="1" t="s">
        <v>4408</v>
      </c>
      <c r="I112" s="1" t="s">
        <v>5109</v>
      </c>
      <c r="J112" s="1" t="s">
        <v>4025</v>
      </c>
      <c r="K112" s="1" t="s">
        <v>5106</v>
      </c>
      <c r="L112" s="1" t="s">
        <v>3727</v>
      </c>
      <c r="M112" s="1" t="s">
        <v>5106</v>
      </c>
      <c r="N112" s="1" t="s">
        <v>3389</v>
      </c>
      <c r="O112" s="1" t="s">
        <v>5108</v>
      </c>
      <c r="P112" s="1" t="s">
        <v>952</v>
      </c>
      <c r="Q112" s="1" t="s">
        <v>5104</v>
      </c>
      <c r="V112" s="1" t="s">
        <v>1908</v>
      </c>
      <c r="W112" s="1" t="s">
        <v>5115</v>
      </c>
      <c r="Z112" s="1" t="s">
        <v>1054</v>
      </c>
      <c r="AA112" s="1" t="s">
        <v>5106</v>
      </c>
    </row>
    <row r="113" spans="2:27" x14ac:dyDescent="0.25">
      <c r="B113" s="1" t="s">
        <v>25</v>
      </c>
      <c r="C113" s="1" t="s">
        <v>150</v>
      </c>
      <c r="D113" s="1" t="s">
        <v>63</v>
      </c>
      <c r="E113" s="1" t="s">
        <v>5191</v>
      </c>
      <c r="F113" s="1" t="s">
        <v>4834</v>
      </c>
      <c r="G113" s="1" t="s">
        <v>5109</v>
      </c>
      <c r="H113" s="1" t="s">
        <v>3857</v>
      </c>
      <c r="I113" s="1" t="s">
        <v>5106</v>
      </c>
      <c r="J113" s="1" t="s">
        <v>4028</v>
      </c>
      <c r="K113" s="1" t="s">
        <v>5109</v>
      </c>
      <c r="L113" s="1" t="s">
        <v>3730</v>
      </c>
      <c r="M113" s="1" t="s">
        <v>5108</v>
      </c>
      <c r="N113" s="1" t="s">
        <v>3390</v>
      </c>
      <c r="O113" s="1" t="s">
        <v>5109</v>
      </c>
      <c r="P113" s="1" t="s">
        <v>2316</v>
      </c>
      <c r="Q113" s="1" t="s">
        <v>5108</v>
      </c>
      <c r="T113" s="1" t="s">
        <v>33</v>
      </c>
    </row>
    <row r="114" spans="2:27" x14ac:dyDescent="0.25">
      <c r="B114" s="1" t="s">
        <v>27</v>
      </c>
      <c r="C114" s="1" t="s">
        <v>151</v>
      </c>
      <c r="D114" s="1" t="s">
        <v>21</v>
      </c>
      <c r="E114" s="1" t="s">
        <v>5192</v>
      </c>
      <c r="F114" s="1" t="s">
        <v>4832</v>
      </c>
      <c r="G114" s="1" t="s">
        <v>5108</v>
      </c>
      <c r="H114" s="1" t="s">
        <v>4416</v>
      </c>
      <c r="I114" s="1" t="s">
        <v>5114</v>
      </c>
      <c r="J114" s="1" t="s">
        <v>1123</v>
      </c>
      <c r="K114" s="1" t="s">
        <v>5116</v>
      </c>
      <c r="L114" s="1" t="s">
        <v>3732</v>
      </c>
      <c r="M114" s="1" t="s">
        <v>5109</v>
      </c>
      <c r="R114" s="1" t="s">
        <v>2729</v>
      </c>
      <c r="S114" s="1" t="s">
        <v>5106</v>
      </c>
      <c r="T114" s="1" t="s">
        <v>2396</v>
      </c>
      <c r="U114" s="1" t="s">
        <v>5109</v>
      </c>
      <c r="V114" s="1" t="s">
        <v>1902</v>
      </c>
      <c r="W114" s="1" t="s">
        <v>5108</v>
      </c>
      <c r="X114" s="1" t="s">
        <v>33</v>
      </c>
      <c r="Z114" s="1" t="s">
        <v>1060</v>
      </c>
      <c r="AA114" s="1" t="s">
        <v>5109</v>
      </c>
    </row>
    <row r="115" spans="2:27" x14ac:dyDescent="0.25">
      <c r="B115" s="1" t="s">
        <v>29</v>
      </c>
      <c r="C115" s="1" t="s">
        <v>152</v>
      </c>
      <c r="D115" s="1" t="s">
        <v>18</v>
      </c>
      <c r="E115" s="1" t="s">
        <v>5193</v>
      </c>
      <c r="F115" s="1" t="s">
        <v>4840</v>
      </c>
      <c r="G115" s="1" t="s">
        <v>5116</v>
      </c>
      <c r="H115" s="1" t="s">
        <v>4414</v>
      </c>
      <c r="I115" s="1" t="s">
        <v>5116</v>
      </c>
      <c r="J115" s="1" t="s">
        <v>4033</v>
      </c>
      <c r="K115" s="1" t="s">
        <v>5111</v>
      </c>
      <c r="N115" s="1" t="s">
        <v>2402</v>
      </c>
      <c r="O115" s="1" t="s">
        <v>5127</v>
      </c>
      <c r="P115" s="1" t="s">
        <v>3067</v>
      </c>
      <c r="Q115" s="1" t="s">
        <v>5111</v>
      </c>
      <c r="R115" s="1" t="s">
        <v>2731</v>
      </c>
      <c r="S115" s="1" t="s">
        <v>5108</v>
      </c>
      <c r="T115" s="1" t="s">
        <v>2399</v>
      </c>
      <c r="U115" s="1" t="s">
        <v>5115</v>
      </c>
      <c r="V115" s="1" t="s">
        <v>1911</v>
      </c>
      <c r="W115" s="1" t="s">
        <v>5111</v>
      </c>
      <c r="X115" s="1" t="s">
        <v>1429</v>
      </c>
      <c r="Y115" s="1" t="s">
        <v>5111</v>
      </c>
      <c r="Z115" s="1" t="s">
        <v>1066</v>
      </c>
      <c r="AA115" s="1" t="s">
        <v>5111</v>
      </c>
    </row>
    <row r="116" spans="2:27" x14ac:dyDescent="0.25">
      <c r="B116" s="1" t="s">
        <v>31</v>
      </c>
      <c r="C116" s="1" t="s">
        <v>153</v>
      </c>
      <c r="D116" s="1" t="s">
        <v>18</v>
      </c>
      <c r="E116" s="1" t="s">
        <v>5194</v>
      </c>
      <c r="F116" s="1" t="s">
        <v>4233</v>
      </c>
      <c r="G116" s="1" t="s">
        <v>5114</v>
      </c>
      <c r="H116" s="1" t="s">
        <v>4411</v>
      </c>
      <c r="I116" s="1" t="s">
        <v>5115</v>
      </c>
      <c r="J116" s="1" t="s">
        <v>4036</v>
      </c>
      <c r="K116" s="1" t="s">
        <v>5114</v>
      </c>
      <c r="L116" s="1" t="s">
        <v>2052</v>
      </c>
      <c r="M116" s="1" t="s">
        <v>5111</v>
      </c>
      <c r="N116" s="1" t="s">
        <v>3394</v>
      </c>
      <c r="O116" s="1" t="s">
        <v>5111</v>
      </c>
      <c r="R116" s="1" t="s">
        <v>2739</v>
      </c>
      <c r="S116" s="1" t="s">
        <v>5111</v>
      </c>
      <c r="V116" s="1" t="s">
        <v>1924</v>
      </c>
      <c r="W116" s="1" t="s">
        <v>5121</v>
      </c>
      <c r="X116" s="1" t="s">
        <v>1421</v>
      </c>
      <c r="Y116" s="1" t="s">
        <v>5108</v>
      </c>
      <c r="Z116" s="1" t="s">
        <v>1071</v>
      </c>
      <c r="AA116" s="1" t="s">
        <v>5116</v>
      </c>
    </row>
    <row r="117" spans="2:27" x14ac:dyDescent="0.25">
      <c r="B117" s="1" t="s">
        <v>34</v>
      </c>
      <c r="C117" s="1" t="s">
        <v>154</v>
      </c>
      <c r="D117" s="1" t="s">
        <v>41</v>
      </c>
      <c r="E117" s="1" t="s">
        <v>5195</v>
      </c>
      <c r="F117" s="1" t="s">
        <v>4849</v>
      </c>
      <c r="G117" s="1" t="s">
        <v>5121</v>
      </c>
      <c r="H117" s="1" t="s">
        <v>4412</v>
      </c>
      <c r="I117" s="1" t="s">
        <v>5111</v>
      </c>
      <c r="L117" s="1" t="s">
        <v>33</v>
      </c>
      <c r="P117" s="1" t="s">
        <v>3064</v>
      </c>
      <c r="Q117" s="1" t="s">
        <v>5115</v>
      </c>
      <c r="T117" s="1" t="s">
        <v>2402</v>
      </c>
      <c r="U117" s="1" t="s">
        <v>5111</v>
      </c>
      <c r="V117" s="1" t="s">
        <v>1913</v>
      </c>
      <c r="W117" s="1" t="s">
        <v>5116</v>
      </c>
      <c r="Z117" s="1" t="s">
        <v>1063</v>
      </c>
      <c r="AA117" s="1" t="s">
        <v>5115</v>
      </c>
    </row>
    <row r="118" spans="2:27" x14ac:dyDescent="0.25">
      <c r="B118" s="1" t="s">
        <v>37</v>
      </c>
      <c r="C118" s="1" t="s">
        <v>155</v>
      </c>
      <c r="D118" s="1" t="s">
        <v>21</v>
      </c>
      <c r="E118" s="1" t="s">
        <v>5196</v>
      </c>
      <c r="F118" s="1" t="s">
        <v>4835</v>
      </c>
      <c r="G118" s="1" t="s">
        <v>5115</v>
      </c>
      <c r="H118" s="1" t="s">
        <v>4418</v>
      </c>
      <c r="I118" s="1" t="s">
        <v>5127</v>
      </c>
      <c r="J118" s="1" t="s">
        <v>4031</v>
      </c>
      <c r="K118" s="1" t="s">
        <v>5115</v>
      </c>
      <c r="L118" s="1" t="s">
        <v>33</v>
      </c>
      <c r="R118" s="1" t="s">
        <v>952</v>
      </c>
      <c r="S118" s="1" t="s">
        <v>5104</v>
      </c>
      <c r="T118" s="1" t="s">
        <v>33</v>
      </c>
      <c r="V118" s="1" t="s">
        <v>1905</v>
      </c>
      <c r="W118" s="1" t="s">
        <v>5109</v>
      </c>
      <c r="Z118" s="1" t="s">
        <v>33</v>
      </c>
    </row>
    <row r="119" spans="2:27" x14ac:dyDescent="0.25">
      <c r="B119" s="1" t="s">
        <v>39</v>
      </c>
      <c r="C119" s="1" t="s">
        <v>156</v>
      </c>
      <c r="D119" s="1" t="s">
        <v>41</v>
      </c>
      <c r="E119" s="1" t="s">
        <v>5197</v>
      </c>
      <c r="F119" s="1" t="s">
        <v>4846</v>
      </c>
      <c r="G119" s="1" t="s">
        <v>5119</v>
      </c>
      <c r="H119" s="1" t="s">
        <v>4440</v>
      </c>
      <c r="I119" s="1" t="s">
        <v>5182</v>
      </c>
      <c r="J119" s="1" t="s">
        <v>4053</v>
      </c>
      <c r="K119" s="1" t="s">
        <v>5155</v>
      </c>
      <c r="L119" s="1" t="s">
        <v>3745</v>
      </c>
      <c r="M119" s="1" t="s">
        <v>5119</v>
      </c>
      <c r="N119" s="1" t="s">
        <v>3404</v>
      </c>
      <c r="O119" s="1" t="s">
        <v>5121</v>
      </c>
      <c r="P119" s="1" t="s">
        <v>3070</v>
      </c>
      <c r="Q119" s="1" t="s">
        <v>5116</v>
      </c>
      <c r="R119" s="1" t="s">
        <v>2742</v>
      </c>
      <c r="S119" s="1" t="s">
        <v>5116</v>
      </c>
      <c r="T119" s="1" t="s">
        <v>2407</v>
      </c>
      <c r="U119" s="1" t="s">
        <v>5114</v>
      </c>
      <c r="X119" s="1" t="s">
        <v>1426</v>
      </c>
      <c r="Y119" s="1" t="s">
        <v>5115</v>
      </c>
      <c r="Z119" s="1" t="s">
        <v>1051</v>
      </c>
      <c r="AA119" s="1" t="s">
        <v>5119</v>
      </c>
    </row>
    <row r="120" spans="2:27" x14ac:dyDescent="0.25">
      <c r="B120" s="1" t="s">
        <v>42</v>
      </c>
      <c r="C120" s="1" t="s">
        <v>157</v>
      </c>
      <c r="D120" s="1" t="s">
        <v>18</v>
      </c>
      <c r="E120" s="1" t="s">
        <v>5198</v>
      </c>
      <c r="F120" s="1" t="s">
        <v>4853</v>
      </c>
      <c r="G120" s="1" t="s">
        <v>5153</v>
      </c>
      <c r="H120" s="1" t="s">
        <v>4421</v>
      </c>
      <c r="I120" s="1" t="s">
        <v>5119</v>
      </c>
      <c r="J120" s="1" t="s">
        <v>4047</v>
      </c>
      <c r="K120" s="1" t="s">
        <v>5153</v>
      </c>
      <c r="L120" s="1" t="s">
        <v>3742</v>
      </c>
      <c r="M120" s="1" t="s">
        <v>5127</v>
      </c>
      <c r="N120" s="1" t="s">
        <v>1045</v>
      </c>
      <c r="O120" s="1" t="s">
        <v>5115</v>
      </c>
      <c r="P120" s="1" t="s">
        <v>3077</v>
      </c>
      <c r="Q120" s="1" t="s">
        <v>5119</v>
      </c>
      <c r="R120" s="1" t="s">
        <v>2746</v>
      </c>
      <c r="S120" s="1" t="s">
        <v>5127</v>
      </c>
      <c r="T120" s="1" t="s">
        <v>33</v>
      </c>
      <c r="V120" s="1" t="s">
        <v>1915</v>
      </c>
      <c r="W120" s="1" t="s">
        <v>5114</v>
      </c>
      <c r="X120" s="1" t="s">
        <v>1438</v>
      </c>
      <c r="Y120" s="1" t="s">
        <v>5127</v>
      </c>
      <c r="Z120" s="1" t="s">
        <v>1074</v>
      </c>
      <c r="AA120" s="1" t="s">
        <v>5114</v>
      </c>
    </row>
    <row r="121" spans="2:27" x14ac:dyDescent="0.25">
      <c r="B121" s="1" t="s">
        <v>44</v>
      </c>
      <c r="C121" s="1" t="s">
        <v>158</v>
      </c>
      <c r="D121" s="1" t="s">
        <v>73</v>
      </c>
      <c r="E121" s="1" t="s">
        <v>5199</v>
      </c>
      <c r="F121" s="1" t="s">
        <v>4851</v>
      </c>
      <c r="G121" s="1" t="s">
        <v>5148</v>
      </c>
      <c r="H121" s="1" t="s">
        <v>4431</v>
      </c>
      <c r="I121" s="1" t="s">
        <v>5161</v>
      </c>
      <c r="J121" s="1" t="s">
        <v>3927</v>
      </c>
      <c r="K121" s="1" t="s">
        <v>5121</v>
      </c>
      <c r="L121" s="1" t="s">
        <v>3285</v>
      </c>
      <c r="M121" s="1" t="s">
        <v>5114</v>
      </c>
      <c r="N121" s="1" t="s">
        <v>3398</v>
      </c>
      <c r="O121" s="1" t="s">
        <v>5114</v>
      </c>
      <c r="P121" s="1" t="s">
        <v>3080</v>
      </c>
      <c r="Q121" s="1" t="s">
        <v>5121</v>
      </c>
      <c r="X121" s="1" t="s">
        <v>1418</v>
      </c>
      <c r="Y121" s="1" t="s">
        <v>5106</v>
      </c>
    </row>
    <row r="122" spans="2:27" x14ac:dyDescent="0.25">
      <c r="B122" s="1" t="s">
        <v>46</v>
      </c>
      <c r="C122" s="1" t="s">
        <v>159</v>
      </c>
      <c r="D122" s="1" t="s">
        <v>21</v>
      </c>
      <c r="E122" s="1" t="s">
        <v>5200</v>
      </c>
      <c r="F122" s="1" t="s">
        <v>4857</v>
      </c>
      <c r="G122" s="1" t="s">
        <v>5155</v>
      </c>
      <c r="H122" s="1" t="s">
        <v>4423</v>
      </c>
      <c r="I122" s="1" t="s">
        <v>5121</v>
      </c>
      <c r="J122" s="1" t="s">
        <v>4050</v>
      </c>
      <c r="K122" s="1" t="s">
        <v>5161</v>
      </c>
      <c r="N122" s="1" t="s">
        <v>3396</v>
      </c>
      <c r="O122" s="1" t="s">
        <v>5116</v>
      </c>
      <c r="R122" s="1" t="s">
        <v>2736</v>
      </c>
      <c r="S122" s="1" t="s">
        <v>5115</v>
      </c>
      <c r="V122" s="1" t="s">
        <v>1927</v>
      </c>
      <c r="W122" s="1" t="s">
        <v>5148</v>
      </c>
      <c r="X122" s="1" t="s">
        <v>33</v>
      </c>
    </row>
    <row r="123" spans="2:27" x14ac:dyDescent="0.25">
      <c r="B123" s="1" t="s">
        <v>48</v>
      </c>
      <c r="C123" s="1" t="s">
        <v>160</v>
      </c>
      <c r="D123" s="1" t="s">
        <v>36</v>
      </c>
      <c r="E123" s="1" t="s">
        <v>5201</v>
      </c>
      <c r="F123" s="1" t="s">
        <v>2002</v>
      </c>
      <c r="G123" s="1" t="s">
        <v>5182</v>
      </c>
      <c r="L123" s="1" t="s">
        <v>3737</v>
      </c>
      <c r="M123" s="1" t="s">
        <v>5116</v>
      </c>
      <c r="N123" s="1" t="s">
        <v>3407</v>
      </c>
      <c r="O123" s="1" t="s">
        <v>5148</v>
      </c>
      <c r="P123" s="1" t="s">
        <v>3072</v>
      </c>
      <c r="Q123" s="1" t="s">
        <v>5114</v>
      </c>
      <c r="R123" s="1" t="s">
        <v>2749</v>
      </c>
      <c r="S123" s="1" t="s">
        <v>5119</v>
      </c>
      <c r="V123" s="1" t="s">
        <v>1930</v>
      </c>
      <c r="W123" s="1" t="s">
        <v>5153</v>
      </c>
      <c r="X123" s="1" t="s">
        <v>1441</v>
      </c>
      <c r="Y123" s="1" t="s">
        <v>5119</v>
      </c>
      <c r="Z123" s="1" t="s">
        <v>1079</v>
      </c>
      <c r="AA123" s="1" t="s">
        <v>5127</v>
      </c>
    </row>
    <row r="124" spans="2:27" x14ac:dyDescent="0.25">
      <c r="B124" s="1" t="s">
        <v>50</v>
      </c>
      <c r="C124" s="1" t="s">
        <v>161</v>
      </c>
      <c r="D124" s="1" t="s">
        <v>73</v>
      </c>
      <c r="E124" s="1" t="s">
        <v>5202</v>
      </c>
      <c r="F124" s="1" t="s">
        <v>1308</v>
      </c>
      <c r="G124" s="1" t="s">
        <v>5111</v>
      </c>
      <c r="J124" s="1" t="s">
        <v>4039</v>
      </c>
      <c r="K124" s="1" t="s">
        <v>5127</v>
      </c>
      <c r="R124" s="1" t="s">
        <v>2744</v>
      </c>
      <c r="S124" s="1" t="s">
        <v>5114</v>
      </c>
      <c r="T124" s="1" t="s">
        <v>2394</v>
      </c>
      <c r="U124" s="1" t="s">
        <v>5108</v>
      </c>
    </row>
    <row r="125" spans="2:27" x14ac:dyDescent="0.25">
      <c r="B125" s="1" t="s">
        <v>52</v>
      </c>
      <c r="C125" s="1" t="s">
        <v>162</v>
      </c>
      <c r="D125" s="1" t="s">
        <v>18</v>
      </c>
      <c r="E125" s="1" t="s">
        <v>5203</v>
      </c>
      <c r="F125" s="1" t="s">
        <v>4273</v>
      </c>
      <c r="G125" s="1" t="s">
        <v>5176</v>
      </c>
      <c r="H125" s="1" t="s">
        <v>4425</v>
      </c>
      <c r="I125" s="1" t="s">
        <v>5148</v>
      </c>
      <c r="R125" s="1" t="s">
        <v>2733</v>
      </c>
      <c r="S125" s="1" t="s">
        <v>5109</v>
      </c>
      <c r="X125" s="1" t="s">
        <v>1423</v>
      </c>
      <c r="Y125" s="1" t="s">
        <v>5109</v>
      </c>
      <c r="Z125" s="1" t="s">
        <v>33</v>
      </c>
    </row>
    <row r="126" spans="2:27" x14ac:dyDescent="0.25">
      <c r="B126" s="1" t="s">
        <v>54</v>
      </c>
      <c r="C126" s="1" t="s">
        <v>163</v>
      </c>
      <c r="D126" s="1" t="s">
        <v>36</v>
      </c>
      <c r="E126" s="1" t="s">
        <v>5204</v>
      </c>
      <c r="F126" s="1" t="s">
        <v>4863</v>
      </c>
      <c r="G126" s="1" t="s">
        <v>5188</v>
      </c>
      <c r="N126" s="1" t="s">
        <v>961</v>
      </c>
      <c r="O126" s="1" t="s">
        <v>5119</v>
      </c>
      <c r="V126" s="1" t="s">
        <v>1921</v>
      </c>
      <c r="W126" s="1" t="s">
        <v>5119</v>
      </c>
      <c r="X126" s="1" t="s">
        <v>1435</v>
      </c>
      <c r="Y126" s="1" t="s">
        <v>5114</v>
      </c>
    </row>
    <row r="127" spans="2:27" x14ac:dyDescent="0.25">
      <c r="B127" s="1" t="s">
        <v>101</v>
      </c>
      <c r="C127" s="1" t="s">
        <v>164</v>
      </c>
      <c r="D127" s="1" t="s">
        <v>36</v>
      </c>
      <c r="E127" s="1" t="s">
        <v>5205</v>
      </c>
      <c r="H127" s="1" t="s">
        <v>33</v>
      </c>
      <c r="P127" s="1" t="s">
        <v>3075</v>
      </c>
      <c r="Q127" s="1" t="s">
        <v>5127</v>
      </c>
      <c r="R127" s="1" t="s">
        <v>2752</v>
      </c>
      <c r="S127" s="1" t="s">
        <v>5121</v>
      </c>
      <c r="V127" s="1" t="s">
        <v>1918</v>
      </c>
      <c r="W127" s="1" t="s">
        <v>5127</v>
      </c>
    </row>
    <row r="128" spans="2:27" x14ac:dyDescent="0.25">
      <c r="B128" s="1" t="s">
        <v>103</v>
      </c>
      <c r="C128" s="1" t="s">
        <v>165</v>
      </c>
      <c r="D128" s="1" t="s">
        <v>18</v>
      </c>
      <c r="E128" s="1" t="s">
        <v>5206</v>
      </c>
      <c r="F128" s="1" t="s">
        <v>4855</v>
      </c>
      <c r="G128" s="1" t="s">
        <v>5161</v>
      </c>
      <c r="H128" s="1" t="s">
        <v>4437</v>
      </c>
      <c r="I128" s="1" t="s">
        <v>5176</v>
      </c>
      <c r="J128" s="1" t="s">
        <v>4045</v>
      </c>
      <c r="K128" s="1" t="s">
        <v>5148</v>
      </c>
    </row>
    <row r="129" spans="2:27" x14ac:dyDescent="0.25">
      <c r="B129" s="1" t="s">
        <v>106</v>
      </c>
      <c r="C129" s="1" t="s">
        <v>166</v>
      </c>
      <c r="D129" s="1" t="s">
        <v>21</v>
      </c>
      <c r="E129" s="1" t="s">
        <v>5207</v>
      </c>
      <c r="T129" s="1" t="s">
        <v>2405</v>
      </c>
      <c r="U129" s="1" t="s">
        <v>5116</v>
      </c>
      <c r="X129" s="1" t="s">
        <v>1432</v>
      </c>
      <c r="Y129" s="1" t="s">
        <v>5116</v>
      </c>
    </row>
    <row r="130" spans="2:27" x14ac:dyDescent="0.25">
      <c r="B130" s="1" t="s">
        <v>130</v>
      </c>
      <c r="C130" s="1" t="s">
        <v>167</v>
      </c>
      <c r="D130" s="1" t="s">
        <v>18</v>
      </c>
      <c r="E130" s="1" t="s">
        <v>5208</v>
      </c>
      <c r="F130" s="1" t="s">
        <v>4843</v>
      </c>
      <c r="G130" s="1" t="s">
        <v>5127</v>
      </c>
      <c r="H130" s="1" t="s">
        <v>4435</v>
      </c>
      <c r="I130" s="1" t="s">
        <v>5179</v>
      </c>
    </row>
    <row r="131" spans="2:27" x14ac:dyDescent="0.25">
      <c r="B131" s="1" t="s">
        <v>132</v>
      </c>
      <c r="C131" s="1" t="s">
        <v>168</v>
      </c>
      <c r="D131" s="1" t="s">
        <v>18</v>
      </c>
      <c r="E131" s="1" t="s">
        <v>5209</v>
      </c>
      <c r="H131" s="1" t="s">
        <v>4433</v>
      </c>
      <c r="I131" s="1" t="s">
        <v>5155</v>
      </c>
      <c r="J131" s="1" t="s">
        <v>4042</v>
      </c>
      <c r="K131" s="1" t="s">
        <v>5119</v>
      </c>
    </row>
    <row r="132" spans="2:27" x14ac:dyDescent="0.25">
      <c r="B132" s="1" t="s">
        <v>134</v>
      </c>
      <c r="C132" s="1" t="s">
        <v>169</v>
      </c>
      <c r="D132" s="1" t="s">
        <v>36</v>
      </c>
      <c r="E132" s="1" t="s">
        <v>5210</v>
      </c>
      <c r="F132" s="1" t="s">
        <v>4859</v>
      </c>
      <c r="G132" s="1" t="s">
        <v>5179</v>
      </c>
      <c r="H132" s="1" t="s">
        <v>4428</v>
      </c>
      <c r="I132" s="1" t="s">
        <v>5153</v>
      </c>
    </row>
    <row r="133" spans="2:27" x14ac:dyDescent="0.25">
      <c r="B133" s="1" t="s">
        <v>136</v>
      </c>
      <c r="C133" s="1" t="s">
        <v>170</v>
      </c>
      <c r="D133" s="1" t="s">
        <v>36</v>
      </c>
      <c r="E133" s="1" t="s">
        <v>5211</v>
      </c>
      <c r="T133" s="1" t="s">
        <v>2416</v>
      </c>
      <c r="U133" s="1" t="s">
        <v>5127</v>
      </c>
      <c r="X133" s="1" t="s">
        <v>1444</v>
      </c>
      <c r="Y133" s="1" t="s">
        <v>5121</v>
      </c>
    </row>
    <row r="134" spans="2:27" x14ac:dyDescent="0.25">
      <c r="B134" s="1" t="s">
        <v>171</v>
      </c>
    </row>
    <row r="136" spans="2:27" x14ac:dyDescent="0.25"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H136" s="1" t="s">
        <v>6</v>
      </c>
      <c r="J136" s="1" t="s">
        <v>7</v>
      </c>
      <c r="L136" s="1" t="s">
        <v>8</v>
      </c>
      <c r="N136" s="1" t="s">
        <v>9</v>
      </c>
      <c r="P136" s="1" t="s">
        <v>10</v>
      </c>
      <c r="R136" s="1" t="s">
        <v>11</v>
      </c>
      <c r="T136" s="1" t="s">
        <v>12</v>
      </c>
      <c r="V136" s="1" t="s">
        <v>13</v>
      </c>
      <c r="X136" s="1" t="s">
        <v>14</v>
      </c>
      <c r="Z136" s="1" t="s">
        <v>15</v>
      </c>
    </row>
    <row r="137" spans="2:27" x14ac:dyDescent="0.25">
      <c r="B137" s="1" t="s">
        <v>16</v>
      </c>
      <c r="C137" s="1" t="s">
        <v>172</v>
      </c>
      <c r="D137" s="1" t="s">
        <v>24</v>
      </c>
      <c r="E137" s="1" t="s">
        <v>5212</v>
      </c>
      <c r="F137" s="1" t="s">
        <v>2857</v>
      </c>
      <c r="G137" s="1" t="s">
        <v>5115</v>
      </c>
      <c r="H137" s="1" t="s">
        <v>1645</v>
      </c>
      <c r="I137" s="1" t="s">
        <v>5106</v>
      </c>
      <c r="J137" s="1" t="s">
        <v>4093</v>
      </c>
      <c r="K137" s="1" t="s">
        <v>5108</v>
      </c>
      <c r="L137" s="1" t="s">
        <v>952</v>
      </c>
      <c r="M137" s="1" t="s">
        <v>5104</v>
      </c>
      <c r="N137" s="1" t="s">
        <v>952</v>
      </c>
      <c r="O137" s="1" t="s">
        <v>5104</v>
      </c>
      <c r="P137" s="1" t="s">
        <v>3111</v>
      </c>
      <c r="Q137" s="1" t="s">
        <v>5106</v>
      </c>
      <c r="R137" s="1" t="s">
        <v>2793</v>
      </c>
      <c r="S137" s="1" t="s">
        <v>5106</v>
      </c>
      <c r="V137" s="1" t="s">
        <v>1974</v>
      </c>
      <c r="W137" s="1" t="s">
        <v>5106</v>
      </c>
      <c r="X137" s="1" t="s">
        <v>952</v>
      </c>
      <c r="Y137" s="1" t="s">
        <v>5104</v>
      </c>
      <c r="Z137" s="1" t="s">
        <v>952</v>
      </c>
      <c r="AA137" s="1" t="s">
        <v>5104</v>
      </c>
    </row>
    <row r="138" spans="2:27" x14ac:dyDescent="0.25">
      <c r="B138" s="1" t="s">
        <v>19</v>
      </c>
      <c r="C138" s="1" t="s">
        <v>173</v>
      </c>
      <c r="D138" s="1" t="s">
        <v>18</v>
      </c>
      <c r="E138" s="1" t="s">
        <v>5213</v>
      </c>
      <c r="F138" s="1" t="s">
        <v>952</v>
      </c>
      <c r="G138" s="1" t="s">
        <v>5104</v>
      </c>
      <c r="H138" s="1" t="s">
        <v>4486</v>
      </c>
      <c r="I138" s="1" t="s">
        <v>5109</v>
      </c>
      <c r="J138" s="1" t="s">
        <v>952</v>
      </c>
      <c r="K138" s="1" t="s">
        <v>5104</v>
      </c>
      <c r="L138" s="1" t="s">
        <v>3774</v>
      </c>
      <c r="M138" s="1" t="s">
        <v>5106</v>
      </c>
      <c r="N138" s="1" t="s">
        <v>3444</v>
      </c>
      <c r="O138" s="1" t="s">
        <v>5106</v>
      </c>
      <c r="P138" s="1" t="s">
        <v>952</v>
      </c>
      <c r="Q138" s="1" t="s">
        <v>5104</v>
      </c>
      <c r="R138" s="1" t="s">
        <v>2796</v>
      </c>
      <c r="S138" s="1" t="s">
        <v>5108</v>
      </c>
      <c r="T138" s="1" t="s">
        <v>952</v>
      </c>
      <c r="U138" s="1" t="s">
        <v>5104</v>
      </c>
      <c r="V138" s="1" t="s">
        <v>952</v>
      </c>
      <c r="W138" s="1" t="s">
        <v>5104</v>
      </c>
      <c r="X138" s="1" t="s">
        <v>1496</v>
      </c>
      <c r="Y138" s="1" t="s">
        <v>5108</v>
      </c>
      <c r="Z138" s="1" t="s">
        <v>1118</v>
      </c>
      <c r="AA138" s="1" t="s">
        <v>5106</v>
      </c>
    </row>
    <row r="139" spans="2:27" x14ac:dyDescent="0.25">
      <c r="B139" s="1" t="s">
        <v>22</v>
      </c>
      <c r="C139" s="1" t="s">
        <v>174</v>
      </c>
      <c r="D139" s="1" t="s">
        <v>18</v>
      </c>
      <c r="E139" s="1" t="s">
        <v>5214</v>
      </c>
      <c r="F139" s="1" t="s">
        <v>4908</v>
      </c>
      <c r="G139" s="1" t="s">
        <v>5116</v>
      </c>
      <c r="H139" s="1" t="s">
        <v>4483</v>
      </c>
      <c r="I139" s="1" t="s">
        <v>5108</v>
      </c>
      <c r="J139" s="1" t="s">
        <v>4090</v>
      </c>
      <c r="K139" s="1" t="s">
        <v>5106</v>
      </c>
      <c r="L139" s="1" t="s">
        <v>3776</v>
      </c>
      <c r="M139" s="1" t="s">
        <v>5108</v>
      </c>
      <c r="N139" s="1" t="s">
        <v>3457</v>
      </c>
      <c r="O139" s="1" t="s">
        <v>5114</v>
      </c>
      <c r="P139" s="1" t="s">
        <v>3119</v>
      </c>
      <c r="Q139" s="1" t="s">
        <v>5115</v>
      </c>
      <c r="R139" s="1" t="s">
        <v>2803</v>
      </c>
      <c r="S139" s="1" t="s">
        <v>5115</v>
      </c>
      <c r="V139" s="1" t="s">
        <v>1980</v>
      </c>
      <c r="W139" s="1" t="s">
        <v>5109</v>
      </c>
      <c r="X139" s="1" t="s">
        <v>1493</v>
      </c>
      <c r="Y139" s="1" t="s">
        <v>5106</v>
      </c>
      <c r="Z139" s="1" t="s">
        <v>1123</v>
      </c>
      <c r="AA139" s="1" t="s">
        <v>5108</v>
      </c>
    </row>
    <row r="140" spans="2:27" x14ac:dyDescent="0.25">
      <c r="B140" s="1" t="s">
        <v>25</v>
      </c>
      <c r="C140" s="1" t="s">
        <v>175</v>
      </c>
      <c r="D140" s="1" t="s">
        <v>41</v>
      </c>
      <c r="E140" s="1" t="s">
        <v>5215</v>
      </c>
      <c r="F140" s="1" t="s">
        <v>4902</v>
      </c>
      <c r="G140" s="1" t="s">
        <v>5108</v>
      </c>
      <c r="H140" s="1" t="s">
        <v>4489</v>
      </c>
      <c r="I140" s="1" t="s">
        <v>5115</v>
      </c>
      <c r="N140" s="1" t="s">
        <v>3446</v>
      </c>
      <c r="O140" s="1" t="s">
        <v>5109</v>
      </c>
      <c r="P140" s="1" t="s">
        <v>3116</v>
      </c>
      <c r="Q140" s="1" t="s">
        <v>5109</v>
      </c>
      <c r="V140" s="1" t="s">
        <v>1988</v>
      </c>
      <c r="W140" s="1" t="s">
        <v>5111</v>
      </c>
      <c r="X140" s="1" t="s">
        <v>1501</v>
      </c>
      <c r="Y140" s="1" t="s">
        <v>5109</v>
      </c>
    </row>
    <row r="141" spans="2:27" x14ac:dyDescent="0.25">
      <c r="B141" s="1" t="s">
        <v>27</v>
      </c>
      <c r="C141" s="1" t="s">
        <v>176</v>
      </c>
      <c r="D141" s="1" t="s">
        <v>21</v>
      </c>
      <c r="E141" s="1" t="s">
        <v>5216</v>
      </c>
      <c r="F141" s="1" t="s">
        <v>4915</v>
      </c>
      <c r="G141" s="1" t="s">
        <v>5119</v>
      </c>
      <c r="H141" s="1" t="s">
        <v>3721</v>
      </c>
      <c r="I141" s="1" t="s">
        <v>5116</v>
      </c>
      <c r="L141" s="1" t="s">
        <v>3778</v>
      </c>
      <c r="M141" s="1" t="s">
        <v>5109</v>
      </c>
      <c r="P141" s="1" t="s">
        <v>3128</v>
      </c>
      <c r="Q141" s="1" t="s">
        <v>5127</v>
      </c>
      <c r="R141" s="1" t="s">
        <v>2799</v>
      </c>
      <c r="S141" s="1" t="s">
        <v>5109</v>
      </c>
      <c r="T141" s="1" t="s">
        <v>2445</v>
      </c>
      <c r="U141" s="1" t="s">
        <v>5108</v>
      </c>
      <c r="V141" s="1" t="s">
        <v>1991</v>
      </c>
      <c r="W141" s="1" t="s">
        <v>5116</v>
      </c>
      <c r="X141" s="1" t="s">
        <v>1511</v>
      </c>
      <c r="Y141" s="1" t="s">
        <v>5116</v>
      </c>
      <c r="Z141" s="1" t="s">
        <v>1129</v>
      </c>
      <c r="AA141" s="1" t="s">
        <v>5115</v>
      </c>
    </row>
    <row r="142" spans="2:27" x14ac:dyDescent="0.25">
      <c r="B142" s="1" t="s">
        <v>29</v>
      </c>
      <c r="C142" s="1" t="s">
        <v>177</v>
      </c>
      <c r="D142" s="1" t="s">
        <v>63</v>
      </c>
      <c r="E142" s="1" t="s">
        <v>5217</v>
      </c>
      <c r="H142" s="1" t="s">
        <v>952</v>
      </c>
      <c r="I142" s="1" t="s">
        <v>5104</v>
      </c>
      <c r="J142" s="1" t="s">
        <v>4095</v>
      </c>
      <c r="K142" s="1" t="s">
        <v>5109</v>
      </c>
      <c r="R142" s="1" t="s">
        <v>952</v>
      </c>
      <c r="S142" s="1" t="s">
        <v>5104</v>
      </c>
      <c r="T142" s="1" t="s">
        <v>2440</v>
      </c>
      <c r="U142" s="1" t="s">
        <v>5106</v>
      </c>
    </row>
    <row r="143" spans="2:27" x14ac:dyDescent="0.25">
      <c r="B143" s="1" t="s">
        <v>31</v>
      </c>
      <c r="C143" s="1" t="s">
        <v>178</v>
      </c>
      <c r="D143" s="1" t="s">
        <v>18</v>
      </c>
      <c r="E143" s="1" t="s">
        <v>5218</v>
      </c>
      <c r="F143" s="1" t="s">
        <v>33</v>
      </c>
      <c r="H143" s="1" t="s">
        <v>4506</v>
      </c>
      <c r="I143" s="1" t="s">
        <v>5161</v>
      </c>
      <c r="J143" s="1" t="s">
        <v>4101</v>
      </c>
      <c r="K143" s="1" t="s">
        <v>5127</v>
      </c>
      <c r="N143" s="1" t="s">
        <v>3463</v>
      </c>
      <c r="O143" s="1" t="s">
        <v>5119</v>
      </c>
      <c r="P143" s="1" t="s">
        <v>3122</v>
      </c>
      <c r="Q143" s="1" t="s">
        <v>5111</v>
      </c>
      <c r="R143" s="1" t="s">
        <v>2824</v>
      </c>
      <c r="S143" s="1" t="s">
        <v>5148</v>
      </c>
      <c r="V143" s="1" t="s">
        <v>1985</v>
      </c>
      <c r="W143" s="1" t="s">
        <v>5115</v>
      </c>
      <c r="X143" s="1" t="s">
        <v>1505</v>
      </c>
      <c r="Y143" s="1" t="s">
        <v>5115</v>
      </c>
    </row>
    <row r="144" spans="2:27" x14ac:dyDescent="0.25">
      <c r="B144" s="1" t="s">
        <v>34</v>
      </c>
      <c r="C144" s="1" t="s">
        <v>179</v>
      </c>
      <c r="D144" s="1" t="s">
        <v>18</v>
      </c>
      <c r="E144" s="1" t="s">
        <v>5219</v>
      </c>
      <c r="F144" s="1" t="s">
        <v>4913</v>
      </c>
      <c r="G144" s="1" t="s">
        <v>5127</v>
      </c>
      <c r="H144" s="1" t="s">
        <v>2128</v>
      </c>
      <c r="I144" s="1" t="s">
        <v>5119</v>
      </c>
      <c r="N144" s="1" t="s">
        <v>3460</v>
      </c>
      <c r="O144" s="1" t="s">
        <v>5127</v>
      </c>
      <c r="P144" s="1" t="s">
        <v>3136</v>
      </c>
      <c r="Q144" s="1" t="s">
        <v>5148</v>
      </c>
      <c r="R144" s="1" t="s">
        <v>2821</v>
      </c>
      <c r="S144" s="1" t="s">
        <v>5121</v>
      </c>
      <c r="T144" s="1" t="s">
        <v>2458</v>
      </c>
      <c r="U144" s="1" t="s">
        <v>5111</v>
      </c>
      <c r="V144" s="1" t="s">
        <v>2002</v>
      </c>
      <c r="W144" s="1" t="s">
        <v>5121</v>
      </c>
      <c r="X144" s="1" t="s">
        <v>1534</v>
      </c>
      <c r="Y144" s="1" t="s">
        <v>5155</v>
      </c>
      <c r="Z144" s="1" t="s">
        <v>1126</v>
      </c>
      <c r="AA144" s="1" t="s">
        <v>5109</v>
      </c>
    </row>
    <row r="145" spans="2:27" x14ac:dyDescent="0.25">
      <c r="B145" s="1" t="s">
        <v>37</v>
      </c>
      <c r="C145" s="1" t="s">
        <v>180</v>
      </c>
      <c r="D145" s="1" t="s">
        <v>41</v>
      </c>
      <c r="E145" s="1" t="s">
        <v>5220</v>
      </c>
      <c r="H145" s="1" t="s">
        <v>3766</v>
      </c>
      <c r="I145" s="1" t="s">
        <v>5153</v>
      </c>
      <c r="N145" s="1" t="s">
        <v>1174</v>
      </c>
      <c r="O145" s="1" t="s">
        <v>5108</v>
      </c>
      <c r="P145" s="1" t="s">
        <v>3125</v>
      </c>
      <c r="Q145" s="1" t="s">
        <v>5116</v>
      </c>
      <c r="R145" s="1" t="s">
        <v>2815</v>
      </c>
      <c r="S145" s="1" t="s">
        <v>5127</v>
      </c>
      <c r="T145" s="1" t="s">
        <v>2453</v>
      </c>
      <c r="U145" s="1" t="s">
        <v>5115</v>
      </c>
      <c r="V145" s="1" t="s">
        <v>1999</v>
      </c>
      <c r="W145" s="1" t="s">
        <v>5119</v>
      </c>
    </row>
    <row r="146" spans="2:27" x14ac:dyDescent="0.25">
      <c r="B146" s="1" t="s">
        <v>39</v>
      </c>
      <c r="C146" s="1" t="s">
        <v>181</v>
      </c>
      <c r="D146" s="1" t="s">
        <v>18</v>
      </c>
      <c r="E146" s="1" t="s">
        <v>5221</v>
      </c>
      <c r="F146" s="1" t="s">
        <v>4925</v>
      </c>
      <c r="G146" s="1" t="s">
        <v>5155</v>
      </c>
      <c r="H146" s="1" t="s">
        <v>4495</v>
      </c>
      <c r="I146" s="1" t="s">
        <v>5114</v>
      </c>
      <c r="J146" s="1" t="s">
        <v>4100</v>
      </c>
      <c r="K146" s="1" t="s">
        <v>5114</v>
      </c>
      <c r="N146" s="1" t="s">
        <v>3452</v>
      </c>
      <c r="O146" s="1" t="s">
        <v>5111</v>
      </c>
      <c r="P146" s="1" t="s">
        <v>3130</v>
      </c>
      <c r="Q146" s="1" t="s">
        <v>5119</v>
      </c>
      <c r="R146" s="1" t="s">
        <v>33</v>
      </c>
      <c r="V146" s="1" t="s">
        <v>1997</v>
      </c>
      <c r="W146" s="1" t="s">
        <v>5127</v>
      </c>
    </row>
    <row r="147" spans="2:27" x14ac:dyDescent="0.25">
      <c r="B147" s="1" t="s">
        <v>42</v>
      </c>
      <c r="C147" s="1" t="s">
        <v>182</v>
      </c>
      <c r="D147" s="1" t="s">
        <v>63</v>
      </c>
      <c r="E147" s="1" t="s">
        <v>5222</v>
      </c>
      <c r="N147" s="1" t="s">
        <v>3450</v>
      </c>
      <c r="O147" s="1" t="s">
        <v>5115</v>
      </c>
      <c r="P147" s="1" t="s">
        <v>33</v>
      </c>
      <c r="R147" s="1" t="s">
        <v>2809</v>
      </c>
      <c r="S147" s="1" t="s">
        <v>5116</v>
      </c>
      <c r="V147" s="1" t="s">
        <v>1994</v>
      </c>
      <c r="W147" s="1" t="s">
        <v>5114</v>
      </c>
      <c r="X147" s="1" t="s">
        <v>1514</v>
      </c>
      <c r="Y147" s="1" t="s">
        <v>5114</v>
      </c>
      <c r="Z147" s="1" t="s">
        <v>1135</v>
      </c>
      <c r="AA147" s="1" t="s">
        <v>5116</v>
      </c>
    </row>
    <row r="148" spans="2:27" x14ac:dyDescent="0.25">
      <c r="B148" s="1" t="s">
        <v>44</v>
      </c>
      <c r="C148" s="1" t="s">
        <v>183</v>
      </c>
      <c r="D148" s="1" t="s">
        <v>21</v>
      </c>
      <c r="E148" s="1" t="s">
        <v>5223</v>
      </c>
      <c r="N148" s="1" t="s">
        <v>3455</v>
      </c>
      <c r="O148" s="1" t="s">
        <v>5116</v>
      </c>
      <c r="P148" s="1" t="s">
        <v>2916</v>
      </c>
      <c r="Q148" s="1" t="s">
        <v>5114</v>
      </c>
      <c r="R148" s="1" t="s">
        <v>2818</v>
      </c>
      <c r="S148" s="1" t="s">
        <v>5119</v>
      </c>
      <c r="T148" s="1" t="s">
        <v>2470</v>
      </c>
      <c r="U148" s="1" t="s">
        <v>5119</v>
      </c>
      <c r="V148" s="1" t="s">
        <v>33</v>
      </c>
      <c r="X148" s="1" t="s">
        <v>1517</v>
      </c>
      <c r="Y148" s="1" t="s">
        <v>5127</v>
      </c>
    </row>
    <row r="149" spans="2:27" x14ac:dyDescent="0.25">
      <c r="B149" s="1" t="s">
        <v>46</v>
      </c>
      <c r="C149" s="1" t="s">
        <v>184</v>
      </c>
      <c r="D149" s="1" t="s">
        <v>41</v>
      </c>
      <c r="E149" s="1" t="s">
        <v>5224</v>
      </c>
      <c r="F149" s="1" t="s">
        <v>4893</v>
      </c>
      <c r="G149" s="1" t="s">
        <v>5225</v>
      </c>
      <c r="H149" s="1" t="s">
        <v>33</v>
      </c>
      <c r="J149" s="1" t="s">
        <v>4110</v>
      </c>
      <c r="K149" s="1" t="s">
        <v>5148</v>
      </c>
      <c r="L149" s="1" t="s">
        <v>3791</v>
      </c>
      <c r="M149" s="1" t="s">
        <v>5119</v>
      </c>
      <c r="N149" s="1" t="s">
        <v>3465</v>
      </c>
      <c r="O149" s="1" t="s">
        <v>5121</v>
      </c>
      <c r="T149" s="1" t="s">
        <v>2467</v>
      </c>
      <c r="U149" s="1" t="s">
        <v>5127</v>
      </c>
      <c r="V149" s="1" t="s">
        <v>2014</v>
      </c>
      <c r="W149" s="1" t="s">
        <v>5155</v>
      </c>
      <c r="X149" s="1" t="s">
        <v>33</v>
      </c>
      <c r="Z149" s="1" t="s">
        <v>1132</v>
      </c>
      <c r="AA149" s="1" t="s">
        <v>5111</v>
      </c>
    </row>
    <row r="150" spans="2:27" x14ac:dyDescent="0.25">
      <c r="B150" s="1" t="s">
        <v>48</v>
      </c>
      <c r="C150" s="1" t="s">
        <v>185</v>
      </c>
      <c r="D150" s="1" t="s">
        <v>41</v>
      </c>
      <c r="E150" s="1" t="s">
        <v>5226</v>
      </c>
      <c r="F150" s="1" t="s">
        <v>4904</v>
      </c>
      <c r="G150" s="1" t="s">
        <v>5109</v>
      </c>
      <c r="V150" s="1" t="s">
        <v>1977</v>
      </c>
      <c r="W150" s="1" t="s">
        <v>5108</v>
      </c>
      <c r="X150" s="1" t="s">
        <v>1508</v>
      </c>
      <c r="Y150" s="1" t="s">
        <v>5111</v>
      </c>
    </row>
    <row r="151" spans="2:27" x14ac:dyDescent="0.25">
      <c r="B151" s="1" t="s">
        <v>50</v>
      </c>
      <c r="C151" s="1" t="s">
        <v>186</v>
      </c>
      <c r="D151" s="1" t="s">
        <v>41</v>
      </c>
      <c r="E151" s="1" t="s">
        <v>5227</v>
      </c>
      <c r="F151" s="1" t="s">
        <v>3136</v>
      </c>
      <c r="G151" s="1" t="s">
        <v>5228</v>
      </c>
      <c r="H151" s="1" t="s">
        <v>4511</v>
      </c>
      <c r="I151" s="1" t="s">
        <v>5179</v>
      </c>
      <c r="J151" s="1" t="s">
        <v>3452</v>
      </c>
      <c r="K151" s="1" t="s">
        <v>5116</v>
      </c>
      <c r="L151" s="1" t="s">
        <v>3788</v>
      </c>
      <c r="M151" s="1" t="s">
        <v>5127</v>
      </c>
      <c r="R151" s="1" t="s">
        <v>2806</v>
      </c>
      <c r="S151" s="1" t="s">
        <v>5111</v>
      </c>
    </row>
    <row r="152" spans="2:27" x14ac:dyDescent="0.25">
      <c r="B152" s="1" t="s">
        <v>52</v>
      </c>
      <c r="C152" s="1" t="s">
        <v>187</v>
      </c>
      <c r="D152" s="1" t="s">
        <v>73</v>
      </c>
      <c r="E152" s="1" t="s">
        <v>5229</v>
      </c>
      <c r="F152" s="1" t="s">
        <v>4919</v>
      </c>
      <c r="G152" s="1" t="s">
        <v>5148</v>
      </c>
      <c r="J152" s="1" t="s">
        <v>4116</v>
      </c>
      <c r="K152" s="1" t="s">
        <v>5161</v>
      </c>
      <c r="R152" s="1" t="s">
        <v>2812</v>
      </c>
      <c r="S152" s="1" t="s">
        <v>5114</v>
      </c>
      <c r="T152" s="1" t="s">
        <v>2450</v>
      </c>
      <c r="U152" s="1" t="s">
        <v>5109</v>
      </c>
    </row>
    <row r="153" spans="2:27" x14ac:dyDescent="0.25">
      <c r="B153" s="1" t="s">
        <v>54</v>
      </c>
      <c r="C153" s="1" t="s">
        <v>188</v>
      </c>
      <c r="D153" s="1" t="s">
        <v>41</v>
      </c>
      <c r="E153" s="1" t="s">
        <v>5230</v>
      </c>
      <c r="H153" s="1" t="s">
        <v>4499</v>
      </c>
      <c r="I153" s="1" t="s">
        <v>5121</v>
      </c>
      <c r="J153" s="1" t="s">
        <v>2376</v>
      </c>
      <c r="K153" s="1" t="s">
        <v>5115</v>
      </c>
      <c r="L153" s="1" t="s">
        <v>3781</v>
      </c>
      <c r="M153" s="1" t="s">
        <v>5111</v>
      </c>
      <c r="V153" s="1" t="s">
        <v>2011</v>
      </c>
      <c r="W153" s="1" t="s">
        <v>5161</v>
      </c>
    </row>
    <row r="154" spans="2:27" x14ac:dyDescent="0.25">
      <c r="B154" s="1" t="s">
        <v>101</v>
      </c>
      <c r="C154" s="1" t="s">
        <v>189</v>
      </c>
      <c r="D154" s="1" t="s">
        <v>73</v>
      </c>
      <c r="E154" s="1" t="s">
        <v>5231</v>
      </c>
      <c r="F154" s="1" t="s">
        <v>4928</v>
      </c>
      <c r="G154" s="1" t="s">
        <v>5179</v>
      </c>
      <c r="L154" s="1" t="s">
        <v>3785</v>
      </c>
      <c r="M154" s="1" t="s">
        <v>5114</v>
      </c>
      <c r="T154" s="1" t="s">
        <v>2464</v>
      </c>
      <c r="U154" s="1" t="s">
        <v>5114</v>
      </c>
      <c r="X154" s="1" t="s">
        <v>1261</v>
      </c>
      <c r="Y154" s="1" t="s">
        <v>5153</v>
      </c>
    </row>
    <row r="155" spans="2:27" x14ac:dyDescent="0.25">
      <c r="B155" s="1" t="s">
        <v>103</v>
      </c>
      <c r="C155" s="1" t="s">
        <v>190</v>
      </c>
      <c r="D155" s="1" t="s">
        <v>41</v>
      </c>
      <c r="E155" s="1" t="s">
        <v>5232</v>
      </c>
      <c r="F155" s="1" t="s">
        <v>4917</v>
      </c>
      <c r="G155" s="1" t="s">
        <v>5121</v>
      </c>
      <c r="H155" s="1" t="s">
        <v>4501</v>
      </c>
      <c r="I155" s="1" t="s">
        <v>5148</v>
      </c>
      <c r="J155" s="1" t="s">
        <v>1255</v>
      </c>
      <c r="K155" s="1" t="s">
        <v>5111</v>
      </c>
    </row>
    <row r="156" spans="2:27" x14ac:dyDescent="0.25">
      <c r="B156" s="1" t="s">
        <v>106</v>
      </c>
      <c r="C156" s="1" t="s">
        <v>191</v>
      </c>
      <c r="D156" s="1" t="s">
        <v>41</v>
      </c>
      <c r="E156" s="1" t="s">
        <v>5233</v>
      </c>
      <c r="F156" s="1" t="s">
        <v>4910</v>
      </c>
      <c r="G156" s="1" t="s">
        <v>5114</v>
      </c>
      <c r="H156" s="1" t="s">
        <v>4508</v>
      </c>
      <c r="I156" s="1" t="s">
        <v>5155</v>
      </c>
      <c r="X156" s="1" t="s">
        <v>1531</v>
      </c>
      <c r="Y156" s="1" t="s">
        <v>5161</v>
      </c>
    </row>
    <row r="157" spans="2:27" x14ac:dyDescent="0.25">
      <c r="B157" s="1" t="s">
        <v>130</v>
      </c>
      <c r="C157" s="1" t="s">
        <v>192</v>
      </c>
      <c r="D157" s="1" t="s">
        <v>41</v>
      </c>
      <c r="E157" s="1" t="s">
        <v>5234</v>
      </c>
      <c r="F157" s="1" t="s">
        <v>4922</v>
      </c>
      <c r="G157" s="1" t="s">
        <v>5161</v>
      </c>
      <c r="H157" s="1" t="s">
        <v>4518</v>
      </c>
      <c r="I157" s="1" t="s">
        <v>5188</v>
      </c>
      <c r="J157" s="1" t="s">
        <v>4124</v>
      </c>
      <c r="K157" s="1" t="s">
        <v>5176</v>
      </c>
      <c r="L157" s="1" t="s">
        <v>3780</v>
      </c>
      <c r="M157" s="1" t="s">
        <v>5115</v>
      </c>
      <c r="X157" s="1" t="s">
        <v>33</v>
      </c>
    </row>
    <row r="158" spans="2:27" x14ac:dyDescent="0.25">
      <c r="B158" s="1" t="s">
        <v>132</v>
      </c>
      <c r="C158" s="1" t="s">
        <v>193</v>
      </c>
      <c r="D158" s="1" t="s">
        <v>41</v>
      </c>
      <c r="E158" s="1" t="s">
        <v>5235</v>
      </c>
      <c r="J158" s="1" t="s">
        <v>4121</v>
      </c>
      <c r="K158" s="1" t="s">
        <v>5179</v>
      </c>
      <c r="N158" s="1" t="s">
        <v>3470</v>
      </c>
      <c r="O158" s="1" t="s">
        <v>5148</v>
      </c>
      <c r="P158" s="1" t="s">
        <v>3133</v>
      </c>
      <c r="Q158" s="1" t="s">
        <v>5121</v>
      </c>
      <c r="T158" s="1" t="s">
        <v>33</v>
      </c>
      <c r="V158" s="1" t="s">
        <v>33</v>
      </c>
      <c r="X158" s="1" t="s">
        <v>1523</v>
      </c>
      <c r="Y158" s="1" t="s">
        <v>5121</v>
      </c>
    </row>
    <row r="159" spans="2:27" x14ac:dyDescent="0.25">
      <c r="B159" s="1" t="s">
        <v>134</v>
      </c>
      <c r="C159" s="1" t="s">
        <v>194</v>
      </c>
      <c r="D159" s="1" t="s">
        <v>41</v>
      </c>
      <c r="E159" s="1" t="s">
        <v>5236</v>
      </c>
      <c r="F159" s="1" t="s">
        <v>4934</v>
      </c>
      <c r="G159" s="1" t="s">
        <v>5182</v>
      </c>
      <c r="H159" s="1" t="s">
        <v>4497</v>
      </c>
      <c r="I159" s="1" t="s">
        <v>5127</v>
      </c>
      <c r="X159" s="1" t="s">
        <v>1540</v>
      </c>
      <c r="Y159" s="1" t="s">
        <v>5176</v>
      </c>
    </row>
    <row r="160" spans="2:27" x14ac:dyDescent="0.25">
      <c r="B160" s="1" t="s">
        <v>136</v>
      </c>
      <c r="C160" s="1" t="s">
        <v>195</v>
      </c>
      <c r="D160" s="1" t="s">
        <v>73</v>
      </c>
      <c r="E160" s="1" t="s">
        <v>5237</v>
      </c>
      <c r="F160" s="1" t="s">
        <v>4906</v>
      </c>
      <c r="G160" s="1" t="s">
        <v>5111</v>
      </c>
      <c r="H160" s="1" t="s">
        <v>4414</v>
      </c>
      <c r="I160" s="1" t="s">
        <v>5111</v>
      </c>
    </row>
    <row r="161" spans="2:25" x14ac:dyDescent="0.25">
      <c r="B161" s="1" t="s">
        <v>138</v>
      </c>
      <c r="C161" s="1" t="s">
        <v>196</v>
      </c>
      <c r="D161" s="1" t="s">
        <v>36</v>
      </c>
      <c r="E161" s="1" t="s">
        <v>5238</v>
      </c>
      <c r="P161" s="1" t="s">
        <v>3114</v>
      </c>
      <c r="Q161" s="1" t="s">
        <v>5108</v>
      </c>
      <c r="X161" s="1" t="s">
        <v>1537</v>
      </c>
      <c r="Y161" s="1" t="s">
        <v>5179</v>
      </c>
    </row>
    <row r="162" spans="2:25" x14ac:dyDescent="0.25">
      <c r="B162" s="1" t="s">
        <v>140</v>
      </c>
      <c r="C162" s="1" t="s">
        <v>197</v>
      </c>
      <c r="D162" s="1" t="s">
        <v>41</v>
      </c>
      <c r="E162" s="1" t="s">
        <v>5239</v>
      </c>
      <c r="H162" s="1" t="s">
        <v>4516</v>
      </c>
      <c r="I162" s="1" t="s">
        <v>5182</v>
      </c>
      <c r="J162" s="1" t="s">
        <v>4104</v>
      </c>
      <c r="K162" s="1" t="s">
        <v>5119</v>
      </c>
      <c r="V162" s="1" t="s">
        <v>2005</v>
      </c>
      <c r="W162" s="1" t="s">
        <v>5148</v>
      </c>
    </row>
    <row r="163" spans="2:25" x14ac:dyDescent="0.25">
      <c r="B163" s="1" t="s">
        <v>142</v>
      </c>
      <c r="C163" s="1" t="s">
        <v>198</v>
      </c>
      <c r="D163" s="1" t="s">
        <v>41</v>
      </c>
      <c r="E163" s="1" t="s">
        <v>5240</v>
      </c>
      <c r="F163" s="1" t="s">
        <v>4956</v>
      </c>
      <c r="G163" s="1" t="s">
        <v>5241</v>
      </c>
      <c r="J163" s="1" t="s">
        <v>33</v>
      </c>
      <c r="L163" s="1" t="s">
        <v>33</v>
      </c>
      <c r="V163" s="1" t="s">
        <v>2008</v>
      </c>
      <c r="W163" s="1" t="s">
        <v>5153</v>
      </c>
      <c r="X163" s="1" t="s">
        <v>1543</v>
      </c>
      <c r="Y163" s="1" t="s">
        <v>5182</v>
      </c>
    </row>
    <row r="164" spans="2:25" x14ac:dyDescent="0.25">
      <c r="B164" s="1" t="s">
        <v>199</v>
      </c>
      <c r="C164" s="1" t="s">
        <v>200</v>
      </c>
      <c r="D164" s="1" t="s">
        <v>41</v>
      </c>
      <c r="E164" s="1" t="s">
        <v>4900</v>
      </c>
      <c r="F164" s="1" t="s">
        <v>4900</v>
      </c>
      <c r="G164" s="1" t="s">
        <v>5106</v>
      </c>
    </row>
    <row r="165" spans="2:25" x14ac:dyDescent="0.25">
      <c r="B165" s="1" t="s">
        <v>201</v>
      </c>
      <c r="C165" s="1" t="s">
        <v>202</v>
      </c>
      <c r="D165" s="1" t="s">
        <v>41</v>
      </c>
      <c r="E165" s="1" t="s">
        <v>5242</v>
      </c>
      <c r="J165" s="1" t="s">
        <v>4113</v>
      </c>
      <c r="K165" s="1" t="s">
        <v>5153</v>
      </c>
      <c r="X165" s="1" t="s">
        <v>1520</v>
      </c>
      <c r="Y165" s="1" t="s">
        <v>5119</v>
      </c>
    </row>
    <row r="166" spans="2:25" x14ac:dyDescent="0.25">
      <c r="B166" s="1" t="s">
        <v>203</v>
      </c>
      <c r="C166" s="1" t="s">
        <v>204</v>
      </c>
      <c r="D166" s="1" t="s">
        <v>41</v>
      </c>
      <c r="E166" s="1" t="s">
        <v>4259</v>
      </c>
      <c r="J166" s="1" t="s">
        <v>4118</v>
      </c>
      <c r="K166" s="1" t="s">
        <v>5155</v>
      </c>
      <c r="V166" s="1" t="s">
        <v>33</v>
      </c>
      <c r="X166" s="1" t="s">
        <v>1526</v>
      </c>
      <c r="Y166" s="1" t="s">
        <v>5148</v>
      </c>
    </row>
    <row r="167" spans="2:25" x14ac:dyDescent="0.25">
      <c r="B167" s="1" t="s">
        <v>205</v>
      </c>
      <c r="C167" s="1" t="s">
        <v>206</v>
      </c>
      <c r="D167" s="1" t="s">
        <v>18</v>
      </c>
      <c r="E167" s="1" t="s">
        <v>5243</v>
      </c>
      <c r="F167" s="1" t="s">
        <v>4936</v>
      </c>
      <c r="G167" s="1" t="s">
        <v>5188</v>
      </c>
      <c r="H167" s="1" t="s">
        <v>4513</v>
      </c>
      <c r="I167" s="1" t="s">
        <v>5176</v>
      </c>
    </row>
    <row r="168" spans="2:25" x14ac:dyDescent="0.25">
      <c r="B168" s="1" t="s">
        <v>207</v>
      </c>
      <c r="C168" s="1" t="s">
        <v>208</v>
      </c>
      <c r="D168" s="1" t="s">
        <v>73</v>
      </c>
      <c r="E168" s="1" t="s">
        <v>2461</v>
      </c>
      <c r="T168" s="1" t="s">
        <v>2461</v>
      </c>
      <c r="U168" s="1" t="s">
        <v>5116</v>
      </c>
    </row>
    <row r="169" spans="2:25" x14ac:dyDescent="0.25">
      <c r="B169" s="1" t="s">
        <v>209</v>
      </c>
      <c r="C169" s="1" t="s">
        <v>210</v>
      </c>
      <c r="D169" s="1" t="s">
        <v>41</v>
      </c>
      <c r="E169" s="1" t="s">
        <v>3783</v>
      </c>
      <c r="L169" s="1" t="s">
        <v>3783</v>
      </c>
      <c r="M169" s="1" t="s">
        <v>5116</v>
      </c>
    </row>
    <row r="170" spans="2:25" x14ac:dyDescent="0.25">
      <c r="B170" s="1" t="s">
        <v>211</v>
      </c>
      <c r="C170" s="1" t="s">
        <v>212</v>
      </c>
      <c r="D170" s="1" t="s">
        <v>41</v>
      </c>
      <c r="E170" s="1" t="s">
        <v>4106</v>
      </c>
      <c r="J170" s="1" t="s">
        <v>4106</v>
      </c>
      <c r="K170" s="1" t="s">
        <v>5121</v>
      </c>
    </row>
    <row r="171" spans="2:25" x14ac:dyDescent="0.25">
      <c r="B171" s="1" t="s">
        <v>213</v>
      </c>
      <c r="C171" s="1" t="s">
        <v>214</v>
      </c>
      <c r="D171" s="1" t="s">
        <v>41</v>
      </c>
      <c r="E171" s="1" t="s">
        <v>4920</v>
      </c>
      <c r="F171" s="1" t="s">
        <v>4920</v>
      </c>
      <c r="G171" s="1" t="s">
        <v>5153</v>
      </c>
    </row>
    <row r="172" spans="2:25" x14ac:dyDescent="0.25">
      <c r="B172" s="1" t="s">
        <v>215</v>
      </c>
      <c r="C172" s="1" t="s">
        <v>216</v>
      </c>
      <c r="D172" s="1" t="s">
        <v>41</v>
      </c>
      <c r="E172" s="1" t="s">
        <v>4931</v>
      </c>
      <c r="F172" s="1" t="s">
        <v>4931</v>
      </c>
      <c r="G172" s="1" t="s">
        <v>5176</v>
      </c>
    </row>
    <row r="173" spans="2:25" x14ac:dyDescent="0.25">
      <c r="B173" s="1" t="s">
        <v>217</v>
      </c>
      <c r="C173" s="1" t="s">
        <v>218</v>
      </c>
      <c r="D173" s="1" t="s">
        <v>41</v>
      </c>
      <c r="E173" s="1" t="s">
        <v>4941</v>
      </c>
      <c r="F173" s="1" t="s">
        <v>4941</v>
      </c>
      <c r="G173" s="1" t="s">
        <v>5244</v>
      </c>
    </row>
    <row r="174" spans="2:25" x14ac:dyDescent="0.25">
      <c r="B174" s="1" t="s">
        <v>219</v>
      </c>
      <c r="C174" s="1" t="s">
        <v>220</v>
      </c>
      <c r="D174" s="1" t="s">
        <v>41</v>
      </c>
      <c r="E174" s="1" t="s">
        <v>4943</v>
      </c>
      <c r="F174" s="1" t="s">
        <v>4943</v>
      </c>
      <c r="G174" s="1" t="s">
        <v>5245</v>
      </c>
    </row>
    <row r="175" spans="2:25" x14ac:dyDescent="0.25">
      <c r="B175" s="1" t="s">
        <v>221</v>
      </c>
      <c r="C175" s="1" t="s">
        <v>222</v>
      </c>
      <c r="D175" s="1" t="s">
        <v>41</v>
      </c>
      <c r="E175" s="1" t="s">
        <v>4945</v>
      </c>
      <c r="F175" s="1" t="s">
        <v>4945</v>
      </c>
      <c r="G175" s="1" t="s">
        <v>5246</v>
      </c>
    </row>
    <row r="176" spans="2:25" x14ac:dyDescent="0.25">
      <c r="B176" s="1" t="s">
        <v>223</v>
      </c>
      <c r="C176" s="1" t="s">
        <v>224</v>
      </c>
      <c r="D176" s="1" t="s">
        <v>41</v>
      </c>
      <c r="E176" s="1" t="s">
        <v>4948</v>
      </c>
      <c r="F176" s="1" t="s">
        <v>4948</v>
      </c>
      <c r="G176" s="1" t="s">
        <v>5247</v>
      </c>
    </row>
    <row r="177" spans="2:27" x14ac:dyDescent="0.25">
      <c r="B177" s="1" t="s">
        <v>225</v>
      </c>
      <c r="C177" s="1" t="s">
        <v>226</v>
      </c>
      <c r="D177" s="1" t="s">
        <v>18</v>
      </c>
      <c r="E177" s="1" t="s">
        <v>3474</v>
      </c>
      <c r="N177" s="1" t="s">
        <v>3474</v>
      </c>
      <c r="O177" s="1" t="s">
        <v>5153</v>
      </c>
    </row>
    <row r="178" spans="2:27" x14ac:dyDescent="0.25">
      <c r="B178" s="1" t="s">
        <v>227</v>
      </c>
      <c r="C178" s="1" t="s">
        <v>228</v>
      </c>
      <c r="D178" s="1" t="s">
        <v>41</v>
      </c>
      <c r="E178" s="1" t="s">
        <v>4953</v>
      </c>
      <c r="F178" s="1" t="s">
        <v>4953</v>
      </c>
      <c r="G178" s="1" t="s">
        <v>5248</v>
      </c>
    </row>
    <row r="179" spans="2:27" x14ac:dyDescent="0.25">
      <c r="B179" s="1" t="s">
        <v>229</v>
      </c>
      <c r="C179" s="1" t="s">
        <v>230</v>
      </c>
      <c r="D179" s="1" t="s">
        <v>41</v>
      </c>
      <c r="E179" s="1" t="s">
        <v>2017</v>
      </c>
      <c r="F179" s="1" t="s">
        <v>33</v>
      </c>
      <c r="J179" s="1" t="s">
        <v>33</v>
      </c>
      <c r="V179" s="1" t="s">
        <v>2017</v>
      </c>
      <c r="W179" s="1" t="s">
        <v>5179</v>
      </c>
    </row>
    <row r="180" spans="2:27" x14ac:dyDescent="0.25">
      <c r="B180" s="1" t="s">
        <v>231</v>
      </c>
      <c r="C180" s="1" t="s">
        <v>232</v>
      </c>
      <c r="D180" s="1" t="s">
        <v>41</v>
      </c>
      <c r="E180" s="1" t="s">
        <v>4959</v>
      </c>
      <c r="F180" s="1" t="s">
        <v>4959</v>
      </c>
      <c r="G180" s="1" t="s">
        <v>5249</v>
      </c>
    </row>
    <row r="181" spans="2:27" x14ac:dyDescent="0.25">
      <c r="B181" s="1" t="s">
        <v>233</v>
      </c>
      <c r="C181" s="1" t="s">
        <v>234</v>
      </c>
      <c r="D181" s="1" t="s">
        <v>41</v>
      </c>
      <c r="E181" s="1" t="s">
        <v>4129</v>
      </c>
      <c r="F181" s="1" t="s">
        <v>33</v>
      </c>
      <c r="J181" s="1" t="s">
        <v>4129</v>
      </c>
      <c r="K181" s="1" t="s">
        <v>5182</v>
      </c>
      <c r="L181" s="1" t="s">
        <v>33</v>
      </c>
    </row>
    <row r="182" spans="2:27" x14ac:dyDescent="0.25">
      <c r="C182" s="1" t="s">
        <v>235</v>
      </c>
      <c r="D182" s="1" t="s">
        <v>36</v>
      </c>
      <c r="E182" s="1" t="s">
        <v>33</v>
      </c>
      <c r="P182" s="1" t="s">
        <v>33</v>
      </c>
    </row>
    <row r="183" spans="2:27" x14ac:dyDescent="0.25">
      <c r="B183" s="1" t="s">
        <v>236</v>
      </c>
    </row>
    <row r="185" spans="2:27" x14ac:dyDescent="0.25"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H185" s="1" t="s">
        <v>6</v>
      </c>
      <c r="J185" s="1" t="s">
        <v>7</v>
      </c>
      <c r="L185" s="1" t="s">
        <v>8</v>
      </c>
      <c r="N185" s="1" t="s">
        <v>9</v>
      </c>
      <c r="P185" s="1" t="s">
        <v>10</v>
      </c>
      <c r="R185" s="1" t="s">
        <v>11</v>
      </c>
      <c r="T185" s="1" t="s">
        <v>12</v>
      </c>
      <c r="V185" s="1" t="s">
        <v>13</v>
      </c>
      <c r="X185" s="1" t="s">
        <v>14</v>
      </c>
      <c r="Z185" s="1" t="s">
        <v>15</v>
      </c>
    </row>
    <row r="186" spans="2:27" x14ac:dyDescent="0.25">
      <c r="B186" s="1" t="s">
        <v>16</v>
      </c>
      <c r="C186" s="1" t="s">
        <v>237</v>
      </c>
      <c r="D186" s="1" t="s">
        <v>41</v>
      </c>
      <c r="E186" s="1" t="s">
        <v>5103</v>
      </c>
      <c r="F186" s="1" t="s">
        <v>952</v>
      </c>
      <c r="G186" s="1" t="s">
        <v>5104</v>
      </c>
      <c r="H186" s="1" t="s">
        <v>952</v>
      </c>
      <c r="I186" s="1" t="s">
        <v>5104</v>
      </c>
      <c r="J186" s="1" t="s">
        <v>952</v>
      </c>
      <c r="K186" s="1" t="s">
        <v>5104</v>
      </c>
      <c r="L186" s="1" t="s">
        <v>952</v>
      </c>
      <c r="M186" s="1" t="s">
        <v>5104</v>
      </c>
      <c r="T186" s="1" t="s">
        <v>952</v>
      </c>
      <c r="U186" s="1" t="s">
        <v>5104</v>
      </c>
      <c r="V186" s="1" t="s">
        <v>952</v>
      </c>
      <c r="W186" s="1" t="s">
        <v>5104</v>
      </c>
      <c r="X186" s="1" t="s">
        <v>952</v>
      </c>
      <c r="Y186" s="1" t="s">
        <v>5104</v>
      </c>
      <c r="Z186" s="1" t="s">
        <v>952</v>
      </c>
      <c r="AA186" s="1" t="s">
        <v>5104</v>
      </c>
    </row>
    <row r="187" spans="2:27" x14ac:dyDescent="0.25">
      <c r="B187" s="1" t="s">
        <v>19</v>
      </c>
      <c r="C187" s="1" t="s">
        <v>238</v>
      </c>
      <c r="D187" s="1" t="s">
        <v>41</v>
      </c>
      <c r="E187" s="1" t="s">
        <v>5250</v>
      </c>
      <c r="F187" s="1" t="s">
        <v>4988</v>
      </c>
      <c r="G187" s="1" t="s">
        <v>5106</v>
      </c>
      <c r="H187" s="1" t="s">
        <v>4572</v>
      </c>
      <c r="I187" s="1" t="s">
        <v>5106</v>
      </c>
      <c r="J187" s="1" t="s">
        <v>1336</v>
      </c>
      <c r="K187" s="1" t="s">
        <v>5106</v>
      </c>
      <c r="L187" s="1" t="s">
        <v>3162</v>
      </c>
      <c r="M187" s="1" t="s">
        <v>5106</v>
      </c>
      <c r="R187" s="1" t="s">
        <v>952</v>
      </c>
      <c r="S187" s="1" t="s">
        <v>5104</v>
      </c>
      <c r="T187" s="1" t="s">
        <v>2500</v>
      </c>
      <c r="U187" s="1" t="s">
        <v>5106</v>
      </c>
      <c r="X187" s="1" t="s">
        <v>1603</v>
      </c>
      <c r="Y187" s="1" t="s">
        <v>5106</v>
      </c>
      <c r="Z187" s="1" t="s">
        <v>1158</v>
      </c>
      <c r="AA187" s="1" t="s">
        <v>5106</v>
      </c>
    </row>
    <row r="188" spans="2:27" x14ac:dyDescent="0.25">
      <c r="B188" s="1" t="s">
        <v>22</v>
      </c>
      <c r="C188" s="1" t="s">
        <v>239</v>
      </c>
      <c r="D188" s="1" t="s">
        <v>41</v>
      </c>
      <c r="E188" s="1" t="s">
        <v>5251</v>
      </c>
      <c r="F188" s="1" t="s">
        <v>4992</v>
      </c>
      <c r="G188" s="1" t="s">
        <v>5109</v>
      </c>
      <c r="J188" s="1" t="s">
        <v>2894</v>
      </c>
      <c r="K188" s="1" t="s">
        <v>5108</v>
      </c>
      <c r="L188" s="1" t="s">
        <v>3816</v>
      </c>
      <c r="M188" s="1" t="s">
        <v>5108</v>
      </c>
      <c r="N188" s="1" t="s">
        <v>952</v>
      </c>
      <c r="O188" s="1" t="s">
        <v>5104</v>
      </c>
      <c r="P188" s="1" t="s">
        <v>952</v>
      </c>
      <c r="Q188" s="1" t="s">
        <v>5104</v>
      </c>
      <c r="R188" s="1" t="s">
        <v>2849</v>
      </c>
      <c r="S188" s="1" t="s">
        <v>5106</v>
      </c>
      <c r="V188" s="1" t="s">
        <v>2065</v>
      </c>
      <c r="W188" s="1" t="s">
        <v>5108</v>
      </c>
      <c r="X188" s="1" t="s">
        <v>1606</v>
      </c>
      <c r="Y188" s="1" t="s">
        <v>5108</v>
      </c>
      <c r="Z188" s="1" t="s">
        <v>1161</v>
      </c>
      <c r="AA188" s="1" t="s">
        <v>5108</v>
      </c>
    </row>
    <row r="189" spans="2:27" x14ac:dyDescent="0.25">
      <c r="B189" s="1" t="s">
        <v>25</v>
      </c>
      <c r="C189" s="1" t="s">
        <v>240</v>
      </c>
      <c r="D189" s="1" t="s">
        <v>41</v>
      </c>
      <c r="E189" s="1" t="s">
        <v>5252</v>
      </c>
      <c r="F189" s="1" t="s">
        <v>3832</v>
      </c>
      <c r="G189" s="1" t="s">
        <v>5108</v>
      </c>
      <c r="H189" s="1" t="s">
        <v>4574</v>
      </c>
      <c r="I189" s="1" t="s">
        <v>5108</v>
      </c>
      <c r="J189" s="1" t="s">
        <v>4170</v>
      </c>
      <c r="K189" s="1" t="s">
        <v>5109</v>
      </c>
      <c r="N189" s="1" t="s">
        <v>3499</v>
      </c>
      <c r="O189" s="1" t="s">
        <v>5106</v>
      </c>
      <c r="P189" s="1" t="s">
        <v>3162</v>
      </c>
      <c r="Q189" s="1" t="s">
        <v>5106</v>
      </c>
      <c r="T189" s="1" t="s">
        <v>2506</v>
      </c>
      <c r="U189" s="1" t="s">
        <v>5109</v>
      </c>
      <c r="V189" s="1" t="s">
        <v>2062</v>
      </c>
      <c r="W189" s="1" t="s">
        <v>5106</v>
      </c>
      <c r="X189" s="1" t="s">
        <v>1609</v>
      </c>
      <c r="Y189" s="1" t="s">
        <v>5109</v>
      </c>
    </row>
    <row r="190" spans="2:27" x14ac:dyDescent="0.25">
      <c r="B190" s="1" t="s">
        <v>27</v>
      </c>
      <c r="C190" s="1" t="s">
        <v>241</v>
      </c>
      <c r="D190" s="1" t="s">
        <v>36</v>
      </c>
      <c r="E190" s="1" t="s">
        <v>5253</v>
      </c>
      <c r="P190" s="1" t="s">
        <v>3165</v>
      </c>
      <c r="Q190" s="1" t="s">
        <v>5108</v>
      </c>
      <c r="T190" s="1" t="s">
        <v>2503</v>
      </c>
      <c r="U190" s="1" t="s">
        <v>5108</v>
      </c>
      <c r="V190" s="1" t="s">
        <v>2068</v>
      </c>
      <c r="W190" s="1" t="s">
        <v>5109</v>
      </c>
    </row>
    <row r="191" spans="2:27" x14ac:dyDescent="0.25">
      <c r="B191" s="1" t="s">
        <v>29</v>
      </c>
      <c r="C191" s="1" t="s">
        <v>242</v>
      </c>
      <c r="D191" s="1" t="s">
        <v>41</v>
      </c>
      <c r="E191" s="1" t="s">
        <v>5254</v>
      </c>
      <c r="H191" s="1" t="s">
        <v>4576</v>
      </c>
      <c r="I191" s="1" t="s">
        <v>5109</v>
      </c>
      <c r="J191" s="1" t="s">
        <v>2470</v>
      </c>
      <c r="K191" s="1" t="s">
        <v>5115</v>
      </c>
      <c r="L191" s="1" t="s">
        <v>3818</v>
      </c>
      <c r="M191" s="1" t="s">
        <v>5109</v>
      </c>
      <c r="X191" s="1" t="s">
        <v>1612</v>
      </c>
      <c r="Y191" s="1" t="s">
        <v>5115</v>
      </c>
    </row>
    <row r="192" spans="2:27" x14ac:dyDescent="0.25">
      <c r="B192" s="1" t="s">
        <v>31</v>
      </c>
      <c r="C192" s="1" t="s">
        <v>243</v>
      </c>
      <c r="D192" s="1" t="s">
        <v>73</v>
      </c>
      <c r="E192" s="1" t="s">
        <v>4995</v>
      </c>
      <c r="F192" s="1" t="s">
        <v>4995</v>
      </c>
      <c r="G192" s="1" t="s">
        <v>5115</v>
      </c>
    </row>
    <row r="193" spans="2:27" x14ac:dyDescent="0.25">
      <c r="B193" s="1" t="s">
        <v>34</v>
      </c>
      <c r="C193" s="1" t="s">
        <v>244</v>
      </c>
      <c r="D193" s="1" t="s">
        <v>73</v>
      </c>
      <c r="E193" s="1" t="s">
        <v>4997</v>
      </c>
      <c r="F193" s="1" t="s">
        <v>4997</v>
      </c>
      <c r="G193" s="1" t="s">
        <v>5111</v>
      </c>
    </row>
    <row r="194" spans="2:27" x14ac:dyDescent="0.25">
      <c r="C194" s="1" t="s">
        <v>245</v>
      </c>
      <c r="D194" s="1" t="s">
        <v>36</v>
      </c>
      <c r="E194" s="1" t="s">
        <v>33</v>
      </c>
      <c r="F194" s="1" t="s">
        <v>33</v>
      </c>
    </row>
    <row r="195" spans="2:27" x14ac:dyDescent="0.25">
      <c r="C195" s="1" t="s">
        <v>246</v>
      </c>
      <c r="D195" s="1" t="s">
        <v>73</v>
      </c>
      <c r="E195" s="1" t="s">
        <v>33</v>
      </c>
      <c r="F195" s="1" t="s">
        <v>33</v>
      </c>
    </row>
    <row r="196" spans="2:27" x14ac:dyDescent="0.25">
      <c r="B196" s="1" t="s">
        <v>247</v>
      </c>
    </row>
    <row r="198" spans="2:27" x14ac:dyDescent="0.25"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H198" s="1" t="s">
        <v>6</v>
      </c>
      <c r="J198" s="1" t="s">
        <v>7</v>
      </c>
      <c r="L198" s="1" t="s">
        <v>8</v>
      </c>
      <c r="N198" s="1" t="s">
        <v>9</v>
      </c>
      <c r="P198" s="1" t="s">
        <v>10</v>
      </c>
      <c r="R198" s="1" t="s">
        <v>11</v>
      </c>
      <c r="T198" s="1" t="s">
        <v>12</v>
      </c>
      <c r="V198" s="1" t="s">
        <v>13</v>
      </c>
      <c r="X198" s="1" t="s">
        <v>14</v>
      </c>
      <c r="Z198" s="1" t="s">
        <v>15</v>
      </c>
    </row>
    <row r="199" spans="2:27" x14ac:dyDescent="0.25">
      <c r="B199" s="1" t="s">
        <v>16</v>
      </c>
      <c r="C199" s="1" t="s">
        <v>248</v>
      </c>
      <c r="D199" s="1" t="s">
        <v>21</v>
      </c>
      <c r="E199" s="1" t="s">
        <v>5255</v>
      </c>
      <c r="F199" s="1" t="s">
        <v>952</v>
      </c>
      <c r="G199" s="1" t="s">
        <v>5104</v>
      </c>
      <c r="H199" s="1" t="s">
        <v>952</v>
      </c>
      <c r="I199" s="1" t="s">
        <v>5104</v>
      </c>
      <c r="J199" s="1" t="s">
        <v>33</v>
      </c>
      <c r="L199" s="1" t="s">
        <v>952</v>
      </c>
      <c r="M199" s="1" t="s">
        <v>5104</v>
      </c>
      <c r="N199" s="1" t="s">
        <v>3502</v>
      </c>
      <c r="O199" s="1" t="s">
        <v>5106</v>
      </c>
      <c r="P199" s="1" t="s">
        <v>3168</v>
      </c>
      <c r="Q199" s="1" t="s">
        <v>5106</v>
      </c>
      <c r="R199" s="1" t="s">
        <v>952</v>
      </c>
      <c r="S199" s="1" t="s">
        <v>5104</v>
      </c>
      <c r="T199" s="1" t="s">
        <v>2517</v>
      </c>
      <c r="U199" s="1" t="s">
        <v>5106</v>
      </c>
      <c r="V199" s="1" t="s">
        <v>2077</v>
      </c>
      <c r="W199" s="1" t="s">
        <v>5108</v>
      </c>
      <c r="X199" s="1" t="s">
        <v>952</v>
      </c>
      <c r="Y199" s="1" t="s">
        <v>5104</v>
      </c>
      <c r="Z199" s="1" t="s">
        <v>1168</v>
      </c>
      <c r="AA199" s="1" t="s">
        <v>5106</v>
      </c>
    </row>
    <row r="200" spans="2:27" x14ac:dyDescent="0.25">
      <c r="B200" s="1" t="s">
        <v>19</v>
      </c>
      <c r="C200" s="1" t="s">
        <v>249</v>
      </c>
      <c r="D200" s="1" t="s">
        <v>24</v>
      </c>
      <c r="E200" s="1" t="s">
        <v>5256</v>
      </c>
      <c r="F200" s="1" t="s">
        <v>5006</v>
      </c>
      <c r="G200" s="1" t="s">
        <v>5106</v>
      </c>
      <c r="H200" s="1" t="s">
        <v>3932</v>
      </c>
      <c r="I200" s="1" t="s">
        <v>5106</v>
      </c>
      <c r="J200" s="1" t="s">
        <v>4177</v>
      </c>
      <c r="K200" s="1" t="s">
        <v>5108</v>
      </c>
      <c r="L200" s="1" t="s">
        <v>3827</v>
      </c>
      <c r="M200" s="1" t="s">
        <v>5108</v>
      </c>
      <c r="N200" s="1" t="s">
        <v>952</v>
      </c>
      <c r="O200" s="1" t="s">
        <v>5104</v>
      </c>
      <c r="P200" s="1" t="s">
        <v>3171</v>
      </c>
      <c r="Q200" s="1" t="s">
        <v>5108</v>
      </c>
      <c r="R200" s="1" t="s">
        <v>2857</v>
      </c>
      <c r="S200" s="1" t="s">
        <v>5106</v>
      </c>
      <c r="T200" s="1" t="s">
        <v>952</v>
      </c>
      <c r="U200" s="1" t="s">
        <v>5104</v>
      </c>
      <c r="V200" s="1" t="s">
        <v>2075</v>
      </c>
      <c r="W200" s="1" t="s">
        <v>5106</v>
      </c>
      <c r="X200" s="1" t="s">
        <v>1625</v>
      </c>
      <c r="Y200" s="1" t="s">
        <v>5106</v>
      </c>
      <c r="Z200" s="1" t="s">
        <v>952</v>
      </c>
      <c r="AA200" s="1" t="s">
        <v>5104</v>
      </c>
    </row>
    <row r="201" spans="2:27" x14ac:dyDescent="0.25">
      <c r="B201" s="1" t="s">
        <v>22</v>
      </c>
      <c r="C201" s="1" t="s">
        <v>250</v>
      </c>
      <c r="D201" s="1" t="s">
        <v>36</v>
      </c>
      <c r="E201" s="1" t="s">
        <v>5257</v>
      </c>
      <c r="J201" s="1" t="s">
        <v>4179</v>
      </c>
      <c r="K201" s="1" t="s">
        <v>5109</v>
      </c>
      <c r="N201" s="1" t="s">
        <v>3504</v>
      </c>
      <c r="O201" s="1" t="s">
        <v>5108</v>
      </c>
      <c r="P201" s="1" t="s">
        <v>3179</v>
      </c>
      <c r="Q201" s="1" t="s">
        <v>5111</v>
      </c>
      <c r="R201" s="1" t="s">
        <v>2860</v>
      </c>
      <c r="S201" s="1" t="s">
        <v>5108</v>
      </c>
      <c r="T201" s="1" t="s">
        <v>2520</v>
      </c>
      <c r="U201" s="1" t="s">
        <v>5108</v>
      </c>
      <c r="V201" s="1" t="s">
        <v>2080</v>
      </c>
      <c r="W201" s="1" t="s">
        <v>5109</v>
      </c>
      <c r="X201" s="1" t="s">
        <v>1628</v>
      </c>
      <c r="Y201" s="1" t="s">
        <v>5108</v>
      </c>
    </row>
    <row r="202" spans="2:27" x14ac:dyDescent="0.25">
      <c r="B202" s="1" t="s">
        <v>25</v>
      </c>
      <c r="C202" s="1" t="s">
        <v>251</v>
      </c>
      <c r="D202" s="1" t="s">
        <v>21</v>
      </c>
      <c r="E202" s="1" t="s">
        <v>5258</v>
      </c>
      <c r="F202" s="1" t="s">
        <v>5012</v>
      </c>
      <c r="G202" s="1" t="s">
        <v>5115</v>
      </c>
      <c r="H202" s="1" t="s">
        <v>4585</v>
      </c>
      <c r="I202" s="1" t="s">
        <v>5108</v>
      </c>
      <c r="J202" s="1" t="s">
        <v>952</v>
      </c>
      <c r="K202" s="1" t="s">
        <v>5104</v>
      </c>
      <c r="L202" s="1" t="s">
        <v>3832</v>
      </c>
      <c r="M202" s="1" t="s">
        <v>5115</v>
      </c>
      <c r="T202" s="1" t="s">
        <v>33</v>
      </c>
      <c r="X202" s="1" t="s">
        <v>1631</v>
      </c>
      <c r="Y202" s="1" t="s">
        <v>5109</v>
      </c>
      <c r="Z202" s="1" t="s">
        <v>1174</v>
      </c>
      <c r="AA202" s="1" t="s">
        <v>5109</v>
      </c>
    </row>
    <row r="203" spans="2:27" x14ac:dyDescent="0.25">
      <c r="B203" s="1" t="s">
        <v>27</v>
      </c>
      <c r="C203" s="1" t="s">
        <v>252</v>
      </c>
      <c r="D203" s="1" t="s">
        <v>21</v>
      </c>
      <c r="E203" s="1" t="s">
        <v>5259</v>
      </c>
      <c r="F203" s="1" t="s">
        <v>2772</v>
      </c>
      <c r="G203" s="1" t="s">
        <v>5108</v>
      </c>
      <c r="J203" s="1" t="s">
        <v>33</v>
      </c>
      <c r="L203" s="1" t="s">
        <v>3825</v>
      </c>
      <c r="M203" s="1" t="s">
        <v>5106</v>
      </c>
      <c r="N203" s="1" t="s">
        <v>3509</v>
      </c>
      <c r="O203" s="1" t="s">
        <v>5115</v>
      </c>
      <c r="P203" s="1" t="s">
        <v>3174</v>
      </c>
      <c r="Q203" s="1" t="s">
        <v>5109</v>
      </c>
      <c r="T203" s="1" t="s">
        <v>33</v>
      </c>
      <c r="V203" s="1" t="s">
        <v>952</v>
      </c>
      <c r="W203" s="1" t="s">
        <v>5104</v>
      </c>
    </row>
    <row r="204" spans="2:27" x14ac:dyDescent="0.25">
      <c r="B204" s="1" t="s">
        <v>29</v>
      </c>
      <c r="C204" s="1" t="s">
        <v>253</v>
      </c>
      <c r="D204" s="1" t="s">
        <v>41</v>
      </c>
      <c r="E204" s="1" t="s">
        <v>5260</v>
      </c>
      <c r="F204" s="1" t="s">
        <v>33</v>
      </c>
      <c r="H204" s="1" t="s">
        <v>4588</v>
      </c>
      <c r="I204" s="1" t="s">
        <v>5109</v>
      </c>
      <c r="J204" s="1" t="s">
        <v>3273</v>
      </c>
      <c r="K204" s="1" t="s">
        <v>5106</v>
      </c>
      <c r="L204" s="1" t="s">
        <v>3830</v>
      </c>
      <c r="M204" s="1" t="s">
        <v>5109</v>
      </c>
      <c r="R204" s="1" t="s">
        <v>2866</v>
      </c>
      <c r="S204" s="1" t="s">
        <v>5115</v>
      </c>
      <c r="Z204" s="1" t="s">
        <v>1180</v>
      </c>
      <c r="AA204" s="1" t="s">
        <v>5111</v>
      </c>
    </row>
    <row r="205" spans="2:27" x14ac:dyDescent="0.25">
      <c r="B205" s="1" t="s">
        <v>31</v>
      </c>
      <c r="C205" s="1" t="s">
        <v>254</v>
      </c>
      <c r="D205" s="1" t="s">
        <v>41</v>
      </c>
      <c r="E205" s="1" t="s">
        <v>5261</v>
      </c>
      <c r="F205" s="1" t="s">
        <v>5010</v>
      </c>
      <c r="G205" s="1" t="s">
        <v>5109</v>
      </c>
      <c r="H205" s="1" t="s">
        <v>4590</v>
      </c>
      <c r="I205" s="1" t="s">
        <v>5115</v>
      </c>
      <c r="J205" s="1" t="s">
        <v>4185</v>
      </c>
      <c r="K205" s="1" t="s">
        <v>5111</v>
      </c>
      <c r="N205" s="1" t="s">
        <v>3507</v>
      </c>
      <c r="O205" s="1" t="s">
        <v>5109</v>
      </c>
      <c r="P205" s="1" t="s">
        <v>3177</v>
      </c>
      <c r="Q205" s="1" t="s">
        <v>5115</v>
      </c>
      <c r="T205" s="1" t="s">
        <v>33</v>
      </c>
      <c r="V205" s="1" t="s">
        <v>2083</v>
      </c>
      <c r="W205" s="1" t="s">
        <v>5115</v>
      </c>
      <c r="X205" s="1" t="s">
        <v>1638</v>
      </c>
      <c r="Y205" s="1" t="s">
        <v>5111</v>
      </c>
    </row>
    <row r="206" spans="2:27" x14ac:dyDescent="0.25">
      <c r="B206" s="1" t="s">
        <v>34</v>
      </c>
      <c r="C206" s="1" t="s">
        <v>255</v>
      </c>
      <c r="D206" s="1" t="s">
        <v>41</v>
      </c>
      <c r="E206" s="1" t="s">
        <v>5262</v>
      </c>
      <c r="F206" s="1" t="s">
        <v>33</v>
      </c>
      <c r="H206" s="1" t="s">
        <v>4592</v>
      </c>
      <c r="I206" s="1" t="s">
        <v>5111</v>
      </c>
      <c r="J206" s="1" t="s">
        <v>4182</v>
      </c>
      <c r="K206" s="1" t="s">
        <v>5115</v>
      </c>
      <c r="L206" s="1" t="s">
        <v>3835</v>
      </c>
      <c r="M206" s="1" t="s">
        <v>5111</v>
      </c>
      <c r="R206" s="1" t="s">
        <v>2869</v>
      </c>
      <c r="S206" s="1" t="s">
        <v>5111</v>
      </c>
      <c r="T206" s="1" t="s">
        <v>33</v>
      </c>
      <c r="X206" s="1" t="s">
        <v>1641</v>
      </c>
      <c r="Y206" s="1" t="s">
        <v>5116</v>
      </c>
      <c r="Z206" s="1" t="s">
        <v>1177</v>
      </c>
      <c r="AA206" s="1" t="s">
        <v>5115</v>
      </c>
    </row>
    <row r="207" spans="2:27" x14ac:dyDescent="0.25">
      <c r="B207" s="1" t="s">
        <v>37</v>
      </c>
      <c r="C207" s="1" t="s">
        <v>256</v>
      </c>
      <c r="D207" s="1" t="s">
        <v>24</v>
      </c>
      <c r="E207" s="1" t="s">
        <v>5263</v>
      </c>
      <c r="P207" s="1" t="s">
        <v>952</v>
      </c>
      <c r="Q207" s="1" t="s">
        <v>5104</v>
      </c>
      <c r="R207" s="1" t="s">
        <v>2863</v>
      </c>
      <c r="S207" s="1" t="s">
        <v>5109</v>
      </c>
      <c r="X207" s="1" t="s">
        <v>1635</v>
      </c>
      <c r="Y207" s="1" t="s">
        <v>5115</v>
      </c>
      <c r="Z207" s="1" t="s">
        <v>1171</v>
      </c>
      <c r="AA207" s="1" t="s">
        <v>5108</v>
      </c>
    </row>
    <row r="208" spans="2:27" x14ac:dyDescent="0.25">
      <c r="B208" s="1" t="s">
        <v>39</v>
      </c>
      <c r="C208" s="1" t="s">
        <v>257</v>
      </c>
      <c r="D208" s="1" t="s">
        <v>41</v>
      </c>
      <c r="E208" s="1" t="s">
        <v>3512</v>
      </c>
      <c r="N208" s="1" t="s">
        <v>3512</v>
      </c>
      <c r="O208" s="1" t="s">
        <v>5111</v>
      </c>
    </row>
    <row r="209" spans="2:27" x14ac:dyDescent="0.25">
      <c r="B209" s="1" t="s">
        <v>258</v>
      </c>
    </row>
    <row r="211" spans="2:27" x14ac:dyDescent="0.25"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H211" s="1" t="s">
        <v>6</v>
      </c>
      <c r="J211" s="1" t="s">
        <v>7</v>
      </c>
      <c r="L211" s="1" t="s">
        <v>8</v>
      </c>
      <c r="N211" s="1" t="s">
        <v>9</v>
      </c>
      <c r="P211" s="1" t="s">
        <v>10</v>
      </c>
      <c r="R211" s="1" t="s">
        <v>11</v>
      </c>
      <c r="T211" s="1" t="s">
        <v>12</v>
      </c>
      <c r="V211" s="1" t="s">
        <v>13</v>
      </c>
      <c r="X211" s="1" t="s">
        <v>14</v>
      </c>
      <c r="Z211" s="1" t="s">
        <v>15</v>
      </c>
    </row>
    <row r="212" spans="2:27" x14ac:dyDescent="0.25">
      <c r="B212" s="1" t="s">
        <v>16</v>
      </c>
      <c r="C212" s="1" t="s">
        <v>259</v>
      </c>
      <c r="D212" s="1" t="s">
        <v>21</v>
      </c>
      <c r="E212" s="1" t="s">
        <v>5103</v>
      </c>
      <c r="F212" s="1" t="s">
        <v>952</v>
      </c>
      <c r="G212" s="1" t="s">
        <v>5104</v>
      </c>
      <c r="H212" s="1" t="s">
        <v>952</v>
      </c>
      <c r="I212" s="1" t="s">
        <v>5104</v>
      </c>
      <c r="J212" s="1" t="s">
        <v>952</v>
      </c>
      <c r="K212" s="1" t="s">
        <v>5104</v>
      </c>
      <c r="N212" s="1" t="s">
        <v>952</v>
      </c>
      <c r="O212" s="1" t="s">
        <v>5104</v>
      </c>
      <c r="P212" s="1" t="s">
        <v>952</v>
      </c>
      <c r="Q212" s="1" t="s">
        <v>5104</v>
      </c>
      <c r="R212" s="1" t="s">
        <v>952</v>
      </c>
      <c r="S212" s="1" t="s">
        <v>5104</v>
      </c>
      <c r="T212" s="1" t="s">
        <v>33</v>
      </c>
      <c r="V212" s="1" t="s">
        <v>2116</v>
      </c>
      <c r="W212" s="1" t="s">
        <v>5115</v>
      </c>
    </row>
    <row r="213" spans="2:27" x14ac:dyDescent="0.25">
      <c r="B213" s="1" t="s">
        <v>19</v>
      </c>
      <c r="C213" s="1" t="s">
        <v>260</v>
      </c>
      <c r="D213" s="1" t="s">
        <v>84</v>
      </c>
      <c r="E213" s="1" t="s">
        <v>5264</v>
      </c>
      <c r="F213" s="1" t="s">
        <v>4033</v>
      </c>
      <c r="G213" s="1" t="s">
        <v>5106</v>
      </c>
      <c r="J213" s="1" t="s">
        <v>4199</v>
      </c>
      <c r="K213" s="1" t="s">
        <v>5106</v>
      </c>
      <c r="L213" s="1" t="s">
        <v>952</v>
      </c>
      <c r="M213" s="1" t="s">
        <v>5104</v>
      </c>
      <c r="N213" s="1" t="s">
        <v>3546</v>
      </c>
      <c r="O213" s="1" t="s">
        <v>5108</v>
      </c>
      <c r="P213" s="1" t="s">
        <v>3202</v>
      </c>
      <c r="Q213" s="1" t="s">
        <v>5108</v>
      </c>
      <c r="R213" s="1" t="s">
        <v>2891</v>
      </c>
      <c r="S213" s="1" t="s">
        <v>5106</v>
      </c>
      <c r="T213" s="1" t="s">
        <v>952</v>
      </c>
      <c r="U213" s="1" t="s">
        <v>5104</v>
      </c>
      <c r="V213" s="1" t="s">
        <v>2110</v>
      </c>
      <c r="W213" s="1" t="s">
        <v>5108</v>
      </c>
      <c r="X213" s="1" t="s">
        <v>952</v>
      </c>
      <c r="Y213" s="1" t="s">
        <v>5104</v>
      </c>
    </row>
    <row r="214" spans="2:27" x14ac:dyDescent="0.25">
      <c r="B214" s="1" t="s">
        <v>22</v>
      </c>
      <c r="C214" s="1" t="s">
        <v>261</v>
      </c>
      <c r="D214" s="1" t="s">
        <v>18</v>
      </c>
      <c r="E214" s="1" t="s">
        <v>5265</v>
      </c>
      <c r="F214" s="1" t="s">
        <v>5045</v>
      </c>
      <c r="G214" s="1" t="s">
        <v>5108</v>
      </c>
      <c r="J214" s="1" t="s">
        <v>4201</v>
      </c>
      <c r="K214" s="1" t="s">
        <v>5108</v>
      </c>
      <c r="L214" s="1" t="s">
        <v>3850</v>
      </c>
      <c r="M214" s="1" t="s">
        <v>5106</v>
      </c>
      <c r="N214" s="1" t="s">
        <v>3544</v>
      </c>
      <c r="O214" s="1" t="s">
        <v>5106</v>
      </c>
      <c r="P214" s="1" t="s">
        <v>3199</v>
      </c>
      <c r="Q214" s="1" t="s">
        <v>5106</v>
      </c>
      <c r="T214" s="1" t="s">
        <v>2551</v>
      </c>
      <c r="U214" s="1" t="s">
        <v>5108</v>
      </c>
      <c r="V214" s="1" t="s">
        <v>952</v>
      </c>
      <c r="W214" s="1" t="s">
        <v>5104</v>
      </c>
      <c r="X214" s="1" t="s">
        <v>1298</v>
      </c>
      <c r="Y214" s="1" t="s">
        <v>5108</v>
      </c>
      <c r="Z214" s="1" t="s">
        <v>1193</v>
      </c>
      <c r="AA214" s="1" t="s">
        <v>5106</v>
      </c>
    </row>
    <row r="215" spans="2:27" x14ac:dyDescent="0.25">
      <c r="B215" s="1" t="s">
        <v>25</v>
      </c>
      <c r="C215" s="1" t="s">
        <v>262</v>
      </c>
      <c r="D215" s="1" t="s">
        <v>41</v>
      </c>
      <c r="E215" s="1" t="s">
        <v>5266</v>
      </c>
      <c r="F215" s="1" t="s">
        <v>5052</v>
      </c>
      <c r="G215" s="1" t="s">
        <v>5111</v>
      </c>
      <c r="H215" s="1" t="s">
        <v>4613</v>
      </c>
      <c r="I215" s="1" t="s">
        <v>5115</v>
      </c>
      <c r="J215" s="1" t="s">
        <v>4204</v>
      </c>
      <c r="K215" s="1" t="s">
        <v>5109</v>
      </c>
      <c r="P215" s="1" t="s">
        <v>2282</v>
      </c>
      <c r="Q215" s="1" t="s">
        <v>5116</v>
      </c>
      <c r="R215" s="1" t="s">
        <v>2898</v>
      </c>
      <c r="S215" s="1" t="s">
        <v>5115</v>
      </c>
      <c r="T215" s="1" t="s">
        <v>2553</v>
      </c>
      <c r="U215" s="1" t="s">
        <v>5109</v>
      </c>
      <c r="V215" s="1" t="s">
        <v>2113</v>
      </c>
      <c r="W215" s="1" t="s">
        <v>5109</v>
      </c>
      <c r="X215" s="1" t="s">
        <v>1668</v>
      </c>
      <c r="Y215" s="1" t="s">
        <v>5106</v>
      </c>
      <c r="Z215" s="1" t="s">
        <v>1196</v>
      </c>
      <c r="AA215" s="1" t="s">
        <v>5108</v>
      </c>
    </row>
    <row r="216" spans="2:27" x14ac:dyDescent="0.25">
      <c r="B216" s="1" t="s">
        <v>27</v>
      </c>
      <c r="C216" s="1" t="s">
        <v>263</v>
      </c>
      <c r="D216" s="1" t="s">
        <v>36</v>
      </c>
      <c r="E216" s="1" t="s">
        <v>5267</v>
      </c>
      <c r="H216" s="1" t="s">
        <v>4612</v>
      </c>
      <c r="I216" s="1" t="s">
        <v>5109</v>
      </c>
      <c r="J216" s="1" t="s">
        <v>4213</v>
      </c>
      <c r="K216" s="1" t="s">
        <v>5114</v>
      </c>
      <c r="N216" s="1" t="s">
        <v>3549</v>
      </c>
      <c r="O216" s="1" t="s">
        <v>5115</v>
      </c>
      <c r="P216" s="1" t="s">
        <v>3211</v>
      </c>
      <c r="Q216" s="1" t="s">
        <v>5111</v>
      </c>
      <c r="R216" s="1" t="s">
        <v>2894</v>
      </c>
      <c r="S216" s="1" t="s">
        <v>5108</v>
      </c>
      <c r="T216" s="1" t="s">
        <v>2548</v>
      </c>
      <c r="U216" s="1" t="s">
        <v>5106</v>
      </c>
      <c r="V216" s="1" t="s">
        <v>969</v>
      </c>
      <c r="W216" s="1" t="s">
        <v>5111</v>
      </c>
    </row>
    <row r="217" spans="2:27" x14ac:dyDescent="0.25">
      <c r="B217" s="1" t="s">
        <v>29</v>
      </c>
      <c r="C217" s="1" t="s">
        <v>264</v>
      </c>
      <c r="D217" s="1" t="s">
        <v>21</v>
      </c>
      <c r="E217" s="1" t="s">
        <v>5268</v>
      </c>
      <c r="F217" s="1" t="s">
        <v>5054</v>
      </c>
      <c r="G217" s="1" t="s">
        <v>5116</v>
      </c>
      <c r="H217" s="1" t="s">
        <v>4608</v>
      </c>
      <c r="I217" s="1" t="s">
        <v>5106</v>
      </c>
      <c r="J217" s="1" t="s">
        <v>2434</v>
      </c>
      <c r="K217" s="1" t="s">
        <v>5111</v>
      </c>
      <c r="N217" s="1" t="s">
        <v>3552</v>
      </c>
      <c r="O217" s="1" t="s">
        <v>5111</v>
      </c>
      <c r="P217" s="1" t="s">
        <v>3208</v>
      </c>
      <c r="Q217" s="1" t="s">
        <v>5115</v>
      </c>
      <c r="T217" s="1" t="s">
        <v>2559</v>
      </c>
      <c r="U217" s="1" t="s">
        <v>5115</v>
      </c>
      <c r="V217" s="1" t="s">
        <v>2107</v>
      </c>
      <c r="W217" s="1" t="s">
        <v>5106</v>
      </c>
    </row>
    <row r="218" spans="2:27" x14ac:dyDescent="0.25">
      <c r="B218" s="1" t="s">
        <v>31</v>
      </c>
      <c r="C218" s="1" t="s">
        <v>265</v>
      </c>
      <c r="D218" s="1" t="s">
        <v>73</v>
      </c>
      <c r="E218" s="1" t="s">
        <v>5269</v>
      </c>
      <c r="F218" s="1" t="s">
        <v>5049</v>
      </c>
      <c r="G218" s="1" t="s">
        <v>5115</v>
      </c>
      <c r="H218" s="1" t="s">
        <v>33</v>
      </c>
      <c r="J218" s="1" t="s">
        <v>33</v>
      </c>
      <c r="L218" s="1" t="s">
        <v>3852</v>
      </c>
      <c r="M218" s="1" t="s">
        <v>5108</v>
      </c>
      <c r="N218" s="1" t="s">
        <v>3555</v>
      </c>
      <c r="O218" s="1" t="s">
        <v>5116</v>
      </c>
      <c r="P218" s="1" t="s">
        <v>3215</v>
      </c>
      <c r="Q218" s="1" t="s">
        <v>5114</v>
      </c>
      <c r="R218" s="1" t="s">
        <v>2896</v>
      </c>
      <c r="S218" s="1" t="s">
        <v>5109</v>
      </c>
      <c r="T218" s="1" t="s">
        <v>33</v>
      </c>
      <c r="V218" s="1" t="s">
        <v>2124</v>
      </c>
      <c r="W218" s="1" t="s">
        <v>5114</v>
      </c>
      <c r="X218" s="1" t="s">
        <v>1671</v>
      </c>
      <c r="Y218" s="1" t="s">
        <v>5109</v>
      </c>
    </row>
    <row r="219" spans="2:27" x14ac:dyDescent="0.25">
      <c r="B219" s="1" t="s">
        <v>34</v>
      </c>
      <c r="C219" s="1" t="s">
        <v>266</v>
      </c>
      <c r="D219" s="1" t="s">
        <v>84</v>
      </c>
      <c r="E219" s="1" t="s">
        <v>5270</v>
      </c>
      <c r="H219" s="1" t="s">
        <v>33</v>
      </c>
      <c r="N219" s="1" t="s">
        <v>33</v>
      </c>
      <c r="P219" s="1" t="s">
        <v>3205</v>
      </c>
      <c r="Q219" s="1" t="s">
        <v>5109</v>
      </c>
      <c r="X219" s="1" t="s">
        <v>1674</v>
      </c>
      <c r="Y219" s="1" t="s">
        <v>5115</v>
      </c>
      <c r="Z219" s="1" t="s">
        <v>952</v>
      </c>
      <c r="AA219" s="1" t="s">
        <v>5104</v>
      </c>
    </row>
    <row r="220" spans="2:27" x14ac:dyDescent="0.25">
      <c r="B220" s="1" t="s">
        <v>37</v>
      </c>
      <c r="C220" s="1" t="s">
        <v>267</v>
      </c>
      <c r="D220" s="1" t="s">
        <v>36</v>
      </c>
      <c r="E220" s="1" t="s">
        <v>5271</v>
      </c>
      <c r="F220" s="1" t="s">
        <v>5057</v>
      </c>
      <c r="G220" s="1" t="s">
        <v>5114</v>
      </c>
      <c r="J220" s="1" t="s">
        <v>4206</v>
      </c>
      <c r="K220" s="1" t="s">
        <v>5115</v>
      </c>
      <c r="N220" s="1" t="s">
        <v>2818</v>
      </c>
      <c r="O220" s="1" t="s">
        <v>5109</v>
      </c>
      <c r="T220" s="1" t="s">
        <v>2563</v>
      </c>
      <c r="U220" s="1" t="s">
        <v>5111</v>
      </c>
    </row>
    <row r="221" spans="2:27" x14ac:dyDescent="0.25">
      <c r="B221" s="1" t="s">
        <v>39</v>
      </c>
      <c r="C221" s="1" t="s">
        <v>268</v>
      </c>
      <c r="D221" s="1" t="s">
        <v>41</v>
      </c>
      <c r="E221" s="1" t="s">
        <v>5272</v>
      </c>
      <c r="F221" s="1" t="s">
        <v>5047</v>
      </c>
      <c r="G221" s="1" t="s">
        <v>5109</v>
      </c>
      <c r="H221" s="1" t="s">
        <v>4610</v>
      </c>
      <c r="I221" s="1" t="s">
        <v>5108</v>
      </c>
      <c r="J221" s="1" t="s">
        <v>4210</v>
      </c>
      <c r="K221" s="1" t="s">
        <v>5116</v>
      </c>
    </row>
    <row r="222" spans="2:27" x14ac:dyDescent="0.25">
      <c r="B222" s="1" t="s">
        <v>42</v>
      </c>
      <c r="C222" s="1" t="s">
        <v>269</v>
      </c>
      <c r="D222" s="1" t="s">
        <v>41</v>
      </c>
      <c r="E222" s="1" t="s">
        <v>5273</v>
      </c>
      <c r="F222" s="1" t="s">
        <v>5060</v>
      </c>
      <c r="G222" s="1" t="s">
        <v>5127</v>
      </c>
      <c r="H222" s="1" t="s">
        <v>33</v>
      </c>
      <c r="J222" s="1" t="s">
        <v>4216</v>
      </c>
      <c r="K222" s="1" t="s">
        <v>5127</v>
      </c>
      <c r="N222" s="1" t="s">
        <v>2608</v>
      </c>
      <c r="O222" s="1" t="s">
        <v>5127</v>
      </c>
      <c r="V222" s="1" t="s">
        <v>2121</v>
      </c>
      <c r="W222" s="1" t="s">
        <v>5116</v>
      </c>
    </row>
    <row r="223" spans="2:27" x14ac:dyDescent="0.25">
      <c r="B223" s="1" t="s">
        <v>44</v>
      </c>
      <c r="C223" s="1" t="s">
        <v>270</v>
      </c>
      <c r="D223" s="1" t="s">
        <v>41</v>
      </c>
      <c r="E223" s="1" t="s">
        <v>3557</v>
      </c>
      <c r="N223" s="1" t="s">
        <v>3557</v>
      </c>
      <c r="O223" s="1" t="s">
        <v>5114</v>
      </c>
      <c r="X223" s="1" t="s">
        <v>33</v>
      </c>
    </row>
    <row r="224" spans="2:27" x14ac:dyDescent="0.25">
      <c r="B224" s="1" t="s">
        <v>271</v>
      </c>
    </row>
    <row r="226" spans="2:27" x14ac:dyDescent="0.25"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H226" s="1" t="s">
        <v>6</v>
      </c>
      <c r="J226" s="1" t="s">
        <v>7</v>
      </c>
      <c r="L226" s="1" t="s">
        <v>8</v>
      </c>
      <c r="N226" s="1" t="s">
        <v>9</v>
      </c>
      <c r="P226" s="1" t="s">
        <v>10</v>
      </c>
      <c r="R226" s="1" t="s">
        <v>11</v>
      </c>
      <c r="T226" s="1" t="s">
        <v>12</v>
      </c>
      <c r="V226" s="1" t="s">
        <v>13</v>
      </c>
      <c r="X226" s="1" t="s">
        <v>14</v>
      </c>
      <c r="Z226" s="1" t="s">
        <v>15</v>
      </c>
    </row>
    <row r="227" spans="2:27" x14ac:dyDescent="0.25">
      <c r="B227" s="1" t="s">
        <v>16</v>
      </c>
      <c r="C227" s="1" t="s">
        <v>272</v>
      </c>
      <c r="D227" s="1" t="s">
        <v>21</v>
      </c>
      <c r="E227" s="1" t="s">
        <v>5103</v>
      </c>
      <c r="F227" s="1" t="s">
        <v>952</v>
      </c>
      <c r="G227" s="1" t="s">
        <v>5104</v>
      </c>
      <c r="H227" s="1" t="s">
        <v>952</v>
      </c>
      <c r="I227" s="1" t="s">
        <v>5104</v>
      </c>
      <c r="J227" s="1" t="s">
        <v>33</v>
      </c>
      <c r="L227" s="1" t="s">
        <v>952</v>
      </c>
      <c r="M227" s="1" t="s">
        <v>5104</v>
      </c>
      <c r="N227" s="1" t="s">
        <v>33</v>
      </c>
      <c r="P227" s="1" t="s">
        <v>952</v>
      </c>
      <c r="Q227" s="1" t="s">
        <v>5104</v>
      </c>
      <c r="R227" s="1" t="s">
        <v>33</v>
      </c>
      <c r="V227" s="1" t="s">
        <v>952</v>
      </c>
      <c r="W227" s="1" t="s">
        <v>5104</v>
      </c>
      <c r="X227" s="1" t="s">
        <v>952</v>
      </c>
      <c r="Y227" s="1" t="s">
        <v>5104</v>
      </c>
      <c r="Z227" s="1" t="s">
        <v>952</v>
      </c>
      <c r="AA227" s="1" t="s">
        <v>5104</v>
      </c>
    </row>
    <row r="228" spans="2:27" x14ac:dyDescent="0.25">
      <c r="B228" s="1" t="s">
        <v>19</v>
      </c>
      <c r="C228" s="1" t="s">
        <v>273</v>
      </c>
      <c r="D228" s="1" t="s">
        <v>73</v>
      </c>
      <c r="E228" s="1" t="s">
        <v>5274</v>
      </c>
      <c r="F228" s="1" t="s">
        <v>5067</v>
      </c>
      <c r="G228" s="1" t="s">
        <v>5108</v>
      </c>
      <c r="H228" s="1" t="s">
        <v>4635</v>
      </c>
      <c r="I228" s="1" t="s">
        <v>5111</v>
      </c>
      <c r="J228" s="1" t="s">
        <v>952</v>
      </c>
      <c r="K228" s="1" t="s">
        <v>5104</v>
      </c>
      <c r="L228" s="1" t="s">
        <v>3855</v>
      </c>
      <c r="M228" s="1" t="s">
        <v>5106</v>
      </c>
      <c r="R228" s="1" t="s">
        <v>2904</v>
      </c>
      <c r="S228" s="1" t="s">
        <v>5106</v>
      </c>
      <c r="T228" s="1" t="s">
        <v>952</v>
      </c>
      <c r="U228" s="1" t="s">
        <v>5104</v>
      </c>
      <c r="V228" s="1" t="s">
        <v>2137</v>
      </c>
      <c r="W228" s="1" t="s">
        <v>5108</v>
      </c>
    </row>
    <row r="229" spans="2:27" x14ac:dyDescent="0.25">
      <c r="B229" s="1" t="s">
        <v>22</v>
      </c>
      <c r="C229" s="1" t="s">
        <v>274</v>
      </c>
      <c r="D229" s="1" t="s">
        <v>36</v>
      </c>
      <c r="E229" s="1" t="s">
        <v>5275</v>
      </c>
      <c r="F229" s="1" t="s">
        <v>5066</v>
      </c>
      <c r="G229" s="1" t="s">
        <v>5106</v>
      </c>
      <c r="H229" s="1" t="s">
        <v>4627</v>
      </c>
      <c r="I229" s="1" t="s">
        <v>5108</v>
      </c>
      <c r="J229" s="1" t="s">
        <v>4224</v>
      </c>
      <c r="K229" s="1" t="s">
        <v>5106</v>
      </c>
      <c r="N229" s="1" t="s">
        <v>952</v>
      </c>
      <c r="O229" s="1" t="s">
        <v>5104</v>
      </c>
      <c r="P229" s="1" t="s">
        <v>3230</v>
      </c>
      <c r="Q229" s="1" t="s">
        <v>5111</v>
      </c>
      <c r="T229" s="1" t="s">
        <v>2580</v>
      </c>
      <c r="U229" s="1" t="s">
        <v>5108</v>
      </c>
      <c r="V229" s="1" t="s">
        <v>2143</v>
      </c>
      <c r="W229" s="1" t="s">
        <v>5115</v>
      </c>
      <c r="X229" s="1" t="s">
        <v>1703</v>
      </c>
      <c r="Y229" s="1" t="s">
        <v>5114</v>
      </c>
      <c r="Z229" s="1" t="s">
        <v>1206</v>
      </c>
      <c r="AA229" s="1" t="s">
        <v>5106</v>
      </c>
    </row>
    <row r="230" spans="2:27" x14ac:dyDescent="0.25">
      <c r="B230" s="1" t="s">
        <v>25</v>
      </c>
      <c r="C230" s="1" t="s">
        <v>275</v>
      </c>
      <c r="D230" s="1" t="s">
        <v>41</v>
      </c>
      <c r="E230" s="1" t="s">
        <v>5276</v>
      </c>
      <c r="H230" s="1" t="s">
        <v>33</v>
      </c>
      <c r="J230" s="1" t="s">
        <v>3423</v>
      </c>
      <c r="K230" s="1" t="s">
        <v>5108</v>
      </c>
      <c r="N230" s="1" t="s">
        <v>3570</v>
      </c>
      <c r="O230" s="1" t="s">
        <v>5106</v>
      </c>
      <c r="P230" s="1" t="s">
        <v>3226</v>
      </c>
      <c r="Q230" s="1" t="s">
        <v>5109</v>
      </c>
      <c r="R230" s="1" t="s">
        <v>2907</v>
      </c>
      <c r="S230" s="1" t="s">
        <v>5108</v>
      </c>
      <c r="T230" s="1" t="s">
        <v>33</v>
      </c>
      <c r="X230" s="1" t="s">
        <v>1687</v>
      </c>
      <c r="Y230" s="1" t="s">
        <v>5106</v>
      </c>
      <c r="Z230" s="1" t="s">
        <v>1215</v>
      </c>
      <c r="AA230" s="1" t="s">
        <v>5115</v>
      </c>
    </row>
    <row r="231" spans="2:27" x14ac:dyDescent="0.25">
      <c r="B231" s="1" t="s">
        <v>27</v>
      </c>
      <c r="C231" s="1" t="s">
        <v>276</v>
      </c>
      <c r="D231" s="1" t="s">
        <v>73</v>
      </c>
      <c r="E231" s="1" t="s">
        <v>5277</v>
      </c>
      <c r="F231" s="1" t="s">
        <v>33</v>
      </c>
      <c r="H231" s="1" t="s">
        <v>4630</v>
      </c>
      <c r="I231" s="1" t="s">
        <v>5109</v>
      </c>
      <c r="J231" s="1" t="s">
        <v>33</v>
      </c>
      <c r="L231" s="1" t="s">
        <v>33</v>
      </c>
      <c r="N231" s="1" t="s">
        <v>3576</v>
      </c>
      <c r="O231" s="1" t="s">
        <v>5109</v>
      </c>
      <c r="P231" s="1" t="s">
        <v>3224</v>
      </c>
      <c r="Q231" s="1" t="s">
        <v>5108</v>
      </c>
      <c r="R231" s="1" t="s">
        <v>33</v>
      </c>
      <c r="T231" s="1" t="s">
        <v>2577</v>
      </c>
      <c r="U231" s="1" t="s">
        <v>5106</v>
      </c>
      <c r="V231" s="1" t="s">
        <v>2149</v>
      </c>
      <c r="W231" s="1" t="s">
        <v>5116</v>
      </c>
      <c r="X231" s="1" t="s">
        <v>1696</v>
      </c>
      <c r="Y231" s="1" t="s">
        <v>5115</v>
      </c>
    </row>
    <row r="232" spans="2:27" x14ac:dyDescent="0.25">
      <c r="B232" s="1" t="s">
        <v>29</v>
      </c>
      <c r="C232" s="1" t="s">
        <v>277</v>
      </c>
      <c r="D232" s="1" t="s">
        <v>41</v>
      </c>
      <c r="E232" s="1" t="s">
        <v>5278</v>
      </c>
      <c r="F232" s="1" t="s">
        <v>5069</v>
      </c>
      <c r="G232" s="1" t="s">
        <v>5109</v>
      </c>
      <c r="H232" s="1" t="s">
        <v>4633</v>
      </c>
      <c r="I232" s="1" t="s">
        <v>5115</v>
      </c>
      <c r="V232" s="1" t="s">
        <v>2134</v>
      </c>
      <c r="W232" s="1" t="s">
        <v>5106</v>
      </c>
      <c r="X232" s="1" t="s">
        <v>1690</v>
      </c>
      <c r="Y232" s="1" t="s">
        <v>5108</v>
      </c>
    </row>
    <row r="233" spans="2:27" x14ac:dyDescent="0.25">
      <c r="B233" s="1" t="s">
        <v>31</v>
      </c>
      <c r="C233" s="1" t="s">
        <v>278</v>
      </c>
      <c r="D233" s="1" t="s">
        <v>36</v>
      </c>
      <c r="E233" s="1" t="s">
        <v>5279</v>
      </c>
      <c r="N233" s="1" t="s">
        <v>3573</v>
      </c>
      <c r="O233" s="1" t="s">
        <v>5108</v>
      </c>
      <c r="P233" s="1" t="s">
        <v>1255</v>
      </c>
      <c r="Q233" s="1" t="s">
        <v>5115</v>
      </c>
      <c r="R233" s="1" t="s">
        <v>2910</v>
      </c>
      <c r="S233" s="1" t="s">
        <v>5109</v>
      </c>
      <c r="Z233" s="1" t="s">
        <v>1218</v>
      </c>
      <c r="AA233" s="1" t="s">
        <v>5111</v>
      </c>
    </row>
    <row r="234" spans="2:27" x14ac:dyDescent="0.25">
      <c r="B234" s="1" t="s">
        <v>34</v>
      </c>
      <c r="C234" s="1" t="s">
        <v>279</v>
      </c>
      <c r="D234" s="1" t="s">
        <v>21</v>
      </c>
      <c r="E234" s="1" t="s">
        <v>5280</v>
      </c>
      <c r="F234" s="1" t="s">
        <v>5071</v>
      </c>
      <c r="G234" s="1" t="s">
        <v>5115</v>
      </c>
      <c r="V234" s="1" t="s">
        <v>2140</v>
      </c>
      <c r="W234" s="1" t="s">
        <v>5109</v>
      </c>
      <c r="X234" s="1" t="s">
        <v>1693</v>
      </c>
      <c r="Y234" s="1" t="s">
        <v>5109</v>
      </c>
    </row>
    <row r="235" spans="2:27" x14ac:dyDescent="0.25">
      <c r="B235" s="1" t="s">
        <v>37</v>
      </c>
      <c r="C235" s="1" t="s">
        <v>280</v>
      </c>
      <c r="D235" s="1" t="s">
        <v>41</v>
      </c>
      <c r="E235" s="1" t="s">
        <v>5281</v>
      </c>
      <c r="H235" s="1" t="s">
        <v>4626</v>
      </c>
      <c r="I235" s="1" t="s">
        <v>5106</v>
      </c>
      <c r="J235" s="1" t="s">
        <v>4228</v>
      </c>
      <c r="K235" s="1" t="s">
        <v>5109</v>
      </c>
      <c r="V235" s="1" t="s">
        <v>2152</v>
      </c>
      <c r="W235" s="1" t="s">
        <v>5114</v>
      </c>
    </row>
    <row r="236" spans="2:27" x14ac:dyDescent="0.25">
      <c r="B236" s="1" t="s">
        <v>39</v>
      </c>
      <c r="C236" s="1" t="s">
        <v>281</v>
      </c>
      <c r="D236" s="1" t="s">
        <v>41</v>
      </c>
      <c r="E236" s="1" t="s">
        <v>5282</v>
      </c>
      <c r="X236" s="1" t="s">
        <v>1698</v>
      </c>
      <c r="Y236" s="1" t="s">
        <v>5111</v>
      </c>
      <c r="Z236" s="1" t="s">
        <v>1212</v>
      </c>
      <c r="AA236" s="1" t="s">
        <v>5109</v>
      </c>
    </row>
    <row r="237" spans="2:27" x14ac:dyDescent="0.25">
      <c r="B237" s="1" t="s">
        <v>42</v>
      </c>
      <c r="C237" s="1" t="s">
        <v>282</v>
      </c>
      <c r="D237" s="1" t="s">
        <v>21</v>
      </c>
      <c r="E237" s="1" t="s">
        <v>5283</v>
      </c>
      <c r="H237" s="1" t="s">
        <v>3823</v>
      </c>
      <c r="I237" s="1" t="s">
        <v>5116</v>
      </c>
      <c r="X237" s="1" t="s">
        <v>1701</v>
      </c>
      <c r="Y237" s="1" t="s">
        <v>5116</v>
      </c>
    </row>
    <row r="238" spans="2:27" x14ac:dyDescent="0.25">
      <c r="B238" s="1" t="s">
        <v>44</v>
      </c>
      <c r="C238" s="1" t="s">
        <v>283</v>
      </c>
      <c r="D238" s="1" t="s">
        <v>36</v>
      </c>
      <c r="E238" s="1" t="s">
        <v>952</v>
      </c>
      <c r="R238" s="1" t="s">
        <v>952</v>
      </c>
      <c r="S238" s="1" t="s">
        <v>5104</v>
      </c>
    </row>
    <row r="239" spans="2:27" x14ac:dyDescent="0.25">
      <c r="B239" s="1" t="s">
        <v>46</v>
      </c>
      <c r="C239" s="1" t="s">
        <v>284</v>
      </c>
      <c r="D239" s="1" t="s">
        <v>24</v>
      </c>
      <c r="E239" s="1" t="s">
        <v>3223</v>
      </c>
      <c r="F239" s="1" t="s">
        <v>33</v>
      </c>
      <c r="P239" s="1" t="s">
        <v>3223</v>
      </c>
      <c r="Q239" s="1" t="s">
        <v>5106</v>
      </c>
    </row>
    <row r="240" spans="2:27" x14ac:dyDescent="0.25">
      <c r="B240" s="1" t="s">
        <v>48</v>
      </c>
      <c r="C240" s="1" t="s">
        <v>285</v>
      </c>
      <c r="D240" s="1" t="s">
        <v>21</v>
      </c>
      <c r="E240" s="1" t="s">
        <v>1209</v>
      </c>
      <c r="Z240" s="1" t="s">
        <v>1209</v>
      </c>
      <c r="AA240" s="1" t="s">
        <v>5108</v>
      </c>
    </row>
    <row r="241" spans="2:27" x14ac:dyDescent="0.25">
      <c r="B241" s="1" t="s">
        <v>50</v>
      </c>
      <c r="C241" s="1" t="s">
        <v>286</v>
      </c>
      <c r="D241" s="1" t="s">
        <v>41</v>
      </c>
      <c r="E241" s="1" t="s">
        <v>2583</v>
      </c>
      <c r="T241" s="1" t="s">
        <v>2583</v>
      </c>
      <c r="U241" s="1" t="s">
        <v>5109</v>
      </c>
    </row>
    <row r="242" spans="2:27" x14ac:dyDescent="0.25">
      <c r="B242" s="1" t="s">
        <v>52</v>
      </c>
      <c r="C242" s="1" t="s">
        <v>287</v>
      </c>
      <c r="D242" s="1" t="s">
        <v>21</v>
      </c>
      <c r="E242" s="1" t="s">
        <v>2146</v>
      </c>
      <c r="V242" s="1" t="s">
        <v>2146</v>
      </c>
      <c r="W242" s="1" t="s">
        <v>5111</v>
      </c>
    </row>
    <row r="243" spans="2:27" x14ac:dyDescent="0.25">
      <c r="B243" s="1" t="s">
        <v>54</v>
      </c>
      <c r="C243" s="1" t="s">
        <v>288</v>
      </c>
      <c r="D243" s="1" t="s">
        <v>36</v>
      </c>
      <c r="E243" s="1" t="s">
        <v>3232</v>
      </c>
      <c r="P243" s="1" t="s">
        <v>3232</v>
      </c>
      <c r="Q243" s="1" t="s">
        <v>5116</v>
      </c>
    </row>
    <row r="244" spans="2:27" x14ac:dyDescent="0.25">
      <c r="B244" s="1" t="s">
        <v>289</v>
      </c>
    </row>
    <row r="246" spans="2:27" x14ac:dyDescent="0.25"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H246" s="1" t="s">
        <v>6</v>
      </c>
      <c r="J246" s="1" t="s">
        <v>7</v>
      </c>
      <c r="L246" s="1" t="s">
        <v>8</v>
      </c>
      <c r="N246" s="1" t="s">
        <v>9</v>
      </c>
      <c r="P246" s="1" t="s">
        <v>10</v>
      </c>
      <c r="R246" s="1" t="s">
        <v>11</v>
      </c>
      <c r="T246" s="1" t="s">
        <v>12</v>
      </c>
      <c r="V246" s="1" t="s">
        <v>13</v>
      </c>
      <c r="X246" s="1" t="s">
        <v>14</v>
      </c>
      <c r="Z246" s="1" t="s">
        <v>15</v>
      </c>
    </row>
    <row r="247" spans="2:27" x14ac:dyDescent="0.25">
      <c r="B247" s="1" t="s">
        <v>16</v>
      </c>
      <c r="C247" s="1" t="s">
        <v>290</v>
      </c>
      <c r="D247" s="1" t="s">
        <v>24</v>
      </c>
      <c r="E247" s="1" t="s">
        <v>5103</v>
      </c>
      <c r="F247" s="1" t="s">
        <v>952</v>
      </c>
      <c r="G247" s="1" t="s">
        <v>5104</v>
      </c>
      <c r="H247" s="1" t="s">
        <v>952</v>
      </c>
      <c r="I247" s="1" t="s">
        <v>5104</v>
      </c>
      <c r="J247" s="1" t="s">
        <v>952</v>
      </c>
      <c r="K247" s="1" t="s">
        <v>5104</v>
      </c>
      <c r="L247" s="1" t="s">
        <v>952</v>
      </c>
      <c r="M247" s="1" t="s">
        <v>5104</v>
      </c>
      <c r="N247" s="1" t="s">
        <v>3289</v>
      </c>
      <c r="O247" s="1" t="s">
        <v>5106</v>
      </c>
      <c r="R247" s="1" t="s">
        <v>952</v>
      </c>
      <c r="S247" s="1" t="s">
        <v>5104</v>
      </c>
      <c r="T247" s="1" t="s">
        <v>2238</v>
      </c>
      <c r="U247" s="1" t="s">
        <v>5108</v>
      </c>
      <c r="V247" s="1" t="s">
        <v>952</v>
      </c>
      <c r="W247" s="1" t="s">
        <v>5104</v>
      </c>
      <c r="X247" s="1" t="s">
        <v>952</v>
      </c>
      <c r="Y247" s="1" t="s">
        <v>5104</v>
      </c>
      <c r="Z247" s="1" t="s">
        <v>33</v>
      </c>
    </row>
    <row r="248" spans="2:27" x14ac:dyDescent="0.25">
      <c r="B248" s="1" t="s">
        <v>19</v>
      </c>
      <c r="C248" s="1" t="s">
        <v>291</v>
      </c>
      <c r="D248" s="1" t="s">
        <v>18</v>
      </c>
      <c r="E248" s="1" t="s">
        <v>5284</v>
      </c>
      <c r="F248" s="1" t="s">
        <v>4727</v>
      </c>
      <c r="G248" s="1" t="s">
        <v>5108</v>
      </c>
      <c r="H248" s="1" t="s">
        <v>2999</v>
      </c>
      <c r="I248" s="1" t="s">
        <v>5106</v>
      </c>
      <c r="J248" s="1" t="s">
        <v>3924</v>
      </c>
      <c r="K248" s="1" t="s">
        <v>5106</v>
      </c>
      <c r="L248" s="1" t="s">
        <v>3644</v>
      </c>
      <c r="M248" s="1" t="s">
        <v>5106</v>
      </c>
      <c r="N248" s="1" t="s">
        <v>952</v>
      </c>
      <c r="O248" s="1" t="s">
        <v>5104</v>
      </c>
      <c r="P248" s="1" t="s">
        <v>952</v>
      </c>
      <c r="Q248" s="1" t="s">
        <v>5104</v>
      </c>
      <c r="R248" s="1" t="s">
        <v>2644</v>
      </c>
      <c r="S248" s="1" t="s">
        <v>5106</v>
      </c>
      <c r="T248" s="1" t="s">
        <v>952</v>
      </c>
      <c r="U248" s="1" t="s">
        <v>5104</v>
      </c>
      <c r="X248" s="1" t="s">
        <v>1298</v>
      </c>
      <c r="Y248" s="1" t="s">
        <v>5108</v>
      </c>
      <c r="Z248" s="1" t="s">
        <v>952</v>
      </c>
      <c r="AA248" s="1" t="s">
        <v>5104</v>
      </c>
    </row>
    <row r="249" spans="2:27" x14ac:dyDescent="0.25">
      <c r="B249" s="1" t="s">
        <v>22</v>
      </c>
      <c r="C249" s="1" t="s">
        <v>292</v>
      </c>
      <c r="D249" s="1" t="s">
        <v>41</v>
      </c>
      <c r="E249" s="1" t="s">
        <v>5285</v>
      </c>
      <c r="F249" s="1" t="s">
        <v>4726</v>
      </c>
      <c r="G249" s="1" t="s">
        <v>5106</v>
      </c>
      <c r="H249" s="1" t="s">
        <v>4300</v>
      </c>
      <c r="I249" s="1" t="s">
        <v>5108</v>
      </c>
      <c r="J249" s="1" t="s">
        <v>3927</v>
      </c>
      <c r="K249" s="1" t="s">
        <v>5108</v>
      </c>
      <c r="L249" s="1" t="s">
        <v>3646</v>
      </c>
      <c r="M249" s="1" t="s">
        <v>5108</v>
      </c>
      <c r="N249" s="1" t="s">
        <v>3292</v>
      </c>
      <c r="O249" s="1" t="s">
        <v>5108</v>
      </c>
      <c r="P249" s="1" t="s">
        <v>2963</v>
      </c>
      <c r="Q249" s="1" t="s">
        <v>5106</v>
      </c>
      <c r="T249" s="1" t="s">
        <v>2235</v>
      </c>
      <c r="U249" s="1" t="s">
        <v>5106</v>
      </c>
      <c r="X249" s="1" t="s">
        <v>1295</v>
      </c>
      <c r="Y249" s="1" t="s">
        <v>5106</v>
      </c>
      <c r="Z249" s="1" t="s">
        <v>977</v>
      </c>
      <c r="AA249" s="1" t="s">
        <v>5106</v>
      </c>
    </row>
    <row r="250" spans="2:27" x14ac:dyDescent="0.25">
      <c r="B250" s="1" t="s">
        <v>293</v>
      </c>
    </row>
    <row r="252" spans="2:27" x14ac:dyDescent="0.25"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H252" s="1" t="s">
        <v>6</v>
      </c>
      <c r="J252" s="1" t="s">
        <v>7</v>
      </c>
      <c r="L252" s="1" t="s">
        <v>8</v>
      </c>
      <c r="N252" s="1" t="s">
        <v>9</v>
      </c>
      <c r="P252" s="1" t="s">
        <v>10</v>
      </c>
      <c r="R252" s="1" t="s">
        <v>11</v>
      </c>
      <c r="T252" s="1" t="s">
        <v>12</v>
      </c>
      <c r="V252" s="1" t="s">
        <v>13</v>
      </c>
      <c r="X252" s="1" t="s">
        <v>14</v>
      </c>
      <c r="Z252" s="1" t="s">
        <v>15</v>
      </c>
    </row>
    <row r="253" spans="2:27" x14ac:dyDescent="0.25">
      <c r="B253" s="1" t="s">
        <v>16</v>
      </c>
      <c r="C253" s="1" t="s">
        <v>294</v>
      </c>
      <c r="D253" s="1" t="s">
        <v>41</v>
      </c>
      <c r="E253" s="1" t="s">
        <v>5103</v>
      </c>
      <c r="F253" s="1" t="s">
        <v>952</v>
      </c>
      <c r="G253" s="1" t="s">
        <v>5104</v>
      </c>
      <c r="H253" s="1" t="s">
        <v>4340</v>
      </c>
      <c r="I253" s="1" t="s">
        <v>5108</v>
      </c>
      <c r="J253" s="1" t="s">
        <v>3957</v>
      </c>
      <c r="K253" s="1" t="s">
        <v>5108</v>
      </c>
      <c r="L253" s="1" t="s">
        <v>952</v>
      </c>
      <c r="M253" s="1" t="s">
        <v>5104</v>
      </c>
      <c r="N253" s="1" t="s">
        <v>952</v>
      </c>
      <c r="O253" s="1" t="s">
        <v>5104</v>
      </c>
      <c r="P253" s="1" t="s">
        <v>952</v>
      </c>
      <c r="Q253" s="1" t="s">
        <v>5104</v>
      </c>
      <c r="R253" s="1" t="s">
        <v>2672</v>
      </c>
      <c r="S253" s="1" t="s">
        <v>5115</v>
      </c>
      <c r="V253" s="1" t="s">
        <v>952</v>
      </c>
      <c r="W253" s="1" t="s">
        <v>5104</v>
      </c>
      <c r="Z253" s="1" t="s">
        <v>952</v>
      </c>
      <c r="AA253" s="1" t="s">
        <v>5104</v>
      </c>
    </row>
    <row r="254" spans="2:27" x14ac:dyDescent="0.25">
      <c r="B254" s="1" t="s">
        <v>19</v>
      </c>
      <c r="C254" s="1" t="s">
        <v>295</v>
      </c>
      <c r="D254" s="1" t="s">
        <v>18</v>
      </c>
      <c r="E254" s="1" t="s">
        <v>5286</v>
      </c>
      <c r="F254" s="1" t="s">
        <v>1288</v>
      </c>
      <c r="G254" s="1" t="s">
        <v>5115</v>
      </c>
      <c r="H254" s="1" t="s">
        <v>4337</v>
      </c>
      <c r="I254" s="1" t="s">
        <v>5106</v>
      </c>
      <c r="J254" s="1" t="s">
        <v>952</v>
      </c>
      <c r="K254" s="1" t="s">
        <v>5104</v>
      </c>
      <c r="L254" s="1" t="s">
        <v>3666</v>
      </c>
      <c r="M254" s="1" t="s">
        <v>5108</v>
      </c>
      <c r="N254" s="1" t="s">
        <v>3321</v>
      </c>
      <c r="O254" s="1" t="s">
        <v>5108</v>
      </c>
      <c r="P254" s="1" t="s">
        <v>2996</v>
      </c>
      <c r="Q254" s="1" t="s">
        <v>5108</v>
      </c>
      <c r="R254" s="1" t="s">
        <v>952</v>
      </c>
      <c r="S254" s="1" t="s">
        <v>5104</v>
      </c>
      <c r="T254" s="1" t="s">
        <v>2290</v>
      </c>
      <c r="U254" s="1" t="s">
        <v>5106</v>
      </c>
      <c r="V254" s="1" t="s">
        <v>1830</v>
      </c>
      <c r="W254" s="1" t="s">
        <v>5111</v>
      </c>
      <c r="X254" s="1" t="s">
        <v>952</v>
      </c>
      <c r="Y254" s="1" t="s">
        <v>5104</v>
      </c>
      <c r="Z254" s="1" t="s">
        <v>1000</v>
      </c>
      <c r="AA254" s="1" t="s">
        <v>5106</v>
      </c>
    </row>
    <row r="255" spans="2:27" x14ac:dyDescent="0.25">
      <c r="B255" s="1" t="s">
        <v>22</v>
      </c>
      <c r="C255" s="1" t="s">
        <v>296</v>
      </c>
      <c r="D255" s="1" t="s">
        <v>21</v>
      </c>
      <c r="E255" s="1" t="s">
        <v>5287</v>
      </c>
      <c r="F255" s="1" t="s">
        <v>2348</v>
      </c>
      <c r="G255" s="1" t="s">
        <v>5108</v>
      </c>
      <c r="H255" s="1" t="s">
        <v>952</v>
      </c>
      <c r="I255" s="1" t="s">
        <v>5104</v>
      </c>
      <c r="J255" s="1" t="s">
        <v>3959</v>
      </c>
      <c r="K255" s="1" t="s">
        <v>5109</v>
      </c>
      <c r="L255" s="1" t="s">
        <v>3669</v>
      </c>
      <c r="M255" s="1" t="s">
        <v>5109</v>
      </c>
      <c r="N255" s="1" t="s">
        <v>33</v>
      </c>
      <c r="P255" s="1" t="s">
        <v>2994</v>
      </c>
      <c r="Q255" s="1" t="s">
        <v>5106</v>
      </c>
      <c r="R255" s="1" t="s">
        <v>2670</v>
      </c>
      <c r="S255" s="1" t="s">
        <v>5109</v>
      </c>
      <c r="T255" s="1" t="s">
        <v>952</v>
      </c>
      <c r="U255" s="1" t="s">
        <v>5104</v>
      </c>
      <c r="V255" s="1" t="s">
        <v>1823</v>
      </c>
      <c r="W255" s="1" t="s">
        <v>5108</v>
      </c>
      <c r="X255" s="1" t="s">
        <v>1339</v>
      </c>
      <c r="Y255" s="1" t="s">
        <v>5109</v>
      </c>
    </row>
    <row r="256" spans="2:27" x14ac:dyDescent="0.25">
      <c r="B256" s="1" t="s">
        <v>25</v>
      </c>
      <c r="C256" s="1" t="s">
        <v>297</v>
      </c>
      <c r="D256" s="1" t="s">
        <v>18</v>
      </c>
      <c r="E256" s="1" t="s">
        <v>5288</v>
      </c>
      <c r="J256" s="1" t="s">
        <v>3954</v>
      </c>
      <c r="K256" s="1" t="s">
        <v>5106</v>
      </c>
      <c r="L256" s="1" t="s">
        <v>3236</v>
      </c>
      <c r="M256" s="1" t="s">
        <v>5106</v>
      </c>
      <c r="N256" s="1" t="s">
        <v>3318</v>
      </c>
      <c r="O256" s="1" t="s">
        <v>5106</v>
      </c>
      <c r="P256" s="1" t="s">
        <v>2999</v>
      </c>
      <c r="Q256" s="1" t="s">
        <v>5109</v>
      </c>
      <c r="R256" s="1" t="s">
        <v>1302</v>
      </c>
      <c r="S256" s="1" t="s">
        <v>5106</v>
      </c>
      <c r="T256" s="1" t="s">
        <v>2293</v>
      </c>
      <c r="U256" s="1" t="s">
        <v>5108</v>
      </c>
      <c r="V256" s="1" t="s">
        <v>1820</v>
      </c>
      <c r="W256" s="1" t="s">
        <v>5106</v>
      </c>
      <c r="X256" s="1" t="s">
        <v>1336</v>
      </c>
      <c r="Y256" s="1" t="s">
        <v>5108</v>
      </c>
    </row>
    <row r="257" spans="2:27" x14ac:dyDescent="0.25">
      <c r="B257" s="1" t="s">
        <v>27</v>
      </c>
      <c r="C257" s="1" t="s">
        <v>298</v>
      </c>
      <c r="D257" s="1" t="s">
        <v>63</v>
      </c>
      <c r="E257" s="1" t="s">
        <v>5289</v>
      </c>
      <c r="F257" s="1" t="s">
        <v>4090</v>
      </c>
      <c r="G257" s="1" t="s">
        <v>5109</v>
      </c>
      <c r="H257" s="1" t="s">
        <v>3116</v>
      </c>
      <c r="I257" s="1" t="s">
        <v>5109</v>
      </c>
      <c r="L257" s="1" t="s">
        <v>3670</v>
      </c>
      <c r="M257" s="1" t="s">
        <v>5115</v>
      </c>
      <c r="V257" s="1" t="s">
        <v>1826</v>
      </c>
      <c r="W257" s="1" t="s">
        <v>5109</v>
      </c>
    </row>
    <row r="258" spans="2:27" x14ac:dyDescent="0.25">
      <c r="B258" s="1" t="s">
        <v>29</v>
      </c>
      <c r="C258" s="1" t="s">
        <v>299</v>
      </c>
      <c r="D258" s="1" t="s">
        <v>41</v>
      </c>
      <c r="E258" s="1" t="s">
        <v>5290</v>
      </c>
      <c r="F258" s="1" t="s">
        <v>4760</v>
      </c>
      <c r="G258" s="1" t="s">
        <v>5106</v>
      </c>
      <c r="P258" s="1" t="s">
        <v>3002</v>
      </c>
      <c r="Q258" s="1" t="s">
        <v>5115</v>
      </c>
      <c r="V258" s="1" t="s">
        <v>1828</v>
      </c>
      <c r="W258" s="1" t="s">
        <v>5115</v>
      </c>
      <c r="X258" s="1" t="s">
        <v>1333</v>
      </c>
      <c r="Y258" s="1" t="s">
        <v>5106</v>
      </c>
    </row>
    <row r="259" spans="2:27" x14ac:dyDescent="0.25">
      <c r="B259" s="1" t="s">
        <v>31</v>
      </c>
      <c r="C259" s="1" t="s">
        <v>300</v>
      </c>
      <c r="D259" s="1" t="s">
        <v>73</v>
      </c>
      <c r="E259" s="1" t="s">
        <v>5291</v>
      </c>
      <c r="F259" s="1" t="s">
        <v>4768</v>
      </c>
      <c r="G259" s="1" t="s">
        <v>5111</v>
      </c>
      <c r="H259" s="1" t="s">
        <v>2843</v>
      </c>
      <c r="I259" s="1" t="s">
        <v>5111</v>
      </c>
      <c r="J259" s="1" t="s">
        <v>3962</v>
      </c>
      <c r="K259" s="1" t="s">
        <v>5115</v>
      </c>
      <c r="T259" s="1" t="s">
        <v>2296</v>
      </c>
      <c r="U259" s="1" t="s">
        <v>5109</v>
      </c>
    </row>
    <row r="260" spans="2:27" x14ac:dyDescent="0.25">
      <c r="B260" s="1" t="s">
        <v>34</v>
      </c>
      <c r="C260" s="1" t="s">
        <v>301</v>
      </c>
      <c r="D260" s="1" t="s">
        <v>63</v>
      </c>
      <c r="E260" s="1" t="s">
        <v>5292</v>
      </c>
      <c r="H260" s="1" t="s">
        <v>4343</v>
      </c>
      <c r="I260" s="1" t="s">
        <v>5115</v>
      </c>
      <c r="R260" s="1" t="s">
        <v>2667</v>
      </c>
      <c r="S260" s="1" t="s">
        <v>5108</v>
      </c>
    </row>
    <row r="261" spans="2:27" x14ac:dyDescent="0.25">
      <c r="B261" s="1" t="s">
        <v>302</v>
      </c>
    </row>
    <row r="263" spans="2:27" x14ac:dyDescent="0.25"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H263" s="1" t="s">
        <v>6</v>
      </c>
      <c r="J263" s="1" t="s">
        <v>7</v>
      </c>
      <c r="L263" s="1" t="s">
        <v>8</v>
      </c>
      <c r="N263" s="1" t="s">
        <v>9</v>
      </c>
      <c r="P263" s="1" t="s">
        <v>10</v>
      </c>
      <c r="R263" s="1" t="s">
        <v>11</v>
      </c>
      <c r="T263" s="1" t="s">
        <v>12</v>
      </c>
      <c r="V263" s="1" t="s">
        <v>13</v>
      </c>
      <c r="X263" s="1" t="s">
        <v>14</v>
      </c>
      <c r="Z263" s="1" t="s">
        <v>15</v>
      </c>
    </row>
    <row r="264" spans="2:27" x14ac:dyDescent="0.25">
      <c r="B264" s="1" t="s">
        <v>16</v>
      </c>
      <c r="C264" s="1" t="s">
        <v>303</v>
      </c>
      <c r="D264" s="1" t="s">
        <v>41</v>
      </c>
      <c r="E264" s="1" t="s">
        <v>5103</v>
      </c>
      <c r="F264" s="1" t="s">
        <v>952</v>
      </c>
      <c r="G264" s="1" t="s">
        <v>5104</v>
      </c>
      <c r="H264" s="1" t="s">
        <v>952</v>
      </c>
      <c r="I264" s="1" t="s">
        <v>5104</v>
      </c>
      <c r="J264" s="1" t="s">
        <v>952</v>
      </c>
      <c r="K264" s="1" t="s">
        <v>5104</v>
      </c>
      <c r="L264" s="1" t="s">
        <v>952</v>
      </c>
      <c r="M264" s="1" t="s">
        <v>5104</v>
      </c>
      <c r="N264" s="1" t="s">
        <v>3360</v>
      </c>
      <c r="O264" s="1" t="s">
        <v>5106</v>
      </c>
      <c r="P264" s="1" t="s">
        <v>952</v>
      </c>
      <c r="Q264" s="1" t="s">
        <v>5104</v>
      </c>
      <c r="R264" s="1" t="s">
        <v>952</v>
      </c>
      <c r="S264" s="1" t="s">
        <v>5104</v>
      </c>
      <c r="T264" s="1" t="s">
        <v>2345</v>
      </c>
      <c r="U264" s="1" t="s">
        <v>5106</v>
      </c>
      <c r="V264" s="1" t="s">
        <v>1877</v>
      </c>
      <c r="W264" s="1" t="s">
        <v>5115</v>
      </c>
      <c r="X264" s="1" t="s">
        <v>33</v>
      </c>
      <c r="Z264" s="1" t="s">
        <v>952</v>
      </c>
      <c r="AA264" s="1" t="s">
        <v>5104</v>
      </c>
    </row>
    <row r="265" spans="2:27" x14ac:dyDescent="0.25">
      <c r="B265" s="1" t="s">
        <v>19</v>
      </c>
      <c r="C265" s="1" t="s">
        <v>304</v>
      </c>
      <c r="D265" s="1" t="s">
        <v>24</v>
      </c>
      <c r="E265" s="1" t="s">
        <v>5293</v>
      </c>
      <c r="F265" s="1" t="s">
        <v>3611</v>
      </c>
      <c r="G265" s="1" t="s">
        <v>5108</v>
      </c>
      <c r="H265" s="1" t="s">
        <v>4372</v>
      </c>
      <c r="I265" s="1" t="s">
        <v>5109</v>
      </c>
      <c r="J265" s="1" t="s">
        <v>3991</v>
      </c>
      <c r="K265" s="1" t="s">
        <v>5106</v>
      </c>
      <c r="L265" s="1" t="s">
        <v>3700</v>
      </c>
      <c r="M265" s="1" t="s">
        <v>5108</v>
      </c>
      <c r="N265" s="1" t="s">
        <v>952</v>
      </c>
      <c r="O265" s="1" t="s">
        <v>5104</v>
      </c>
      <c r="P265" s="1" t="s">
        <v>3035</v>
      </c>
      <c r="Q265" s="1" t="s">
        <v>5108</v>
      </c>
      <c r="R265" s="1" t="s">
        <v>2065</v>
      </c>
      <c r="S265" s="1" t="s">
        <v>5109</v>
      </c>
      <c r="T265" s="1" t="s">
        <v>2360</v>
      </c>
      <c r="U265" s="1" t="s">
        <v>5115</v>
      </c>
      <c r="V265" s="1" t="s">
        <v>1894</v>
      </c>
      <c r="W265" s="1" t="s">
        <v>5148</v>
      </c>
      <c r="X265" s="1" t="s">
        <v>1396</v>
      </c>
      <c r="Y265" s="1" t="s">
        <v>5114</v>
      </c>
      <c r="Z265" s="1" t="s">
        <v>1045</v>
      </c>
      <c r="AA265" s="1" t="s">
        <v>5111</v>
      </c>
    </row>
    <row r="266" spans="2:27" x14ac:dyDescent="0.25">
      <c r="B266" s="1" t="s">
        <v>22</v>
      </c>
      <c r="C266" s="1" t="s">
        <v>305</v>
      </c>
      <c r="D266" s="1" t="s">
        <v>18</v>
      </c>
      <c r="E266" s="1" t="s">
        <v>5294</v>
      </c>
      <c r="F266" s="1" t="s">
        <v>4809</v>
      </c>
      <c r="G266" s="1" t="s">
        <v>5115</v>
      </c>
      <c r="H266" s="1" t="s">
        <v>4393</v>
      </c>
      <c r="I266" s="1" t="s">
        <v>5153</v>
      </c>
      <c r="J266" s="1" t="s">
        <v>3996</v>
      </c>
      <c r="K266" s="1" t="s">
        <v>5109</v>
      </c>
      <c r="N266" s="1" t="s">
        <v>3366</v>
      </c>
      <c r="O266" s="1" t="s">
        <v>5109</v>
      </c>
      <c r="P266" s="1" t="s">
        <v>3033</v>
      </c>
      <c r="Q266" s="1" t="s">
        <v>5106</v>
      </c>
      <c r="R266" s="1" t="s">
        <v>2709</v>
      </c>
      <c r="S266" s="1" t="s">
        <v>5115</v>
      </c>
      <c r="T266" s="1" t="s">
        <v>2348</v>
      </c>
      <c r="U266" s="1" t="s">
        <v>5108</v>
      </c>
      <c r="V266" s="1" t="s">
        <v>1874</v>
      </c>
      <c r="W266" s="1" t="s">
        <v>5109</v>
      </c>
      <c r="X266" s="1" t="s">
        <v>1388</v>
      </c>
      <c r="Y266" s="1" t="s">
        <v>5115</v>
      </c>
      <c r="Z266" s="1" t="s">
        <v>1034</v>
      </c>
      <c r="AA266" s="1" t="s">
        <v>5106</v>
      </c>
    </row>
    <row r="267" spans="2:27" x14ac:dyDescent="0.25">
      <c r="B267" s="1" t="s">
        <v>25</v>
      </c>
      <c r="C267" s="1" t="s">
        <v>306</v>
      </c>
      <c r="D267" s="1" t="s">
        <v>41</v>
      </c>
      <c r="E267" s="1" t="s">
        <v>5295</v>
      </c>
      <c r="F267" s="1" t="s">
        <v>4808</v>
      </c>
      <c r="G267" s="1" t="s">
        <v>5109</v>
      </c>
      <c r="H267" s="1" t="s">
        <v>4367</v>
      </c>
      <c r="I267" s="1" t="s">
        <v>5106</v>
      </c>
      <c r="J267" s="1" t="s">
        <v>3993</v>
      </c>
      <c r="K267" s="1" t="s">
        <v>5108</v>
      </c>
      <c r="L267" s="1" t="s">
        <v>3707</v>
      </c>
      <c r="M267" s="1" t="s">
        <v>5111</v>
      </c>
      <c r="N267" s="1" t="s">
        <v>3368</v>
      </c>
      <c r="O267" s="1" t="s">
        <v>5115</v>
      </c>
      <c r="P267" s="1" t="s">
        <v>3039</v>
      </c>
      <c r="Q267" s="1" t="s">
        <v>5115</v>
      </c>
      <c r="R267" s="1" t="s">
        <v>2703</v>
      </c>
      <c r="S267" s="1" t="s">
        <v>5106</v>
      </c>
      <c r="T267" s="1" t="s">
        <v>2355</v>
      </c>
      <c r="U267" s="1" t="s">
        <v>5109</v>
      </c>
      <c r="X267" s="1" t="s">
        <v>1385</v>
      </c>
      <c r="Y267" s="1" t="s">
        <v>5109</v>
      </c>
      <c r="Z267" s="1" t="s">
        <v>1042</v>
      </c>
      <c r="AA267" s="1" t="s">
        <v>5115</v>
      </c>
    </row>
    <row r="268" spans="2:27" x14ac:dyDescent="0.25">
      <c r="B268" s="1" t="s">
        <v>27</v>
      </c>
      <c r="C268" s="1" t="s">
        <v>307</v>
      </c>
      <c r="D268" s="1" t="s">
        <v>41</v>
      </c>
      <c r="E268" s="1" t="s">
        <v>5296</v>
      </c>
      <c r="F268" s="1" t="s">
        <v>4803</v>
      </c>
      <c r="G268" s="1" t="s">
        <v>5106</v>
      </c>
      <c r="H268" s="1" t="s">
        <v>4387</v>
      </c>
      <c r="I268" s="1" t="s">
        <v>5119</v>
      </c>
      <c r="J268" s="1" t="s">
        <v>4004</v>
      </c>
      <c r="K268" s="1" t="s">
        <v>5114</v>
      </c>
      <c r="P268" s="1" t="s">
        <v>3043</v>
      </c>
      <c r="Q268" s="1" t="s">
        <v>5116</v>
      </c>
      <c r="R268" s="1" t="s">
        <v>2706</v>
      </c>
      <c r="S268" s="1" t="s">
        <v>5108</v>
      </c>
      <c r="T268" s="1" t="s">
        <v>2365</v>
      </c>
      <c r="U268" s="1" t="s">
        <v>5116</v>
      </c>
      <c r="V268" s="1" t="s">
        <v>1889</v>
      </c>
      <c r="W268" s="1" t="s">
        <v>5119</v>
      </c>
      <c r="X268" s="1" t="s">
        <v>952</v>
      </c>
      <c r="Y268" s="1" t="s">
        <v>5104</v>
      </c>
      <c r="Z268" s="1" t="s">
        <v>1037</v>
      </c>
      <c r="AA268" s="1" t="s">
        <v>5108</v>
      </c>
    </row>
    <row r="269" spans="2:27" x14ac:dyDescent="0.25">
      <c r="B269" s="1" t="s">
        <v>29</v>
      </c>
      <c r="C269" s="1" t="s">
        <v>308</v>
      </c>
      <c r="D269" s="1" t="s">
        <v>21</v>
      </c>
      <c r="E269" s="1" t="s">
        <v>5297</v>
      </c>
      <c r="F269" s="1" t="s">
        <v>3338</v>
      </c>
      <c r="G269" s="1" t="s">
        <v>5121</v>
      </c>
      <c r="J269" s="1" t="s">
        <v>3998</v>
      </c>
      <c r="K269" s="1" t="s">
        <v>5115</v>
      </c>
      <c r="L269" s="1" t="s">
        <v>3697</v>
      </c>
      <c r="M269" s="1" t="s">
        <v>5106</v>
      </c>
      <c r="N269" s="1" t="s">
        <v>3369</v>
      </c>
      <c r="O269" s="1" t="s">
        <v>5111</v>
      </c>
      <c r="P269" s="1" t="s">
        <v>3041</v>
      </c>
      <c r="Q269" s="1" t="s">
        <v>5111</v>
      </c>
      <c r="X269" s="1" t="s">
        <v>1391</v>
      </c>
      <c r="Y269" s="1" t="s">
        <v>5111</v>
      </c>
    </row>
    <row r="270" spans="2:27" x14ac:dyDescent="0.25">
      <c r="B270" s="1" t="s">
        <v>31</v>
      </c>
      <c r="C270" s="1" t="s">
        <v>309</v>
      </c>
      <c r="D270" s="1" t="s">
        <v>18</v>
      </c>
      <c r="E270" s="1" t="s">
        <v>5298</v>
      </c>
      <c r="F270" s="1" t="s">
        <v>4819</v>
      </c>
      <c r="G270" s="1" t="s">
        <v>5148</v>
      </c>
      <c r="H270" s="1" t="s">
        <v>4377</v>
      </c>
      <c r="I270" s="1" t="s">
        <v>5111</v>
      </c>
      <c r="J270" s="1" t="s">
        <v>4001</v>
      </c>
      <c r="K270" s="1" t="s">
        <v>5111</v>
      </c>
      <c r="L270" s="1" t="s">
        <v>3709</v>
      </c>
      <c r="M270" s="1" t="s">
        <v>5116</v>
      </c>
      <c r="N270" s="1" t="s">
        <v>3376</v>
      </c>
      <c r="O270" s="1" t="s">
        <v>5127</v>
      </c>
      <c r="P270" s="1" t="s">
        <v>3037</v>
      </c>
      <c r="Q270" s="1" t="s">
        <v>5109</v>
      </c>
      <c r="R270" s="1" t="s">
        <v>2714</v>
      </c>
      <c r="S270" s="1" t="s">
        <v>5116</v>
      </c>
      <c r="T270" s="1" t="s">
        <v>952</v>
      </c>
      <c r="U270" s="1" t="s">
        <v>5104</v>
      </c>
      <c r="V270" s="1" t="s">
        <v>1891</v>
      </c>
      <c r="W270" s="1" t="s">
        <v>5121</v>
      </c>
      <c r="X270" s="1" t="s">
        <v>1405</v>
      </c>
      <c r="Y270" s="1" t="s">
        <v>5148</v>
      </c>
    </row>
    <row r="271" spans="2:27" x14ac:dyDescent="0.25">
      <c r="B271" s="1" t="s">
        <v>34</v>
      </c>
      <c r="C271" s="1" t="s">
        <v>310</v>
      </c>
      <c r="D271" s="1" t="s">
        <v>18</v>
      </c>
      <c r="E271" s="1" t="s">
        <v>5299</v>
      </c>
      <c r="F271" s="1" t="s">
        <v>1638</v>
      </c>
      <c r="G271" s="1" t="s">
        <v>5153</v>
      </c>
      <c r="L271" s="1" t="s">
        <v>3704</v>
      </c>
      <c r="M271" s="1" t="s">
        <v>5115</v>
      </c>
      <c r="N271" s="1" t="s">
        <v>3363</v>
      </c>
      <c r="O271" s="1" t="s">
        <v>5108</v>
      </c>
      <c r="P271" s="1" t="s">
        <v>3049</v>
      </c>
      <c r="Q271" s="1" t="s">
        <v>5127</v>
      </c>
      <c r="T271" s="1" t="s">
        <v>2376</v>
      </c>
      <c r="U271" s="1" t="s">
        <v>5119</v>
      </c>
      <c r="V271" s="1" t="s">
        <v>1882</v>
      </c>
      <c r="W271" s="1" t="s">
        <v>5116</v>
      </c>
      <c r="X271" s="1" t="s">
        <v>1396</v>
      </c>
      <c r="Y271" s="1" t="s">
        <v>5114</v>
      </c>
      <c r="Z271" s="1" t="s">
        <v>1039</v>
      </c>
      <c r="AA271" s="1" t="s">
        <v>5109</v>
      </c>
    </row>
    <row r="272" spans="2:27" x14ac:dyDescent="0.25">
      <c r="B272" s="1" t="s">
        <v>37</v>
      </c>
      <c r="C272" s="1" t="s">
        <v>311</v>
      </c>
      <c r="D272" s="1" t="s">
        <v>73</v>
      </c>
      <c r="E272" s="1" t="s">
        <v>5300</v>
      </c>
      <c r="F272" s="1" t="s">
        <v>4822</v>
      </c>
      <c r="G272" s="1" t="s">
        <v>5161</v>
      </c>
      <c r="H272" s="1" t="s">
        <v>2143</v>
      </c>
      <c r="I272" s="1" t="s">
        <v>5114</v>
      </c>
      <c r="J272" s="1" t="s">
        <v>1108</v>
      </c>
      <c r="K272" s="1" t="s">
        <v>5127</v>
      </c>
      <c r="L272" s="1" t="s">
        <v>3712</v>
      </c>
      <c r="M272" s="1" t="s">
        <v>5114</v>
      </c>
      <c r="P272" s="1" t="s">
        <v>3053</v>
      </c>
      <c r="Q272" s="1" t="s">
        <v>5121</v>
      </c>
      <c r="R272" s="1" t="s">
        <v>2725</v>
      </c>
      <c r="S272" s="1" t="s">
        <v>5148</v>
      </c>
      <c r="T272" s="1" t="s">
        <v>2370</v>
      </c>
      <c r="U272" s="1" t="s">
        <v>5114</v>
      </c>
      <c r="V272" s="1" t="s">
        <v>33</v>
      </c>
      <c r="X272" s="1" t="s">
        <v>1379</v>
      </c>
      <c r="Y272" s="1" t="s">
        <v>5106</v>
      </c>
    </row>
    <row r="273" spans="2:27" x14ac:dyDescent="0.25">
      <c r="B273" s="1" t="s">
        <v>39</v>
      </c>
      <c r="C273" s="1" t="s">
        <v>312</v>
      </c>
      <c r="D273" s="1" t="s">
        <v>24</v>
      </c>
      <c r="E273" s="1" t="s">
        <v>5301</v>
      </c>
      <c r="F273" s="1" t="s">
        <v>4812</v>
      </c>
      <c r="G273" s="1" t="s">
        <v>5114</v>
      </c>
      <c r="J273" s="1" t="s">
        <v>2869</v>
      </c>
      <c r="K273" s="1" t="s">
        <v>5119</v>
      </c>
      <c r="L273" s="1" t="s">
        <v>3715</v>
      </c>
      <c r="M273" s="1" t="s">
        <v>5127</v>
      </c>
      <c r="N273" s="1" t="s">
        <v>3379</v>
      </c>
      <c r="O273" s="1" t="s">
        <v>5119</v>
      </c>
      <c r="P273" s="1" t="s">
        <v>3046</v>
      </c>
      <c r="Q273" s="1" t="s">
        <v>5114</v>
      </c>
      <c r="R273" s="1" t="s">
        <v>2719</v>
      </c>
      <c r="S273" s="1" t="s">
        <v>5127</v>
      </c>
      <c r="V273" s="1" t="s">
        <v>1868</v>
      </c>
      <c r="W273" s="1" t="s">
        <v>5106</v>
      </c>
      <c r="X273" s="1" t="s">
        <v>1402</v>
      </c>
      <c r="Y273" s="1" t="s">
        <v>5121</v>
      </c>
    </row>
    <row r="274" spans="2:27" x14ac:dyDescent="0.25">
      <c r="B274" s="1" t="s">
        <v>42</v>
      </c>
      <c r="C274" s="1" t="s">
        <v>313</v>
      </c>
      <c r="D274" s="1" t="s">
        <v>21</v>
      </c>
      <c r="E274" s="1" t="s">
        <v>5302</v>
      </c>
      <c r="F274" s="1" t="s">
        <v>4811</v>
      </c>
      <c r="G274" s="1" t="s">
        <v>5116</v>
      </c>
      <c r="H274" s="1" t="s">
        <v>4353</v>
      </c>
      <c r="I274" s="1" t="s">
        <v>5148</v>
      </c>
      <c r="J274" s="1" t="s">
        <v>4002</v>
      </c>
      <c r="K274" s="1" t="s">
        <v>5116</v>
      </c>
      <c r="L274" s="1" t="s">
        <v>2217</v>
      </c>
      <c r="M274" s="1" t="s">
        <v>5148</v>
      </c>
      <c r="T274" s="1" t="s">
        <v>2099</v>
      </c>
      <c r="U274" s="1" t="s">
        <v>5111</v>
      </c>
      <c r="X274" s="1" t="s">
        <v>1382</v>
      </c>
      <c r="Y274" s="1" t="s">
        <v>5108</v>
      </c>
      <c r="Z274" s="1" t="s">
        <v>1048</v>
      </c>
      <c r="AA274" s="1" t="s">
        <v>5116</v>
      </c>
    </row>
    <row r="275" spans="2:27" x14ac:dyDescent="0.25">
      <c r="B275" s="1" t="s">
        <v>44</v>
      </c>
      <c r="C275" s="1" t="s">
        <v>314</v>
      </c>
      <c r="D275" s="1" t="s">
        <v>41</v>
      </c>
      <c r="E275" s="1" t="s">
        <v>5303</v>
      </c>
      <c r="F275" s="1" t="s">
        <v>4814</v>
      </c>
      <c r="G275" s="1" t="s">
        <v>5127</v>
      </c>
      <c r="H275" s="1" t="s">
        <v>4369</v>
      </c>
      <c r="I275" s="1" t="s">
        <v>5108</v>
      </c>
      <c r="L275" s="1" t="s">
        <v>2527</v>
      </c>
      <c r="M275" s="1" t="s">
        <v>5109</v>
      </c>
      <c r="V275" s="1" t="s">
        <v>1879</v>
      </c>
      <c r="W275" s="1" t="s">
        <v>5111</v>
      </c>
      <c r="X275" s="1" t="s">
        <v>1399</v>
      </c>
      <c r="Y275" s="1" t="s">
        <v>5119</v>
      </c>
    </row>
    <row r="276" spans="2:27" x14ac:dyDescent="0.25">
      <c r="B276" s="1" t="s">
        <v>46</v>
      </c>
      <c r="C276" s="1" t="s">
        <v>315</v>
      </c>
      <c r="D276" s="1" t="s">
        <v>21</v>
      </c>
      <c r="E276" s="1" t="s">
        <v>5304</v>
      </c>
      <c r="F276" s="1" t="s">
        <v>4810</v>
      </c>
      <c r="G276" s="1" t="s">
        <v>5111</v>
      </c>
      <c r="H276" s="1" t="s">
        <v>4375</v>
      </c>
      <c r="I276" s="1" t="s">
        <v>5115</v>
      </c>
      <c r="N276" s="1" t="s">
        <v>3382</v>
      </c>
      <c r="O276" s="1" t="s">
        <v>5148</v>
      </c>
      <c r="P276" s="1" t="s">
        <v>3056</v>
      </c>
      <c r="Q276" s="1" t="s">
        <v>5153</v>
      </c>
      <c r="R276" s="1" t="s">
        <v>2712</v>
      </c>
      <c r="S276" s="1" t="s">
        <v>5111</v>
      </c>
      <c r="V276" s="1" t="s">
        <v>1884</v>
      </c>
      <c r="W276" s="1" t="s">
        <v>5114</v>
      </c>
    </row>
    <row r="277" spans="2:27" x14ac:dyDescent="0.25">
      <c r="B277" s="1" t="s">
        <v>48</v>
      </c>
      <c r="C277" s="1" t="s">
        <v>316</v>
      </c>
      <c r="D277" s="1" t="s">
        <v>18</v>
      </c>
      <c r="E277" s="1" t="s">
        <v>5305</v>
      </c>
      <c r="F277" s="1" t="s">
        <v>4825</v>
      </c>
      <c r="G277" s="1" t="s">
        <v>5155</v>
      </c>
      <c r="H277" s="1" t="s">
        <v>4380</v>
      </c>
      <c r="I277" s="1" t="s">
        <v>5116</v>
      </c>
      <c r="J277" s="1" t="s">
        <v>33</v>
      </c>
      <c r="N277" s="1" t="s">
        <v>3373</v>
      </c>
      <c r="O277" s="1" t="s">
        <v>5114</v>
      </c>
      <c r="P277" s="1" t="s">
        <v>3054</v>
      </c>
      <c r="Q277" s="1" t="s">
        <v>5148</v>
      </c>
      <c r="R277" s="1" t="s">
        <v>2052</v>
      </c>
      <c r="S277" s="1" t="s">
        <v>5119</v>
      </c>
      <c r="T277" s="1" t="s">
        <v>33</v>
      </c>
      <c r="V277" s="1" t="s">
        <v>33</v>
      </c>
      <c r="Z277" s="1" t="s">
        <v>1051</v>
      </c>
      <c r="AA277" s="1" t="s">
        <v>5114</v>
      </c>
    </row>
    <row r="278" spans="2:27" x14ac:dyDescent="0.25">
      <c r="B278" s="1" t="s">
        <v>50</v>
      </c>
      <c r="C278" s="1" t="s">
        <v>317</v>
      </c>
      <c r="D278" s="1" t="s">
        <v>36</v>
      </c>
      <c r="E278" s="1" t="s">
        <v>5306</v>
      </c>
      <c r="J278" s="1" t="s">
        <v>33</v>
      </c>
      <c r="N278" s="1" t="s">
        <v>3372</v>
      </c>
      <c r="O278" s="1" t="s">
        <v>5116</v>
      </c>
      <c r="P278" s="1" t="s">
        <v>2885</v>
      </c>
      <c r="Q278" s="1" t="s">
        <v>5119</v>
      </c>
      <c r="V278" s="1" t="s">
        <v>1886</v>
      </c>
      <c r="W278" s="1" t="s">
        <v>5127</v>
      </c>
      <c r="X278" s="1" t="s">
        <v>1393</v>
      </c>
      <c r="Y278" s="1" t="s">
        <v>5116</v>
      </c>
    </row>
    <row r="279" spans="2:27" x14ac:dyDescent="0.25">
      <c r="B279" s="1" t="s">
        <v>52</v>
      </c>
      <c r="C279" s="1" t="s">
        <v>318</v>
      </c>
      <c r="D279" s="1" t="s">
        <v>41</v>
      </c>
      <c r="E279" s="1" t="s">
        <v>5307</v>
      </c>
      <c r="H279" s="1" t="s">
        <v>4400</v>
      </c>
      <c r="I279" s="1" t="s">
        <v>5179</v>
      </c>
      <c r="J279" s="1" t="s">
        <v>4011</v>
      </c>
      <c r="K279" s="1" t="s">
        <v>5121</v>
      </c>
      <c r="L279" s="1" t="s">
        <v>3724</v>
      </c>
      <c r="M279" s="1" t="s">
        <v>5153</v>
      </c>
      <c r="N279" s="1" t="s">
        <v>3285</v>
      </c>
      <c r="O279" s="1" t="s">
        <v>5121</v>
      </c>
      <c r="V279" s="1" t="s">
        <v>33</v>
      </c>
      <c r="X279" s="1" t="s">
        <v>1411</v>
      </c>
      <c r="Y279" s="1" t="s">
        <v>5161</v>
      </c>
    </row>
    <row r="280" spans="2:27" x14ac:dyDescent="0.25">
      <c r="B280" s="1" t="s">
        <v>54</v>
      </c>
      <c r="C280" s="1" t="s">
        <v>319</v>
      </c>
      <c r="D280" s="1" t="s">
        <v>41</v>
      </c>
      <c r="E280" s="1" t="s">
        <v>5308</v>
      </c>
      <c r="J280" s="1" t="s">
        <v>4017</v>
      </c>
      <c r="K280" s="1" t="s">
        <v>5153</v>
      </c>
      <c r="L280" s="1" t="s">
        <v>3717</v>
      </c>
      <c r="M280" s="1" t="s">
        <v>5119</v>
      </c>
      <c r="V280" s="1" t="s">
        <v>952</v>
      </c>
      <c r="W280" s="1" t="s">
        <v>5104</v>
      </c>
      <c r="X280" s="1" t="s">
        <v>33</v>
      </c>
    </row>
    <row r="281" spans="2:27" x14ac:dyDescent="0.25">
      <c r="B281" s="1" t="s">
        <v>101</v>
      </c>
      <c r="C281" s="1" t="s">
        <v>320</v>
      </c>
      <c r="D281" s="1" t="s">
        <v>24</v>
      </c>
      <c r="E281" s="1" t="s">
        <v>5309</v>
      </c>
      <c r="F281" s="1" t="s">
        <v>4816</v>
      </c>
      <c r="G281" s="1" t="s">
        <v>5119</v>
      </c>
      <c r="H281" s="1" t="s">
        <v>4385</v>
      </c>
      <c r="I281" s="1" t="s">
        <v>5127</v>
      </c>
      <c r="J281" s="1" t="s">
        <v>4019</v>
      </c>
      <c r="K281" s="1" t="s">
        <v>5155</v>
      </c>
      <c r="V281" s="1" t="s">
        <v>1897</v>
      </c>
      <c r="W281" s="1" t="s">
        <v>5153</v>
      </c>
    </row>
    <row r="282" spans="2:27" x14ac:dyDescent="0.25">
      <c r="B282" s="1" t="s">
        <v>103</v>
      </c>
      <c r="C282" s="1" t="s">
        <v>321</v>
      </c>
      <c r="D282" s="1" t="s">
        <v>21</v>
      </c>
      <c r="E282" s="1" t="s">
        <v>5310</v>
      </c>
      <c r="F282" s="1" t="s">
        <v>1079</v>
      </c>
      <c r="G282" s="1" t="s">
        <v>5179</v>
      </c>
      <c r="H282" s="1" t="s">
        <v>4395</v>
      </c>
      <c r="I282" s="1" t="s">
        <v>5161</v>
      </c>
      <c r="J282" s="1" t="s">
        <v>4014</v>
      </c>
      <c r="K282" s="1" t="s">
        <v>5148</v>
      </c>
      <c r="L282" s="1" t="s">
        <v>3721</v>
      </c>
      <c r="M282" s="1" t="s">
        <v>5121</v>
      </c>
    </row>
    <row r="283" spans="2:27" x14ac:dyDescent="0.25">
      <c r="B283" s="1" t="s">
        <v>106</v>
      </c>
      <c r="C283" s="1" t="s">
        <v>322</v>
      </c>
      <c r="D283" s="1" t="s">
        <v>41</v>
      </c>
      <c r="E283" s="1" t="s">
        <v>5311</v>
      </c>
      <c r="H283" s="1" t="s">
        <v>4398</v>
      </c>
      <c r="I283" s="1" t="s">
        <v>5155</v>
      </c>
      <c r="J283" s="1" t="s">
        <v>4022</v>
      </c>
      <c r="K283" s="1" t="s">
        <v>5179</v>
      </c>
      <c r="T283" s="1" t="s">
        <v>2373</v>
      </c>
      <c r="U283" s="1" t="s">
        <v>5127</v>
      </c>
      <c r="X283" s="1" t="s">
        <v>1414</v>
      </c>
      <c r="Y283" s="1" t="s">
        <v>5155</v>
      </c>
    </row>
    <row r="284" spans="2:27" x14ac:dyDescent="0.25">
      <c r="B284" s="1" t="s">
        <v>130</v>
      </c>
      <c r="C284" s="1" t="s">
        <v>323</v>
      </c>
      <c r="D284" s="1" t="s">
        <v>73</v>
      </c>
      <c r="E284" s="1" t="s">
        <v>5312</v>
      </c>
      <c r="H284" s="1" t="s">
        <v>4389</v>
      </c>
      <c r="I284" s="1" t="s">
        <v>5121</v>
      </c>
      <c r="T284" s="1" t="s">
        <v>2383</v>
      </c>
      <c r="U284" s="1" t="s">
        <v>5148</v>
      </c>
      <c r="X284" s="1" t="s">
        <v>1408</v>
      </c>
      <c r="Y284" s="1" t="s">
        <v>5153</v>
      </c>
    </row>
    <row r="285" spans="2:27" x14ac:dyDescent="0.25">
      <c r="B285" s="1" t="s">
        <v>132</v>
      </c>
      <c r="C285" s="1" t="s">
        <v>324</v>
      </c>
      <c r="D285" s="1" t="s">
        <v>41</v>
      </c>
      <c r="E285" s="1" t="s">
        <v>5313</v>
      </c>
      <c r="J285" s="1" t="s">
        <v>1806</v>
      </c>
      <c r="K285" s="1" t="s">
        <v>5161</v>
      </c>
      <c r="T285" s="1" t="s">
        <v>1463</v>
      </c>
      <c r="U285" s="1" t="s">
        <v>5121</v>
      </c>
    </row>
    <row r="286" spans="2:27" x14ac:dyDescent="0.25">
      <c r="B286" s="1" t="s">
        <v>134</v>
      </c>
      <c r="C286" s="1" t="s">
        <v>325</v>
      </c>
      <c r="D286" s="1" t="s">
        <v>105</v>
      </c>
      <c r="E286" s="1" t="s">
        <v>1871</v>
      </c>
      <c r="V286" s="1" t="s">
        <v>1871</v>
      </c>
      <c r="W286" s="1" t="s">
        <v>5108</v>
      </c>
    </row>
    <row r="287" spans="2:27" x14ac:dyDescent="0.25">
      <c r="B287" s="1" t="s">
        <v>136</v>
      </c>
      <c r="C287" s="1" t="s">
        <v>326</v>
      </c>
      <c r="D287" s="1" t="s">
        <v>105</v>
      </c>
      <c r="E287" s="1" t="s">
        <v>2716</v>
      </c>
      <c r="H287" s="1" t="s">
        <v>33</v>
      </c>
      <c r="R287" s="1" t="s">
        <v>2716</v>
      </c>
      <c r="S287" s="1" t="s">
        <v>5114</v>
      </c>
    </row>
    <row r="288" spans="2:27" x14ac:dyDescent="0.25">
      <c r="B288" s="1" t="s">
        <v>138</v>
      </c>
      <c r="C288" s="1" t="s">
        <v>327</v>
      </c>
      <c r="D288" s="1" t="s">
        <v>21</v>
      </c>
      <c r="E288" s="1" t="s">
        <v>2723</v>
      </c>
      <c r="R288" s="1" t="s">
        <v>2723</v>
      </c>
      <c r="S288" s="1" t="s">
        <v>5121</v>
      </c>
    </row>
    <row r="289" spans="2:27" x14ac:dyDescent="0.25">
      <c r="B289" s="1" t="s">
        <v>140</v>
      </c>
      <c r="C289" s="1" t="s">
        <v>328</v>
      </c>
      <c r="D289" s="1" t="s">
        <v>73</v>
      </c>
      <c r="E289" s="1" t="s">
        <v>4828</v>
      </c>
      <c r="F289" s="1" t="s">
        <v>4828</v>
      </c>
      <c r="G289" s="1" t="s">
        <v>5176</v>
      </c>
      <c r="R289" s="1" t="s">
        <v>33</v>
      </c>
    </row>
    <row r="290" spans="2:27" x14ac:dyDescent="0.25">
      <c r="B290" s="1" t="s">
        <v>142</v>
      </c>
      <c r="C290" s="1" t="s">
        <v>329</v>
      </c>
      <c r="D290" s="1" t="s">
        <v>84</v>
      </c>
      <c r="E290" s="1" t="s">
        <v>4402</v>
      </c>
      <c r="H290" s="1" t="s">
        <v>4402</v>
      </c>
      <c r="I290" s="1" t="s">
        <v>5176</v>
      </c>
      <c r="J290" s="1" t="s">
        <v>33</v>
      </c>
      <c r="N290" s="1" t="s">
        <v>33</v>
      </c>
      <c r="X290" s="1" t="s">
        <v>33</v>
      </c>
    </row>
    <row r="291" spans="2:27" x14ac:dyDescent="0.25">
      <c r="B291" s="1" t="s">
        <v>199</v>
      </c>
      <c r="C291" s="1" t="s">
        <v>330</v>
      </c>
      <c r="D291" s="1" t="s">
        <v>41</v>
      </c>
      <c r="E291" s="1" t="s">
        <v>4404</v>
      </c>
      <c r="H291" s="1" t="s">
        <v>4404</v>
      </c>
      <c r="I291" s="1" t="s">
        <v>5182</v>
      </c>
    </row>
    <row r="292" spans="2:27" x14ac:dyDescent="0.25">
      <c r="B292" s="1" t="s">
        <v>331</v>
      </c>
    </row>
    <row r="294" spans="2:27" x14ac:dyDescent="0.25"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H294" s="1" t="s">
        <v>6</v>
      </c>
      <c r="J294" s="1" t="s">
        <v>7</v>
      </c>
      <c r="L294" s="1" t="s">
        <v>8</v>
      </c>
      <c r="N294" s="1" t="s">
        <v>9</v>
      </c>
      <c r="P294" s="1" t="s">
        <v>10</v>
      </c>
      <c r="R294" s="1" t="s">
        <v>11</v>
      </c>
      <c r="T294" s="1" t="s">
        <v>12</v>
      </c>
      <c r="V294" s="1" t="s">
        <v>13</v>
      </c>
      <c r="X294" s="1" t="s">
        <v>14</v>
      </c>
      <c r="Z294" s="1" t="s">
        <v>15</v>
      </c>
    </row>
    <row r="295" spans="2:27" x14ac:dyDescent="0.25">
      <c r="B295" s="1" t="s">
        <v>16</v>
      </c>
      <c r="C295" s="1" t="s">
        <v>332</v>
      </c>
      <c r="D295" s="1" t="s">
        <v>21</v>
      </c>
      <c r="E295" s="1" t="s">
        <v>5314</v>
      </c>
      <c r="F295" s="1" t="s">
        <v>4865</v>
      </c>
      <c r="G295" s="1" t="s">
        <v>5106</v>
      </c>
      <c r="H295" s="1" t="s">
        <v>952</v>
      </c>
      <c r="I295" s="1" t="s">
        <v>5104</v>
      </c>
      <c r="J295" s="1" t="s">
        <v>4059</v>
      </c>
      <c r="K295" s="1" t="s">
        <v>5109</v>
      </c>
      <c r="L295" s="1" t="s">
        <v>952</v>
      </c>
      <c r="M295" s="1" t="s">
        <v>5104</v>
      </c>
      <c r="N295" s="1" t="s">
        <v>3409</v>
      </c>
      <c r="O295" s="1" t="s">
        <v>5106</v>
      </c>
      <c r="P295" s="1" t="s">
        <v>952</v>
      </c>
      <c r="Q295" s="1" t="s">
        <v>5104</v>
      </c>
      <c r="R295" s="1" t="s">
        <v>2478</v>
      </c>
      <c r="S295" s="1" t="s">
        <v>5108</v>
      </c>
      <c r="T295" s="1" t="s">
        <v>2422</v>
      </c>
      <c r="U295" s="1" t="s">
        <v>5106</v>
      </c>
      <c r="V295" s="1" t="s">
        <v>1933</v>
      </c>
      <c r="W295" s="1" t="s">
        <v>5106</v>
      </c>
      <c r="X295" s="1" t="s">
        <v>952</v>
      </c>
      <c r="Y295" s="1" t="s">
        <v>5104</v>
      </c>
    </row>
    <row r="296" spans="2:27" x14ac:dyDescent="0.25">
      <c r="B296" s="1" t="s">
        <v>19</v>
      </c>
      <c r="C296" s="1" t="s">
        <v>333</v>
      </c>
      <c r="D296" s="1" t="s">
        <v>18</v>
      </c>
      <c r="E296" s="1" t="s">
        <v>5315</v>
      </c>
      <c r="F296" s="1" t="s">
        <v>952</v>
      </c>
      <c r="G296" s="1" t="s">
        <v>5104</v>
      </c>
      <c r="H296" s="1" t="s">
        <v>4450</v>
      </c>
      <c r="I296" s="1" t="s">
        <v>5115</v>
      </c>
      <c r="N296" s="1" t="s">
        <v>952</v>
      </c>
      <c r="O296" s="1" t="s">
        <v>5104</v>
      </c>
      <c r="P296" s="1" t="s">
        <v>3084</v>
      </c>
      <c r="Q296" s="1" t="s">
        <v>5106</v>
      </c>
      <c r="R296" s="1" t="s">
        <v>2757</v>
      </c>
      <c r="S296" s="1" t="s">
        <v>5106</v>
      </c>
      <c r="T296" s="1" t="s">
        <v>2431</v>
      </c>
      <c r="U296" s="1" t="s">
        <v>5111</v>
      </c>
      <c r="V296" s="1" t="s">
        <v>1938</v>
      </c>
      <c r="W296" s="1" t="s">
        <v>5109</v>
      </c>
      <c r="X296" s="1" t="s">
        <v>1448</v>
      </c>
      <c r="Y296" s="1" t="s">
        <v>5106</v>
      </c>
      <c r="Z296" s="1" t="s">
        <v>1087</v>
      </c>
      <c r="AA296" s="1" t="s">
        <v>5108</v>
      </c>
    </row>
    <row r="297" spans="2:27" x14ac:dyDescent="0.25">
      <c r="B297" s="1" t="s">
        <v>22</v>
      </c>
      <c r="C297" s="1" t="s">
        <v>334</v>
      </c>
      <c r="D297" s="1" t="s">
        <v>36</v>
      </c>
      <c r="E297" s="1" t="s">
        <v>5316</v>
      </c>
      <c r="F297" s="1" t="s">
        <v>4867</v>
      </c>
      <c r="G297" s="1" t="s">
        <v>5108</v>
      </c>
      <c r="H297" s="1" t="s">
        <v>4445</v>
      </c>
      <c r="I297" s="1" t="s">
        <v>5108</v>
      </c>
      <c r="J297" s="1" t="s">
        <v>952</v>
      </c>
      <c r="K297" s="1" t="s">
        <v>5104</v>
      </c>
      <c r="N297" s="1" t="s">
        <v>3412</v>
      </c>
      <c r="O297" s="1" t="s">
        <v>5108</v>
      </c>
      <c r="P297" s="1" t="s">
        <v>3089</v>
      </c>
      <c r="Q297" s="1" t="s">
        <v>5115</v>
      </c>
      <c r="R297" s="1" t="s">
        <v>952</v>
      </c>
      <c r="S297" s="1" t="s">
        <v>5104</v>
      </c>
      <c r="T297" s="1" t="s">
        <v>33</v>
      </c>
      <c r="V297" s="1" t="s">
        <v>1936</v>
      </c>
      <c r="W297" s="1" t="s">
        <v>5108</v>
      </c>
      <c r="X297" s="1" t="s">
        <v>1451</v>
      </c>
      <c r="Y297" s="1" t="s">
        <v>5108</v>
      </c>
      <c r="Z297" s="1" t="s">
        <v>1099</v>
      </c>
      <c r="AA297" s="1" t="s">
        <v>5116</v>
      </c>
    </row>
    <row r="298" spans="2:27" x14ac:dyDescent="0.25">
      <c r="B298" s="1" t="s">
        <v>25</v>
      </c>
      <c r="C298" s="1" t="s">
        <v>335</v>
      </c>
      <c r="D298" s="1" t="s">
        <v>18</v>
      </c>
      <c r="E298" s="1" t="s">
        <v>5317</v>
      </c>
      <c r="H298" s="1" t="s">
        <v>4456</v>
      </c>
      <c r="I298" s="1" t="s">
        <v>5114</v>
      </c>
      <c r="J298" s="1" t="s">
        <v>4056</v>
      </c>
      <c r="K298" s="1" t="s">
        <v>5106</v>
      </c>
      <c r="N298" s="1" t="s">
        <v>3417</v>
      </c>
      <c r="O298" s="1" t="s">
        <v>5115</v>
      </c>
      <c r="P298" s="1" t="s">
        <v>3086</v>
      </c>
      <c r="Q298" s="1" t="s">
        <v>5108</v>
      </c>
      <c r="R298" s="1" t="s">
        <v>2764</v>
      </c>
      <c r="S298" s="1" t="s">
        <v>5115</v>
      </c>
      <c r="T298" s="1" t="s">
        <v>952</v>
      </c>
      <c r="U298" s="1" t="s">
        <v>5104</v>
      </c>
      <c r="V298" s="1" t="s">
        <v>1943</v>
      </c>
      <c r="W298" s="1" t="s">
        <v>5111</v>
      </c>
      <c r="Z298" s="1" t="s">
        <v>1085</v>
      </c>
      <c r="AA298" s="1" t="s">
        <v>5106</v>
      </c>
    </row>
    <row r="299" spans="2:27" x14ac:dyDescent="0.25">
      <c r="B299" s="1" t="s">
        <v>27</v>
      </c>
      <c r="C299" s="1" t="s">
        <v>336</v>
      </c>
      <c r="D299" s="1" t="s">
        <v>18</v>
      </c>
      <c r="E299" s="1" t="s">
        <v>5318</v>
      </c>
      <c r="F299" s="1" t="s">
        <v>4868</v>
      </c>
      <c r="G299" s="1" t="s">
        <v>5109</v>
      </c>
      <c r="P299" s="1" t="s">
        <v>3087</v>
      </c>
      <c r="Q299" s="1" t="s">
        <v>5109</v>
      </c>
      <c r="T299" s="1" t="s">
        <v>2426</v>
      </c>
      <c r="U299" s="1" t="s">
        <v>5109</v>
      </c>
      <c r="V299" s="1" t="s">
        <v>1951</v>
      </c>
      <c r="W299" s="1" t="s">
        <v>5127</v>
      </c>
      <c r="X299" s="1" t="s">
        <v>1454</v>
      </c>
      <c r="Y299" s="1" t="s">
        <v>5109</v>
      </c>
      <c r="Z299" s="1" t="s">
        <v>952</v>
      </c>
      <c r="AA299" s="1" t="s">
        <v>5104</v>
      </c>
    </row>
    <row r="300" spans="2:27" x14ac:dyDescent="0.25">
      <c r="B300" s="1" t="s">
        <v>29</v>
      </c>
      <c r="C300" s="1" t="s">
        <v>337</v>
      </c>
      <c r="D300" s="1" t="s">
        <v>63</v>
      </c>
      <c r="E300" s="1" t="s">
        <v>5319</v>
      </c>
      <c r="F300" s="1" t="s">
        <v>4875</v>
      </c>
      <c r="G300" s="1" t="s">
        <v>5116</v>
      </c>
      <c r="H300" s="1" t="s">
        <v>3064</v>
      </c>
      <c r="I300" s="1" t="s">
        <v>5116</v>
      </c>
      <c r="J300" s="1" t="s">
        <v>4063</v>
      </c>
      <c r="K300" s="1" t="s">
        <v>5111</v>
      </c>
      <c r="L300" s="1" t="s">
        <v>3746</v>
      </c>
      <c r="M300" s="1" t="s">
        <v>5106</v>
      </c>
      <c r="N300" s="1" t="s">
        <v>3420</v>
      </c>
      <c r="O300" s="1" t="s">
        <v>5111</v>
      </c>
      <c r="P300" s="1" t="s">
        <v>3094</v>
      </c>
      <c r="Q300" s="1" t="s">
        <v>5114</v>
      </c>
      <c r="R300" s="1" t="s">
        <v>2770</v>
      </c>
      <c r="S300" s="1" t="s">
        <v>5114</v>
      </c>
      <c r="T300" s="1" t="s">
        <v>2428</v>
      </c>
      <c r="U300" s="1" t="s">
        <v>5115</v>
      </c>
      <c r="V300" s="1" t="s">
        <v>1941</v>
      </c>
      <c r="W300" s="1" t="s">
        <v>5115</v>
      </c>
      <c r="X300" s="1" t="s">
        <v>1457</v>
      </c>
      <c r="Y300" s="1" t="s">
        <v>5115</v>
      </c>
      <c r="Z300" s="1" t="s">
        <v>1090</v>
      </c>
      <c r="AA300" s="1" t="s">
        <v>5109</v>
      </c>
    </row>
    <row r="301" spans="2:27" x14ac:dyDescent="0.25">
      <c r="B301" s="1" t="s">
        <v>31</v>
      </c>
      <c r="C301" s="1" t="s">
        <v>338</v>
      </c>
      <c r="D301" s="1" t="s">
        <v>24</v>
      </c>
      <c r="E301" s="1" t="s">
        <v>5320</v>
      </c>
      <c r="F301" s="1" t="s">
        <v>4872</v>
      </c>
      <c r="G301" s="1" t="s">
        <v>5111</v>
      </c>
      <c r="H301" s="1" t="s">
        <v>4453</v>
      </c>
      <c r="I301" s="1" t="s">
        <v>5111</v>
      </c>
      <c r="J301" s="1" t="s">
        <v>4058</v>
      </c>
      <c r="K301" s="1" t="s">
        <v>5108</v>
      </c>
      <c r="L301" s="1" t="s">
        <v>3748</v>
      </c>
      <c r="M301" s="1" t="s">
        <v>5108</v>
      </c>
      <c r="N301" s="1" t="s">
        <v>3414</v>
      </c>
      <c r="O301" s="1" t="s">
        <v>5109</v>
      </c>
      <c r="P301" s="1" t="s">
        <v>3092</v>
      </c>
      <c r="Q301" s="1" t="s">
        <v>5111</v>
      </c>
      <c r="V301" s="1" t="s">
        <v>1948</v>
      </c>
      <c r="W301" s="1" t="s">
        <v>5114</v>
      </c>
    </row>
    <row r="302" spans="2:27" x14ac:dyDescent="0.25">
      <c r="B302" s="1" t="s">
        <v>34</v>
      </c>
      <c r="C302" s="1" t="s">
        <v>339</v>
      </c>
      <c r="D302" s="1" t="s">
        <v>41</v>
      </c>
      <c r="E302" s="1" t="s">
        <v>5321</v>
      </c>
      <c r="J302" s="1" t="s">
        <v>4077</v>
      </c>
      <c r="K302" s="1" t="s">
        <v>5148</v>
      </c>
      <c r="L302" s="1" t="s">
        <v>3761</v>
      </c>
      <c r="M302" s="1" t="s">
        <v>5116</v>
      </c>
      <c r="N302" s="1" t="s">
        <v>3428</v>
      </c>
      <c r="O302" s="1" t="s">
        <v>5119</v>
      </c>
      <c r="P302" s="1" t="s">
        <v>2972</v>
      </c>
      <c r="Q302" s="1" t="s">
        <v>5116</v>
      </c>
      <c r="R302" s="1" t="s">
        <v>2761</v>
      </c>
      <c r="S302" s="1" t="s">
        <v>5109</v>
      </c>
      <c r="X302" s="1" t="s">
        <v>1460</v>
      </c>
      <c r="Y302" s="1" t="s">
        <v>5111</v>
      </c>
      <c r="Z302" s="1" t="s">
        <v>1096</v>
      </c>
      <c r="AA302" s="1" t="s">
        <v>5111</v>
      </c>
    </row>
    <row r="303" spans="2:27" x14ac:dyDescent="0.25">
      <c r="B303" s="1" t="s">
        <v>37</v>
      </c>
      <c r="C303" s="1" t="s">
        <v>340</v>
      </c>
      <c r="D303" s="1" t="s">
        <v>18</v>
      </c>
      <c r="E303" s="1" t="s">
        <v>5322</v>
      </c>
      <c r="F303" s="1" t="s">
        <v>4888</v>
      </c>
      <c r="G303" s="1" t="s">
        <v>5153</v>
      </c>
      <c r="H303" s="1" t="s">
        <v>4476</v>
      </c>
      <c r="I303" s="1" t="s">
        <v>5176</v>
      </c>
      <c r="J303" s="1" t="s">
        <v>4061</v>
      </c>
      <c r="K303" s="1" t="s">
        <v>5115</v>
      </c>
      <c r="L303" s="1" t="s">
        <v>3756</v>
      </c>
      <c r="M303" s="1" t="s">
        <v>5111</v>
      </c>
      <c r="N303" s="1" t="s">
        <v>3433</v>
      </c>
      <c r="O303" s="1" t="s">
        <v>5148</v>
      </c>
      <c r="P303" s="1" t="s">
        <v>1609</v>
      </c>
      <c r="Q303" s="1" t="s">
        <v>5127</v>
      </c>
      <c r="R303" s="1" t="s">
        <v>1905</v>
      </c>
      <c r="S303" s="1" t="s">
        <v>5116</v>
      </c>
      <c r="T303" s="1" t="s">
        <v>33</v>
      </c>
      <c r="V303" s="1" t="s">
        <v>1954</v>
      </c>
      <c r="W303" s="1" t="s">
        <v>5119</v>
      </c>
      <c r="X303" s="1" t="s">
        <v>1483</v>
      </c>
      <c r="Y303" s="1" t="s">
        <v>5161</v>
      </c>
      <c r="Z303" s="1" t="s">
        <v>1111</v>
      </c>
      <c r="AA303" s="1" t="s">
        <v>5121</v>
      </c>
    </row>
    <row r="304" spans="2:27" x14ac:dyDescent="0.25">
      <c r="B304" s="1" t="s">
        <v>39</v>
      </c>
      <c r="C304" s="1" t="s">
        <v>341</v>
      </c>
      <c r="D304" s="1" t="s">
        <v>21</v>
      </c>
      <c r="E304" s="1" t="s">
        <v>5323</v>
      </c>
      <c r="F304" s="1" t="s">
        <v>4886</v>
      </c>
      <c r="G304" s="1" t="s">
        <v>5148</v>
      </c>
      <c r="H304" s="1" t="s">
        <v>4461</v>
      </c>
      <c r="I304" s="1" t="s">
        <v>5121</v>
      </c>
      <c r="J304" s="1" t="s">
        <v>2453</v>
      </c>
      <c r="K304" s="1" t="s">
        <v>5114</v>
      </c>
      <c r="L304" s="1" t="s">
        <v>3751</v>
      </c>
      <c r="M304" s="1" t="s">
        <v>5109</v>
      </c>
      <c r="R304" s="1" t="s">
        <v>2772</v>
      </c>
      <c r="S304" s="1" t="s">
        <v>5127</v>
      </c>
      <c r="X304" s="1" t="s">
        <v>1469</v>
      </c>
      <c r="Y304" s="1" t="s">
        <v>5127</v>
      </c>
    </row>
    <row r="305" spans="2:27" x14ac:dyDescent="0.25">
      <c r="B305" s="1" t="s">
        <v>42</v>
      </c>
      <c r="C305" s="1" t="s">
        <v>342</v>
      </c>
      <c r="D305" s="1" t="s">
        <v>18</v>
      </c>
      <c r="E305" s="1" t="s">
        <v>5324</v>
      </c>
      <c r="F305" s="1" t="s">
        <v>4811</v>
      </c>
      <c r="G305" s="1" t="s">
        <v>5115</v>
      </c>
      <c r="H305" s="1" t="s">
        <v>4467</v>
      </c>
      <c r="I305" s="1" t="s">
        <v>5153</v>
      </c>
      <c r="J305" s="1" t="s">
        <v>4080</v>
      </c>
      <c r="K305" s="1" t="s">
        <v>5153</v>
      </c>
      <c r="N305" s="1" t="s">
        <v>3106</v>
      </c>
      <c r="O305" s="1" t="s">
        <v>5121</v>
      </c>
      <c r="P305" s="1" t="s">
        <v>3105</v>
      </c>
      <c r="Q305" s="1" t="s">
        <v>5153</v>
      </c>
      <c r="R305" s="1" t="s">
        <v>2765</v>
      </c>
      <c r="S305" s="1" t="s">
        <v>5111</v>
      </c>
      <c r="V305" s="1" t="s">
        <v>1958</v>
      </c>
      <c r="W305" s="1" t="s">
        <v>5148</v>
      </c>
    </row>
    <row r="306" spans="2:27" x14ac:dyDescent="0.25">
      <c r="B306" s="1" t="s">
        <v>44</v>
      </c>
      <c r="C306" s="1" t="s">
        <v>343</v>
      </c>
      <c r="D306" s="1" t="s">
        <v>41</v>
      </c>
      <c r="E306" s="1" t="s">
        <v>5325</v>
      </c>
      <c r="F306" s="1" t="s">
        <v>4882</v>
      </c>
      <c r="G306" s="1" t="s">
        <v>5119</v>
      </c>
      <c r="H306" s="1" t="s">
        <v>4464</v>
      </c>
      <c r="I306" s="1" t="s">
        <v>5148</v>
      </c>
      <c r="J306" s="1" t="s">
        <v>4068</v>
      </c>
      <c r="K306" s="1" t="s">
        <v>5127</v>
      </c>
      <c r="L306" s="1" t="s">
        <v>3769</v>
      </c>
      <c r="M306" s="1" t="s">
        <v>5119</v>
      </c>
      <c r="N306" s="1" t="s">
        <v>2453</v>
      </c>
      <c r="O306" s="1" t="s">
        <v>5116</v>
      </c>
      <c r="P306" s="1" t="s">
        <v>3099</v>
      </c>
      <c r="Q306" s="1" t="s">
        <v>5121</v>
      </c>
      <c r="R306" s="1" t="s">
        <v>2775</v>
      </c>
      <c r="S306" s="1" t="s">
        <v>5119</v>
      </c>
      <c r="X306" s="1" t="s">
        <v>1477</v>
      </c>
      <c r="Y306" s="1" t="s">
        <v>5148</v>
      </c>
    </row>
    <row r="307" spans="2:27" x14ac:dyDescent="0.25">
      <c r="B307" s="1" t="s">
        <v>46</v>
      </c>
      <c r="C307" s="1" t="s">
        <v>344</v>
      </c>
      <c r="D307" s="1" t="s">
        <v>41</v>
      </c>
      <c r="E307" s="1" t="s">
        <v>5326</v>
      </c>
      <c r="H307" s="1" t="s">
        <v>4459</v>
      </c>
      <c r="I307" s="1" t="s">
        <v>5119</v>
      </c>
      <c r="J307" s="1" t="s">
        <v>33</v>
      </c>
      <c r="L307" s="1" t="s">
        <v>3764</v>
      </c>
      <c r="M307" s="1" t="s">
        <v>5114</v>
      </c>
      <c r="N307" s="1" t="s">
        <v>3423</v>
      </c>
      <c r="O307" s="1" t="s">
        <v>5114</v>
      </c>
      <c r="P307" s="1" t="s">
        <v>3102</v>
      </c>
      <c r="Q307" s="1" t="s">
        <v>5148</v>
      </c>
      <c r="T307" s="1" t="s">
        <v>2434</v>
      </c>
      <c r="U307" s="1" t="s">
        <v>5116</v>
      </c>
      <c r="V307" s="1" t="s">
        <v>1956</v>
      </c>
      <c r="W307" s="1" t="s">
        <v>5121</v>
      </c>
      <c r="X307" s="1" t="s">
        <v>1466</v>
      </c>
      <c r="Y307" s="1" t="s">
        <v>5114</v>
      </c>
    </row>
    <row r="308" spans="2:27" x14ac:dyDescent="0.25">
      <c r="B308" s="1" t="s">
        <v>48</v>
      </c>
      <c r="C308" s="1" t="s">
        <v>345</v>
      </c>
      <c r="D308" s="1" t="s">
        <v>41</v>
      </c>
      <c r="E308" s="1" t="s">
        <v>5327</v>
      </c>
      <c r="F308" s="1" t="s">
        <v>3986</v>
      </c>
      <c r="G308" s="1" t="s">
        <v>5121</v>
      </c>
      <c r="J308" s="1" t="s">
        <v>4066</v>
      </c>
      <c r="K308" s="1" t="s">
        <v>5116</v>
      </c>
      <c r="L308" s="1" t="s">
        <v>3772</v>
      </c>
      <c r="M308" s="1" t="s">
        <v>5121</v>
      </c>
      <c r="N308" s="1" t="s">
        <v>3435</v>
      </c>
      <c r="O308" s="1" t="s">
        <v>5153</v>
      </c>
      <c r="P308" s="1" t="s">
        <v>3109</v>
      </c>
      <c r="Q308" s="1" t="s">
        <v>5155</v>
      </c>
      <c r="R308" s="1" t="s">
        <v>2790</v>
      </c>
      <c r="S308" s="1" t="s">
        <v>5179</v>
      </c>
      <c r="T308" s="1" t="s">
        <v>33</v>
      </c>
      <c r="V308" s="1" t="s">
        <v>1961</v>
      </c>
      <c r="W308" s="1" t="s">
        <v>5153</v>
      </c>
      <c r="X308" s="1" t="s">
        <v>1474</v>
      </c>
      <c r="Y308" s="1" t="s">
        <v>5121</v>
      </c>
      <c r="Z308" s="1" t="s">
        <v>1093</v>
      </c>
      <c r="AA308" s="1" t="s">
        <v>5115</v>
      </c>
    </row>
    <row r="309" spans="2:27" x14ac:dyDescent="0.25">
      <c r="B309" s="1" t="s">
        <v>50</v>
      </c>
      <c r="C309" s="1" t="s">
        <v>346</v>
      </c>
      <c r="D309" s="1" t="s">
        <v>41</v>
      </c>
      <c r="E309" s="1" t="s">
        <v>5328</v>
      </c>
      <c r="F309" s="1" t="s">
        <v>4898</v>
      </c>
      <c r="G309" s="1" t="s">
        <v>5176</v>
      </c>
      <c r="H309" s="1" t="s">
        <v>4479</v>
      </c>
      <c r="I309" s="1" t="s">
        <v>5182</v>
      </c>
      <c r="L309" s="1" t="s">
        <v>3754</v>
      </c>
      <c r="M309" s="1" t="s">
        <v>5115</v>
      </c>
      <c r="N309" s="1" t="s">
        <v>3440</v>
      </c>
      <c r="O309" s="1" t="s">
        <v>5155</v>
      </c>
      <c r="P309" s="1" t="s">
        <v>3106</v>
      </c>
      <c r="Q309" s="1" t="s">
        <v>5161</v>
      </c>
      <c r="R309" s="1" t="s">
        <v>2787</v>
      </c>
      <c r="S309" s="1" t="s">
        <v>5155</v>
      </c>
      <c r="T309" s="1" t="s">
        <v>33</v>
      </c>
      <c r="V309" s="1" t="s">
        <v>1963</v>
      </c>
      <c r="W309" s="1" t="s">
        <v>5161</v>
      </c>
      <c r="X309" s="1" t="s">
        <v>1480</v>
      </c>
      <c r="Y309" s="1" t="s">
        <v>5153</v>
      </c>
      <c r="Z309" s="1" t="s">
        <v>1114</v>
      </c>
      <c r="AA309" s="1" t="s">
        <v>5148</v>
      </c>
    </row>
    <row r="310" spans="2:27" x14ac:dyDescent="0.25">
      <c r="B310" s="1" t="s">
        <v>52</v>
      </c>
      <c r="C310" s="1" t="s">
        <v>347</v>
      </c>
      <c r="D310" s="1" t="s">
        <v>41</v>
      </c>
      <c r="E310" s="1" t="s">
        <v>5329</v>
      </c>
      <c r="J310" s="1" t="s">
        <v>4071</v>
      </c>
      <c r="K310" s="1" t="s">
        <v>5119</v>
      </c>
      <c r="L310" s="1" t="s">
        <v>3766</v>
      </c>
      <c r="M310" s="1" t="s">
        <v>5127</v>
      </c>
      <c r="N310" s="1" t="s">
        <v>3437</v>
      </c>
      <c r="O310" s="1" t="s">
        <v>5161</v>
      </c>
      <c r="P310" s="1" t="s">
        <v>3097</v>
      </c>
      <c r="Q310" s="1" t="s">
        <v>5119</v>
      </c>
      <c r="X310" s="1" t="s">
        <v>1489</v>
      </c>
      <c r="Y310" s="1" t="s">
        <v>5179</v>
      </c>
      <c r="Z310" s="1" t="s">
        <v>1108</v>
      </c>
      <c r="AA310" s="1" t="s">
        <v>5119</v>
      </c>
    </row>
    <row r="311" spans="2:27" x14ac:dyDescent="0.25">
      <c r="B311" s="1" t="s">
        <v>54</v>
      </c>
      <c r="C311" s="1" t="s">
        <v>348</v>
      </c>
      <c r="D311" s="1" t="s">
        <v>36</v>
      </c>
      <c r="E311" s="1" t="s">
        <v>5330</v>
      </c>
      <c r="F311" s="1" t="s">
        <v>4877</v>
      </c>
      <c r="G311" s="1" t="s">
        <v>5114</v>
      </c>
      <c r="J311" s="1" t="s">
        <v>4087</v>
      </c>
      <c r="K311" s="1" t="s">
        <v>5179</v>
      </c>
      <c r="R311" s="1" t="s">
        <v>1154</v>
      </c>
      <c r="S311" s="1" t="s">
        <v>5148</v>
      </c>
      <c r="T311" s="1" t="s">
        <v>33</v>
      </c>
      <c r="V311" s="1" t="s">
        <v>1874</v>
      </c>
      <c r="W311" s="1" t="s">
        <v>5116</v>
      </c>
      <c r="X311" s="1" t="s">
        <v>1463</v>
      </c>
      <c r="Y311" s="1" t="s">
        <v>5116</v>
      </c>
    </row>
    <row r="312" spans="2:27" x14ac:dyDescent="0.25">
      <c r="B312" s="1" t="s">
        <v>101</v>
      </c>
      <c r="C312" s="1" t="s">
        <v>349</v>
      </c>
      <c r="D312" s="1" t="s">
        <v>18</v>
      </c>
      <c r="E312" s="1" t="s">
        <v>5331</v>
      </c>
      <c r="R312" s="1" t="s">
        <v>2785</v>
      </c>
      <c r="S312" s="1" t="s">
        <v>5161</v>
      </c>
      <c r="V312" s="1" t="s">
        <v>1972</v>
      </c>
      <c r="W312" s="1" t="s">
        <v>5176</v>
      </c>
      <c r="X312" s="1" t="s">
        <v>1472</v>
      </c>
      <c r="Y312" s="1" t="s">
        <v>5119</v>
      </c>
      <c r="Z312" s="1" t="s">
        <v>1102</v>
      </c>
      <c r="AA312" s="1" t="s">
        <v>5114</v>
      </c>
    </row>
    <row r="313" spans="2:27" x14ac:dyDescent="0.25">
      <c r="B313" s="1" t="s">
        <v>103</v>
      </c>
      <c r="C313" s="1" t="s">
        <v>350</v>
      </c>
      <c r="D313" s="1" t="s">
        <v>18</v>
      </c>
      <c r="E313" s="1" t="s">
        <v>5332</v>
      </c>
      <c r="F313" s="1" t="s">
        <v>4879</v>
      </c>
      <c r="G313" s="1" t="s">
        <v>5127</v>
      </c>
      <c r="H313" s="1" t="s">
        <v>3580</v>
      </c>
      <c r="I313" s="1" t="s">
        <v>5109</v>
      </c>
      <c r="N313" s="1" t="s">
        <v>3426</v>
      </c>
      <c r="O313" s="1" t="s">
        <v>5127</v>
      </c>
    </row>
    <row r="314" spans="2:27" x14ac:dyDescent="0.25">
      <c r="B314" s="1" t="s">
        <v>106</v>
      </c>
      <c r="C314" s="1" t="s">
        <v>351</v>
      </c>
      <c r="D314" s="1" t="s">
        <v>24</v>
      </c>
      <c r="E314" s="1" t="s">
        <v>5333</v>
      </c>
      <c r="T314" s="1" t="s">
        <v>2424</v>
      </c>
      <c r="U314" s="1" t="s">
        <v>5108</v>
      </c>
      <c r="V314" s="1" t="s">
        <v>952</v>
      </c>
      <c r="W314" s="1" t="s">
        <v>5104</v>
      </c>
    </row>
    <row r="315" spans="2:27" x14ac:dyDescent="0.25">
      <c r="B315" s="1" t="s">
        <v>130</v>
      </c>
      <c r="C315" s="1" t="s">
        <v>352</v>
      </c>
      <c r="D315" s="1" t="s">
        <v>36</v>
      </c>
      <c r="E315" s="1" t="s">
        <v>5334</v>
      </c>
      <c r="H315" s="1" t="s">
        <v>1777</v>
      </c>
      <c r="I315" s="1" t="s">
        <v>5155</v>
      </c>
      <c r="R315" s="1" t="s">
        <v>2778</v>
      </c>
      <c r="S315" s="1" t="s">
        <v>5121</v>
      </c>
      <c r="T315" s="1" t="s">
        <v>33</v>
      </c>
      <c r="Z315" s="1" t="s">
        <v>1105</v>
      </c>
      <c r="AA315" s="1" t="s">
        <v>5127</v>
      </c>
    </row>
    <row r="316" spans="2:27" x14ac:dyDescent="0.25">
      <c r="B316" s="1" t="s">
        <v>132</v>
      </c>
      <c r="C316" s="1" t="s">
        <v>353</v>
      </c>
      <c r="D316" s="1" t="s">
        <v>18</v>
      </c>
      <c r="E316" s="1" t="s">
        <v>5335</v>
      </c>
      <c r="F316" s="1" t="s">
        <v>4890</v>
      </c>
      <c r="G316" s="1" t="s">
        <v>5161</v>
      </c>
      <c r="H316" s="1" t="s">
        <v>4470</v>
      </c>
      <c r="I316" s="1" t="s">
        <v>5161</v>
      </c>
      <c r="J316" s="1" t="s">
        <v>4073</v>
      </c>
      <c r="K316" s="1" t="s">
        <v>5121</v>
      </c>
    </row>
    <row r="317" spans="2:27" x14ac:dyDescent="0.25">
      <c r="B317" s="1" t="s">
        <v>134</v>
      </c>
      <c r="C317" s="1" t="s">
        <v>354</v>
      </c>
      <c r="D317" s="1" t="s">
        <v>41</v>
      </c>
      <c r="E317" s="1" t="s">
        <v>5336</v>
      </c>
      <c r="F317" s="1" t="s">
        <v>4893</v>
      </c>
      <c r="G317" s="1" t="s">
        <v>5155</v>
      </c>
      <c r="H317" s="1" t="s">
        <v>4481</v>
      </c>
      <c r="I317" s="1" t="s">
        <v>5188</v>
      </c>
      <c r="V317" s="1" t="s">
        <v>1969</v>
      </c>
      <c r="W317" s="1" t="s">
        <v>5179</v>
      </c>
      <c r="X317" s="1" t="s">
        <v>1486</v>
      </c>
      <c r="Y317" s="1" t="s">
        <v>5155</v>
      </c>
    </row>
    <row r="318" spans="2:27" x14ac:dyDescent="0.25">
      <c r="B318" s="1" t="s">
        <v>136</v>
      </c>
      <c r="C318" s="1" t="s">
        <v>355</v>
      </c>
      <c r="D318" s="1" t="s">
        <v>73</v>
      </c>
      <c r="E318" s="1" t="s">
        <v>5337</v>
      </c>
      <c r="F318" s="1" t="s">
        <v>4895</v>
      </c>
      <c r="G318" s="1" t="s">
        <v>5179</v>
      </c>
      <c r="H318" s="1" t="s">
        <v>4473</v>
      </c>
      <c r="I318" s="1" t="s">
        <v>5179</v>
      </c>
      <c r="R318" s="1" t="s">
        <v>2782</v>
      </c>
      <c r="S318" s="1" t="s">
        <v>5153</v>
      </c>
      <c r="V318" s="1" t="s">
        <v>33</v>
      </c>
    </row>
    <row r="319" spans="2:27" x14ac:dyDescent="0.25">
      <c r="B319" s="1" t="s">
        <v>138</v>
      </c>
      <c r="C319" s="1" t="s">
        <v>356</v>
      </c>
      <c r="D319" s="1" t="s">
        <v>18</v>
      </c>
      <c r="E319" s="1" t="s">
        <v>5338</v>
      </c>
      <c r="H319" s="1" t="s">
        <v>4444</v>
      </c>
      <c r="I319" s="1" t="s">
        <v>5106</v>
      </c>
      <c r="J319" s="1" t="s">
        <v>4084</v>
      </c>
      <c r="K319" s="1" t="s">
        <v>5155</v>
      </c>
    </row>
    <row r="320" spans="2:27" x14ac:dyDescent="0.25">
      <c r="B320" s="1" t="s">
        <v>140</v>
      </c>
      <c r="C320" s="1" t="s">
        <v>357</v>
      </c>
      <c r="D320" s="1" t="s">
        <v>41</v>
      </c>
      <c r="E320" s="1" t="s">
        <v>5339</v>
      </c>
      <c r="H320" s="1" t="s">
        <v>4458</v>
      </c>
      <c r="I320" s="1" t="s">
        <v>5127</v>
      </c>
      <c r="V320" s="1" t="s">
        <v>1966</v>
      </c>
      <c r="W320" s="1" t="s">
        <v>5155</v>
      </c>
    </row>
    <row r="321" spans="2:27" x14ac:dyDescent="0.25">
      <c r="B321" s="1" t="s">
        <v>142</v>
      </c>
      <c r="C321" s="1" t="s">
        <v>358</v>
      </c>
      <c r="D321" s="1" t="s">
        <v>41</v>
      </c>
      <c r="E321" s="1" t="s">
        <v>4082</v>
      </c>
      <c r="J321" s="1" t="s">
        <v>4082</v>
      </c>
      <c r="K321" s="1" t="s">
        <v>5161</v>
      </c>
    </row>
    <row r="322" spans="2:27" x14ac:dyDescent="0.25">
      <c r="B322" s="1" t="s">
        <v>359</v>
      </c>
    </row>
    <row r="324" spans="2:27" x14ac:dyDescent="0.25"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H324" s="1" t="s">
        <v>6</v>
      </c>
      <c r="J324" s="1" t="s">
        <v>7</v>
      </c>
      <c r="L324" s="1" t="s">
        <v>8</v>
      </c>
      <c r="N324" s="1" t="s">
        <v>9</v>
      </c>
      <c r="P324" s="1" t="s">
        <v>10</v>
      </c>
      <c r="R324" s="1" t="s">
        <v>11</v>
      </c>
      <c r="T324" s="1" t="s">
        <v>12</v>
      </c>
      <c r="V324" s="1" t="s">
        <v>13</v>
      </c>
      <c r="X324" s="1" t="s">
        <v>14</v>
      </c>
      <c r="Z324" s="1" t="s">
        <v>15</v>
      </c>
    </row>
    <row r="325" spans="2:27" x14ac:dyDescent="0.25">
      <c r="B325" s="1" t="s">
        <v>16</v>
      </c>
      <c r="C325" s="1" t="s">
        <v>360</v>
      </c>
      <c r="D325" s="1" t="s">
        <v>41</v>
      </c>
      <c r="E325" s="1" t="s">
        <v>5340</v>
      </c>
      <c r="F325" s="1" t="s">
        <v>3379</v>
      </c>
      <c r="G325" s="1" t="s">
        <v>5114</v>
      </c>
      <c r="H325" s="1" t="s">
        <v>952</v>
      </c>
      <c r="I325" s="1" t="s">
        <v>5104</v>
      </c>
      <c r="J325" s="1" t="s">
        <v>952</v>
      </c>
      <c r="K325" s="1" t="s">
        <v>5104</v>
      </c>
      <c r="L325" s="1" t="s">
        <v>3804</v>
      </c>
      <c r="M325" s="1" t="s">
        <v>5116</v>
      </c>
      <c r="T325" s="1" t="s">
        <v>952</v>
      </c>
      <c r="U325" s="1" t="s">
        <v>5104</v>
      </c>
      <c r="V325" s="1" t="s">
        <v>952</v>
      </c>
      <c r="W325" s="1" t="s">
        <v>5104</v>
      </c>
      <c r="X325" s="1" t="s">
        <v>952</v>
      </c>
      <c r="Y325" s="1" t="s">
        <v>5104</v>
      </c>
    </row>
    <row r="326" spans="2:27" x14ac:dyDescent="0.25">
      <c r="B326" s="1" t="s">
        <v>19</v>
      </c>
      <c r="C326" s="1" t="s">
        <v>361</v>
      </c>
      <c r="D326" s="1" t="s">
        <v>41</v>
      </c>
      <c r="E326" s="1" t="s">
        <v>5341</v>
      </c>
      <c r="F326" s="1" t="s">
        <v>4969</v>
      </c>
      <c r="G326" s="1" t="s">
        <v>5115</v>
      </c>
      <c r="H326" s="1" t="s">
        <v>4521</v>
      </c>
      <c r="I326" s="1" t="s">
        <v>5106</v>
      </c>
      <c r="J326" s="1" t="s">
        <v>33</v>
      </c>
      <c r="L326" s="1" t="s">
        <v>952</v>
      </c>
      <c r="M326" s="1" t="s">
        <v>5104</v>
      </c>
      <c r="N326" s="1" t="s">
        <v>3487</v>
      </c>
      <c r="O326" s="1" t="s">
        <v>5116</v>
      </c>
      <c r="P326" s="1" t="s">
        <v>952</v>
      </c>
      <c r="Q326" s="1" t="s">
        <v>5104</v>
      </c>
      <c r="T326" s="1" t="s">
        <v>2487</v>
      </c>
      <c r="U326" s="1" t="s">
        <v>5115</v>
      </c>
      <c r="V326" s="1" t="s">
        <v>33</v>
      </c>
      <c r="X326" s="1" t="s">
        <v>1547</v>
      </c>
      <c r="Y326" s="1" t="s">
        <v>5106</v>
      </c>
      <c r="Z326" s="1" t="s">
        <v>952</v>
      </c>
      <c r="AA326" s="1" t="s">
        <v>5104</v>
      </c>
    </row>
    <row r="327" spans="2:27" x14ac:dyDescent="0.25">
      <c r="B327" s="1" t="s">
        <v>22</v>
      </c>
      <c r="C327" s="1" t="s">
        <v>362</v>
      </c>
      <c r="D327" s="1" t="s">
        <v>18</v>
      </c>
      <c r="E327" s="1" t="s">
        <v>5342</v>
      </c>
      <c r="F327" s="1" t="s">
        <v>4966</v>
      </c>
      <c r="G327" s="1" t="s">
        <v>5109</v>
      </c>
      <c r="H327" s="1" t="s">
        <v>4523</v>
      </c>
      <c r="I327" s="1" t="s">
        <v>5108</v>
      </c>
      <c r="J327" s="1" t="s">
        <v>4137</v>
      </c>
      <c r="K327" s="1" t="s">
        <v>5109</v>
      </c>
      <c r="R327" s="1" t="s">
        <v>952</v>
      </c>
      <c r="S327" s="1" t="s">
        <v>5104</v>
      </c>
      <c r="T327" s="1" t="s">
        <v>2489</v>
      </c>
      <c r="U327" s="1" t="s">
        <v>5111</v>
      </c>
      <c r="V327" s="1" t="s">
        <v>2024</v>
      </c>
      <c r="W327" s="1" t="s">
        <v>5108</v>
      </c>
      <c r="X327" s="1" t="s">
        <v>1559</v>
      </c>
      <c r="Y327" s="1" t="s">
        <v>5111</v>
      </c>
    </row>
    <row r="328" spans="2:27" x14ac:dyDescent="0.25">
      <c r="B328" s="1" t="s">
        <v>25</v>
      </c>
      <c r="C328" s="1" t="s">
        <v>363</v>
      </c>
      <c r="D328" s="1" t="s">
        <v>18</v>
      </c>
      <c r="E328" s="1" t="s">
        <v>5343</v>
      </c>
      <c r="F328" s="1" t="s">
        <v>4973</v>
      </c>
      <c r="G328" s="1" t="s">
        <v>5116</v>
      </c>
      <c r="H328" s="1" t="s">
        <v>4529</v>
      </c>
      <c r="I328" s="1" t="s">
        <v>5111</v>
      </c>
      <c r="J328" s="1" t="s">
        <v>3527</v>
      </c>
      <c r="K328" s="1" t="s">
        <v>5119</v>
      </c>
      <c r="L328" s="1" t="s">
        <v>3369</v>
      </c>
      <c r="M328" s="1" t="s">
        <v>5108</v>
      </c>
      <c r="N328" s="1" t="s">
        <v>3479</v>
      </c>
      <c r="O328" s="1" t="s">
        <v>5108</v>
      </c>
      <c r="P328" s="1" t="s">
        <v>3148</v>
      </c>
      <c r="Q328" s="1" t="s">
        <v>5111</v>
      </c>
      <c r="R328" s="1" t="s">
        <v>2837</v>
      </c>
      <c r="S328" s="1" t="s">
        <v>5115</v>
      </c>
      <c r="V328" s="1" t="s">
        <v>2029</v>
      </c>
      <c r="W328" s="1" t="s">
        <v>5115</v>
      </c>
      <c r="Z328" s="1" t="s">
        <v>1139</v>
      </c>
      <c r="AA328" s="1" t="s">
        <v>5106</v>
      </c>
    </row>
    <row r="329" spans="2:27" x14ac:dyDescent="0.25">
      <c r="B329" s="1" t="s">
        <v>27</v>
      </c>
      <c r="C329" s="1" t="s">
        <v>364</v>
      </c>
      <c r="D329" s="1" t="s">
        <v>63</v>
      </c>
      <c r="E329" s="1" t="s">
        <v>5344</v>
      </c>
      <c r="F329" s="1" t="s">
        <v>952</v>
      </c>
      <c r="G329" s="1" t="s">
        <v>5104</v>
      </c>
      <c r="H329" s="1" t="s">
        <v>4530</v>
      </c>
      <c r="I329" s="1" t="s">
        <v>5116</v>
      </c>
      <c r="J329" s="1" t="s">
        <v>4141</v>
      </c>
      <c r="K329" s="1" t="s">
        <v>5111</v>
      </c>
      <c r="L329" s="1" t="s">
        <v>3795</v>
      </c>
      <c r="M329" s="1" t="s">
        <v>5106</v>
      </c>
      <c r="N329" s="1" t="s">
        <v>3482</v>
      </c>
      <c r="O329" s="1" t="s">
        <v>5115</v>
      </c>
      <c r="P329" s="1" t="s">
        <v>3151</v>
      </c>
      <c r="Q329" s="1" t="s">
        <v>5116</v>
      </c>
      <c r="T329" s="1" t="s">
        <v>2484</v>
      </c>
      <c r="U329" s="1" t="s">
        <v>5109</v>
      </c>
      <c r="V329" s="1" t="s">
        <v>2044</v>
      </c>
      <c r="W329" s="1" t="s">
        <v>5119</v>
      </c>
      <c r="X329" s="1" t="s">
        <v>1550</v>
      </c>
      <c r="Y329" s="1" t="s">
        <v>5108</v>
      </c>
    </row>
    <row r="330" spans="2:27" x14ac:dyDescent="0.25">
      <c r="B330" s="1" t="s">
        <v>29</v>
      </c>
      <c r="C330" s="1" t="s">
        <v>365</v>
      </c>
      <c r="D330" s="1" t="s">
        <v>41</v>
      </c>
      <c r="E330" s="1" t="s">
        <v>5345</v>
      </c>
      <c r="H330" s="1" t="s">
        <v>4553</v>
      </c>
      <c r="I330" s="1" t="s">
        <v>5225</v>
      </c>
      <c r="L330" s="1" t="s">
        <v>3802</v>
      </c>
      <c r="M330" s="1" t="s">
        <v>5111</v>
      </c>
      <c r="N330" s="1" t="s">
        <v>952</v>
      </c>
      <c r="O330" s="1" t="s">
        <v>5104</v>
      </c>
      <c r="P330" s="1" t="s">
        <v>3142</v>
      </c>
      <c r="Q330" s="1" t="s">
        <v>5108</v>
      </c>
      <c r="R330" s="1" t="s">
        <v>2703</v>
      </c>
      <c r="S330" s="1" t="s">
        <v>5108</v>
      </c>
      <c r="T330" s="1" t="s">
        <v>2478</v>
      </c>
      <c r="U330" s="1" t="s">
        <v>5106</v>
      </c>
      <c r="V330" s="1" t="s">
        <v>2035</v>
      </c>
      <c r="W330" s="1" t="s">
        <v>5116</v>
      </c>
      <c r="X330" s="1" t="s">
        <v>1573</v>
      </c>
      <c r="Y330" s="1" t="s">
        <v>5121</v>
      </c>
      <c r="Z330" s="1" t="s">
        <v>1154</v>
      </c>
      <c r="AA330" s="1" t="s">
        <v>5116</v>
      </c>
    </row>
    <row r="331" spans="2:27" x14ac:dyDescent="0.25">
      <c r="B331" s="1" t="s">
        <v>31</v>
      </c>
      <c r="C331" s="1" t="s">
        <v>366</v>
      </c>
      <c r="D331" s="1" t="s">
        <v>41</v>
      </c>
      <c r="E331" s="1" t="s">
        <v>5346</v>
      </c>
      <c r="F331" s="1" t="s">
        <v>2128</v>
      </c>
      <c r="G331" s="1" t="s">
        <v>5127</v>
      </c>
      <c r="H331" s="1" t="s">
        <v>4528</v>
      </c>
      <c r="I331" s="1" t="s">
        <v>5115</v>
      </c>
      <c r="J331" s="1" t="s">
        <v>4134</v>
      </c>
      <c r="K331" s="1" t="s">
        <v>5108</v>
      </c>
      <c r="P331" s="1" t="s">
        <v>3141</v>
      </c>
      <c r="Q331" s="1" t="s">
        <v>5106</v>
      </c>
      <c r="R331" s="1" t="s">
        <v>2843</v>
      </c>
      <c r="S331" s="1" t="s">
        <v>5114</v>
      </c>
      <c r="V331" s="1" t="s">
        <v>2038</v>
      </c>
      <c r="W331" s="1" t="s">
        <v>5114</v>
      </c>
      <c r="Z331" s="1" t="s">
        <v>1145</v>
      </c>
      <c r="AA331" s="1" t="s">
        <v>5109</v>
      </c>
    </row>
    <row r="332" spans="2:27" x14ac:dyDescent="0.25">
      <c r="B332" s="1" t="s">
        <v>34</v>
      </c>
      <c r="C332" s="1" t="s">
        <v>367</v>
      </c>
      <c r="D332" s="1" t="s">
        <v>41</v>
      </c>
      <c r="E332" s="1" t="s">
        <v>5347</v>
      </c>
      <c r="H332" s="1" t="s">
        <v>4533</v>
      </c>
      <c r="I332" s="1" t="s">
        <v>5127</v>
      </c>
      <c r="J332" s="1" t="s">
        <v>3404</v>
      </c>
      <c r="K332" s="1" t="s">
        <v>5116</v>
      </c>
      <c r="N332" s="1" t="s">
        <v>3491</v>
      </c>
      <c r="O332" s="1" t="s">
        <v>5127</v>
      </c>
      <c r="P332" s="1" t="s">
        <v>3146</v>
      </c>
      <c r="Q332" s="1" t="s">
        <v>5115</v>
      </c>
      <c r="R332" s="1" t="s">
        <v>1511</v>
      </c>
      <c r="S332" s="1" t="s">
        <v>5111</v>
      </c>
      <c r="T332" s="1" t="s">
        <v>2497</v>
      </c>
      <c r="U332" s="1" t="s">
        <v>5114</v>
      </c>
      <c r="V332" s="1" t="s">
        <v>2021</v>
      </c>
      <c r="W332" s="1" t="s">
        <v>5106</v>
      </c>
    </row>
    <row r="333" spans="2:27" x14ac:dyDescent="0.25">
      <c r="B333" s="1" t="s">
        <v>37</v>
      </c>
      <c r="C333" s="1" t="s">
        <v>368</v>
      </c>
      <c r="D333" s="1" t="s">
        <v>18</v>
      </c>
      <c r="E333" s="1" t="s">
        <v>5348</v>
      </c>
      <c r="L333" s="1" t="s">
        <v>3812</v>
      </c>
      <c r="M333" s="1" t="s">
        <v>5119</v>
      </c>
      <c r="N333" s="1" t="s">
        <v>3484</v>
      </c>
      <c r="O333" s="1" t="s">
        <v>5111</v>
      </c>
      <c r="P333" s="1" t="s">
        <v>2860</v>
      </c>
      <c r="Q333" s="1" t="s">
        <v>5114</v>
      </c>
      <c r="R333" s="1" t="s">
        <v>2829</v>
      </c>
      <c r="S333" s="1" t="s">
        <v>5106</v>
      </c>
      <c r="V333" s="1" t="s">
        <v>2046</v>
      </c>
      <c r="W333" s="1" t="s">
        <v>5121</v>
      </c>
      <c r="X333" s="1" t="s">
        <v>1553</v>
      </c>
      <c r="Y333" s="1" t="s">
        <v>5109</v>
      </c>
      <c r="Z333" s="1" t="s">
        <v>1148</v>
      </c>
      <c r="AA333" s="1" t="s">
        <v>5115</v>
      </c>
    </row>
    <row r="334" spans="2:27" x14ac:dyDescent="0.25">
      <c r="B334" s="1" t="s">
        <v>39</v>
      </c>
      <c r="C334" s="1" t="s">
        <v>369</v>
      </c>
      <c r="D334" s="1" t="s">
        <v>18</v>
      </c>
      <c r="E334" s="1" t="s">
        <v>5349</v>
      </c>
      <c r="F334" s="1" t="s">
        <v>4962</v>
      </c>
      <c r="G334" s="1" t="s">
        <v>5106</v>
      </c>
      <c r="H334" s="1" t="s">
        <v>4531</v>
      </c>
      <c r="I334" s="1" t="s">
        <v>5114</v>
      </c>
      <c r="J334" s="1" t="s">
        <v>4132</v>
      </c>
      <c r="K334" s="1" t="s">
        <v>5106</v>
      </c>
      <c r="N334" s="1" t="s">
        <v>3477</v>
      </c>
      <c r="O334" s="1" t="s">
        <v>5106</v>
      </c>
      <c r="P334" s="1" t="s">
        <v>3154</v>
      </c>
      <c r="Q334" s="1" t="s">
        <v>5127</v>
      </c>
      <c r="R334" s="1" t="s">
        <v>33</v>
      </c>
    </row>
    <row r="335" spans="2:27" x14ac:dyDescent="0.25">
      <c r="B335" s="1" t="s">
        <v>42</v>
      </c>
      <c r="C335" s="1" t="s">
        <v>370</v>
      </c>
      <c r="D335" s="1" t="s">
        <v>18</v>
      </c>
      <c r="E335" s="1" t="s">
        <v>5350</v>
      </c>
      <c r="F335" s="1" t="s">
        <v>4971</v>
      </c>
      <c r="G335" s="1" t="s">
        <v>5111</v>
      </c>
      <c r="H335" s="1" t="s">
        <v>4546</v>
      </c>
      <c r="I335" s="1" t="s">
        <v>5176</v>
      </c>
      <c r="J335" s="1" t="s">
        <v>4148</v>
      </c>
      <c r="K335" s="1" t="s">
        <v>5127</v>
      </c>
      <c r="N335" s="1" t="s">
        <v>3489</v>
      </c>
      <c r="O335" s="1" t="s">
        <v>5114</v>
      </c>
      <c r="P335" s="1" t="s">
        <v>3157</v>
      </c>
      <c r="Q335" s="1" t="s">
        <v>5119</v>
      </c>
      <c r="T335" s="1" t="s">
        <v>2492</v>
      </c>
      <c r="U335" s="1" t="s">
        <v>5116</v>
      </c>
      <c r="X335" s="1" t="s">
        <v>1570</v>
      </c>
      <c r="Y335" s="1" t="s">
        <v>5119</v>
      </c>
    </row>
    <row r="336" spans="2:27" x14ac:dyDescent="0.25">
      <c r="B336" s="1" t="s">
        <v>44</v>
      </c>
      <c r="C336" s="1" t="s">
        <v>371</v>
      </c>
      <c r="D336" s="1" t="s">
        <v>41</v>
      </c>
      <c r="E336" s="1" t="s">
        <v>5351</v>
      </c>
      <c r="H336" s="1" t="s">
        <v>4549</v>
      </c>
      <c r="I336" s="1" t="s">
        <v>5182</v>
      </c>
      <c r="L336" s="1" t="s">
        <v>1246</v>
      </c>
      <c r="M336" s="1" t="s">
        <v>5109</v>
      </c>
      <c r="N336" s="1" t="s">
        <v>2134</v>
      </c>
      <c r="O336" s="1" t="s">
        <v>5109</v>
      </c>
      <c r="V336" s="1" t="s">
        <v>2032</v>
      </c>
      <c r="W336" s="1" t="s">
        <v>5111</v>
      </c>
      <c r="X336" s="1" t="s">
        <v>1565</v>
      </c>
      <c r="Y336" s="1" t="s">
        <v>5114</v>
      </c>
    </row>
    <row r="337" spans="2:27" x14ac:dyDescent="0.25">
      <c r="B337" s="1" t="s">
        <v>46</v>
      </c>
      <c r="C337" s="1" t="s">
        <v>372</v>
      </c>
      <c r="D337" s="1" t="s">
        <v>18</v>
      </c>
      <c r="E337" s="1" t="s">
        <v>5352</v>
      </c>
      <c r="H337" s="1" t="s">
        <v>1748</v>
      </c>
      <c r="I337" s="1" t="s">
        <v>5155</v>
      </c>
      <c r="J337" s="1" t="s">
        <v>3800</v>
      </c>
      <c r="K337" s="1" t="s">
        <v>5115</v>
      </c>
      <c r="N337" s="1" t="s">
        <v>3495</v>
      </c>
      <c r="O337" s="1" t="s">
        <v>5121</v>
      </c>
      <c r="P337" s="1" t="s">
        <v>3145</v>
      </c>
      <c r="Q337" s="1" t="s">
        <v>5109</v>
      </c>
      <c r="R337" s="1" t="s">
        <v>2834</v>
      </c>
      <c r="S337" s="1" t="s">
        <v>5109</v>
      </c>
      <c r="V337" s="1" t="s">
        <v>33</v>
      </c>
    </row>
    <row r="338" spans="2:27" x14ac:dyDescent="0.25">
      <c r="B338" s="1" t="s">
        <v>48</v>
      </c>
      <c r="C338" s="1" t="s">
        <v>373</v>
      </c>
      <c r="D338" s="1" t="s">
        <v>41</v>
      </c>
      <c r="E338" s="1" t="s">
        <v>5353</v>
      </c>
      <c r="F338" s="1" t="s">
        <v>4964</v>
      </c>
      <c r="G338" s="1" t="s">
        <v>5108</v>
      </c>
      <c r="H338" s="1" t="s">
        <v>4551</v>
      </c>
      <c r="I338" s="1" t="s">
        <v>5188</v>
      </c>
      <c r="L338" s="1" t="s">
        <v>3806</v>
      </c>
      <c r="M338" s="1" t="s">
        <v>5114</v>
      </c>
      <c r="V338" s="1" t="s">
        <v>1388</v>
      </c>
      <c r="W338" s="1" t="s">
        <v>5109</v>
      </c>
      <c r="X338" s="1" t="s">
        <v>1579</v>
      </c>
      <c r="Y338" s="1" t="s">
        <v>5153</v>
      </c>
    </row>
    <row r="339" spans="2:27" x14ac:dyDescent="0.25">
      <c r="B339" s="1" t="s">
        <v>50</v>
      </c>
      <c r="C339" s="1" t="s">
        <v>374</v>
      </c>
      <c r="D339" s="1" t="s">
        <v>41</v>
      </c>
      <c r="E339" s="1" t="s">
        <v>5354</v>
      </c>
      <c r="F339" s="1" t="s">
        <v>33</v>
      </c>
      <c r="H339" s="1" t="s">
        <v>3054</v>
      </c>
      <c r="I339" s="1" t="s">
        <v>5244</v>
      </c>
      <c r="J339" s="1" t="s">
        <v>4152</v>
      </c>
      <c r="K339" s="1" t="s">
        <v>5121</v>
      </c>
      <c r="N339" s="1" t="s">
        <v>3493</v>
      </c>
      <c r="O339" s="1" t="s">
        <v>5119</v>
      </c>
      <c r="R339" s="1" t="s">
        <v>2846</v>
      </c>
      <c r="S339" s="1" t="s">
        <v>5127</v>
      </c>
      <c r="V339" s="1" t="s">
        <v>2058</v>
      </c>
      <c r="W339" s="1" t="s">
        <v>5155</v>
      </c>
    </row>
    <row r="340" spans="2:27" x14ac:dyDescent="0.25">
      <c r="B340" s="1" t="s">
        <v>52</v>
      </c>
      <c r="C340" s="1" t="s">
        <v>375</v>
      </c>
      <c r="D340" s="1" t="s">
        <v>41</v>
      </c>
      <c r="E340" s="1" t="s">
        <v>5355</v>
      </c>
      <c r="F340" s="1" t="s">
        <v>33</v>
      </c>
      <c r="H340" s="1" t="s">
        <v>4557</v>
      </c>
      <c r="I340" s="1" t="s">
        <v>5245</v>
      </c>
      <c r="J340" s="1" t="s">
        <v>33</v>
      </c>
      <c r="L340" s="1" t="s">
        <v>3809</v>
      </c>
      <c r="M340" s="1" t="s">
        <v>5127</v>
      </c>
      <c r="R340" s="1" t="s">
        <v>2841</v>
      </c>
      <c r="S340" s="1" t="s">
        <v>5116</v>
      </c>
      <c r="T340" s="1" t="s">
        <v>33</v>
      </c>
      <c r="X340" s="1" t="s">
        <v>1562</v>
      </c>
      <c r="Y340" s="1" t="s">
        <v>5116</v>
      </c>
    </row>
    <row r="341" spans="2:27" x14ac:dyDescent="0.25">
      <c r="B341" s="1" t="s">
        <v>54</v>
      </c>
      <c r="C341" s="1" t="s">
        <v>376</v>
      </c>
      <c r="D341" s="1" t="s">
        <v>18</v>
      </c>
      <c r="E341" s="1" t="s">
        <v>5356</v>
      </c>
      <c r="R341" s="1" t="s">
        <v>33</v>
      </c>
      <c r="V341" s="1" t="s">
        <v>2049</v>
      </c>
      <c r="W341" s="1" t="s">
        <v>5148</v>
      </c>
      <c r="X341" s="1" t="s">
        <v>1556</v>
      </c>
      <c r="Y341" s="1" t="s">
        <v>5115</v>
      </c>
      <c r="Z341" s="1" t="s">
        <v>1142</v>
      </c>
      <c r="AA341" s="1" t="s">
        <v>5108</v>
      </c>
    </row>
    <row r="342" spans="2:27" x14ac:dyDescent="0.25">
      <c r="B342" s="1" t="s">
        <v>101</v>
      </c>
      <c r="C342" s="1" t="s">
        <v>377</v>
      </c>
      <c r="D342" s="1" t="s">
        <v>18</v>
      </c>
      <c r="E342" s="1" t="s">
        <v>5357</v>
      </c>
      <c r="J342" s="1" t="s">
        <v>4164</v>
      </c>
      <c r="K342" s="1" t="s">
        <v>5155</v>
      </c>
      <c r="V342" s="1" t="s">
        <v>2055</v>
      </c>
      <c r="W342" s="1" t="s">
        <v>5161</v>
      </c>
      <c r="X342" s="1" t="s">
        <v>1568</v>
      </c>
      <c r="Y342" s="1" t="s">
        <v>5127</v>
      </c>
      <c r="Z342" s="1" t="s">
        <v>1151</v>
      </c>
      <c r="AA342" s="1" t="s">
        <v>5111</v>
      </c>
    </row>
    <row r="343" spans="2:27" x14ac:dyDescent="0.25">
      <c r="B343" s="1" t="s">
        <v>103</v>
      </c>
      <c r="C343" s="1" t="s">
        <v>378</v>
      </c>
      <c r="D343" s="1" t="s">
        <v>18</v>
      </c>
      <c r="E343" s="1" t="s">
        <v>5358</v>
      </c>
      <c r="F343" s="1" t="s">
        <v>4981</v>
      </c>
      <c r="G343" s="1" t="s">
        <v>5121</v>
      </c>
      <c r="H343" s="1" t="s">
        <v>4544</v>
      </c>
      <c r="I343" s="1" t="s">
        <v>5179</v>
      </c>
      <c r="J343" s="1" t="s">
        <v>4145</v>
      </c>
      <c r="K343" s="1" t="s">
        <v>5114</v>
      </c>
    </row>
    <row r="344" spans="2:27" x14ac:dyDescent="0.25">
      <c r="B344" s="1" t="s">
        <v>106</v>
      </c>
      <c r="C344" s="1" t="s">
        <v>379</v>
      </c>
      <c r="D344" s="1" t="s">
        <v>41</v>
      </c>
      <c r="E344" s="1" t="s">
        <v>5359</v>
      </c>
      <c r="J344" s="1" t="s">
        <v>33</v>
      </c>
      <c r="N344" s="1" t="s">
        <v>33</v>
      </c>
      <c r="P344" s="1" t="s">
        <v>1105</v>
      </c>
      <c r="Q344" s="1" t="s">
        <v>5121</v>
      </c>
      <c r="T344" s="1" t="s">
        <v>2481</v>
      </c>
      <c r="U344" s="1" t="s">
        <v>5108</v>
      </c>
      <c r="V344" s="1" t="s">
        <v>33</v>
      </c>
    </row>
    <row r="345" spans="2:27" x14ac:dyDescent="0.25">
      <c r="B345" s="1" t="s">
        <v>130</v>
      </c>
      <c r="C345" s="1" t="s">
        <v>380</v>
      </c>
      <c r="D345" s="1" t="s">
        <v>41</v>
      </c>
      <c r="E345" s="1" t="s">
        <v>5360</v>
      </c>
      <c r="H345" s="1" t="s">
        <v>4525</v>
      </c>
      <c r="I345" s="1" t="s">
        <v>5109</v>
      </c>
      <c r="V345" s="1" t="s">
        <v>2052</v>
      </c>
      <c r="W345" s="1" t="s">
        <v>5153</v>
      </c>
    </row>
    <row r="346" spans="2:27" x14ac:dyDescent="0.25">
      <c r="B346" s="1" t="s">
        <v>132</v>
      </c>
      <c r="C346" s="1" t="s">
        <v>381</v>
      </c>
      <c r="D346" s="1" t="s">
        <v>41</v>
      </c>
      <c r="E346" s="1" t="s">
        <v>5361</v>
      </c>
      <c r="F346" s="1" t="s">
        <v>4393</v>
      </c>
      <c r="G346" s="1" t="s">
        <v>5148</v>
      </c>
      <c r="H346" s="1" t="s">
        <v>4560</v>
      </c>
      <c r="I346" s="1" t="s">
        <v>5246</v>
      </c>
      <c r="X346" s="1" t="s">
        <v>1596</v>
      </c>
      <c r="Y346" s="1" t="s">
        <v>5182</v>
      </c>
    </row>
    <row r="347" spans="2:27" x14ac:dyDescent="0.25">
      <c r="B347" s="1" t="s">
        <v>134</v>
      </c>
      <c r="C347" s="1" t="s">
        <v>382</v>
      </c>
      <c r="D347" s="1" t="s">
        <v>18</v>
      </c>
      <c r="E347" s="1" t="s">
        <v>5362</v>
      </c>
      <c r="H347" s="1" t="s">
        <v>4534</v>
      </c>
      <c r="I347" s="1" t="s">
        <v>5119</v>
      </c>
      <c r="J347" s="1" t="s">
        <v>4155</v>
      </c>
      <c r="K347" s="1" t="s">
        <v>5148</v>
      </c>
    </row>
    <row r="348" spans="2:27" x14ac:dyDescent="0.25">
      <c r="B348" s="1" t="s">
        <v>136</v>
      </c>
      <c r="C348" s="1" t="s">
        <v>383</v>
      </c>
      <c r="D348" s="1" t="s">
        <v>18</v>
      </c>
      <c r="E348" s="1" t="s">
        <v>5363</v>
      </c>
      <c r="F348" s="1" t="s">
        <v>4978</v>
      </c>
      <c r="G348" s="1" t="s">
        <v>5119</v>
      </c>
      <c r="H348" s="1" t="s">
        <v>4542</v>
      </c>
      <c r="I348" s="1" t="s">
        <v>5161</v>
      </c>
    </row>
    <row r="349" spans="2:27" x14ac:dyDescent="0.25">
      <c r="B349" s="1" t="s">
        <v>138</v>
      </c>
      <c r="C349" s="1" t="s">
        <v>384</v>
      </c>
      <c r="D349" s="1" t="s">
        <v>41</v>
      </c>
      <c r="E349" s="1" t="s">
        <v>5364</v>
      </c>
      <c r="F349" s="1" t="s">
        <v>4986</v>
      </c>
      <c r="G349" s="1" t="s">
        <v>5153</v>
      </c>
      <c r="H349" s="1" t="s">
        <v>4537</v>
      </c>
      <c r="I349" s="1" t="s">
        <v>5121</v>
      </c>
    </row>
    <row r="350" spans="2:27" x14ac:dyDescent="0.25">
      <c r="B350" s="1" t="s">
        <v>140</v>
      </c>
      <c r="C350" s="1" t="s">
        <v>385</v>
      </c>
      <c r="D350" s="1" t="s">
        <v>41</v>
      </c>
      <c r="E350" s="1" t="s">
        <v>5365</v>
      </c>
      <c r="H350" s="1" t="s">
        <v>3151</v>
      </c>
      <c r="I350" s="1" t="s">
        <v>5153</v>
      </c>
      <c r="J350" s="1" t="s">
        <v>4161</v>
      </c>
      <c r="K350" s="1" t="s">
        <v>5161</v>
      </c>
    </row>
    <row r="351" spans="2:27" x14ac:dyDescent="0.25">
      <c r="B351" s="1" t="s">
        <v>142</v>
      </c>
      <c r="C351" s="1" t="s">
        <v>386</v>
      </c>
      <c r="D351" s="1" t="s">
        <v>41</v>
      </c>
      <c r="E351" s="1" t="s">
        <v>5366</v>
      </c>
      <c r="V351" s="1" t="s">
        <v>2041</v>
      </c>
      <c r="W351" s="1" t="s">
        <v>5127</v>
      </c>
      <c r="X351" s="1" t="s">
        <v>1593</v>
      </c>
      <c r="Y351" s="1" t="s">
        <v>5176</v>
      </c>
    </row>
    <row r="352" spans="2:27" x14ac:dyDescent="0.25">
      <c r="B352" s="1" t="s">
        <v>199</v>
      </c>
      <c r="C352" s="1" t="s">
        <v>387</v>
      </c>
      <c r="D352" s="1" t="s">
        <v>41</v>
      </c>
      <c r="E352" s="1" t="s">
        <v>5367</v>
      </c>
      <c r="H352" s="1" t="s">
        <v>4561</v>
      </c>
      <c r="I352" s="1" t="s">
        <v>5247</v>
      </c>
      <c r="J352" s="1" t="s">
        <v>33</v>
      </c>
      <c r="X352" s="1" t="s">
        <v>1590</v>
      </c>
      <c r="Y352" s="1" t="s">
        <v>5179</v>
      </c>
      <c r="Z352" s="1" t="s">
        <v>33</v>
      </c>
    </row>
    <row r="353" spans="2:27" x14ac:dyDescent="0.25">
      <c r="B353" s="1" t="s">
        <v>201</v>
      </c>
      <c r="C353" s="1" t="s">
        <v>388</v>
      </c>
      <c r="D353" s="1" t="s">
        <v>41</v>
      </c>
      <c r="E353" s="1" t="s">
        <v>5368</v>
      </c>
      <c r="F353" s="1" t="s">
        <v>33</v>
      </c>
      <c r="H353" s="1" t="s">
        <v>4565</v>
      </c>
      <c r="I353" s="1" t="s">
        <v>5248</v>
      </c>
      <c r="J353" s="1" t="s">
        <v>33</v>
      </c>
      <c r="X353" s="1" t="s">
        <v>1587</v>
      </c>
      <c r="Y353" s="1" t="s">
        <v>5155</v>
      </c>
    </row>
    <row r="354" spans="2:27" x14ac:dyDescent="0.25">
      <c r="B354" s="1" t="s">
        <v>203</v>
      </c>
      <c r="C354" s="1" t="s">
        <v>389</v>
      </c>
      <c r="D354" s="1" t="s">
        <v>41</v>
      </c>
      <c r="E354" s="1" t="s">
        <v>3800</v>
      </c>
      <c r="F354" s="1" t="s">
        <v>33</v>
      </c>
      <c r="J354" s="1" t="s">
        <v>33</v>
      </c>
      <c r="L354" s="1" t="s">
        <v>3800</v>
      </c>
      <c r="M354" s="1" t="s">
        <v>5115</v>
      </c>
    </row>
    <row r="355" spans="2:27" x14ac:dyDescent="0.25">
      <c r="B355" s="1" t="s">
        <v>205</v>
      </c>
      <c r="C355" s="1" t="s">
        <v>390</v>
      </c>
      <c r="D355" s="1" t="s">
        <v>41</v>
      </c>
      <c r="E355" s="1" t="s">
        <v>4539</v>
      </c>
      <c r="H355" s="1" t="s">
        <v>4539</v>
      </c>
      <c r="I355" s="1" t="s">
        <v>5148</v>
      </c>
    </row>
    <row r="356" spans="2:27" x14ac:dyDescent="0.25">
      <c r="B356" s="1" t="s">
        <v>207</v>
      </c>
      <c r="C356" s="1" t="s">
        <v>391</v>
      </c>
      <c r="D356" s="1" t="s">
        <v>41</v>
      </c>
      <c r="E356" s="1" t="s">
        <v>4563</v>
      </c>
      <c r="H356" s="1" t="s">
        <v>4563</v>
      </c>
      <c r="I356" s="1" t="s">
        <v>5228</v>
      </c>
      <c r="J356" s="1" t="s">
        <v>33</v>
      </c>
    </row>
    <row r="357" spans="2:27" x14ac:dyDescent="0.25">
      <c r="B357" s="1" t="s">
        <v>209</v>
      </c>
      <c r="C357" s="1" t="s">
        <v>392</v>
      </c>
      <c r="D357" s="1" t="s">
        <v>41</v>
      </c>
      <c r="E357" s="1" t="s">
        <v>1576</v>
      </c>
      <c r="X357" s="1" t="s">
        <v>1576</v>
      </c>
      <c r="Y357" s="1" t="s">
        <v>5148</v>
      </c>
    </row>
    <row r="358" spans="2:27" x14ac:dyDescent="0.25">
      <c r="B358" s="1" t="s">
        <v>211</v>
      </c>
      <c r="C358" s="1" t="s">
        <v>393</v>
      </c>
      <c r="D358" s="1" t="s">
        <v>41</v>
      </c>
      <c r="E358" s="1" t="s">
        <v>4158</v>
      </c>
      <c r="J358" s="1" t="s">
        <v>4158</v>
      </c>
      <c r="K358" s="1" t="s">
        <v>5153</v>
      </c>
    </row>
    <row r="359" spans="2:27" x14ac:dyDescent="0.25">
      <c r="B359" s="1" t="s">
        <v>213</v>
      </c>
      <c r="C359" s="1" t="s">
        <v>394</v>
      </c>
      <c r="D359" s="1" t="s">
        <v>41</v>
      </c>
      <c r="E359" s="1" t="s">
        <v>1584</v>
      </c>
      <c r="X359" s="1" t="s">
        <v>1584</v>
      </c>
      <c r="Y359" s="1" t="s">
        <v>5161</v>
      </c>
    </row>
    <row r="360" spans="2:27" x14ac:dyDescent="0.25">
      <c r="B360" s="1" t="s">
        <v>215</v>
      </c>
      <c r="C360" s="1" t="s">
        <v>395</v>
      </c>
      <c r="D360" s="1" t="s">
        <v>41</v>
      </c>
      <c r="E360" s="1" t="s">
        <v>4568</v>
      </c>
      <c r="H360" s="1" t="s">
        <v>4568</v>
      </c>
      <c r="I360" s="1" t="s">
        <v>5241</v>
      </c>
      <c r="J360" s="1" t="s">
        <v>33</v>
      </c>
    </row>
    <row r="361" spans="2:27" x14ac:dyDescent="0.25">
      <c r="B361" s="1" t="s">
        <v>217</v>
      </c>
      <c r="C361" s="1" t="s">
        <v>396</v>
      </c>
      <c r="D361" s="1" t="s">
        <v>18</v>
      </c>
      <c r="E361" s="1" t="s">
        <v>1599</v>
      </c>
      <c r="R361" s="1" t="s">
        <v>33</v>
      </c>
      <c r="V361" s="1" t="s">
        <v>33</v>
      </c>
      <c r="X361" s="1" t="s">
        <v>1599</v>
      </c>
      <c r="Y361" s="1" t="s">
        <v>5188</v>
      </c>
    </row>
    <row r="362" spans="2:27" x14ac:dyDescent="0.25">
      <c r="C362" s="1" t="s">
        <v>397</v>
      </c>
      <c r="D362" s="1" t="s">
        <v>41</v>
      </c>
      <c r="E362" s="1" t="s">
        <v>33</v>
      </c>
      <c r="F362" s="1" t="s">
        <v>33</v>
      </c>
    </row>
    <row r="363" spans="2:27" x14ac:dyDescent="0.25">
      <c r="C363" s="1" t="s">
        <v>398</v>
      </c>
      <c r="D363" s="1" t="s">
        <v>41</v>
      </c>
      <c r="E363" s="1" t="s">
        <v>33</v>
      </c>
      <c r="F363" s="1" t="s">
        <v>33</v>
      </c>
    </row>
    <row r="364" spans="2:27" x14ac:dyDescent="0.25">
      <c r="C364" s="1" t="s">
        <v>399</v>
      </c>
      <c r="D364" s="1" t="s">
        <v>41</v>
      </c>
      <c r="E364" s="1" t="s">
        <v>33</v>
      </c>
      <c r="F364" s="1" t="s">
        <v>33</v>
      </c>
    </row>
    <row r="365" spans="2:27" x14ac:dyDescent="0.25">
      <c r="B365" s="1" t="s">
        <v>400</v>
      </c>
    </row>
    <row r="367" spans="2:27" x14ac:dyDescent="0.25"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H367" s="1" t="s">
        <v>6</v>
      </c>
      <c r="J367" s="1" t="s">
        <v>7</v>
      </c>
      <c r="L367" s="1" t="s">
        <v>8</v>
      </c>
      <c r="N367" s="1" t="s">
        <v>9</v>
      </c>
      <c r="P367" s="1" t="s">
        <v>10</v>
      </c>
      <c r="R367" s="1" t="s">
        <v>11</v>
      </c>
      <c r="T367" s="1" t="s">
        <v>12</v>
      </c>
      <c r="V367" s="1" t="s">
        <v>13</v>
      </c>
      <c r="X367" s="1" t="s">
        <v>14</v>
      </c>
      <c r="Z367" s="1" t="s">
        <v>15</v>
      </c>
    </row>
    <row r="368" spans="2:27" x14ac:dyDescent="0.25">
      <c r="B368" s="1" t="s">
        <v>16</v>
      </c>
      <c r="C368" s="1" t="s">
        <v>401</v>
      </c>
      <c r="D368" s="1" t="s">
        <v>84</v>
      </c>
      <c r="E368" s="1" t="s">
        <v>5103</v>
      </c>
      <c r="F368" s="1" t="s">
        <v>952</v>
      </c>
      <c r="G368" s="1" t="s">
        <v>5104</v>
      </c>
      <c r="H368" s="1" t="s">
        <v>952</v>
      </c>
      <c r="I368" s="1" t="s">
        <v>5104</v>
      </c>
      <c r="J368" s="1" t="s">
        <v>952</v>
      </c>
      <c r="K368" s="1" t="s">
        <v>5104</v>
      </c>
      <c r="L368" s="1" t="s">
        <v>952</v>
      </c>
      <c r="M368" s="1" t="s">
        <v>5104</v>
      </c>
      <c r="R368" s="1" t="s">
        <v>952</v>
      </c>
      <c r="S368" s="1" t="s">
        <v>5104</v>
      </c>
      <c r="T368" s="1" t="s">
        <v>952</v>
      </c>
      <c r="U368" s="1" t="s">
        <v>5104</v>
      </c>
      <c r="V368" s="1" t="s">
        <v>952</v>
      </c>
      <c r="W368" s="1" t="s">
        <v>5104</v>
      </c>
      <c r="X368" s="1" t="s">
        <v>952</v>
      </c>
      <c r="Y368" s="1" t="s">
        <v>5104</v>
      </c>
      <c r="Z368" s="1" t="s">
        <v>952</v>
      </c>
      <c r="AA368" s="1" t="s">
        <v>5104</v>
      </c>
    </row>
    <row r="369" spans="2:27" x14ac:dyDescent="0.25">
      <c r="B369" s="1" t="s">
        <v>19</v>
      </c>
      <c r="C369" s="1" t="s">
        <v>402</v>
      </c>
      <c r="D369" s="1" t="s">
        <v>41</v>
      </c>
      <c r="E369" s="1" t="s">
        <v>5369</v>
      </c>
      <c r="F369" s="1" t="s">
        <v>5000</v>
      </c>
      <c r="G369" s="1" t="s">
        <v>5106</v>
      </c>
      <c r="H369" s="1" t="s">
        <v>4577</v>
      </c>
      <c r="I369" s="1" t="s">
        <v>5106</v>
      </c>
      <c r="J369" s="1" t="s">
        <v>4173</v>
      </c>
      <c r="K369" s="1" t="s">
        <v>5106</v>
      </c>
      <c r="L369" s="1" t="s">
        <v>3819</v>
      </c>
      <c r="M369" s="1" t="s">
        <v>5106</v>
      </c>
      <c r="R369" s="1" t="s">
        <v>1339</v>
      </c>
      <c r="S369" s="1" t="s">
        <v>5106</v>
      </c>
      <c r="T369" s="1" t="s">
        <v>33</v>
      </c>
      <c r="V369" s="1" t="s">
        <v>2072</v>
      </c>
      <c r="W369" s="1" t="s">
        <v>5106</v>
      </c>
      <c r="X369" s="1" t="s">
        <v>1202</v>
      </c>
      <c r="Y369" s="1" t="s">
        <v>5106</v>
      </c>
    </row>
    <row r="370" spans="2:27" x14ac:dyDescent="0.25">
      <c r="B370" s="1" t="s">
        <v>22</v>
      </c>
      <c r="C370" s="1" t="s">
        <v>403</v>
      </c>
      <c r="D370" s="1" t="s">
        <v>21</v>
      </c>
      <c r="E370" s="1" t="s">
        <v>5370</v>
      </c>
      <c r="F370" s="1" t="s">
        <v>5004</v>
      </c>
      <c r="G370" s="1" t="s">
        <v>5109</v>
      </c>
      <c r="H370" s="1" t="s">
        <v>4581</v>
      </c>
      <c r="I370" s="1" t="s">
        <v>5109</v>
      </c>
      <c r="J370" s="1" t="s">
        <v>33</v>
      </c>
      <c r="L370" s="1" t="s">
        <v>3822</v>
      </c>
      <c r="M370" s="1" t="s">
        <v>5108</v>
      </c>
      <c r="T370" s="1" t="s">
        <v>33</v>
      </c>
      <c r="X370" s="1" t="s">
        <v>1618</v>
      </c>
      <c r="Y370" s="1" t="s">
        <v>5108</v>
      </c>
    </row>
    <row r="371" spans="2:27" x14ac:dyDescent="0.25">
      <c r="B371" s="1" t="s">
        <v>25</v>
      </c>
      <c r="C371" s="1" t="s">
        <v>404</v>
      </c>
      <c r="D371" s="1" t="s">
        <v>21</v>
      </c>
      <c r="E371" s="1" t="s">
        <v>5371</v>
      </c>
      <c r="F371" s="1" t="s">
        <v>5002</v>
      </c>
      <c r="G371" s="1" t="s">
        <v>5108</v>
      </c>
      <c r="H371" s="1" t="s">
        <v>33</v>
      </c>
      <c r="N371" s="1" t="s">
        <v>952</v>
      </c>
      <c r="O371" s="1" t="s">
        <v>5104</v>
      </c>
    </row>
    <row r="372" spans="2:27" x14ac:dyDescent="0.25">
      <c r="B372" s="1" t="s">
        <v>27</v>
      </c>
      <c r="C372" s="1" t="s">
        <v>405</v>
      </c>
      <c r="D372" s="1" t="s">
        <v>73</v>
      </c>
      <c r="E372" s="1" t="s">
        <v>5372</v>
      </c>
      <c r="H372" s="1" t="s">
        <v>4579</v>
      </c>
      <c r="I372" s="1" t="s">
        <v>5108</v>
      </c>
      <c r="R372" s="1" t="s">
        <v>2854</v>
      </c>
      <c r="S372" s="1" t="s">
        <v>5108</v>
      </c>
      <c r="T372" s="1" t="s">
        <v>33</v>
      </c>
      <c r="X372" s="1" t="s">
        <v>1621</v>
      </c>
      <c r="Y372" s="1" t="s">
        <v>5109</v>
      </c>
    </row>
    <row r="373" spans="2:27" x14ac:dyDescent="0.25">
      <c r="B373" s="1" t="s">
        <v>29</v>
      </c>
      <c r="C373" s="1" t="s">
        <v>406</v>
      </c>
      <c r="D373" s="1" t="s">
        <v>84</v>
      </c>
      <c r="E373" s="1" t="s">
        <v>3823</v>
      </c>
      <c r="L373" s="1" t="s">
        <v>3823</v>
      </c>
      <c r="M373" s="1" t="s">
        <v>5109</v>
      </c>
    </row>
    <row r="374" spans="2:27" x14ac:dyDescent="0.25">
      <c r="B374" s="1" t="s">
        <v>31</v>
      </c>
      <c r="C374" s="1" t="s">
        <v>407</v>
      </c>
      <c r="D374" s="1" t="s">
        <v>41</v>
      </c>
      <c r="E374" s="1" t="s">
        <v>3592</v>
      </c>
      <c r="F374" s="1" t="s">
        <v>3592</v>
      </c>
      <c r="G374" s="1" t="s">
        <v>5115</v>
      </c>
    </row>
    <row r="375" spans="2:27" x14ac:dyDescent="0.25">
      <c r="B375" s="1" t="s">
        <v>408</v>
      </c>
    </row>
    <row r="377" spans="2:27" x14ac:dyDescent="0.25"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H377" s="1" t="s">
        <v>6</v>
      </c>
      <c r="J377" s="1" t="s">
        <v>7</v>
      </c>
      <c r="L377" s="1" t="s">
        <v>8</v>
      </c>
      <c r="N377" s="1" t="s">
        <v>9</v>
      </c>
      <c r="P377" s="1" t="s">
        <v>10</v>
      </c>
      <c r="R377" s="1" t="s">
        <v>11</v>
      </c>
      <c r="T377" s="1" t="s">
        <v>12</v>
      </c>
      <c r="V377" s="1" t="s">
        <v>13</v>
      </c>
      <c r="X377" s="1" t="s">
        <v>14</v>
      </c>
      <c r="Z377" s="1" t="s">
        <v>15</v>
      </c>
    </row>
    <row r="378" spans="2:27" x14ac:dyDescent="0.25">
      <c r="B378" s="1" t="s">
        <v>16</v>
      </c>
      <c r="C378" s="1" t="s">
        <v>409</v>
      </c>
      <c r="D378" s="1" t="s">
        <v>24</v>
      </c>
      <c r="E378" s="1" t="s">
        <v>5373</v>
      </c>
      <c r="F378" s="1" t="s">
        <v>952</v>
      </c>
      <c r="G378" s="1" t="s">
        <v>5104</v>
      </c>
      <c r="J378" s="1" t="s">
        <v>4187</v>
      </c>
      <c r="K378" s="1" t="s">
        <v>5106</v>
      </c>
      <c r="N378" s="1" t="s">
        <v>952</v>
      </c>
      <c r="O378" s="1" t="s">
        <v>5104</v>
      </c>
      <c r="P378" s="1" t="s">
        <v>952</v>
      </c>
      <c r="Q378" s="1" t="s">
        <v>5104</v>
      </c>
      <c r="X378" s="1" t="s">
        <v>952</v>
      </c>
      <c r="Y378" s="1" t="s">
        <v>5104</v>
      </c>
      <c r="Z378" s="1" t="s">
        <v>952</v>
      </c>
      <c r="AA378" s="1" t="s">
        <v>5104</v>
      </c>
    </row>
    <row r="379" spans="2:27" x14ac:dyDescent="0.25">
      <c r="B379" s="1" t="s">
        <v>19</v>
      </c>
      <c r="C379" s="1" t="s">
        <v>410</v>
      </c>
      <c r="D379" s="1" t="s">
        <v>18</v>
      </c>
      <c r="E379" s="1" t="s">
        <v>5374</v>
      </c>
      <c r="F379" s="1" t="s">
        <v>3544</v>
      </c>
      <c r="G379" s="1" t="s">
        <v>5111</v>
      </c>
      <c r="H379" s="1" t="s">
        <v>1936</v>
      </c>
      <c r="I379" s="1" t="s">
        <v>5115</v>
      </c>
      <c r="J379" s="1" t="s">
        <v>952</v>
      </c>
      <c r="K379" s="1" t="s">
        <v>5104</v>
      </c>
      <c r="L379" s="1" t="s">
        <v>3838</v>
      </c>
      <c r="M379" s="1" t="s">
        <v>5108</v>
      </c>
      <c r="N379" s="1" t="s">
        <v>3518</v>
      </c>
      <c r="O379" s="1" t="s">
        <v>5108</v>
      </c>
      <c r="P379" s="1" t="s">
        <v>3182</v>
      </c>
      <c r="Q379" s="1" t="s">
        <v>5106</v>
      </c>
      <c r="R379" s="1" t="s">
        <v>952</v>
      </c>
      <c r="S379" s="1" t="s">
        <v>5104</v>
      </c>
      <c r="T379" s="1" t="s">
        <v>952</v>
      </c>
      <c r="U379" s="1" t="s">
        <v>5104</v>
      </c>
      <c r="V379" s="1" t="s">
        <v>2087</v>
      </c>
      <c r="W379" s="1" t="s">
        <v>5106</v>
      </c>
      <c r="X379" s="1" t="s">
        <v>1645</v>
      </c>
      <c r="Y379" s="1" t="s">
        <v>5106</v>
      </c>
      <c r="Z379" s="1" t="s">
        <v>1187</v>
      </c>
      <c r="AA379" s="1" t="s">
        <v>5108</v>
      </c>
    </row>
    <row r="380" spans="2:27" x14ac:dyDescent="0.25">
      <c r="B380" s="1" t="s">
        <v>22</v>
      </c>
      <c r="C380" s="1" t="s">
        <v>411</v>
      </c>
      <c r="D380" s="1" t="s">
        <v>41</v>
      </c>
      <c r="E380" s="1" t="s">
        <v>5375</v>
      </c>
      <c r="F380" s="1" t="s">
        <v>5021</v>
      </c>
      <c r="G380" s="1" t="s">
        <v>5115</v>
      </c>
      <c r="H380" s="1" t="s">
        <v>952</v>
      </c>
      <c r="I380" s="1" t="s">
        <v>5104</v>
      </c>
      <c r="J380" s="1" t="s">
        <v>4193</v>
      </c>
      <c r="K380" s="1" t="s">
        <v>5109</v>
      </c>
      <c r="L380" s="1" t="s">
        <v>952</v>
      </c>
      <c r="M380" s="1" t="s">
        <v>5104</v>
      </c>
      <c r="N380" s="1" t="s">
        <v>3521</v>
      </c>
      <c r="O380" s="1" t="s">
        <v>5109</v>
      </c>
      <c r="P380" s="1" t="s">
        <v>3187</v>
      </c>
      <c r="Q380" s="1" t="s">
        <v>5109</v>
      </c>
      <c r="R380" s="1" t="s">
        <v>2874</v>
      </c>
      <c r="S380" s="1" t="s">
        <v>5108</v>
      </c>
      <c r="T380" s="1" t="s">
        <v>2530</v>
      </c>
      <c r="U380" s="1" t="s">
        <v>5109</v>
      </c>
      <c r="V380" s="1" t="s">
        <v>952</v>
      </c>
      <c r="W380" s="1" t="s">
        <v>5104</v>
      </c>
      <c r="X380" s="1" t="s">
        <v>1648</v>
      </c>
      <c r="Y380" s="1" t="s">
        <v>5108</v>
      </c>
      <c r="Z380" s="1" t="s">
        <v>1184</v>
      </c>
      <c r="AA380" s="1" t="s">
        <v>5106</v>
      </c>
    </row>
    <row r="381" spans="2:27" x14ac:dyDescent="0.25">
      <c r="B381" s="1" t="s">
        <v>25</v>
      </c>
      <c r="C381" s="1" t="s">
        <v>412</v>
      </c>
      <c r="D381" s="1" t="s">
        <v>41</v>
      </c>
      <c r="E381" s="1" t="s">
        <v>5376</v>
      </c>
      <c r="F381" s="1" t="s">
        <v>5015</v>
      </c>
      <c r="G381" s="1" t="s">
        <v>5106</v>
      </c>
      <c r="H381" s="1" t="s">
        <v>4599</v>
      </c>
      <c r="I381" s="1" t="s">
        <v>5116</v>
      </c>
      <c r="J381" s="1" t="s">
        <v>4190</v>
      </c>
      <c r="K381" s="1" t="s">
        <v>5108</v>
      </c>
      <c r="N381" s="1" t="s">
        <v>3516</v>
      </c>
      <c r="O381" s="1" t="s">
        <v>5106</v>
      </c>
      <c r="P381" s="1" t="s">
        <v>3184</v>
      </c>
      <c r="Q381" s="1" t="s">
        <v>5108</v>
      </c>
      <c r="R381" s="1" t="s">
        <v>2872</v>
      </c>
      <c r="S381" s="1" t="s">
        <v>5106</v>
      </c>
      <c r="T381" s="1" t="s">
        <v>2536</v>
      </c>
      <c r="U381" s="1" t="s">
        <v>5111</v>
      </c>
      <c r="X381" s="1" t="s">
        <v>1651</v>
      </c>
      <c r="Y381" s="1" t="s">
        <v>5109</v>
      </c>
    </row>
    <row r="382" spans="2:27" x14ac:dyDescent="0.25">
      <c r="B382" s="1" t="s">
        <v>27</v>
      </c>
      <c r="C382" s="1" t="s">
        <v>413</v>
      </c>
      <c r="D382" s="1" t="s">
        <v>18</v>
      </c>
      <c r="E382" s="1" t="s">
        <v>5377</v>
      </c>
      <c r="F382" s="1" t="s">
        <v>3369</v>
      </c>
      <c r="G382" s="1" t="s">
        <v>5108</v>
      </c>
      <c r="H382" s="1" t="s">
        <v>4596</v>
      </c>
      <c r="I382" s="1" t="s">
        <v>5108</v>
      </c>
      <c r="J382" s="1" t="s">
        <v>33</v>
      </c>
      <c r="L382" s="1" t="s">
        <v>3840</v>
      </c>
      <c r="M382" s="1" t="s">
        <v>5109</v>
      </c>
      <c r="N382" s="1" t="s">
        <v>2809</v>
      </c>
      <c r="O382" s="1" t="s">
        <v>5115</v>
      </c>
      <c r="P382" s="1" t="s">
        <v>3191</v>
      </c>
      <c r="Q382" s="1" t="s">
        <v>5111</v>
      </c>
      <c r="R382" s="1" t="s">
        <v>2887</v>
      </c>
      <c r="S382" s="1" t="s">
        <v>5114</v>
      </c>
      <c r="T382" s="1" t="s">
        <v>2527</v>
      </c>
      <c r="U382" s="1" t="s">
        <v>5108</v>
      </c>
      <c r="V382" s="1" t="s">
        <v>2099</v>
      </c>
      <c r="W382" s="1" t="s">
        <v>5111</v>
      </c>
      <c r="X382" s="1" t="s">
        <v>1660</v>
      </c>
      <c r="Y382" s="1" t="s">
        <v>5116</v>
      </c>
    </row>
    <row r="383" spans="2:27" x14ac:dyDescent="0.25">
      <c r="B383" s="1" t="s">
        <v>29</v>
      </c>
      <c r="C383" s="1" t="s">
        <v>414</v>
      </c>
      <c r="D383" s="1" t="s">
        <v>41</v>
      </c>
      <c r="E383" s="1" t="s">
        <v>5378</v>
      </c>
      <c r="F383" s="1" t="s">
        <v>4592</v>
      </c>
      <c r="G383" s="1" t="s">
        <v>5148</v>
      </c>
      <c r="H383" s="1" t="s">
        <v>4594</v>
      </c>
      <c r="I383" s="1" t="s">
        <v>5106</v>
      </c>
      <c r="N383" s="1" t="s">
        <v>3525</v>
      </c>
      <c r="O383" s="1" t="s">
        <v>5111</v>
      </c>
      <c r="P383" s="1" t="s">
        <v>3194</v>
      </c>
      <c r="Q383" s="1" t="s">
        <v>5116</v>
      </c>
      <c r="R383" s="1" t="s">
        <v>2885</v>
      </c>
      <c r="S383" s="1" t="s">
        <v>5116</v>
      </c>
      <c r="T383" s="1" t="s">
        <v>2524</v>
      </c>
      <c r="U383" s="1" t="s">
        <v>5106</v>
      </c>
      <c r="V383" s="1" t="s">
        <v>2093</v>
      </c>
      <c r="W383" s="1" t="s">
        <v>5109</v>
      </c>
      <c r="Z383" s="1" t="s">
        <v>1189</v>
      </c>
      <c r="AA383" s="1" t="s">
        <v>5109</v>
      </c>
    </row>
    <row r="384" spans="2:27" x14ac:dyDescent="0.25">
      <c r="B384" s="1" t="s">
        <v>31</v>
      </c>
      <c r="C384" s="1" t="s">
        <v>415</v>
      </c>
      <c r="D384" s="1" t="s">
        <v>18</v>
      </c>
      <c r="E384" s="1" t="s">
        <v>5379</v>
      </c>
      <c r="F384" s="1" t="s">
        <v>5030</v>
      </c>
      <c r="G384" s="1" t="s">
        <v>5127</v>
      </c>
      <c r="H384" s="1" t="s">
        <v>2907</v>
      </c>
      <c r="I384" s="1" t="s">
        <v>5109</v>
      </c>
      <c r="J384" s="1" t="s">
        <v>4196</v>
      </c>
      <c r="K384" s="1" t="s">
        <v>5115</v>
      </c>
      <c r="N384" s="1" t="s">
        <v>3530</v>
      </c>
      <c r="O384" s="1" t="s">
        <v>5114</v>
      </c>
      <c r="P384" s="1" t="s">
        <v>33</v>
      </c>
      <c r="T384" s="1" t="s">
        <v>2533</v>
      </c>
      <c r="U384" s="1" t="s">
        <v>5115</v>
      </c>
      <c r="X384" s="1" t="s">
        <v>1663</v>
      </c>
      <c r="Y384" s="1" t="s">
        <v>5114</v>
      </c>
    </row>
    <row r="385" spans="2:27" x14ac:dyDescent="0.25">
      <c r="B385" s="1" t="s">
        <v>34</v>
      </c>
      <c r="C385" s="1" t="s">
        <v>416</v>
      </c>
      <c r="D385" s="1" t="s">
        <v>73</v>
      </c>
      <c r="E385" s="1" t="s">
        <v>5380</v>
      </c>
      <c r="F385" s="1" t="s">
        <v>5035</v>
      </c>
      <c r="G385" s="1" t="s">
        <v>5121</v>
      </c>
      <c r="H385" s="1" t="s">
        <v>1336</v>
      </c>
      <c r="I385" s="1" t="s">
        <v>5111</v>
      </c>
      <c r="L385" s="1" t="s">
        <v>3837</v>
      </c>
      <c r="M385" s="1" t="s">
        <v>5106</v>
      </c>
      <c r="R385" s="1" t="s">
        <v>2882</v>
      </c>
      <c r="S385" s="1" t="s">
        <v>5111</v>
      </c>
      <c r="V385" s="1" t="s">
        <v>2090</v>
      </c>
      <c r="W385" s="1" t="s">
        <v>5108</v>
      </c>
    </row>
    <row r="386" spans="2:27" x14ac:dyDescent="0.25">
      <c r="B386" s="1" t="s">
        <v>37</v>
      </c>
      <c r="C386" s="1" t="s">
        <v>417</v>
      </c>
      <c r="D386" s="1" t="s">
        <v>18</v>
      </c>
      <c r="E386" s="1" t="s">
        <v>5381</v>
      </c>
      <c r="F386" s="1" t="s">
        <v>5039</v>
      </c>
      <c r="G386" s="1" t="s">
        <v>5153</v>
      </c>
      <c r="H386" s="1" t="s">
        <v>1908</v>
      </c>
      <c r="I386" s="1" t="s">
        <v>5121</v>
      </c>
      <c r="L386" s="1" t="s">
        <v>3843</v>
      </c>
      <c r="M386" s="1" t="s">
        <v>5115</v>
      </c>
      <c r="N386" s="1" t="s">
        <v>3527</v>
      </c>
      <c r="O386" s="1" t="s">
        <v>5116</v>
      </c>
      <c r="P386" s="1" t="s">
        <v>2605</v>
      </c>
      <c r="Q386" s="1" t="s">
        <v>5114</v>
      </c>
      <c r="T386" s="1" t="s">
        <v>2539</v>
      </c>
      <c r="U386" s="1" t="s">
        <v>5116</v>
      </c>
    </row>
    <row r="387" spans="2:27" x14ac:dyDescent="0.25">
      <c r="B387" s="1" t="s">
        <v>39</v>
      </c>
      <c r="C387" s="1" t="s">
        <v>418</v>
      </c>
      <c r="D387" s="1" t="s">
        <v>41</v>
      </c>
      <c r="E387" s="1" t="s">
        <v>5382</v>
      </c>
      <c r="F387" s="1" t="s">
        <v>5026</v>
      </c>
      <c r="G387" s="1" t="s">
        <v>5116</v>
      </c>
      <c r="H387" s="1" t="s">
        <v>3748</v>
      </c>
      <c r="I387" s="1" t="s">
        <v>5114</v>
      </c>
      <c r="J387" s="1" t="s">
        <v>33</v>
      </c>
      <c r="R387" s="1" t="s">
        <v>2879</v>
      </c>
      <c r="S387" s="1" t="s">
        <v>5115</v>
      </c>
      <c r="V387" s="1" t="s">
        <v>2102</v>
      </c>
      <c r="W387" s="1" t="s">
        <v>5116</v>
      </c>
      <c r="X387" s="1" t="s">
        <v>1657</v>
      </c>
      <c r="Y387" s="1" t="s">
        <v>5111</v>
      </c>
    </row>
    <row r="388" spans="2:27" x14ac:dyDescent="0.25">
      <c r="B388" s="1" t="s">
        <v>42</v>
      </c>
      <c r="C388" s="1" t="s">
        <v>419</v>
      </c>
      <c r="D388" s="1" t="s">
        <v>18</v>
      </c>
      <c r="E388" s="1" t="s">
        <v>5383</v>
      </c>
      <c r="F388" s="1" t="s">
        <v>5033</v>
      </c>
      <c r="G388" s="1" t="s">
        <v>5119</v>
      </c>
      <c r="H388" s="1" t="s">
        <v>4601</v>
      </c>
      <c r="I388" s="1" t="s">
        <v>5119</v>
      </c>
      <c r="L388" s="1" t="s">
        <v>3846</v>
      </c>
      <c r="M388" s="1" t="s">
        <v>5116</v>
      </c>
      <c r="N388" s="1" t="s">
        <v>3540</v>
      </c>
      <c r="O388" s="1" t="s">
        <v>5148</v>
      </c>
      <c r="P388" s="1" t="s">
        <v>3197</v>
      </c>
      <c r="Q388" s="1" t="s">
        <v>5127</v>
      </c>
      <c r="T388" s="1" t="s">
        <v>2542</v>
      </c>
      <c r="U388" s="1" t="s">
        <v>5114</v>
      </c>
    </row>
    <row r="389" spans="2:27" x14ac:dyDescent="0.25">
      <c r="B389" s="1" t="s">
        <v>44</v>
      </c>
      <c r="C389" s="1" t="s">
        <v>420</v>
      </c>
      <c r="D389" s="1" t="s">
        <v>18</v>
      </c>
      <c r="E389" s="1" t="s">
        <v>5384</v>
      </c>
      <c r="F389" s="1" t="s">
        <v>1836</v>
      </c>
      <c r="G389" s="1" t="s">
        <v>5109</v>
      </c>
      <c r="L389" s="1" t="s">
        <v>3023</v>
      </c>
      <c r="M389" s="1" t="s">
        <v>5111</v>
      </c>
      <c r="N389" s="1" t="s">
        <v>3537</v>
      </c>
      <c r="O389" s="1" t="s">
        <v>5121</v>
      </c>
      <c r="P389" s="1" t="s">
        <v>3189</v>
      </c>
      <c r="Q389" s="1" t="s">
        <v>5115</v>
      </c>
      <c r="V389" s="1" t="s">
        <v>2104</v>
      </c>
      <c r="W389" s="1" t="s">
        <v>5114</v>
      </c>
      <c r="X389" s="1" t="s">
        <v>1666</v>
      </c>
      <c r="Y389" s="1" t="s">
        <v>5127</v>
      </c>
    </row>
    <row r="390" spans="2:27" x14ac:dyDescent="0.25">
      <c r="B390" s="1" t="s">
        <v>46</v>
      </c>
      <c r="C390" s="1" t="s">
        <v>421</v>
      </c>
      <c r="D390" s="1" t="s">
        <v>84</v>
      </c>
      <c r="E390" s="1" t="s">
        <v>5385</v>
      </c>
      <c r="F390" s="1" t="s">
        <v>5040</v>
      </c>
      <c r="G390" s="1" t="s">
        <v>5161</v>
      </c>
      <c r="L390" s="1" t="s">
        <v>3847</v>
      </c>
      <c r="M390" s="1" t="s">
        <v>5114</v>
      </c>
      <c r="N390" s="1" t="s">
        <v>3531</v>
      </c>
      <c r="O390" s="1" t="s">
        <v>5127</v>
      </c>
      <c r="R390" s="1" t="s">
        <v>2877</v>
      </c>
      <c r="S390" s="1" t="s">
        <v>5109</v>
      </c>
      <c r="T390" s="1" t="s">
        <v>33</v>
      </c>
      <c r="X390" s="1" t="s">
        <v>1654</v>
      </c>
      <c r="Y390" s="1" t="s">
        <v>5115</v>
      </c>
    </row>
    <row r="391" spans="2:27" x14ac:dyDescent="0.25">
      <c r="B391" s="1" t="s">
        <v>48</v>
      </c>
      <c r="C391" s="1" t="s">
        <v>422</v>
      </c>
      <c r="D391" s="1" t="s">
        <v>21</v>
      </c>
      <c r="E391" s="1" t="s">
        <v>5386</v>
      </c>
      <c r="F391" s="1" t="s">
        <v>5028</v>
      </c>
      <c r="G391" s="1" t="s">
        <v>5114</v>
      </c>
      <c r="H391" s="1" t="s">
        <v>3148</v>
      </c>
      <c r="I391" s="1" t="s">
        <v>5127</v>
      </c>
      <c r="N391" s="1" t="s">
        <v>3534</v>
      </c>
      <c r="O391" s="1" t="s">
        <v>5119</v>
      </c>
      <c r="V391" s="1" t="s">
        <v>2096</v>
      </c>
      <c r="W391" s="1" t="s">
        <v>5115</v>
      </c>
    </row>
    <row r="392" spans="2:27" x14ac:dyDescent="0.25">
      <c r="B392" s="1" t="s">
        <v>50</v>
      </c>
      <c r="C392" s="1" t="s">
        <v>423</v>
      </c>
      <c r="D392" s="1" t="s">
        <v>41</v>
      </c>
      <c r="E392" s="1" t="s">
        <v>2545</v>
      </c>
      <c r="T392" s="1" t="s">
        <v>2545</v>
      </c>
      <c r="U392" s="1" t="s">
        <v>5127</v>
      </c>
    </row>
    <row r="393" spans="2:27" x14ac:dyDescent="0.25">
      <c r="B393" s="1" t="s">
        <v>52</v>
      </c>
      <c r="C393" s="1" t="s">
        <v>424</v>
      </c>
      <c r="D393" s="1" t="s">
        <v>41</v>
      </c>
      <c r="E393" s="1" t="s">
        <v>4605</v>
      </c>
      <c r="H393" s="1" t="s">
        <v>4605</v>
      </c>
      <c r="I393" s="1" t="s">
        <v>5148</v>
      </c>
    </row>
    <row r="394" spans="2:27" x14ac:dyDescent="0.25">
      <c r="C394" s="1" t="s">
        <v>425</v>
      </c>
      <c r="D394" s="1" t="s">
        <v>84</v>
      </c>
      <c r="E394" s="1" t="s">
        <v>33</v>
      </c>
      <c r="F394" s="1" t="s">
        <v>33</v>
      </c>
    </row>
    <row r="395" spans="2:27" x14ac:dyDescent="0.25">
      <c r="B395" s="1" t="s">
        <v>426</v>
      </c>
    </row>
    <row r="397" spans="2:27" x14ac:dyDescent="0.25"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H397" s="1" t="s">
        <v>6</v>
      </c>
      <c r="J397" s="1" t="s">
        <v>7</v>
      </c>
      <c r="L397" s="1" t="s">
        <v>8</v>
      </c>
      <c r="N397" s="1" t="s">
        <v>9</v>
      </c>
      <c r="P397" s="1" t="s">
        <v>10</v>
      </c>
      <c r="R397" s="1" t="s">
        <v>11</v>
      </c>
      <c r="T397" s="1" t="s">
        <v>12</v>
      </c>
      <c r="V397" s="1" t="s">
        <v>13</v>
      </c>
      <c r="X397" s="1" t="s">
        <v>14</v>
      </c>
      <c r="Z397" s="1" t="s">
        <v>15</v>
      </c>
    </row>
    <row r="398" spans="2:27" x14ac:dyDescent="0.25">
      <c r="B398" s="1" t="s">
        <v>16</v>
      </c>
      <c r="C398" s="1" t="s">
        <v>427</v>
      </c>
      <c r="D398" s="1" t="s">
        <v>41</v>
      </c>
      <c r="E398" s="1" t="s">
        <v>5103</v>
      </c>
      <c r="F398" s="1" t="s">
        <v>952</v>
      </c>
      <c r="G398" s="1" t="s">
        <v>5104</v>
      </c>
      <c r="H398" s="1" t="s">
        <v>952</v>
      </c>
      <c r="I398" s="1" t="s">
        <v>5104</v>
      </c>
      <c r="J398" s="1" t="s">
        <v>952</v>
      </c>
      <c r="K398" s="1" t="s">
        <v>5104</v>
      </c>
      <c r="L398" s="1" t="s">
        <v>952</v>
      </c>
      <c r="M398" s="1" t="s">
        <v>5104</v>
      </c>
      <c r="N398" s="1" t="s">
        <v>952</v>
      </c>
      <c r="O398" s="1" t="s">
        <v>5104</v>
      </c>
      <c r="P398" s="1" t="s">
        <v>952</v>
      </c>
      <c r="Q398" s="1" t="s">
        <v>5104</v>
      </c>
      <c r="R398" s="1" t="s">
        <v>952</v>
      </c>
      <c r="S398" s="1" t="s">
        <v>5104</v>
      </c>
      <c r="T398" s="1" t="s">
        <v>952</v>
      </c>
      <c r="U398" s="1" t="s">
        <v>5104</v>
      </c>
      <c r="X398" s="1" t="s">
        <v>952</v>
      </c>
      <c r="Y398" s="1" t="s">
        <v>5104</v>
      </c>
      <c r="Z398" s="1" t="s">
        <v>952</v>
      </c>
      <c r="AA398" s="1" t="s">
        <v>5104</v>
      </c>
    </row>
    <row r="399" spans="2:27" x14ac:dyDescent="0.25">
      <c r="B399" s="1" t="s">
        <v>19</v>
      </c>
      <c r="C399" s="1" t="s">
        <v>428</v>
      </c>
      <c r="D399" s="1" t="s">
        <v>41</v>
      </c>
      <c r="E399" s="1" t="s">
        <v>5387</v>
      </c>
      <c r="F399" s="1" t="s">
        <v>4380</v>
      </c>
      <c r="G399" s="1" t="s">
        <v>5106</v>
      </c>
      <c r="H399" s="1" t="s">
        <v>4616</v>
      </c>
      <c r="I399" s="1" t="s">
        <v>5106</v>
      </c>
      <c r="J399" s="1" t="s">
        <v>4219</v>
      </c>
      <c r="K399" s="1" t="s">
        <v>5106</v>
      </c>
      <c r="N399" s="1" t="s">
        <v>3563</v>
      </c>
      <c r="O399" s="1" t="s">
        <v>5106</v>
      </c>
      <c r="P399" s="1" t="s">
        <v>3219</v>
      </c>
      <c r="Q399" s="1" t="s">
        <v>5106</v>
      </c>
      <c r="R399" s="1" t="s">
        <v>33</v>
      </c>
      <c r="T399" s="1" t="s">
        <v>2570</v>
      </c>
      <c r="U399" s="1" t="s">
        <v>5106</v>
      </c>
      <c r="V399" s="1" t="s">
        <v>952</v>
      </c>
      <c r="W399" s="1" t="s">
        <v>5104</v>
      </c>
      <c r="X399" s="1" t="s">
        <v>1680</v>
      </c>
      <c r="Y399" s="1" t="s">
        <v>5106</v>
      </c>
      <c r="Z399" s="1" t="s">
        <v>1202</v>
      </c>
      <c r="AA399" s="1" t="s">
        <v>5106</v>
      </c>
    </row>
    <row r="400" spans="2:27" x14ac:dyDescent="0.25">
      <c r="B400" s="1" t="s">
        <v>22</v>
      </c>
      <c r="C400" s="1" t="s">
        <v>429</v>
      </c>
      <c r="D400" s="1" t="s">
        <v>18</v>
      </c>
      <c r="E400" s="1" t="s">
        <v>5388</v>
      </c>
      <c r="F400" s="1" t="s">
        <v>5062</v>
      </c>
      <c r="G400" s="1" t="s">
        <v>5108</v>
      </c>
      <c r="H400" s="1" t="s">
        <v>4619</v>
      </c>
      <c r="I400" s="1" t="s">
        <v>5108</v>
      </c>
      <c r="J400" s="1" t="s">
        <v>4222</v>
      </c>
      <c r="K400" s="1" t="s">
        <v>5108</v>
      </c>
      <c r="N400" s="1" t="s">
        <v>3566</v>
      </c>
      <c r="O400" s="1" t="s">
        <v>5108</v>
      </c>
      <c r="R400" s="1" t="s">
        <v>2901</v>
      </c>
      <c r="S400" s="1" t="s">
        <v>5106</v>
      </c>
      <c r="V400" s="1" t="s">
        <v>2130</v>
      </c>
      <c r="W400" s="1" t="s">
        <v>5108</v>
      </c>
      <c r="X400" s="1" t="s">
        <v>1683</v>
      </c>
      <c r="Y400" s="1" t="s">
        <v>5108</v>
      </c>
    </row>
    <row r="401" spans="2:27" x14ac:dyDescent="0.25">
      <c r="B401" s="1" t="s">
        <v>25</v>
      </c>
      <c r="C401" s="1" t="s">
        <v>430</v>
      </c>
      <c r="D401" s="1" t="s">
        <v>41</v>
      </c>
      <c r="E401" s="1" t="s">
        <v>5389</v>
      </c>
      <c r="H401" s="1" t="s">
        <v>4622</v>
      </c>
      <c r="I401" s="1" t="s">
        <v>5109</v>
      </c>
      <c r="J401" s="1" t="s">
        <v>33</v>
      </c>
      <c r="T401" s="1" t="s">
        <v>2573</v>
      </c>
      <c r="U401" s="1" t="s">
        <v>5108</v>
      </c>
      <c r="V401" s="1" t="s">
        <v>2128</v>
      </c>
      <c r="W401" s="1" t="s">
        <v>5106</v>
      </c>
    </row>
    <row r="402" spans="2:27" x14ac:dyDescent="0.25">
      <c r="B402" s="1" t="s">
        <v>431</v>
      </c>
    </row>
    <row r="404" spans="2:27" x14ac:dyDescent="0.25"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5</v>
      </c>
      <c r="H404" s="1" t="s">
        <v>6</v>
      </c>
      <c r="J404" s="1" t="s">
        <v>7</v>
      </c>
      <c r="L404" s="1" t="s">
        <v>8</v>
      </c>
      <c r="N404" s="1" t="s">
        <v>9</v>
      </c>
      <c r="P404" s="1" t="s">
        <v>10</v>
      </c>
      <c r="R404" s="1" t="s">
        <v>11</v>
      </c>
      <c r="T404" s="1" t="s">
        <v>12</v>
      </c>
      <c r="V404" s="1" t="s">
        <v>13</v>
      </c>
      <c r="X404" s="1" t="s">
        <v>14</v>
      </c>
      <c r="Z404" s="1" t="s">
        <v>15</v>
      </c>
    </row>
    <row r="405" spans="2:27" x14ac:dyDescent="0.25">
      <c r="B405" s="1" t="s">
        <v>16</v>
      </c>
      <c r="C405" s="1" t="s">
        <v>432</v>
      </c>
      <c r="D405" s="1" t="s">
        <v>36</v>
      </c>
      <c r="E405" s="1" t="s">
        <v>5103</v>
      </c>
      <c r="F405" s="1" t="s">
        <v>5074</v>
      </c>
      <c r="G405" s="1" t="s">
        <v>5106</v>
      </c>
      <c r="H405" s="1" t="s">
        <v>952</v>
      </c>
      <c r="I405" s="1" t="s">
        <v>5104</v>
      </c>
      <c r="J405" s="1" t="s">
        <v>4237</v>
      </c>
      <c r="K405" s="1" t="s">
        <v>5111</v>
      </c>
      <c r="N405" s="1" t="s">
        <v>952</v>
      </c>
      <c r="O405" s="1" t="s">
        <v>5104</v>
      </c>
      <c r="P405" s="1" t="s">
        <v>952</v>
      </c>
      <c r="Q405" s="1" t="s">
        <v>5104</v>
      </c>
      <c r="R405" s="1" t="s">
        <v>952</v>
      </c>
      <c r="S405" s="1" t="s">
        <v>5104</v>
      </c>
      <c r="T405" s="1" t="s">
        <v>952</v>
      </c>
      <c r="U405" s="1" t="s">
        <v>5104</v>
      </c>
      <c r="V405" s="1" t="s">
        <v>952</v>
      </c>
      <c r="W405" s="1" t="s">
        <v>5104</v>
      </c>
    </row>
    <row r="406" spans="2:27" x14ac:dyDescent="0.25">
      <c r="B406" s="1" t="s">
        <v>19</v>
      </c>
      <c r="C406" s="1" t="s">
        <v>433</v>
      </c>
      <c r="D406" s="1" t="s">
        <v>36</v>
      </c>
      <c r="E406" s="1" t="s">
        <v>5390</v>
      </c>
      <c r="F406" s="1" t="s">
        <v>952</v>
      </c>
      <c r="G406" s="1" t="s">
        <v>5104</v>
      </c>
      <c r="H406" s="1" t="s">
        <v>4639</v>
      </c>
      <c r="I406" s="1" t="s">
        <v>5106</v>
      </c>
      <c r="J406" s="1" t="s">
        <v>4233</v>
      </c>
      <c r="K406" s="1" t="s">
        <v>5109</v>
      </c>
      <c r="L406" s="1" t="s">
        <v>3859</v>
      </c>
      <c r="M406" s="1" t="s">
        <v>5108</v>
      </c>
      <c r="N406" s="1" t="s">
        <v>3590</v>
      </c>
      <c r="O406" s="1" t="s">
        <v>5116</v>
      </c>
      <c r="P406" s="1" t="s">
        <v>3235</v>
      </c>
      <c r="Q406" s="1" t="s">
        <v>5106</v>
      </c>
      <c r="R406" s="1" t="s">
        <v>2913</v>
      </c>
      <c r="S406" s="1" t="s">
        <v>5108</v>
      </c>
      <c r="T406" s="1" t="s">
        <v>2593</v>
      </c>
      <c r="U406" s="1" t="s">
        <v>5115</v>
      </c>
      <c r="V406" s="1" t="s">
        <v>2164</v>
      </c>
      <c r="W406" s="1" t="s">
        <v>5115</v>
      </c>
      <c r="X406" s="1" t="s">
        <v>952</v>
      </c>
      <c r="Y406" s="1" t="s">
        <v>5104</v>
      </c>
      <c r="Z406" s="1" t="s">
        <v>952</v>
      </c>
      <c r="AA406" s="1" t="s">
        <v>5104</v>
      </c>
    </row>
    <row r="407" spans="2:27" x14ac:dyDescent="0.25">
      <c r="B407" s="1" t="s">
        <v>22</v>
      </c>
      <c r="C407" s="1" t="s">
        <v>434</v>
      </c>
      <c r="D407" s="1" t="s">
        <v>63</v>
      </c>
      <c r="E407" s="1" t="s">
        <v>5391</v>
      </c>
      <c r="F407" s="1" t="s">
        <v>5080</v>
      </c>
      <c r="G407" s="1" t="s">
        <v>5111</v>
      </c>
      <c r="H407" s="1" t="s">
        <v>4649</v>
      </c>
      <c r="I407" s="1" t="s">
        <v>5116</v>
      </c>
      <c r="J407" s="1" t="s">
        <v>952</v>
      </c>
      <c r="K407" s="1" t="s">
        <v>5104</v>
      </c>
      <c r="L407" s="1" t="s">
        <v>952</v>
      </c>
      <c r="M407" s="1" t="s">
        <v>5104</v>
      </c>
      <c r="N407" s="1" t="s">
        <v>3584</v>
      </c>
      <c r="O407" s="1" t="s">
        <v>5109</v>
      </c>
      <c r="P407" s="1" t="s">
        <v>3236</v>
      </c>
      <c r="Q407" s="1" t="s">
        <v>5108</v>
      </c>
      <c r="R407" s="1" t="s">
        <v>2252</v>
      </c>
      <c r="S407" s="1" t="s">
        <v>5106</v>
      </c>
      <c r="T407" s="1" t="s">
        <v>2590</v>
      </c>
      <c r="U407" s="1" t="s">
        <v>5109</v>
      </c>
      <c r="V407" s="1" t="s">
        <v>2166</v>
      </c>
      <c r="W407" s="1" t="s">
        <v>5111</v>
      </c>
      <c r="X407" s="1" t="s">
        <v>1707</v>
      </c>
      <c r="Y407" s="1" t="s">
        <v>5106</v>
      </c>
      <c r="Z407" s="1" t="s">
        <v>1225</v>
      </c>
      <c r="AA407" s="1" t="s">
        <v>5108</v>
      </c>
    </row>
    <row r="408" spans="2:27" x14ac:dyDescent="0.25">
      <c r="B408" s="1" t="s">
        <v>25</v>
      </c>
      <c r="C408" s="1" t="s">
        <v>435</v>
      </c>
      <c r="D408" s="1" t="s">
        <v>63</v>
      </c>
      <c r="E408" s="1" t="s">
        <v>5392</v>
      </c>
      <c r="F408" s="1" t="s">
        <v>5077</v>
      </c>
      <c r="G408" s="1" t="s">
        <v>5109</v>
      </c>
      <c r="H408" s="1" t="s">
        <v>4648</v>
      </c>
      <c r="I408" s="1" t="s">
        <v>5111</v>
      </c>
      <c r="J408" s="1" t="s">
        <v>3301</v>
      </c>
      <c r="K408" s="1" t="s">
        <v>5108</v>
      </c>
      <c r="L408" s="1" t="s">
        <v>3857</v>
      </c>
      <c r="M408" s="1" t="s">
        <v>5106</v>
      </c>
      <c r="N408" s="1" t="s">
        <v>2373</v>
      </c>
      <c r="O408" s="1" t="s">
        <v>5108</v>
      </c>
      <c r="P408" s="1" t="s">
        <v>3241</v>
      </c>
      <c r="Q408" s="1" t="s">
        <v>5111</v>
      </c>
      <c r="R408" s="1" t="s">
        <v>2921</v>
      </c>
      <c r="S408" s="1" t="s">
        <v>5111</v>
      </c>
      <c r="T408" s="1" t="s">
        <v>2596</v>
      </c>
      <c r="U408" s="1" t="s">
        <v>5111</v>
      </c>
      <c r="V408" s="1" t="s">
        <v>2171</v>
      </c>
      <c r="W408" s="1" t="s">
        <v>5114</v>
      </c>
      <c r="X408" s="1" t="s">
        <v>1710</v>
      </c>
      <c r="Y408" s="1" t="s">
        <v>5108</v>
      </c>
      <c r="Z408" s="1" t="s">
        <v>1222</v>
      </c>
      <c r="AA408" s="1" t="s">
        <v>5106</v>
      </c>
    </row>
    <row r="409" spans="2:27" x14ac:dyDescent="0.25">
      <c r="B409" s="1" t="s">
        <v>27</v>
      </c>
      <c r="C409" s="1" t="s">
        <v>436</v>
      </c>
      <c r="D409" s="1" t="s">
        <v>41</v>
      </c>
      <c r="E409" s="1" t="s">
        <v>5393</v>
      </c>
      <c r="F409" s="1" t="s">
        <v>5078</v>
      </c>
      <c r="G409" s="1" t="s">
        <v>5115</v>
      </c>
      <c r="H409" s="1" t="s">
        <v>4643</v>
      </c>
      <c r="I409" s="1" t="s">
        <v>5109</v>
      </c>
      <c r="J409" s="1" t="s">
        <v>4230</v>
      </c>
      <c r="K409" s="1" t="s">
        <v>5106</v>
      </c>
      <c r="N409" s="1" t="s">
        <v>3588</v>
      </c>
      <c r="O409" s="1" t="s">
        <v>5111</v>
      </c>
      <c r="P409" s="1" t="s">
        <v>3237</v>
      </c>
      <c r="Q409" s="1" t="s">
        <v>5109</v>
      </c>
      <c r="R409" s="1" t="s">
        <v>2916</v>
      </c>
      <c r="S409" s="1" t="s">
        <v>5109</v>
      </c>
      <c r="V409" s="1" t="s">
        <v>2158</v>
      </c>
      <c r="W409" s="1" t="s">
        <v>5108</v>
      </c>
      <c r="X409" s="1" t="s">
        <v>1713</v>
      </c>
      <c r="Y409" s="1" t="s">
        <v>5109</v>
      </c>
    </row>
    <row r="410" spans="2:27" x14ac:dyDescent="0.25">
      <c r="B410" s="1" t="s">
        <v>29</v>
      </c>
      <c r="C410" s="1" t="s">
        <v>437</v>
      </c>
      <c r="D410" s="1" t="s">
        <v>63</v>
      </c>
      <c r="E410" s="1" t="s">
        <v>5394</v>
      </c>
      <c r="F410" s="1" t="s">
        <v>5075</v>
      </c>
      <c r="G410" s="1" t="s">
        <v>5108</v>
      </c>
      <c r="H410" s="1" t="s">
        <v>4652</v>
      </c>
      <c r="I410" s="1" t="s">
        <v>5114</v>
      </c>
      <c r="J410" s="1" t="s">
        <v>4068</v>
      </c>
      <c r="K410" s="1" t="s">
        <v>5115</v>
      </c>
      <c r="L410" s="1" t="s">
        <v>3862</v>
      </c>
      <c r="M410" s="1" t="s">
        <v>5109</v>
      </c>
      <c r="N410" s="1" t="s">
        <v>3580</v>
      </c>
      <c r="O410" s="1" t="s">
        <v>5106</v>
      </c>
      <c r="P410" s="1" t="s">
        <v>3239</v>
      </c>
      <c r="Q410" s="1" t="s">
        <v>5115</v>
      </c>
      <c r="R410" s="1" t="s">
        <v>2923</v>
      </c>
      <c r="S410" s="1" t="s">
        <v>5116</v>
      </c>
      <c r="T410" s="1" t="s">
        <v>2605</v>
      </c>
      <c r="U410" s="1" t="s">
        <v>5127</v>
      </c>
      <c r="V410" s="1" t="s">
        <v>2169</v>
      </c>
      <c r="W410" s="1" t="s">
        <v>5116</v>
      </c>
      <c r="X410" s="1" t="s">
        <v>1722</v>
      </c>
      <c r="Y410" s="1" t="s">
        <v>5116</v>
      </c>
      <c r="Z410" s="1" t="s">
        <v>1231</v>
      </c>
      <c r="AA410" s="1" t="s">
        <v>5115</v>
      </c>
    </row>
    <row r="411" spans="2:27" x14ac:dyDescent="0.25">
      <c r="B411" s="1" t="s">
        <v>31</v>
      </c>
      <c r="C411" s="1" t="s">
        <v>438</v>
      </c>
      <c r="D411" s="1" t="s">
        <v>41</v>
      </c>
      <c r="E411" s="1" t="s">
        <v>5395</v>
      </c>
      <c r="J411" s="1" t="s">
        <v>4240</v>
      </c>
      <c r="K411" s="1" t="s">
        <v>5116</v>
      </c>
      <c r="L411" s="1" t="s">
        <v>3864</v>
      </c>
      <c r="M411" s="1" t="s">
        <v>5115</v>
      </c>
      <c r="N411" s="1" t="s">
        <v>3592</v>
      </c>
      <c r="O411" s="1" t="s">
        <v>5114</v>
      </c>
      <c r="P411" s="1" t="s">
        <v>1573</v>
      </c>
      <c r="Q411" s="1" t="s">
        <v>5114</v>
      </c>
      <c r="T411" s="1" t="s">
        <v>2602</v>
      </c>
      <c r="U411" s="1" t="s">
        <v>5114</v>
      </c>
      <c r="V411" s="1" t="s">
        <v>2174</v>
      </c>
      <c r="W411" s="1" t="s">
        <v>5127</v>
      </c>
      <c r="X411" s="1" t="s">
        <v>1719</v>
      </c>
      <c r="Y411" s="1" t="s">
        <v>5111</v>
      </c>
    </row>
    <row r="412" spans="2:27" x14ac:dyDescent="0.25">
      <c r="B412" s="1" t="s">
        <v>34</v>
      </c>
      <c r="C412" s="1" t="s">
        <v>439</v>
      </c>
      <c r="D412" s="1" t="s">
        <v>21</v>
      </c>
      <c r="E412" s="1" t="s">
        <v>5396</v>
      </c>
      <c r="N412" s="1" t="s">
        <v>3586</v>
      </c>
      <c r="O412" s="1" t="s">
        <v>5115</v>
      </c>
      <c r="R412" s="1" t="s">
        <v>1915</v>
      </c>
      <c r="S412" s="1" t="s">
        <v>5115</v>
      </c>
      <c r="T412" s="1" t="s">
        <v>2585</v>
      </c>
      <c r="U412" s="1" t="s">
        <v>5106</v>
      </c>
      <c r="X412" s="1" t="s">
        <v>1716</v>
      </c>
      <c r="Y412" s="1" t="s">
        <v>5115</v>
      </c>
      <c r="Z412" s="1" t="s">
        <v>1228</v>
      </c>
      <c r="AA412" s="1" t="s">
        <v>5109</v>
      </c>
    </row>
    <row r="413" spans="2:27" x14ac:dyDescent="0.25">
      <c r="B413" s="1" t="s">
        <v>37</v>
      </c>
      <c r="C413" s="1" t="s">
        <v>440</v>
      </c>
      <c r="D413" s="1" t="s">
        <v>73</v>
      </c>
      <c r="E413" s="1" t="s">
        <v>5397</v>
      </c>
      <c r="F413" s="1" t="s">
        <v>2923</v>
      </c>
      <c r="G413" s="1" t="s">
        <v>5114</v>
      </c>
      <c r="H413" s="1" t="s">
        <v>3891</v>
      </c>
      <c r="I413" s="1" t="s">
        <v>5108</v>
      </c>
      <c r="L413" s="1" t="s">
        <v>1666</v>
      </c>
      <c r="M413" s="1" t="s">
        <v>5116</v>
      </c>
      <c r="T413" s="1" t="s">
        <v>2599</v>
      </c>
      <c r="U413" s="1" t="s">
        <v>5116</v>
      </c>
      <c r="V413" s="1" t="s">
        <v>2155</v>
      </c>
      <c r="W413" s="1" t="s">
        <v>5106</v>
      </c>
    </row>
    <row r="414" spans="2:27" x14ac:dyDescent="0.25">
      <c r="B414" s="1" t="s">
        <v>39</v>
      </c>
      <c r="C414" s="1" t="s">
        <v>441</v>
      </c>
      <c r="D414" s="1" t="s">
        <v>41</v>
      </c>
      <c r="E414" s="1" t="s">
        <v>5398</v>
      </c>
      <c r="H414" s="1" t="s">
        <v>1725</v>
      </c>
      <c r="I414" s="1" t="s">
        <v>5127</v>
      </c>
      <c r="J414" s="1" t="s">
        <v>4242</v>
      </c>
      <c r="K414" s="1" t="s">
        <v>5114</v>
      </c>
      <c r="N414" s="1" t="s">
        <v>3594</v>
      </c>
      <c r="O414" s="1" t="s">
        <v>5127</v>
      </c>
      <c r="P414" s="1" t="s">
        <v>3244</v>
      </c>
      <c r="Q414" s="1" t="s">
        <v>5116</v>
      </c>
      <c r="R414" s="1" t="s">
        <v>2927</v>
      </c>
      <c r="S414" s="1" t="s">
        <v>5127</v>
      </c>
      <c r="T414" s="1" t="s">
        <v>2587</v>
      </c>
      <c r="U414" s="1" t="s">
        <v>5108</v>
      </c>
      <c r="V414" s="1" t="s">
        <v>2177</v>
      </c>
      <c r="W414" s="1" t="s">
        <v>5119</v>
      </c>
    </row>
    <row r="415" spans="2:27" x14ac:dyDescent="0.25">
      <c r="B415" s="1" t="s">
        <v>42</v>
      </c>
      <c r="C415" s="1" t="s">
        <v>442</v>
      </c>
      <c r="D415" s="1" t="s">
        <v>73</v>
      </c>
      <c r="E415" s="1" t="s">
        <v>5399</v>
      </c>
      <c r="F415" s="1" t="s">
        <v>5085</v>
      </c>
      <c r="G415" s="1" t="s">
        <v>5127</v>
      </c>
      <c r="H415" s="1" t="s">
        <v>4655</v>
      </c>
      <c r="I415" s="1" t="s">
        <v>5119</v>
      </c>
      <c r="T415" s="1" t="s">
        <v>2608</v>
      </c>
      <c r="U415" s="1" t="s">
        <v>5119</v>
      </c>
      <c r="V415" s="1" t="s">
        <v>2161</v>
      </c>
      <c r="W415" s="1" t="s">
        <v>5109</v>
      </c>
      <c r="X415" s="1" t="s">
        <v>1725</v>
      </c>
      <c r="Y415" s="1" t="s">
        <v>5114</v>
      </c>
    </row>
    <row r="416" spans="2:27" x14ac:dyDescent="0.25">
      <c r="B416" s="1" t="s">
        <v>44</v>
      </c>
      <c r="C416" s="1" t="s">
        <v>443</v>
      </c>
      <c r="D416" s="1" t="s">
        <v>73</v>
      </c>
      <c r="E416" s="1" t="s">
        <v>5400</v>
      </c>
      <c r="F416" s="1" t="s">
        <v>5082</v>
      </c>
      <c r="G416" s="1" t="s">
        <v>5116</v>
      </c>
      <c r="H416" s="1" t="s">
        <v>4645</v>
      </c>
      <c r="I416" s="1" t="s">
        <v>5115</v>
      </c>
      <c r="L416" s="1" t="s">
        <v>3128</v>
      </c>
      <c r="M416" s="1" t="s">
        <v>5111</v>
      </c>
      <c r="R416" s="1" t="s">
        <v>2925</v>
      </c>
      <c r="S416" s="1" t="s">
        <v>5114</v>
      </c>
    </row>
    <row r="417" spans="2:21" x14ac:dyDescent="0.25">
      <c r="B417" s="1" t="s">
        <v>46</v>
      </c>
      <c r="C417" s="1" t="s">
        <v>444</v>
      </c>
      <c r="D417" s="1" t="s">
        <v>24</v>
      </c>
      <c r="E417" s="1" t="s">
        <v>2611</v>
      </c>
      <c r="T417" s="1" t="s">
        <v>2611</v>
      </c>
      <c r="U417" s="1" t="s">
        <v>5121</v>
      </c>
    </row>
    <row r="418" spans="2:21" x14ac:dyDescent="0.25">
      <c r="B418" s="1" t="s">
        <v>48</v>
      </c>
      <c r="C418" s="1" t="s">
        <v>445</v>
      </c>
      <c r="D418" s="1" t="s">
        <v>24</v>
      </c>
      <c r="E418" s="1" t="s">
        <v>2614</v>
      </c>
      <c r="T418" s="1" t="s">
        <v>2614</v>
      </c>
      <c r="U418" s="1" t="s">
        <v>5148</v>
      </c>
    </row>
    <row r="419" spans="2:21" x14ac:dyDescent="0.25">
      <c r="B419" s="1" t="s">
        <v>50</v>
      </c>
      <c r="C419" s="1" t="s">
        <v>446</v>
      </c>
      <c r="D419" s="1" t="s">
        <v>24</v>
      </c>
      <c r="E419" s="1" t="s">
        <v>2617</v>
      </c>
      <c r="T419" s="1" t="s">
        <v>2617</v>
      </c>
      <c r="U419" s="1" t="s">
        <v>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610-6282-4F14-906A-03C15815685F}">
  <dimension ref="A1:AA420"/>
  <sheetViews>
    <sheetView workbookViewId="0">
      <selection activeCell="Y19" sqref="Y19"/>
    </sheetView>
  </sheetViews>
  <sheetFormatPr defaultRowHeight="15" x14ac:dyDescent="0.25"/>
  <cols>
    <col min="2" max="27" width="9.140625" style="1"/>
  </cols>
  <sheetData>
    <row r="1" spans="1:27" x14ac:dyDescent="0.25">
      <c r="B1" s="2" t="s">
        <v>5104</v>
      </c>
      <c r="C1" s="2" t="s">
        <v>5106</v>
      </c>
      <c r="D1" s="2" t="s">
        <v>5108</v>
      </c>
      <c r="E1" s="2" t="s">
        <v>5109</v>
      </c>
      <c r="F1" s="2" t="s">
        <v>5115</v>
      </c>
      <c r="G1" s="2" t="s">
        <v>5111</v>
      </c>
      <c r="H1" s="2" t="s">
        <v>5116</v>
      </c>
      <c r="I1" s="2" t="s">
        <v>5114</v>
      </c>
      <c r="J1" s="2" t="s">
        <v>5127</v>
      </c>
      <c r="K1" s="2" t="s">
        <v>5119</v>
      </c>
      <c r="L1" s="2" t="s">
        <v>5121</v>
      </c>
      <c r="M1" s="2" t="s">
        <v>5148</v>
      </c>
      <c r="N1" s="2" t="s">
        <v>5153</v>
      </c>
      <c r="O1" s="2" t="s">
        <v>5161</v>
      </c>
      <c r="P1" s="2" t="s">
        <v>5155</v>
      </c>
      <c r="Q1" s="2" t="s">
        <v>5179</v>
      </c>
      <c r="R1" s="2" t="s">
        <v>5176</v>
      </c>
      <c r="S1" s="2" t="s">
        <v>5182</v>
      </c>
      <c r="T1" s="2" t="s">
        <v>5188</v>
      </c>
      <c r="U1" s="2" t="s">
        <v>5225</v>
      </c>
      <c r="V1" s="2" t="s">
        <v>5244</v>
      </c>
      <c r="W1" s="2" t="s">
        <v>5245</v>
      </c>
      <c r="X1" s="2" t="s">
        <v>5246</v>
      </c>
      <c r="Y1" s="2" t="s">
        <v>5247</v>
      </c>
      <c r="Z1" s="2" t="s">
        <v>5228</v>
      </c>
      <c r="AA1" s="2" t="s">
        <v>5248</v>
      </c>
    </row>
    <row r="2" spans="1:27" ht="15.75" thickBot="1" x14ac:dyDescent="0.3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30"/>
    </row>
    <row r="3" spans="1:27" x14ac:dyDescent="0.25">
      <c r="A3" s="29"/>
      <c r="B3" s="1" t="s">
        <v>0</v>
      </c>
      <c r="AA3" s="13"/>
    </row>
    <row r="4" spans="1:27" x14ac:dyDescent="0.25">
      <c r="A4" s="29"/>
    </row>
    <row r="5" spans="1:27" x14ac:dyDescent="0.25">
      <c r="A5" s="29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6</v>
      </c>
      <c r="J5" s="1" t="s">
        <v>7</v>
      </c>
      <c r="L5" s="1" t="s">
        <v>8</v>
      </c>
      <c r="N5" s="1" t="s">
        <v>9</v>
      </c>
      <c r="P5" s="1" t="s">
        <v>10</v>
      </c>
      <c r="R5" s="1" t="s">
        <v>11</v>
      </c>
      <c r="T5" s="1" t="s">
        <v>12</v>
      </c>
      <c r="V5" s="1" t="s">
        <v>13</v>
      </c>
      <c r="X5" s="1" t="s">
        <v>14</v>
      </c>
      <c r="Z5" s="1" t="s">
        <v>15</v>
      </c>
    </row>
    <row r="6" spans="1:27" x14ac:dyDescent="0.25">
      <c r="A6" s="29"/>
      <c r="B6" s="1" t="s">
        <v>16</v>
      </c>
      <c r="C6" s="1" t="s">
        <v>17</v>
      </c>
      <c r="D6" s="1" t="s">
        <v>18</v>
      </c>
      <c r="E6" s="1" t="s">
        <v>5103</v>
      </c>
      <c r="F6" s="1" t="s">
        <v>4684</v>
      </c>
      <c r="G6" s="1" t="s">
        <v>5104</v>
      </c>
      <c r="H6" s="1" t="s">
        <v>2598</v>
      </c>
      <c r="I6" s="1" t="s">
        <v>5104</v>
      </c>
      <c r="J6" s="1" t="s">
        <v>3882</v>
      </c>
      <c r="K6" s="1" t="s">
        <v>5104</v>
      </c>
      <c r="L6" s="1" t="s">
        <v>3609</v>
      </c>
      <c r="M6" s="1" t="s">
        <v>5104</v>
      </c>
      <c r="N6" s="1" t="s">
        <v>3258</v>
      </c>
      <c r="O6" s="1" t="s">
        <v>5104</v>
      </c>
      <c r="P6" s="1" t="s">
        <v>1923</v>
      </c>
      <c r="Q6" s="1" t="s">
        <v>5104</v>
      </c>
    </row>
    <row r="7" spans="1:27" x14ac:dyDescent="0.25">
      <c r="A7" s="29"/>
      <c r="B7" s="1" t="s">
        <v>19</v>
      </c>
      <c r="C7" s="1" t="s">
        <v>20</v>
      </c>
      <c r="D7" s="1" t="s">
        <v>21</v>
      </c>
      <c r="E7" s="1" t="s">
        <v>5105</v>
      </c>
      <c r="F7" s="1" t="s">
        <v>3920</v>
      </c>
      <c r="G7" s="1" t="s">
        <v>5106</v>
      </c>
      <c r="H7" s="1" t="s">
        <v>4257</v>
      </c>
      <c r="I7" s="1" t="s">
        <v>5106</v>
      </c>
      <c r="J7" s="1" t="s">
        <v>3883</v>
      </c>
      <c r="K7" s="1" t="s">
        <v>5106</v>
      </c>
      <c r="L7" s="1" t="s">
        <v>450</v>
      </c>
      <c r="T7" s="1" t="s">
        <v>2192</v>
      </c>
      <c r="U7" s="1" t="s">
        <v>5104</v>
      </c>
      <c r="X7" s="1" t="s">
        <v>1240</v>
      </c>
      <c r="Y7" s="1" t="s">
        <v>5104</v>
      </c>
      <c r="Z7" s="1" t="s">
        <v>951</v>
      </c>
      <c r="AA7" s="1" t="s">
        <v>5104</v>
      </c>
    </row>
    <row r="8" spans="1:27" x14ac:dyDescent="0.25">
      <c r="A8" s="29"/>
      <c r="B8" s="1" t="s">
        <v>22</v>
      </c>
      <c r="C8" s="1" t="s">
        <v>23</v>
      </c>
      <c r="D8" s="1" t="s">
        <v>24</v>
      </c>
      <c r="E8" s="1" t="s">
        <v>5107</v>
      </c>
      <c r="F8" s="1" t="s">
        <v>4687</v>
      </c>
      <c r="G8" s="1" t="s">
        <v>5108</v>
      </c>
      <c r="H8" s="1" t="s">
        <v>4260</v>
      </c>
      <c r="I8" s="1" t="s">
        <v>5108</v>
      </c>
      <c r="J8" s="1" t="s">
        <v>3889</v>
      </c>
      <c r="K8" s="1" t="s">
        <v>5109</v>
      </c>
      <c r="N8" s="1" t="s">
        <v>2935</v>
      </c>
      <c r="O8" s="1" t="s">
        <v>5109</v>
      </c>
      <c r="P8" s="1" t="s">
        <v>2936</v>
      </c>
      <c r="Q8" s="1" t="s">
        <v>5106</v>
      </c>
      <c r="R8" s="1" t="s">
        <v>2624</v>
      </c>
      <c r="S8" s="1" t="s">
        <v>5104</v>
      </c>
      <c r="V8" s="1" t="s">
        <v>1736</v>
      </c>
      <c r="W8" s="1" t="s">
        <v>5104</v>
      </c>
      <c r="X8" s="1" t="s">
        <v>1241</v>
      </c>
      <c r="Y8" s="1" t="s">
        <v>5106</v>
      </c>
    </row>
    <row r="9" spans="1:27" x14ac:dyDescent="0.25">
      <c r="A9" s="29"/>
      <c r="B9" s="1" t="s">
        <v>25</v>
      </c>
      <c r="C9" s="1" t="s">
        <v>26</v>
      </c>
      <c r="D9" s="1" t="s">
        <v>21</v>
      </c>
      <c r="E9" s="1" t="s">
        <v>5110</v>
      </c>
      <c r="F9" s="1" t="s">
        <v>3736</v>
      </c>
      <c r="G9" s="1" t="s">
        <v>5111</v>
      </c>
      <c r="H9" s="1" t="s">
        <v>4267</v>
      </c>
      <c r="I9" s="1" t="s">
        <v>5111</v>
      </c>
      <c r="L9" s="1" t="s">
        <v>2395</v>
      </c>
      <c r="M9" s="1" t="s">
        <v>5106</v>
      </c>
      <c r="R9" s="1" t="s">
        <v>1714</v>
      </c>
      <c r="S9" s="1" t="s">
        <v>5106</v>
      </c>
      <c r="T9" s="1" t="s">
        <v>2196</v>
      </c>
      <c r="U9" s="1" t="s">
        <v>5106</v>
      </c>
      <c r="V9" s="1" t="s">
        <v>1740</v>
      </c>
      <c r="W9" s="1" t="s">
        <v>5108</v>
      </c>
      <c r="X9" s="1" t="s">
        <v>1244</v>
      </c>
      <c r="Y9" s="1" t="s">
        <v>5108</v>
      </c>
      <c r="Z9" s="1" t="s">
        <v>953</v>
      </c>
      <c r="AA9" s="1" t="s">
        <v>5106</v>
      </c>
    </row>
    <row r="10" spans="1:27" x14ac:dyDescent="0.25">
      <c r="A10" s="29"/>
      <c r="B10" s="1" t="s">
        <v>27</v>
      </c>
      <c r="C10" s="1" t="s">
        <v>28</v>
      </c>
      <c r="D10" s="1" t="s">
        <v>18</v>
      </c>
      <c r="E10" s="1" t="s">
        <v>5112</v>
      </c>
      <c r="H10" s="1" t="s">
        <v>4262</v>
      </c>
      <c r="I10" s="1" t="s">
        <v>5109</v>
      </c>
      <c r="J10" s="1" t="s">
        <v>3886</v>
      </c>
      <c r="K10" s="1" t="s">
        <v>5108</v>
      </c>
      <c r="L10" s="1" t="s">
        <v>3614</v>
      </c>
      <c r="M10" s="1" t="s">
        <v>5109</v>
      </c>
      <c r="N10" s="1" t="s">
        <v>1678</v>
      </c>
      <c r="O10" s="1" t="s">
        <v>5106</v>
      </c>
      <c r="P10" s="1" t="s">
        <v>2941</v>
      </c>
      <c r="Q10" s="1" t="s">
        <v>5109</v>
      </c>
      <c r="T10" s="1" t="s">
        <v>2199</v>
      </c>
      <c r="U10" s="1" t="s">
        <v>5108</v>
      </c>
      <c r="V10" s="1" t="s">
        <v>1737</v>
      </c>
      <c r="W10" s="1" t="s">
        <v>5106</v>
      </c>
      <c r="X10" s="1" t="s">
        <v>1247</v>
      </c>
      <c r="Y10" s="1" t="s">
        <v>5109</v>
      </c>
    </row>
    <row r="11" spans="1:27" x14ac:dyDescent="0.25">
      <c r="A11" s="29"/>
      <c r="B11" s="1" t="s">
        <v>29</v>
      </c>
      <c r="C11" s="1" t="s">
        <v>30</v>
      </c>
      <c r="D11" s="1" t="s">
        <v>18</v>
      </c>
      <c r="E11" s="1" t="s">
        <v>5113</v>
      </c>
      <c r="F11" s="1" t="s">
        <v>4689</v>
      </c>
      <c r="G11" s="1" t="s">
        <v>5109</v>
      </c>
      <c r="H11" s="1" t="s">
        <v>3535</v>
      </c>
      <c r="I11" s="1" t="s">
        <v>5114</v>
      </c>
      <c r="J11" s="1" t="s">
        <v>3892</v>
      </c>
      <c r="K11" s="1" t="s">
        <v>5115</v>
      </c>
      <c r="N11" s="1" t="s">
        <v>3260</v>
      </c>
      <c r="O11" s="1" t="s">
        <v>5108</v>
      </c>
      <c r="P11" s="1" t="s">
        <v>2231</v>
      </c>
      <c r="Q11" s="1" t="s">
        <v>5108</v>
      </c>
      <c r="T11" s="1" t="s">
        <v>2202</v>
      </c>
      <c r="U11" s="1" t="s">
        <v>5109</v>
      </c>
      <c r="X11" s="1" t="s">
        <v>1256</v>
      </c>
      <c r="Y11" s="1" t="s">
        <v>5116</v>
      </c>
    </row>
    <row r="12" spans="1:27" x14ac:dyDescent="0.25">
      <c r="A12" s="29"/>
      <c r="B12" s="1" t="s">
        <v>31</v>
      </c>
      <c r="C12" s="1" t="s">
        <v>32</v>
      </c>
      <c r="D12" s="1" t="s">
        <v>21</v>
      </c>
      <c r="E12" s="1" t="s">
        <v>5117</v>
      </c>
      <c r="F12" s="1" t="s">
        <v>4690</v>
      </c>
      <c r="G12" s="1" t="s">
        <v>5115</v>
      </c>
      <c r="H12" s="1" t="s">
        <v>4265</v>
      </c>
      <c r="I12" s="1" t="s">
        <v>5115</v>
      </c>
      <c r="J12" s="1" t="s">
        <v>3895</v>
      </c>
      <c r="K12" s="1" t="s">
        <v>5111</v>
      </c>
      <c r="L12" s="1" t="s">
        <v>3612</v>
      </c>
      <c r="M12" s="1" t="s">
        <v>5108</v>
      </c>
      <c r="R12" s="1" t="s">
        <v>450</v>
      </c>
      <c r="T12" s="1" t="s">
        <v>477</v>
      </c>
      <c r="V12" s="1" t="s">
        <v>1749</v>
      </c>
      <c r="W12" s="1" t="s">
        <v>5111</v>
      </c>
      <c r="X12" s="1" t="s">
        <v>1250</v>
      </c>
      <c r="Y12" s="1" t="s">
        <v>5115</v>
      </c>
      <c r="Z12" s="1" t="s">
        <v>956</v>
      </c>
      <c r="AA12" s="1" t="s">
        <v>5108</v>
      </c>
    </row>
    <row r="13" spans="1:27" x14ac:dyDescent="0.25">
      <c r="A13" s="29"/>
      <c r="B13" s="1" t="s">
        <v>34</v>
      </c>
      <c r="C13" s="1" t="s">
        <v>35</v>
      </c>
      <c r="D13" s="1" t="s">
        <v>36</v>
      </c>
      <c r="E13" s="1" t="s">
        <v>5118</v>
      </c>
      <c r="F13" s="1" t="s">
        <v>4702</v>
      </c>
      <c r="G13" s="1" t="s">
        <v>5119</v>
      </c>
      <c r="H13" s="1" t="s">
        <v>4276</v>
      </c>
      <c r="I13" s="1" t="s">
        <v>5119</v>
      </c>
      <c r="J13" s="1" t="s">
        <v>450</v>
      </c>
      <c r="L13" s="1" t="s">
        <v>3619</v>
      </c>
      <c r="M13" s="1" t="s">
        <v>5111</v>
      </c>
      <c r="N13" s="1" t="s">
        <v>3051</v>
      </c>
      <c r="O13" s="1" t="s">
        <v>5111</v>
      </c>
      <c r="P13" s="1" t="s">
        <v>450</v>
      </c>
      <c r="R13" s="1" t="s">
        <v>2632</v>
      </c>
      <c r="S13" s="1" t="s">
        <v>5115</v>
      </c>
      <c r="T13" s="1" t="s">
        <v>2206</v>
      </c>
      <c r="U13" s="1" t="s">
        <v>5115</v>
      </c>
      <c r="V13" s="1" t="s">
        <v>1743</v>
      </c>
      <c r="W13" s="1" t="s">
        <v>5109</v>
      </c>
      <c r="X13" s="1" t="s">
        <v>450</v>
      </c>
    </row>
    <row r="14" spans="1:27" x14ac:dyDescent="0.25">
      <c r="A14" s="29"/>
      <c r="B14" s="1" t="s">
        <v>37</v>
      </c>
      <c r="C14" s="1" t="s">
        <v>38</v>
      </c>
      <c r="D14" s="1" t="s">
        <v>18</v>
      </c>
      <c r="E14" s="1" t="s">
        <v>5120</v>
      </c>
      <c r="H14" s="1" t="s">
        <v>3923</v>
      </c>
      <c r="I14" s="1" t="s">
        <v>5121</v>
      </c>
      <c r="J14" s="1" t="s">
        <v>3903</v>
      </c>
      <c r="K14" s="1" t="s">
        <v>5114</v>
      </c>
      <c r="L14" s="1" t="s">
        <v>3622</v>
      </c>
      <c r="M14" s="1" t="s">
        <v>5116</v>
      </c>
      <c r="N14" s="1" t="s">
        <v>3268</v>
      </c>
      <c r="O14" s="1" t="s">
        <v>5116</v>
      </c>
      <c r="P14" s="1" t="s">
        <v>2944</v>
      </c>
      <c r="Q14" s="1" t="s">
        <v>5115</v>
      </c>
      <c r="R14" s="1" t="s">
        <v>2597</v>
      </c>
      <c r="S14" s="1" t="s">
        <v>5111</v>
      </c>
      <c r="T14" s="1" t="s">
        <v>477</v>
      </c>
      <c r="V14" s="1" t="s">
        <v>1403</v>
      </c>
      <c r="W14" s="1" t="s">
        <v>5114</v>
      </c>
      <c r="X14" s="1" t="s">
        <v>1259</v>
      </c>
      <c r="Y14" s="1" t="s">
        <v>5114</v>
      </c>
      <c r="Z14" s="1" t="s">
        <v>477</v>
      </c>
    </row>
    <row r="15" spans="1:27" x14ac:dyDescent="0.25">
      <c r="A15" s="29"/>
      <c r="B15" s="1" t="s">
        <v>39</v>
      </c>
      <c r="C15" s="1" t="s">
        <v>40</v>
      </c>
      <c r="D15" s="1" t="s">
        <v>41</v>
      </c>
      <c r="E15" s="1" t="s">
        <v>5122</v>
      </c>
      <c r="F15" s="1" t="s">
        <v>4693</v>
      </c>
      <c r="G15" s="1" t="s">
        <v>5116</v>
      </c>
      <c r="H15" s="1" t="s">
        <v>4270</v>
      </c>
      <c r="I15" s="1" t="s">
        <v>5116</v>
      </c>
      <c r="J15" s="1" t="s">
        <v>463</v>
      </c>
      <c r="V15" s="1" t="s">
        <v>1746</v>
      </c>
      <c r="W15" s="1" t="s">
        <v>5115</v>
      </c>
    </row>
    <row r="16" spans="1:27" x14ac:dyDescent="0.25">
      <c r="A16" s="29"/>
      <c r="B16" s="1" t="s">
        <v>42</v>
      </c>
      <c r="C16" s="1" t="s">
        <v>43</v>
      </c>
      <c r="D16" s="1" t="s">
        <v>21</v>
      </c>
      <c r="E16" s="1" t="s">
        <v>5123</v>
      </c>
      <c r="R16" s="1" t="s">
        <v>2629</v>
      </c>
      <c r="S16" s="1" t="s">
        <v>5109</v>
      </c>
      <c r="V16" s="1" t="s">
        <v>1752</v>
      </c>
      <c r="W16" s="1" t="s">
        <v>5116</v>
      </c>
      <c r="Z16" s="1" t="s">
        <v>450</v>
      </c>
    </row>
    <row r="17" spans="1:27" x14ac:dyDescent="0.25">
      <c r="A17" s="29"/>
      <c r="B17" s="1" t="s">
        <v>44</v>
      </c>
      <c r="C17" s="1" t="s">
        <v>45</v>
      </c>
      <c r="D17" s="1" t="s">
        <v>21</v>
      </c>
      <c r="E17" s="1" t="s">
        <v>5124</v>
      </c>
      <c r="F17" s="1" t="s">
        <v>4696</v>
      </c>
      <c r="G17" s="1" t="s">
        <v>5114</v>
      </c>
      <c r="N17" s="1" t="s">
        <v>3263</v>
      </c>
      <c r="O17" s="1" t="s">
        <v>5115</v>
      </c>
    </row>
    <row r="18" spans="1:27" x14ac:dyDescent="0.25">
      <c r="A18" s="29"/>
      <c r="B18" s="1" t="s">
        <v>46</v>
      </c>
      <c r="C18" s="1" t="s">
        <v>47</v>
      </c>
      <c r="D18" s="1" t="s">
        <v>36</v>
      </c>
      <c r="E18" s="1" t="s">
        <v>5125</v>
      </c>
      <c r="L18" s="1" t="s">
        <v>3618</v>
      </c>
      <c r="M18" s="1" t="s">
        <v>5115</v>
      </c>
      <c r="V18" s="1" t="s">
        <v>477</v>
      </c>
      <c r="X18" s="1" t="s">
        <v>1253</v>
      </c>
      <c r="Y18" s="1" t="s">
        <v>5111</v>
      </c>
    </row>
    <row r="19" spans="1:27" x14ac:dyDescent="0.25">
      <c r="A19" s="29"/>
      <c r="B19" s="1" t="s">
        <v>48</v>
      </c>
      <c r="C19" s="1" t="s">
        <v>49</v>
      </c>
      <c r="D19" s="1" t="s">
        <v>18</v>
      </c>
      <c r="E19" s="1" t="s">
        <v>5126</v>
      </c>
      <c r="H19" s="1" t="s">
        <v>2926</v>
      </c>
      <c r="I19" s="1" t="s">
        <v>5127</v>
      </c>
      <c r="J19" s="1" t="s">
        <v>3898</v>
      </c>
      <c r="K19" s="1" t="s">
        <v>5116</v>
      </c>
    </row>
    <row r="20" spans="1:27" x14ac:dyDescent="0.25">
      <c r="A20" s="29"/>
      <c r="B20" s="1" t="s">
        <v>50</v>
      </c>
      <c r="C20" s="1" t="s">
        <v>51</v>
      </c>
      <c r="D20" s="1" t="s">
        <v>18</v>
      </c>
      <c r="E20" s="1" t="s">
        <v>2628</v>
      </c>
      <c r="R20" s="1" t="s">
        <v>2626</v>
      </c>
      <c r="S20" s="1" t="s">
        <v>5108</v>
      </c>
    </row>
    <row r="21" spans="1:27" x14ac:dyDescent="0.25">
      <c r="A21" s="29"/>
      <c r="B21" s="1" t="s">
        <v>52</v>
      </c>
      <c r="C21" s="1" t="s">
        <v>53</v>
      </c>
      <c r="D21" s="1" t="s">
        <v>41</v>
      </c>
      <c r="E21" s="1" t="s">
        <v>961</v>
      </c>
      <c r="Z21" s="1" t="s">
        <v>959</v>
      </c>
      <c r="AA21" s="1" t="s">
        <v>5109</v>
      </c>
    </row>
    <row r="22" spans="1:27" x14ac:dyDescent="0.25">
      <c r="A22" s="29"/>
      <c r="B22" s="1" t="s">
        <v>54</v>
      </c>
      <c r="C22" s="1" t="s">
        <v>55</v>
      </c>
      <c r="D22" s="1" t="s">
        <v>18</v>
      </c>
      <c r="E22" s="1" t="s">
        <v>4701</v>
      </c>
      <c r="F22" s="1" t="s">
        <v>4699</v>
      </c>
      <c r="G22" s="1" t="s">
        <v>5127</v>
      </c>
    </row>
    <row r="23" spans="1:27" x14ac:dyDescent="0.25">
      <c r="A23" s="29"/>
      <c r="C23" s="1" t="s">
        <v>57</v>
      </c>
      <c r="D23" s="1" t="s">
        <v>24</v>
      </c>
      <c r="E23" s="1" t="s">
        <v>33</v>
      </c>
      <c r="T23" s="1" t="s">
        <v>477</v>
      </c>
    </row>
    <row r="24" spans="1:27" x14ac:dyDescent="0.25">
      <c r="A24" s="29"/>
      <c r="C24" s="1" t="s">
        <v>56</v>
      </c>
      <c r="D24" s="1" t="s">
        <v>24</v>
      </c>
      <c r="E24" s="1" t="s">
        <v>33</v>
      </c>
      <c r="T24" s="1" t="s">
        <v>477</v>
      </c>
    </row>
    <row r="25" spans="1:27" x14ac:dyDescent="0.25">
      <c r="A25" s="29"/>
      <c r="B25" s="1" t="s">
        <v>58</v>
      </c>
    </row>
    <row r="26" spans="1:27" x14ac:dyDescent="0.25">
      <c r="A26" s="29"/>
    </row>
    <row r="27" spans="1:27" x14ac:dyDescent="0.25">
      <c r="A27" s="29"/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H27" s="1" t="s">
        <v>6</v>
      </c>
      <c r="J27" s="1" t="s">
        <v>7</v>
      </c>
      <c r="L27" s="1" t="s">
        <v>8</v>
      </c>
      <c r="N27" s="1" t="s">
        <v>9</v>
      </c>
      <c r="P27" s="1" t="s">
        <v>10</v>
      </c>
      <c r="R27" s="1" t="s">
        <v>11</v>
      </c>
      <c r="T27" s="1" t="s">
        <v>12</v>
      </c>
      <c r="V27" s="1" t="s">
        <v>13</v>
      </c>
      <c r="X27" s="1" t="s">
        <v>14</v>
      </c>
      <c r="Z27" s="1" t="s">
        <v>15</v>
      </c>
    </row>
    <row r="28" spans="1:27" x14ac:dyDescent="0.25">
      <c r="A28" s="29"/>
      <c r="B28" s="1" t="s">
        <v>16</v>
      </c>
      <c r="C28" s="1" t="s">
        <v>59</v>
      </c>
      <c r="D28" s="1" t="s">
        <v>18</v>
      </c>
      <c r="E28" s="1" t="s">
        <v>5128</v>
      </c>
      <c r="F28" s="1" t="s">
        <v>4706</v>
      </c>
      <c r="G28" s="1" t="s">
        <v>5106</v>
      </c>
      <c r="H28" s="1" t="s">
        <v>2730</v>
      </c>
      <c r="I28" s="1" t="s">
        <v>5104</v>
      </c>
      <c r="J28" s="1" t="s">
        <v>3906</v>
      </c>
      <c r="K28" s="1" t="s">
        <v>5106</v>
      </c>
      <c r="L28" s="1" t="s">
        <v>3625</v>
      </c>
      <c r="M28" s="1" t="s">
        <v>5104</v>
      </c>
      <c r="N28" s="1" t="s">
        <v>3271</v>
      </c>
      <c r="O28" s="1" t="s">
        <v>5104</v>
      </c>
      <c r="P28" s="1" t="s">
        <v>972</v>
      </c>
      <c r="Q28" s="1" t="s">
        <v>5106</v>
      </c>
      <c r="R28" s="1" t="s">
        <v>450</v>
      </c>
      <c r="V28" s="1" t="s">
        <v>1757</v>
      </c>
      <c r="W28" s="1" t="s">
        <v>5104</v>
      </c>
      <c r="X28" s="1" t="s">
        <v>1263</v>
      </c>
      <c r="Y28" s="1" t="s">
        <v>5106</v>
      </c>
    </row>
    <row r="29" spans="1:27" x14ac:dyDescent="0.25">
      <c r="A29" s="29"/>
      <c r="B29" s="1" t="s">
        <v>19</v>
      </c>
      <c r="C29" s="1" t="s">
        <v>60</v>
      </c>
      <c r="D29" s="1" t="s">
        <v>21</v>
      </c>
      <c r="E29" s="1" t="s">
        <v>5129</v>
      </c>
      <c r="F29" s="1" t="s">
        <v>4705</v>
      </c>
      <c r="G29" s="1" t="s">
        <v>5104</v>
      </c>
      <c r="H29" s="1" t="s">
        <v>2771</v>
      </c>
      <c r="I29" s="1" t="s">
        <v>5106</v>
      </c>
      <c r="L29" s="1" t="s">
        <v>3473</v>
      </c>
      <c r="M29" s="1" t="s">
        <v>5109</v>
      </c>
      <c r="N29" s="1" t="s">
        <v>3272</v>
      </c>
      <c r="O29" s="1" t="s">
        <v>5106</v>
      </c>
      <c r="P29" s="1" t="s">
        <v>2946</v>
      </c>
      <c r="Q29" s="1" t="s">
        <v>5104</v>
      </c>
      <c r="T29" s="1" t="s">
        <v>2209</v>
      </c>
      <c r="U29" s="1" t="s">
        <v>5104</v>
      </c>
      <c r="V29" s="1" t="s">
        <v>450</v>
      </c>
      <c r="X29" s="1" t="s">
        <v>450</v>
      </c>
      <c r="Z29" s="1" t="s">
        <v>963</v>
      </c>
      <c r="AA29" s="1" t="s">
        <v>5104</v>
      </c>
    </row>
    <row r="30" spans="1:27" x14ac:dyDescent="0.25">
      <c r="A30" s="29"/>
      <c r="B30" s="1" t="s">
        <v>22</v>
      </c>
      <c r="C30" s="1" t="s">
        <v>61</v>
      </c>
      <c r="D30" s="1" t="s">
        <v>24</v>
      </c>
      <c r="E30" s="1" t="s">
        <v>5130</v>
      </c>
      <c r="F30" s="1" t="s">
        <v>4710</v>
      </c>
      <c r="G30" s="1" t="s">
        <v>5109</v>
      </c>
      <c r="J30" s="1" t="s">
        <v>1010</v>
      </c>
      <c r="K30" s="1" t="s">
        <v>5104</v>
      </c>
      <c r="L30" s="1" t="s">
        <v>3471</v>
      </c>
      <c r="M30" s="1" t="s">
        <v>5106</v>
      </c>
      <c r="R30" s="1" t="s">
        <v>2636</v>
      </c>
      <c r="S30" s="1" t="s">
        <v>5104</v>
      </c>
      <c r="T30" s="1" t="s">
        <v>2210</v>
      </c>
      <c r="U30" s="1" t="s">
        <v>5106</v>
      </c>
      <c r="V30" s="1" t="s">
        <v>450</v>
      </c>
      <c r="X30" s="1" t="s">
        <v>1262</v>
      </c>
      <c r="Y30" s="1" t="s">
        <v>5104</v>
      </c>
      <c r="Z30" s="1" t="s">
        <v>964</v>
      </c>
      <c r="AA30" s="1" t="s">
        <v>5106</v>
      </c>
    </row>
    <row r="31" spans="1:27" x14ac:dyDescent="0.25">
      <c r="A31" s="29"/>
      <c r="B31" s="1" t="s">
        <v>25</v>
      </c>
      <c r="C31" s="1" t="s">
        <v>62</v>
      </c>
      <c r="D31" s="1" t="s">
        <v>63</v>
      </c>
      <c r="E31" s="1" t="s">
        <v>5131</v>
      </c>
      <c r="F31" s="1" t="s">
        <v>4713</v>
      </c>
      <c r="G31" s="1" t="s">
        <v>5115</v>
      </c>
      <c r="H31" s="1" t="s">
        <v>477</v>
      </c>
      <c r="J31" s="1" t="s">
        <v>3912</v>
      </c>
      <c r="K31" s="1" t="s">
        <v>5111</v>
      </c>
      <c r="L31" s="1" t="s">
        <v>3634</v>
      </c>
      <c r="M31" s="1" t="s">
        <v>5111</v>
      </c>
      <c r="N31" s="1" t="s">
        <v>3274</v>
      </c>
      <c r="O31" s="1" t="s">
        <v>5108</v>
      </c>
      <c r="P31" s="1" t="s">
        <v>1446</v>
      </c>
      <c r="Q31" s="1" t="s">
        <v>5111</v>
      </c>
      <c r="R31" s="1" t="s">
        <v>2637</v>
      </c>
      <c r="S31" s="1" t="s">
        <v>5106</v>
      </c>
      <c r="V31" s="1" t="s">
        <v>463</v>
      </c>
      <c r="X31" s="1" t="s">
        <v>1269</v>
      </c>
      <c r="Y31" s="1" t="s">
        <v>5109</v>
      </c>
      <c r="Z31" s="1" t="s">
        <v>967</v>
      </c>
      <c r="AA31" s="1" t="s">
        <v>5108</v>
      </c>
    </row>
    <row r="32" spans="1:27" x14ac:dyDescent="0.25">
      <c r="A32" s="29"/>
      <c r="B32" s="1" t="s">
        <v>27</v>
      </c>
      <c r="C32" s="1" t="s">
        <v>64</v>
      </c>
      <c r="D32" s="1" t="s">
        <v>18</v>
      </c>
      <c r="E32" s="1" t="s">
        <v>5132</v>
      </c>
      <c r="F32" s="1" t="s">
        <v>3434</v>
      </c>
      <c r="G32" s="1" t="s">
        <v>5108</v>
      </c>
      <c r="H32" s="1" t="s">
        <v>2471</v>
      </c>
      <c r="I32" s="1" t="s">
        <v>5108</v>
      </c>
      <c r="J32" s="1" t="s">
        <v>3908</v>
      </c>
      <c r="K32" s="1" t="s">
        <v>5108</v>
      </c>
      <c r="L32" s="1" t="s">
        <v>3627</v>
      </c>
      <c r="M32" s="1" t="s">
        <v>5108</v>
      </c>
      <c r="X32" s="1" t="s">
        <v>1266</v>
      </c>
      <c r="Y32" s="1" t="s">
        <v>5108</v>
      </c>
    </row>
    <row r="33" spans="1:27" x14ac:dyDescent="0.25">
      <c r="A33" s="29"/>
      <c r="B33" s="1" t="s">
        <v>29</v>
      </c>
      <c r="C33" s="1" t="s">
        <v>65</v>
      </c>
      <c r="D33" s="1" t="s">
        <v>18</v>
      </c>
      <c r="E33" s="1" t="s">
        <v>5133</v>
      </c>
      <c r="F33" s="1" t="s">
        <v>4715</v>
      </c>
      <c r="G33" s="1" t="s">
        <v>5111</v>
      </c>
      <c r="H33" s="1" t="s">
        <v>2356</v>
      </c>
      <c r="I33" s="1" t="s">
        <v>5111</v>
      </c>
      <c r="J33" s="1" t="s">
        <v>2929</v>
      </c>
      <c r="K33" s="1" t="s">
        <v>5109</v>
      </c>
      <c r="L33" s="1" t="s">
        <v>3631</v>
      </c>
      <c r="M33" s="1" t="s">
        <v>5115</v>
      </c>
      <c r="N33" s="1" t="s">
        <v>3283</v>
      </c>
      <c r="O33" s="1" t="s">
        <v>5116</v>
      </c>
      <c r="P33" s="1" t="s">
        <v>2949</v>
      </c>
      <c r="Q33" s="1" t="s">
        <v>5108</v>
      </c>
      <c r="T33" s="1" t="s">
        <v>2215</v>
      </c>
      <c r="U33" s="1" t="s">
        <v>5109</v>
      </c>
      <c r="V33" s="1" t="s">
        <v>1764</v>
      </c>
      <c r="W33" s="1" t="s">
        <v>5109</v>
      </c>
      <c r="X33" s="1" t="s">
        <v>1275</v>
      </c>
      <c r="Y33" s="1" t="s">
        <v>5111</v>
      </c>
    </row>
    <row r="34" spans="1:27" x14ac:dyDescent="0.25">
      <c r="A34" s="29"/>
      <c r="B34" s="1" t="s">
        <v>31</v>
      </c>
      <c r="C34" s="1" t="s">
        <v>66</v>
      </c>
      <c r="D34" s="1" t="s">
        <v>41</v>
      </c>
      <c r="E34" s="1" t="s">
        <v>5134</v>
      </c>
      <c r="F34" s="1" t="s">
        <v>4716</v>
      </c>
      <c r="G34" s="1" t="s">
        <v>5116</v>
      </c>
      <c r="H34" s="1" t="s">
        <v>4287</v>
      </c>
      <c r="I34" s="1" t="s">
        <v>5115</v>
      </c>
      <c r="N34" s="1" t="s">
        <v>1013</v>
      </c>
      <c r="O34" s="1" t="s">
        <v>5109</v>
      </c>
      <c r="P34" s="1" t="s">
        <v>2953</v>
      </c>
      <c r="Q34" s="1" t="s">
        <v>5115</v>
      </c>
      <c r="V34" s="1" t="s">
        <v>1758</v>
      </c>
      <c r="W34" s="1" t="s">
        <v>5106</v>
      </c>
    </row>
    <row r="35" spans="1:27" x14ac:dyDescent="0.25">
      <c r="A35" s="29"/>
      <c r="B35" s="1" t="s">
        <v>34</v>
      </c>
      <c r="C35" s="1" t="s">
        <v>67</v>
      </c>
      <c r="D35" s="1" t="s">
        <v>36</v>
      </c>
      <c r="E35" s="1" t="s">
        <v>5135</v>
      </c>
      <c r="N35" s="1" t="s">
        <v>3278</v>
      </c>
      <c r="O35" s="1" t="s">
        <v>5115</v>
      </c>
      <c r="P35" s="1" t="s">
        <v>2951</v>
      </c>
      <c r="Q35" s="1" t="s">
        <v>5109</v>
      </c>
      <c r="T35" s="1" t="s">
        <v>2213</v>
      </c>
      <c r="U35" s="1" t="s">
        <v>5108</v>
      </c>
      <c r="X35" s="1" t="s">
        <v>1272</v>
      </c>
      <c r="Y35" s="1" t="s">
        <v>5115</v>
      </c>
    </row>
    <row r="36" spans="1:27" x14ac:dyDescent="0.25">
      <c r="A36" s="29"/>
      <c r="B36" s="1" t="s">
        <v>37</v>
      </c>
      <c r="C36" s="1" t="s">
        <v>68</v>
      </c>
      <c r="D36" s="1" t="s">
        <v>41</v>
      </c>
      <c r="E36" s="1" t="s">
        <v>5136</v>
      </c>
      <c r="H36" s="1" t="s">
        <v>4284</v>
      </c>
      <c r="I36" s="1" t="s">
        <v>5109</v>
      </c>
      <c r="N36" s="1" t="s">
        <v>3280</v>
      </c>
      <c r="O36" s="1" t="s">
        <v>5111</v>
      </c>
      <c r="X36" s="1" t="s">
        <v>1278</v>
      </c>
      <c r="Y36" s="1" t="s">
        <v>5116</v>
      </c>
    </row>
    <row r="37" spans="1:27" x14ac:dyDescent="0.25">
      <c r="A37" s="29"/>
      <c r="B37" s="1" t="s">
        <v>39</v>
      </c>
      <c r="C37" s="1" t="s">
        <v>69</v>
      </c>
      <c r="D37" s="1" t="s">
        <v>24</v>
      </c>
      <c r="E37" s="1" t="s">
        <v>3822</v>
      </c>
      <c r="H37" s="1" t="s">
        <v>463</v>
      </c>
      <c r="J37" s="1" t="s">
        <v>1424</v>
      </c>
      <c r="K37" s="1" t="s">
        <v>5115</v>
      </c>
      <c r="L37" s="1" t="s">
        <v>450</v>
      </c>
    </row>
    <row r="38" spans="1:27" x14ac:dyDescent="0.25">
      <c r="A38" s="29"/>
      <c r="B38" s="1" t="s">
        <v>42</v>
      </c>
      <c r="C38" s="1" t="s">
        <v>70</v>
      </c>
      <c r="D38" s="1" t="s">
        <v>21</v>
      </c>
      <c r="E38" s="1" t="s">
        <v>1763</v>
      </c>
      <c r="V38" s="1" t="s">
        <v>1761</v>
      </c>
      <c r="W38" s="1" t="s">
        <v>5108</v>
      </c>
    </row>
    <row r="39" spans="1:27" x14ac:dyDescent="0.25">
      <c r="A39" s="29"/>
      <c r="B39" s="1" t="s">
        <v>71</v>
      </c>
    </row>
    <row r="40" spans="1:27" x14ac:dyDescent="0.25">
      <c r="A40" s="29"/>
    </row>
    <row r="41" spans="1:27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H41" s="1" t="s">
        <v>6</v>
      </c>
      <c r="J41" s="1" t="s">
        <v>7</v>
      </c>
      <c r="L41" s="1" t="s">
        <v>8</v>
      </c>
      <c r="N41" s="1" t="s">
        <v>9</v>
      </c>
      <c r="P41" s="1" t="s">
        <v>10</v>
      </c>
      <c r="R41" s="1" t="s">
        <v>11</v>
      </c>
      <c r="T41" s="1" t="s">
        <v>12</v>
      </c>
      <c r="V41" s="1" t="s">
        <v>13</v>
      </c>
      <c r="X41" s="1" t="s">
        <v>14</v>
      </c>
      <c r="Z41" s="1" t="s">
        <v>15</v>
      </c>
    </row>
    <row r="42" spans="1:27" x14ac:dyDescent="0.25">
      <c r="B42" s="1" t="s">
        <v>16</v>
      </c>
      <c r="C42" s="1" t="s">
        <v>72</v>
      </c>
      <c r="D42" s="1" t="s">
        <v>73</v>
      </c>
      <c r="E42" s="1" t="s">
        <v>5103</v>
      </c>
      <c r="F42" s="1" t="s">
        <v>4718</v>
      </c>
      <c r="G42" s="1" t="s">
        <v>5104</v>
      </c>
      <c r="H42" s="1" t="s">
        <v>4292</v>
      </c>
      <c r="I42" s="1" t="s">
        <v>5104</v>
      </c>
      <c r="J42" s="1" t="s">
        <v>3915</v>
      </c>
      <c r="K42" s="1" t="s">
        <v>5104</v>
      </c>
      <c r="N42" s="1" t="s">
        <v>1775</v>
      </c>
      <c r="O42" s="1" t="s">
        <v>5104</v>
      </c>
      <c r="P42" s="1" t="s">
        <v>2958</v>
      </c>
      <c r="Q42" s="1" t="s">
        <v>5104</v>
      </c>
      <c r="T42" s="1" t="s">
        <v>2223</v>
      </c>
      <c r="U42" s="1" t="s">
        <v>5104</v>
      </c>
      <c r="V42" s="1" t="s">
        <v>1768</v>
      </c>
      <c r="W42" s="1" t="s">
        <v>5106</v>
      </c>
      <c r="X42" s="1" t="s">
        <v>1281</v>
      </c>
      <c r="Y42" s="1" t="s">
        <v>5104</v>
      </c>
    </row>
    <row r="43" spans="1:27" x14ac:dyDescent="0.25">
      <c r="B43" s="1" t="s">
        <v>19</v>
      </c>
      <c r="C43" s="1" t="s">
        <v>74</v>
      </c>
      <c r="D43" s="1" t="s">
        <v>63</v>
      </c>
      <c r="E43" s="1" t="s">
        <v>5137</v>
      </c>
      <c r="L43" s="1" t="s">
        <v>3636</v>
      </c>
      <c r="M43" s="1" t="s">
        <v>5104</v>
      </c>
      <c r="N43" s="1" t="s">
        <v>450</v>
      </c>
      <c r="P43" s="1" t="s">
        <v>477</v>
      </c>
      <c r="V43" s="1" t="s">
        <v>1767</v>
      </c>
      <c r="W43" s="1" t="s">
        <v>5104</v>
      </c>
      <c r="Z43" s="1" t="s">
        <v>972</v>
      </c>
      <c r="AA43" s="1" t="s">
        <v>5104</v>
      </c>
    </row>
    <row r="44" spans="1:27" x14ac:dyDescent="0.25">
      <c r="B44" s="1" t="s">
        <v>22</v>
      </c>
      <c r="C44" s="1" t="s">
        <v>75</v>
      </c>
      <c r="D44" s="1" t="s">
        <v>24</v>
      </c>
      <c r="E44" s="1" t="s">
        <v>5138</v>
      </c>
      <c r="R44" s="1" t="s">
        <v>2639</v>
      </c>
      <c r="S44" s="1" t="s">
        <v>5104</v>
      </c>
      <c r="V44" s="1" t="s">
        <v>1771</v>
      </c>
      <c r="W44" s="1" t="s">
        <v>5108</v>
      </c>
      <c r="X44" s="1" t="s">
        <v>1282</v>
      </c>
      <c r="Y44" s="1" t="s">
        <v>5106</v>
      </c>
    </row>
    <row r="45" spans="1:27" x14ac:dyDescent="0.25">
      <c r="B45" s="1" t="s">
        <v>25</v>
      </c>
      <c r="C45" s="1" t="s">
        <v>76</v>
      </c>
      <c r="D45" s="1" t="s">
        <v>24</v>
      </c>
      <c r="E45" s="1" t="s">
        <v>5139</v>
      </c>
      <c r="F45" s="1" t="s">
        <v>4719</v>
      </c>
      <c r="G45" s="1" t="s">
        <v>5106</v>
      </c>
      <c r="H45" s="1" t="s">
        <v>463</v>
      </c>
      <c r="J45" s="1" t="s">
        <v>3916</v>
      </c>
      <c r="K45" s="1" t="s">
        <v>5106</v>
      </c>
      <c r="L45" s="1" t="s">
        <v>3637</v>
      </c>
      <c r="M45" s="1" t="s">
        <v>5106</v>
      </c>
    </row>
    <row r="46" spans="1:27" x14ac:dyDescent="0.25">
      <c r="C46" s="1" t="s">
        <v>77</v>
      </c>
      <c r="D46" s="1" t="s">
        <v>24</v>
      </c>
      <c r="E46" s="1" t="s">
        <v>33</v>
      </c>
      <c r="R46" s="1" t="s">
        <v>519</v>
      </c>
    </row>
    <row r="47" spans="1:27" x14ac:dyDescent="0.25">
      <c r="B47" s="1" t="s">
        <v>78</v>
      </c>
    </row>
    <row r="49" spans="2:27" x14ac:dyDescent="0.25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H49" s="1" t="s">
        <v>6</v>
      </c>
      <c r="J49" s="1" t="s">
        <v>7</v>
      </c>
      <c r="L49" s="1" t="s">
        <v>8</v>
      </c>
      <c r="N49" s="1" t="s">
        <v>9</v>
      </c>
      <c r="P49" s="1" t="s">
        <v>10</v>
      </c>
      <c r="R49" s="1" t="s">
        <v>11</v>
      </c>
      <c r="T49" s="1" t="s">
        <v>12</v>
      </c>
      <c r="V49" s="1" t="s">
        <v>13</v>
      </c>
      <c r="X49" s="1" t="s">
        <v>14</v>
      </c>
      <c r="Z49" s="1" t="s">
        <v>15</v>
      </c>
    </row>
    <row r="50" spans="2:27" x14ac:dyDescent="0.25">
      <c r="B50" s="1" t="s">
        <v>16</v>
      </c>
      <c r="C50" s="1" t="s">
        <v>79</v>
      </c>
      <c r="D50" s="1" t="s">
        <v>21</v>
      </c>
      <c r="E50" s="1" t="s">
        <v>5103</v>
      </c>
      <c r="F50" s="1" t="s">
        <v>3911</v>
      </c>
      <c r="G50" s="1" t="s">
        <v>5104</v>
      </c>
      <c r="H50" s="1" t="s">
        <v>4295</v>
      </c>
      <c r="I50" s="1" t="s">
        <v>5106</v>
      </c>
      <c r="J50" s="1" t="s">
        <v>3919</v>
      </c>
      <c r="K50" s="1" t="s">
        <v>5104</v>
      </c>
      <c r="L50" s="1" t="s">
        <v>3639</v>
      </c>
      <c r="M50" s="1" t="s">
        <v>5104</v>
      </c>
      <c r="R50" s="1" t="s">
        <v>2640</v>
      </c>
      <c r="S50" s="1" t="s">
        <v>5104</v>
      </c>
      <c r="V50" s="1" t="s">
        <v>1774</v>
      </c>
      <c r="W50" s="1" t="s">
        <v>5104</v>
      </c>
      <c r="X50" s="1" t="s">
        <v>1285</v>
      </c>
      <c r="Y50" s="1" t="s">
        <v>5104</v>
      </c>
    </row>
    <row r="51" spans="2:27" x14ac:dyDescent="0.25">
      <c r="B51" s="1" t="s">
        <v>19</v>
      </c>
      <c r="C51" s="1" t="s">
        <v>80</v>
      </c>
      <c r="D51" s="1" t="s">
        <v>41</v>
      </c>
      <c r="E51" s="1" t="s">
        <v>5140</v>
      </c>
      <c r="F51" s="1" t="s">
        <v>4722</v>
      </c>
      <c r="G51" s="1" t="s">
        <v>5106</v>
      </c>
      <c r="H51" s="1" t="s">
        <v>4294</v>
      </c>
      <c r="I51" s="1" t="s">
        <v>5104</v>
      </c>
      <c r="J51" s="1" t="s">
        <v>3920</v>
      </c>
      <c r="K51" s="1" t="s">
        <v>5106</v>
      </c>
      <c r="L51" s="1" t="s">
        <v>3640</v>
      </c>
      <c r="M51" s="1" t="s">
        <v>5106</v>
      </c>
      <c r="N51" s="1" t="s">
        <v>2172</v>
      </c>
      <c r="O51" s="1" t="s">
        <v>5104</v>
      </c>
      <c r="P51" s="1" t="s">
        <v>2959</v>
      </c>
      <c r="Q51" s="1" t="s">
        <v>5104</v>
      </c>
      <c r="T51" s="1" t="s">
        <v>2230</v>
      </c>
      <c r="U51" s="1" t="s">
        <v>5104</v>
      </c>
      <c r="V51" s="1" t="s">
        <v>1778</v>
      </c>
      <c r="W51" s="1" t="s">
        <v>5108</v>
      </c>
      <c r="X51" s="1" t="s">
        <v>1286</v>
      </c>
      <c r="Y51" s="1" t="s">
        <v>5106</v>
      </c>
      <c r="Z51" s="1" t="s">
        <v>973</v>
      </c>
      <c r="AA51" s="1" t="s">
        <v>5104</v>
      </c>
    </row>
    <row r="52" spans="2:27" x14ac:dyDescent="0.25">
      <c r="B52" s="1" t="s">
        <v>22</v>
      </c>
      <c r="C52" s="1" t="s">
        <v>81</v>
      </c>
      <c r="D52" s="1" t="s">
        <v>41</v>
      </c>
      <c r="E52" s="1" t="s">
        <v>5141</v>
      </c>
      <c r="F52" s="1" t="s">
        <v>4567</v>
      </c>
      <c r="G52" s="1" t="s">
        <v>5108</v>
      </c>
      <c r="V52" s="1" t="s">
        <v>1775</v>
      </c>
      <c r="W52" s="1" t="s">
        <v>5106</v>
      </c>
      <c r="X52" s="1" t="s">
        <v>1289</v>
      </c>
      <c r="Y52" s="1" t="s">
        <v>5108</v>
      </c>
    </row>
    <row r="53" spans="2:27" x14ac:dyDescent="0.25">
      <c r="B53" s="1" t="s">
        <v>82</v>
      </c>
    </row>
    <row r="55" spans="2:27" x14ac:dyDescent="0.25"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H55" s="1" t="s">
        <v>6</v>
      </c>
      <c r="J55" s="1" t="s">
        <v>7</v>
      </c>
      <c r="L55" s="1" t="s">
        <v>8</v>
      </c>
      <c r="N55" s="1" t="s">
        <v>9</v>
      </c>
      <c r="P55" s="1" t="s">
        <v>10</v>
      </c>
      <c r="R55" s="1" t="s">
        <v>11</v>
      </c>
      <c r="T55" s="1" t="s">
        <v>12</v>
      </c>
      <c r="V55" s="1" t="s">
        <v>13</v>
      </c>
      <c r="X55" s="1" t="s">
        <v>14</v>
      </c>
      <c r="Z55" s="1" t="s">
        <v>15</v>
      </c>
    </row>
    <row r="56" spans="2:27" x14ac:dyDescent="0.25">
      <c r="B56" s="1" t="s">
        <v>16</v>
      </c>
      <c r="C56" s="1" t="s">
        <v>83</v>
      </c>
      <c r="D56" s="1" t="s">
        <v>84</v>
      </c>
      <c r="E56" s="1" t="s">
        <v>5103</v>
      </c>
      <c r="F56" s="1" t="s">
        <v>3853</v>
      </c>
      <c r="G56" s="1" t="s">
        <v>5104</v>
      </c>
      <c r="H56" s="1" t="s">
        <v>4301</v>
      </c>
      <c r="I56" s="1" t="s">
        <v>5104</v>
      </c>
      <c r="J56" s="1" t="s">
        <v>1325</v>
      </c>
      <c r="K56" s="1" t="s">
        <v>5108</v>
      </c>
      <c r="L56" s="1" t="s">
        <v>3647</v>
      </c>
      <c r="M56" s="1" t="s">
        <v>5106</v>
      </c>
      <c r="N56" s="1" t="s">
        <v>3294</v>
      </c>
      <c r="O56" s="1" t="s">
        <v>5106</v>
      </c>
      <c r="P56" s="1" t="s">
        <v>2101</v>
      </c>
      <c r="Q56" s="1" t="s">
        <v>5106</v>
      </c>
      <c r="R56" s="1" t="s">
        <v>1829</v>
      </c>
      <c r="S56" s="1" t="s">
        <v>5104</v>
      </c>
      <c r="T56" s="1" t="s">
        <v>2250</v>
      </c>
      <c r="U56" s="1" t="s">
        <v>5108</v>
      </c>
      <c r="V56" s="1" t="s">
        <v>1782</v>
      </c>
      <c r="W56" s="1" t="s">
        <v>5104</v>
      </c>
      <c r="X56" s="1" t="s">
        <v>1299</v>
      </c>
      <c r="Y56" s="1" t="s">
        <v>5104</v>
      </c>
      <c r="Z56" s="1" t="s">
        <v>978</v>
      </c>
      <c r="AA56" s="1" t="s">
        <v>5104</v>
      </c>
    </row>
    <row r="57" spans="2:27" x14ac:dyDescent="0.25">
      <c r="B57" s="1" t="s">
        <v>19</v>
      </c>
      <c r="C57" s="1" t="s">
        <v>85</v>
      </c>
      <c r="D57" s="1" t="s">
        <v>24</v>
      </c>
      <c r="E57" s="1" t="s">
        <v>5142</v>
      </c>
      <c r="F57" s="1" t="s">
        <v>4728</v>
      </c>
      <c r="G57" s="1" t="s">
        <v>5106</v>
      </c>
      <c r="H57" s="1" t="s">
        <v>477</v>
      </c>
      <c r="J57" s="1" t="s">
        <v>477</v>
      </c>
      <c r="L57" s="1" t="s">
        <v>1659</v>
      </c>
      <c r="M57" s="1" t="s">
        <v>5104</v>
      </c>
      <c r="N57" s="1" t="s">
        <v>3293</v>
      </c>
      <c r="O57" s="1" t="s">
        <v>5104</v>
      </c>
      <c r="P57" s="1" t="s">
        <v>1173</v>
      </c>
      <c r="Q57" s="1" t="s">
        <v>5104</v>
      </c>
      <c r="R57" s="1" t="s">
        <v>2645</v>
      </c>
      <c r="S57" s="1" t="s">
        <v>5106</v>
      </c>
      <c r="T57" s="1" t="s">
        <v>2240</v>
      </c>
      <c r="U57" s="1" t="s">
        <v>5104</v>
      </c>
      <c r="V57" s="1" t="s">
        <v>1786</v>
      </c>
      <c r="W57" s="1" t="s">
        <v>5108</v>
      </c>
      <c r="X57" s="1" t="s">
        <v>1306</v>
      </c>
      <c r="Y57" s="1" t="s">
        <v>5109</v>
      </c>
    </row>
    <row r="58" spans="2:27" x14ac:dyDescent="0.25">
      <c r="B58" s="1" t="s">
        <v>22</v>
      </c>
      <c r="C58" s="1" t="s">
        <v>86</v>
      </c>
      <c r="D58" s="1" t="s">
        <v>24</v>
      </c>
      <c r="E58" s="1" t="s">
        <v>5143</v>
      </c>
      <c r="F58" s="1" t="s">
        <v>3176</v>
      </c>
      <c r="G58" s="1" t="s">
        <v>5108</v>
      </c>
      <c r="H58" s="1" t="s">
        <v>4302</v>
      </c>
      <c r="I58" s="1" t="s">
        <v>5106</v>
      </c>
      <c r="J58" s="1" t="s">
        <v>1917</v>
      </c>
      <c r="K58" s="1" t="s">
        <v>5104</v>
      </c>
      <c r="L58" s="1" t="s">
        <v>3015</v>
      </c>
      <c r="M58" s="1" t="s">
        <v>5108</v>
      </c>
      <c r="N58" s="1" t="s">
        <v>1578</v>
      </c>
      <c r="O58" s="1" t="s">
        <v>5114</v>
      </c>
      <c r="P58" s="1" t="s">
        <v>2966</v>
      </c>
      <c r="Q58" s="1" t="s">
        <v>5108</v>
      </c>
      <c r="R58" s="1" t="s">
        <v>2648</v>
      </c>
      <c r="S58" s="1" t="s">
        <v>5108</v>
      </c>
      <c r="V58" s="1" t="s">
        <v>1800</v>
      </c>
      <c r="W58" s="1" t="s">
        <v>5114</v>
      </c>
      <c r="X58" s="1" t="s">
        <v>1309</v>
      </c>
      <c r="Y58" s="1" t="s">
        <v>5115</v>
      </c>
      <c r="Z58" s="1" t="s">
        <v>979</v>
      </c>
      <c r="AA58" s="1" t="s">
        <v>5106</v>
      </c>
    </row>
    <row r="59" spans="2:27" x14ac:dyDescent="0.25">
      <c r="B59" s="1" t="s">
        <v>25</v>
      </c>
      <c r="C59" s="1" t="s">
        <v>87</v>
      </c>
      <c r="D59" s="1" t="s">
        <v>18</v>
      </c>
      <c r="E59" s="1" t="s">
        <v>5144</v>
      </c>
      <c r="F59" s="1" t="s">
        <v>4737</v>
      </c>
      <c r="G59" s="1" t="s">
        <v>5111</v>
      </c>
      <c r="H59" s="1" t="s">
        <v>4308</v>
      </c>
      <c r="I59" s="1" t="s">
        <v>5109</v>
      </c>
      <c r="J59" s="1" t="s">
        <v>3943</v>
      </c>
      <c r="K59" s="1" t="s">
        <v>5127</v>
      </c>
      <c r="N59" s="1" t="s">
        <v>3297</v>
      </c>
      <c r="O59" s="1" t="s">
        <v>5108</v>
      </c>
      <c r="P59" s="1" t="s">
        <v>1473</v>
      </c>
      <c r="Q59" s="1" t="s">
        <v>5114</v>
      </c>
      <c r="T59" s="1" t="s">
        <v>2242</v>
      </c>
      <c r="U59" s="1" t="s">
        <v>5106</v>
      </c>
      <c r="V59" s="1" t="s">
        <v>1793</v>
      </c>
      <c r="W59" s="1" t="s">
        <v>5115</v>
      </c>
      <c r="X59" s="1" t="s">
        <v>1300</v>
      </c>
      <c r="Y59" s="1" t="s">
        <v>5106</v>
      </c>
      <c r="Z59" s="1" t="s">
        <v>982</v>
      </c>
      <c r="AA59" s="1" t="s">
        <v>5108</v>
      </c>
    </row>
    <row r="60" spans="2:27" x14ac:dyDescent="0.25">
      <c r="B60" s="1" t="s">
        <v>27</v>
      </c>
      <c r="C60" s="1" t="s">
        <v>88</v>
      </c>
      <c r="D60" s="1" t="s">
        <v>24</v>
      </c>
      <c r="E60" s="1" t="s">
        <v>5145</v>
      </c>
      <c r="F60" s="1" t="s">
        <v>4348</v>
      </c>
      <c r="G60" s="1" t="s">
        <v>5109</v>
      </c>
      <c r="J60" s="1" t="s">
        <v>3928</v>
      </c>
      <c r="K60" s="1" t="s">
        <v>5106</v>
      </c>
      <c r="L60" s="1" t="s">
        <v>2659</v>
      </c>
      <c r="M60" s="1" t="s">
        <v>5111</v>
      </c>
      <c r="N60" s="1" t="s">
        <v>3300</v>
      </c>
      <c r="O60" s="1" t="s">
        <v>5115</v>
      </c>
      <c r="P60" s="1" t="s">
        <v>2968</v>
      </c>
      <c r="Q60" s="1" t="s">
        <v>5109</v>
      </c>
      <c r="R60" s="1" t="s">
        <v>2651</v>
      </c>
      <c r="S60" s="1" t="s">
        <v>5109</v>
      </c>
      <c r="V60" s="1" t="s">
        <v>1783</v>
      </c>
      <c r="W60" s="1" t="s">
        <v>5106</v>
      </c>
      <c r="X60" s="1" t="s">
        <v>450</v>
      </c>
    </row>
    <row r="61" spans="2:27" x14ac:dyDescent="0.25">
      <c r="B61" s="1" t="s">
        <v>29</v>
      </c>
      <c r="C61" s="1" t="s">
        <v>89</v>
      </c>
      <c r="D61" s="1" t="s">
        <v>41</v>
      </c>
      <c r="E61" s="1" t="s">
        <v>5146</v>
      </c>
      <c r="F61" s="1" t="s">
        <v>3948</v>
      </c>
      <c r="G61" s="1" t="s">
        <v>5115</v>
      </c>
      <c r="H61" s="1" t="s">
        <v>3639</v>
      </c>
      <c r="I61" s="1" t="s">
        <v>5108</v>
      </c>
      <c r="J61" s="1" t="s">
        <v>2690</v>
      </c>
      <c r="K61" s="1" t="s">
        <v>5109</v>
      </c>
      <c r="L61" s="1" t="s">
        <v>3652</v>
      </c>
      <c r="M61" s="1" t="s">
        <v>5115</v>
      </c>
      <c r="N61" s="1" t="s">
        <v>3298</v>
      </c>
      <c r="O61" s="1" t="s">
        <v>5109</v>
      </c>
      <c r="P61" s="1" t="s">
        <v>2973</v>
      </c>
      <c r="Q61" s="1" t="s">
        <v>5111</v>
      </c>
      <c r="T61" s="1" t="s">
        <v>2266</v>
      </c>
      <c r="U61" s="1" t="s">
        <v>5109</v>
      </c>
      <c r="V61" s="1" t="s">
        <v>1796</v>
      </c>
      <c r="W61" s="1" t="s">
        <v>5111</v>
      </c>
      <c r="X61" s="1" t="s">
        <v>1303</v>
      </c>
      <c r="Y61" s="1" t="s">
        <v>5108</v>
      </c>
      <c r="Z61" s="1" t="s">
        <v>985</v>
      </c>
      <c r="AA61" s="1" t="s">
        <v>5109</v>
      </c>
    </row>
    <row r="62" spans="2:27" x14ac:dyDescent="0.25">
      <c r="B62" s="1" t="s">
        <v>31</v>
      </c>
      <c r="C62" s="1" t="s">
        <v>90</v>
      </c>
      <c r="D62" s="1" t="s">
        <v>18</v>
      </c>
      <c r="E62" s="1" t="s">
        <v>5147</v>
      </c>
      <c r="F62" s="1" t="s">
        <v>3034</v>
      </c>
      <c r="G62" s="1" t="s">
        <v>5116</v>
      </c>
      <c r="H62" s="1" t="s">
        <v>4323</v>
      </c>
      <c r="I62" s="1" t="s">
        <v>5148</v>
      </c>
      <c r="J62" s="1" t="s">
        <v>3935</v>
      </c>
      <c r="K62" s="1" t="s">
        <v>5115</v>
      </c>
      <c r="L62" s="1" t="s">
        <v>3657</v>
      </c>
      <c r="M62" s="1" t="s">
        <v>5114</v>
      </c>
      <c r="N62" s="1" t="s">
        <v>1530</v>
      </c>
      <c r="O62" s="1" t="s">
        <v>5127</v>
      </c>
      <c r="P62" s="1" t="s">
        <v>477</v>
      </c>
      <c r="R62" s="1" t="s">
        <v>2654</v>
      </c>
      <c r="S62" s="1" t="s">
        <v>5115</v>
      </c>
      <c r="T62" s="1" t="s">
        <v>2280</v>
      </c>
      <c r="U62" s="1" t="s">
        <v>5114</v>
      </c>
      <c r="V62" s="1" t="s">
        <v>1790</v>
      </c>
      <c r="W62" s="1" t="s">
        <v>5109</v>
      </c>
      <c r="X62" s="1" t="s">
        <v>1312</v>
      </c>
      <c r="Y62" s="1" t="s">
        <v>5111</v>
      </c>
      <c r="Z62" s="1" t="s">
        <v>450</v>
      </c>
    </row>
    <row r="63" spans="2:27" x14ac:dyDescent="0.25">
      <c r="B63" s="1" t="s">
        <v>34</v>
      </c>
      <c r="C63" s="1" t="s">
        <v>91</v>
      </c>
      <c r="D63" s="1" t="s">
        <v>18</v>
      </c>
      <c r="E63" s="1" t="s">
        <v>5149</v>
      </c>
      <c r="F63" s="1" t="s">
        <v>2033</v>
      </c>
      <c r="G63" s="1" t="s">
        <v>5119</v>
      </c>
      <c r="H63" s="1" t="s">
        <v>4313</v>
      </c>
      <c r="I63" s="1" t="s">
        <v>5111</v>
      </c>
      <c r="J63" s="1" t="s">
        <v>477</v>
      </c>
      <c r="L63" s="1" t="s">
        <v>3427</v>
      </c>
      <c r="M63" s="1" t="s">
        <v>5127</v>
      </c>
      <c r="N63" s="1" t="s">
        <v>1322</v>
      </c>
      <c r="O63" s="1" t="s">
        <v>5111</v>
      </c>
      <c r="P63" s="1" t="s">
        <v>2654</v>
      </c>
      <c r="Q63" s="1" t="s">
        <v>5115</v>
      </c>
      <c r="R63" s="1" t="s">
        <v>2656</v>
      </c>
      <c r="S63" s="1" t="s">
        <v>5111</v>
      </c>
      <c r="T63" s="1" t="s">
        <v>2271</v>
      </c>
      <c r="U63" s="1" t="s">
        <v>5115</v>
      </c>
      <c r="V63" s="1" t="s">
        <v>1807</v>
      </c>
      <c r="W63" s="1" t="s">
        <v>5121</v>
      </c>
      <c r="X63" s="1" t="s">
        <v>1321</v>
      </c>
      <c r="Y63" s="1" t="s">
        <v>5127</v>
      </c>
      <c r="Z63" s="1" t="s">
        <v>988</v>
      </c>
      <c r="AA63" s="1" t="s">
        <v>5115</v>
      </c>
    </row>
    <row r="64" spans="2:27" x14ac:dyDescent="0.25">
      <c r="B64" s="1" t="s">
        <v>37</v>
      </c>
      <c r="C64" s="1" t="s">
        <v>92</v>
      </c>
      <c r="D64" s="1" t="s">
        <v>41</v>
      </c>
      <c r="E64" s="1" t="s">
        <v>5150</v>
      </c>
      <c r="J64" s="1" t="s">
        <v>3939</v>
      </c>
      <c r="K64" s="1" t="s">
        <v>5116</v>
      </c>
      <c r="L64" s="1" t="s">
        <v>3650</v>
      </c>
      <c r="M64" s="1" t="s">
        <v>5109</v>
      </c>
      <c r="N64" s="1" t="s">
        <v>3303</v>
      </c>
      <c r="O64" s="1" t="s">
        <v>5116</v>
      </c>
      <c r="P64" s="1" t="s">
        <v>2976</v>
      </c>
      <c r="Q64" s="1" t="s">
        <v>5116</v>
      </c>
      <c r="V64" s="1" t="s">
        <v>1729</v>
      </c>
      <c r="W64" s="1" t="s">
        <v>5116</v>
      </c>
      <c r="X64" s="1" t="s">
        <v>1318</v>
      </c>
      <c r="Y64" s="1" t="s">
        <v>5114</v>
      </c>
    </row>
    <row r="65" spans="2:27" x14ac:dyDescent="0.25">
      <c r="B65" s="1" t="s">
        <v>39</v>
      </c>
      <c r="C65" s="1" t="s">
        <v>93</v>
      </c>
      <c r="D65" s="1" t="s">
        <v>18</v>
      </c>
      <c r="E65" s="1" t="s">
        <v>5151</v>
      </c>
      <c r="F65" s="1" t="s">
        <v>1757</v>
      </c>
      <c r="G65" s="1" t="s">
        <v>5127</v>
      </c>
      <c r="H65" s="1" t="s">
        <v>4034</v>
      </c>
      <c r="I65" s="1" t="s">
        <v>5119</v>
      </c>
      <c r="J65" s="1" t="s">
        <v>1702</v>
      </c>
      <c r="K65" s="1" t="s">
        <v>5114</v>
      </c>
      <c r="N65" s="1" t="s">
        <v>3309</v>
      </c>
      <c r="O65" s="1" t="s">
        <v>5119</v>
      </c>
      <c r="P65" s="1" t="s">
        <v>2380</v>
      </c>
      <c r="Q65" s="1" t="s">
        <v>5127</v>
      </c>
      <c r="V65" s="1" t="s">
        <v>450</v>
      </c>
      <c r="X65" s="1" t="s">
        <v>450</v>
      </c>
    </row>
    <row r="66" spans="2:27" x14ac:dyDescent="0.25">
      <c r="B66" s="1" t="s">
        <v>42</v>
      </c>
      <c r="C66" s="1" t="s">
        <v>94</v>
      </c>
      <c r="D66" s="1" t="s">
        <v>41</v>
      </c>
      <c r="E66" s="1" t="s">
        <v>5152</v>
      </c>
      <c r="F66" s="1" t="s">
        <v>4750</v>
      </c>
      <c r="G66" s="1" t="s">
        <v>5153</v>
      </c>
      <c r="H66" s="1" t="s">
        <v>3567</v>
      </c>
      <c r="I66" s="1" t="s">
        <v>5115</v>
      </c>
      <c r="J66" s="1" t="s">
        <v>3947</v>
      </c>
      <c r="K66" s="1" t="s">
        <v>5121</v>
      </c>
      <c r="L66" s="1" t="s">
        <v>477</v>
      </c>
      <c r="N66" s="1" t="s">
        <v>3313</v>
      </c>
      <c r="O66" s="1" t="s">
        <v>5148</v>
      </c>
      <c r="P66" s="1" t="s">
        <v>2988</v>
      </c>
      <c r="Q66" s="1" t="s">
        <v>5121</v>
      </c>
      <c r="R66" s="1" t="s">
        <v>1318</v>
      </c>
      <c r="S66" s="1" t="s">
        <v>5114</v>
      </c>
      <c r="V66" s="1" t="s">
        <v>1812</v>
      </c>
      <c r="W66" s="1" t="s">
        <v>5153</v>
      </c>
      <c r="Z66" s="1" t="s">
        <v>994</v>
      </c>
      <c r="AA66" s="1" t="s">
        <v>5116</v>
      </c>
    </row>
    <row r="67" spans="2:27" x14ac:dyDescent="0.25">
      <c r="B67" s="1" t="s">
        <v>44</v>
      </c>
      <c r="C67" s="1" t="s">
        <v>95</v>
      </c>
      <c r="D67" s="1" t="s">
        <v>73</v>
      </c>
      <c r="E67" s="1" t="s">
        <v>5154</v>
      </c>
      <c r="F67" s="1" t="s">
        <v>4755</v>
      </c>
      <c r="G67" s="1" t="s">
        <v>5155</v>
      </c>
      <c r="H67" s="1" t="s">
        <v>519</v>
      </c>
      <c r="J67" s="1" t="s">
        <v>471</v>
      </c>
      <c r="L67" s="1" t="s">
        <v>450</v>
      </c>
      <c r="N67" s="1" t="s">
        <v>3311</v>
      </c>
      <c r="O67" s="1" t="s">
        <v>5121</v>
      </c>
      <c r="P67" s="1" t="s">
        <v>2990</v>
      </c>
      <c r="Q67" s="1" t="s">
        <v>5148</v>
      </c>
      <c r="R67" s="1" t="s">
        <v>1611</v>
      </c>
      <c r="S67" s="1" t="s">
        <v>5116</v>
      </c>
      <c r="T67" s="1" t="s">
        <v>2274</v>
      </c>
      <c r="U67" s="1" t="s">
        <v>5111</v>
      </c>
      <c r="V67" s="1" t="s">
        <v>1086</v>
      </c>
      <c r="W67" s="1" t="s">
        <v>5119</v>
      </c>
      <c r="X67" s="1" t="s">
        <v>477</v>
      </c>
    </row>
    <row r="68" spans="2:27" x14ac:dyDescent="0.25">
      <c r="B68" s="1" t="s">
        <v>46</v>
      </c>
      <c r="C68" s="1" t="s">
        <v>96</v>
      </c>
      <c r="D68" s="1" t="s">
        <v>84</v>
      </c>
      <c r="E68" s="1" t="s">
        <v>5156</v>
      </c>
      <c r="H68" s="1" t="s">
        <v>4318</v>
      </c>
      <c r="I68" s="1" t="s">
        <v>5114</v>
      </c>
      <c r="J68" s="1" t="s">
        <v>3945</v>
      </c>
      <c r="K68" s="1" t="s">
        <v>5119</v>
      </c>
      <c r="N68" s="1" t="s">
        <v>463</v>
      </c>
      <c r="P68" s="1" t="s">
        <v>477</v>
      </c>
      <c r="X68" s="1" t="s">
        <v>1315</v>
      </c>
      <c r="Y68" s="1" t="s">
        <v>5116</v>
      </c>
      <c r="Z68" s="1" t="s">
        <v>991</v>
      </c>
      <c r="AA68" s="1" t="s">
        <v>5111</v>
      </c>
    </row>
    <row r="69" spans="2:27" x14ac:dyDescent="0.25">
      <c r="B69" s="1" t="s">
        <v>48</v>
      </c>
      <c r="C69" s="1" t="s">
        <v>97</v>
      </c>
      <c r="D69" s="1" t="s">
        <v>63</v>
      </c>
      <c r="E69" s="1" t="s">
        <v>5157</v>
      </c>
      <c r="F69" s="1" t="s">
        <v>4660</v>
      </c>
      <c r="G69" s="1" t="s">
        <v>5114</v>
      </c>
      <c r="H69" s="1" t="s">
        <v>4320</v>
      </c>
      <c r="I69" s="1" t="s">
        <v>5121</v>
      </c>
      <c r="L69" s="1" t="s">
        <v>3029</v>
      </c>
      <c r="M69" s="1" t="s">
        <v>5116</v>
      </c>
      <c r="V69" s="1" t="s">
        <v>1731</v>
      </c>
      <c r="W69" s="1" t="s">
        <v>5127</v>
      </c>
    </row>
    <row r="70" spans="2:27" x14ac:dyDescent="0.25">
      <c r="B70" s="1" t="s">
        <v>50</v>
      </c>
      <c r="C70" s="1" t="s">
        <v>98</v>
      </c>
      <c r="D70" s="1" t="s">
        <v>41</v>
      </c>
      <c r="E70" s="1" t="s">
        <v>5158</v>
      </c>
      <c r="H70" s="1" t="s">
        <v>1959</v>
      </c>
      <c r="I70" s="1" t="s">
        <v>5127</v>
      </c>
      <c r="J70" s="1" t="s">
        <v>3938</v>
      </c>
      <c r="K70" s="1" t="s">
        <v>5111</v>
      </c>
      <c r="L70" s="1" t="s">
        <v>3662</v>
      </c>
      <c r="M70" s="1" t="s">
        <v>5119</v>
      </c>
      <c r="V70" s="1" t="s">
        <v>471</v>
      </c>
      <c r="X70" s="1" t="s">
        <v>1324</v>
      </c>
      <c r="Y70" s="1" t="s">
        <v>5119</v>
      </c>
    </row>
    <row r="71" spans="2:27" x14ac:dyDescent="0.25">
      <c r="B71" s="1" t="s">
        <v>52</v>
      </c>
      <c r="C71" s="1" t="s">
        <v>99</v>
      </c>
      <c r="D71" s="1" t="s">
        <v>18</v>
      </c>
      <c r="E71" s="1" t="s">
        <v>5159</v>
      </c>
      <c r="F71" s="1" t="s">
        <v>4745</v>
      </c>
      <c r="G71" s="1" t="s">
        <v>5121</v>
      </c>
      <c r="H71" s="1" t="s">
        <v>2606</v>
      </c>
      <c r="I71" s="1" t="s">
        <v>5153</v>
      </c>
      <c r="P71" s="1" t="s">
        <v>2985</v>
      </c>
      <c r="Q71" s="1" t="s">
        <v>5119</v>
      </c>
      <c r="T71" s="1" t="s">
        <v>2277</v>
      </c>
      <c r="U71" s="1" t="s">
        <v>5116</v>
      </c>
    </row>
    <row r="72" spans="2:27" x14ac:dyDescent="0.25">
      <c r="B72" s="1" t="s">
        <v>54</v>
      </c>
      <c r="C72" s="1" t="s">
        <v>100</v>
      </c>
      <c r="D72" s="1" t="s">
        <v>41</v>
      </c>
      <c r="E72" s="1" t="s">
        <v>5160</v>
      </c>
      <c r="F72" s="1" t="s">
        <v>4748</v>
      </c>
      <c r="G72" s="1" t="s">
        <v>5148</v>
      </c>
      <c r="H72" s="1" t="s">
        <v>4327</v>
      </c>
      <c r="I72" s="1" t="s">
        <v>5161</v>
      </c>
      <c r="J72" s="1" t="s">
        <v>3950</v>
      </c>
      <c r="K72" s="1" t="s">
        <v>5148</v>
      </c>
      <c r="X72" s="1" t="s">
        <v>962</v>
      </c>
      <c r="Y72" s="1" t="s">
        <v>5121</v>
      </c>
    </row>
    <row r="73" spans="2:27" x14ac:dyDescent="0.25">
      <c r="B73" s="1" t="s">
        <v>101</v>
      </c>
      <c r="C73" s="1" t="s">
        <v>102</v>
      </c>
      <c r="D73" s="1" t="s">
        <v>18</v>
      </c>
      <c r="E73" s="1" t="s">
        <v>5162</v>
      </c>
      <c r="F73" s="1" t="s">
        <v>2186</v>
      </c>
      <c r="G73" s="1" t="s">
        <v>5161</v>
      </c>
      <c r="V73" s="1" t="s">
        <v>1809</v>
      </c>
      <c r="W73" s="1" t="s">
        <v>5148</v>
      </c>
    </row>
    <row r="74" spans="2:27" x14ac:dyDescent="0.25">
      <c r="B74" s="1" t="s">
        <v>103</v>
      </c>
      <c r="C74" s="1" t="s">
        <v>104</v>
      </c>
      <c r="D74" s="1" t="s">
        <v>105</v>
      </c>
      <c r="E74" s="1" t="s">
        <v>4317</v>
      </c>
      <c r="H74" s="1" t="s">
        <v>4316</v>
      </c>
      <c r="I74" s="1" t="s">
        <v>5116</v>
      </c>
      <c r="R74" s="1" t="s">
        <v>477</v>
      </c>
    </row>
    <row r="75" spans="2:27" x14ac:dyDescent="0.25">
      <c r="B75" s="1" t="s">
        <v>106</v>
      </c>
      <c r="C75" s="1" t="s">
        <v>107</v>
      </c>
      <c r="D75" s="1" t="s">
        <v>63</v>
      </c>
      <c r="E75" s="1" t="s">
        <v>4334</v>
      </c>
      <c r="H75" s="1" t="s">
        <v>4332</v>
      </c>
      <c r="I75" s="1" t="s">
        <v>5155</v>
      </c>
    </row>
    <row r="76" spans="2:27" x14ac:dyDescent="0.25">
      <c r="B76" s="1" t="s">
        <v>108</v>
      </c>
    </row>
    <row r="78" spans="2:27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H78" s="1" t="s">
        <v>6</v>
      </c>
      <c r="J78" s="1" t="s">
        <v>7</v>
      </c>
      <c r="L78" s="1" t="s">
        <v>8</v>
      </c>
      <c r="N78" s="1" t="s">
        <v>9</v>
      </c>
      <c r="P78" s="1" t="s">
        <v>10</v>
      </c>
      <c r="R78" s="1" t="s">
        <v>11</v>
      </c>
      <c r="T78" s="1" t="s">
        <v>12</v>
      </c>
      <c r="V78" s="1" t="s">
        <v>13</v>
      </c>
      <c r="X78" s="1" t="s">
        <v>14</v>
      </c>
      <c r="Z78" s="1" t="s">
        <v>15</v>
      </c>
    </row>
    <row r="79" spans="2:27" x14ac:dyDescent="0.25">
      <c r="B79" s="1" t="s">
        <v>16</v>
      </c>
      <c r="C79" s="1" t="s">
        <v>109</v>
      </c>
      <c r="D79" s="1" t="s">
        <v>41</v>
      </c>
      <c r="E79" s="1" t="s">
        <v>5103</v>
      </c>
      <c r="F79" s="1" t="s">
        <v>4769</v>
      </c>
      <c r="G79" s="1" t="s">
        <v>5104</v>
      </c>
      <c r="H79" s="1" t="s">
        <v>4345</v>
      </c>
      <c r="I79" s="1" t="s">
        <v>5104</v>
      </c>
      <c r="J79" s="1" t="s">
        <v>1157</v>
      </c>
      <c r="K79" s="1" t="s">
        <v>5108</v>
      </c>
      <c r="L79" s="1" t="s">
        <v>3671</v>
      </c>
      <c r="M79" s="1" t="s">
        <v>5104</v>
      </c>
      <c r="R79" s="1" t="s">
        <v>2673</v>
      </c>
      <c r="S79" s="1" t="s">
        <v>5104</v>
      </c>
      <c r="T79" s="1" t="s">
        <v>2314</v>
      </c>
      <c r="U79" s="1" t="s">
        <v>5108</v>
      </c>
      <c r="V79" s="1" t="s">
        <v>1831</v>
      </c>
      <c r="W79" s="1" t="s">
        <v>5104</v>
      </c>
      <c r="X79" s="1" t="s">
        <v>1340</v>
      </c>
      <c r="Y79" s="1" t="s">
        <v>5104</v>
      </c>
      <c r="Z79" s="1" t="s">
        <v>1001</v>
      </c>
      <c r="AA79" s="1" t="s">
        <v>5104</v>
      </c>
    </row>
    <row r="80" spans="2:27" x14ac:dyDescent="0.25">
      <c r="B80" s="1" t="s">
        <v>19</v>
      </c>
      <c r="C80" s="1" t="s">
        <v>110</v>
      </c>
      <c r="D80" s="1" t="s">
        <v>105</v>
      </c>
      <c r="E80" s="1" t="s">
        <v>5163</v>
      </c>
      <c r="N80" s="1" t="s">
        <v>3322</v>
      </c>
      <c r="O80" s="1" t="s">
        <v>5104</v>
      </c>
      <c r="P80" s="1" t="s">
        <v>3006</v>
      </c>
      <c r="Q80" s="1" t="s">
        <v>5108</v>
      </c>
      <c r="R80" s="1" t="s">
        <v>2677</v>
      </c>
      <c r="S80" s="1" t="s">
        <v>5108</v>
      </c>
      <c r="V80" s="1" t="s">
        <v>1575</v>
      </c>
      <c r="W80" s="1" t="s">
        <v>5106</v>
      </c>
      <c r="X80" s="1" t="s">
        <v>1022</v>
      </c>
      <c r="Y80" s="1" t="s">
        <v>5106</v>
      </c>
      <c r="Z80" s="1" t="s">
        <v>1004</v>
      </c>
      <c r="AA80" s="1" t="s">
        <v>5106</v>
      </c>
    </row>
    <row r="81" spans="2:27" x14ac:dyDescent="0.25">
      <c r="B81" s="1" t="s">
        <v>22</v>
      </c>
      <c r="C81" s="1" t="s">
        <v>111</v>
      </c>
      <c r="D81" s="1" t="s">
        <v>41</v>
      </c>
      <c r="E81" s="1" t="s">
        <v>5164</v>
      </c>
      <c r="F81" s="1" t="s">
        <v>2380</v>
      </c>
      <c r="G81" s="1" t="s">
        <v>5116</v>
      </c>
      <c r="H81" s="1" t="s">
        <v>1768</v>
      </c>
      <c r="I81" s="1" t="s">
        <v>5106</v>
      </c>
      <c r="J81" s="1" t="s">
        <v>1652</v>
      </c>
      <c r="K81" s="1" t="s">
        <v>5127</v>
      </c>
      <c r="N81" s="1" t="s">
        <v>2025</v>
      </c>
      <c r="O81" s="1" t="s">
        <v>5121</v>
      </c>
      <c r="P81" s="1" t="s">
        <v>3003</v>
      </c>
      <c r="Q81" s="1" t="s">
        <v>5104</v>
      </c>
      <c r="T81" s="1" t="s">
        <v>2307</v>
      </c>
      <c r="U81" s="1" t="s">
        <v>5104</v>
      </c>
      <c r="V81" s="1" t="s">
        <v>1834</v>
      </c>
      <c r="W81" s="1" t="s">
        <v>5108</v>
      </c>
      <c r="X81" s="1" t="s">
        <v>1343</v>
      </c>
      <c r="Y81" s="1" t="s">
        <v>5108</v>
      </c>
      <c r="Z81" s="1" t="s">
        <v>1010</v>
      </c>
      <c r="AA81" s="1" t="s">
        <v>5109</v>
      </c>
    </row>
    <row r="82" spans="2:27" x14ac:dyDescent="0.25">
      <c r="B82" s="1" t="s">
        <v>25</v>
      </c>
      <c r="C82" s="1" t="s">
        <v>112</v>
      </c>
      <c r="D82" s="1" t="s">
        <v>18</v>
      </c>
      <c r="E82" s="1" t="s">
        <v>5165</v>
      </c>
      <c r="F82" s="1" t="s">
        <v>1181</v>
      </c>
      <c r="G82" s="1" t="s">
        <v>5108</v>
      </c>
      <c r="H82" s="1" t="s">
        <v>1415</v>
      </c>
      <c r="I82" s="1" t="s">
        <v>5114</v>
      </c>
      <c r="J82" s="1" t="s">
        <v>1694</v>
      </c>
      <c r="K82" s="1" t="s">
        <v>5109</v>
      </c>
      <c r="L82" s="1" t="s">
        <v>3681</v>
      </c>
      <c r="M82" s="1" t="s">
        <v>5115</v>
      </c>
      <c r="N82" s="1" t="s">
        <v>3350</v>
      </c>
      <c r="O82" s="1" t="s">
        <v>5153</v>
      </c>
      <c r="P82" s="1" t="s">
        <v>3009</v>
      </c>
      <c r="Q82" s="1" t="s">
        <v>5109</v>
      </c>
      <c r="R82" s="1" t="s">
        <v>2674</v>
      </c>
      <c r="S82" s="1" t="s">
        <v>5106</v>
      </c>
      <c r="V82" s="1" t="s">
        <v>1837</v>
      </c>
      <c r="W82" s="1" t="s">
        <v>5109</v>
      </c>
      <c r="X82" s="1" t="s">
        <v>1346</v>
      </c>
      <c r="Y82" s="1" t="s">
        <v>5109</v>
      </c>
      <c r="Z82" s="1" t="s">
        <v>1007</v>
      </c>
      <c r="AA82" s="1" t="s">
        <v>5108</v>
      </c>
    </row>
    <row r="83" spans="2:27" x14ac:dyDescent="0.25">
      <c r="B83" s="1" t="s">
        <v>27</v>
      </c>
      <c r="C83" s="1" t="s">
        <v>113</v>
      </c>
      <c r="D83" s="1" t="s">
        <v>63</v>
      </c>
      <c r="E83" s="1" t="s">
        <v>5166</v>
      </c>
      <c r="F83" s="1" t="s">
        <v>1140</v>
      </c>
      <c r="G83" s="1" t="s">
        <v>5106</v>
      </c>
      <c r="H83" s="1" t="s">
        <v>4348</v>
      </c>
      <c r="I83" s="1" t="s">
        <v>5108</v>
      </c>
      <c r="J83" s="1" t="s">
        <v>3963</v>
      </c>
      <c r="K83" s="1" t="s">
        <v>5104</v>
      </c>
      <c r="L83" s="1" t="s">
        <v>3678</v>
      </c>
      <c r="M83" s="1" t="s">
        <v>5109</v>
      </c>
      <c r="R83" s="1" t="s">
        <v>1113</v>
      </c>
      <c r="S83" s="1" t="s">
        <v>5127</v>
      </c>
      <c r="T83" s="1" t="s">
        <v>2309</v>
      </c>
      <c r="U83" s="1" t="s">
        <v>5106</v>
      </c>
    </row>
    <row r="84" spans="2:27" x14ac:dyDescent="0.25">
      <c r="B84" s="1" t="s">
        <v>29</v>
      </c>
      <c r="C84" s="1" t="s">
        <v>114</v>
      </c>
      <c r="D84" s="1" t="s">
        <v>24</v>
      </c>
      <c r="E84" s="1" t="s">
        <v>5167</v>
      </c>
      <c r="F84" s="1" t="s">
        <v>4026</v>
      </c>
      <c r="G84" s="1" t="s">
        <v>5109</v>
      </c>
      <c r="H84" s="1" t="s">
        <v>450</v>
      </c>
      <c r="J84" s="1" t="s">
        <v>3968</v>
      </c>
      <c r="K84" s="1" t="s">
        <v>5111</v>
      </c>
      <c r="N84" s="1" t="s">
        <v>3326</v>
      </c>
      <c r="O84" s="1" t="s">
        <v>5108</v>
      </c>
      <c r="P84" s="1" t="s">
        <v>3020</v>
      </c>
      <c r="Q84" s="1" t="s">
        <v>5114</v>
      </c>
      <c r="R84" s="1" t="s">
        <v>2018</v>
      </c>
      <c r="S84" s="1" t="s">
        <v>5115</v>
      </c>
      <c r="V84" s="1" t="s">
        <v>450</v>
      </c>
      <c r="X84" s="1" t="s">
        <v>1349</v>
      </c>
      <c r="Y84" s="1" t="s">
        <v>5115</v>
      </c>
      <c r="Z84" s="1" t="s">
        <v>1025</v>
      </c>
      <c r="AA84" s="1" t="s">
        <v>5127</v>
      </c>
    </row>
    <row r="85" spans="2:27" x14ac:dyDescent="0.25">
      <c r="B85" s="1" t="s">
        <v>31</v>
      </c>
      <c r="C85" s="1" t="s">
        <v>115</v>
      </c>
      <c r="D85" s="1" t="s">
        <v>18</v>
      </c>
      <c r="E85" s="1" t="s">
        <v>5168</v>
      </c>
      <c r="F85" s="1" t="s">
        <v>3708</v>
      </c>
      <c r="G85" s="1" t="s">
        <v>5119</v>
      </c>
      <c r="H85" s="1" t="s">
        <v>4350</v>
      </c>
      <c r="I85" s="1" t="s">
        <v>5115</v>
      </c>
      <c r="N85" s="1" t="s">
        <v>3335</v>
      </c>
      <c r="O85" s="1" t="s">
        <v>5111</v>
      </c>
      <c r="P85" s="1" t="s">
        <v>3015</v>
      </c>
      <c r="Q85" s="1" t="s">
        <v>5111</v>
      </c>
      <c r="R85" s="1" t="s">
        <v>2680</v>
      </c>
      <c r="S85" s="1" t="s">
        <v>5109</v>
      </c>
      <c r="T85" s="1" t="s">
        <v>2325</v>
      </c>
      <c r="U85" s="1" t="s">
        <v>5109</v>
      </c>
      <c r="V85" s="1" t="s">
        <v>1843</v>
      </c>
      <c r="W85" s="1" t="s">
        <v>5111</v>
      </c>
      <c r="X85" s="1" t="s">
        <v>1355</v>
      </c>
      <c r="Y85" s="1" t="s">
        <v>5114</v>
      </c>
      <c r="Z85" s="1" t="s">
        <v>1013</v>
      </c>
      <c r="AA85" s="1" t="s">
        <v>5115</v>
      </c>
    </row>
    <row r="86" spans="2:27" x14ac:dyDescent="0.25">
      <c r="B86" s="1" t="s">
        <v>34</v>
      </c>
      <c r="C86" s="1" t="s">
        <v>116</v>
      </c>
      <c r="D86" s="1" t="s">
        <v>63</v>
      </c>
      <c r="E86" s="1" t="s">
        <v>5169</v>
      </c>
      <c r="F86" s="1" t="s">
        <v>2603</v>
      </c>
      <c r="G86" s="1" t="s">
        <v>5121</v>
      </c>
      <c r="H86" s="1" t="s">
        <v>2544</v>
      </c>
      <c r="I86" s="1" t="s">
        <v>5148</v>
      </c>
      <c r="J86" s="1" t="s">
        <v>3068</v>
      </c>
      <c r="K86" s="1" t="s">
        <v>5106</v>
      </c>
      <c r="L86" s="1" t="s">
        <v>3676</v>
      </c>
      <c r="M86" s="1" t="s">
        <v>5108</v>
      </c>
      <c r="N86" s="1" t="s">
        <v>3332</v>
      </c>
      <c r="O86" s="1" t="s">
        <v>5115</v>
      </c>
      <c r="P86" s="1" t="s">
        <v>2562</v>
      </c>
      <c r="Q86" s="1" t="s">
        <v>5127</v>
      </c>
      <c r="R86" s="1" t="s">
        <v>2693</v>
      </c>
      <c r="S86" s="1" t="s">
        <v>5119</v>
      </c>
      <c r="T86" s="1" t="s">
        <v>2331</v>
      </c>
      <c r="U86" s="1" t="s">
        <v>5111</v>
      </c>
      <c r="V86" s="1" t="s">
        <v>1855</v>
      </c>
      <c r="W86" s="1" t="s">
        <v>5119</v>
      </c>
      <c r="X86" s="1" t="s">
        <v>1364</v>
      </c>
      <c r="Y86" s="1" t="s">
        <v>5121</v>
      </c>
      <c r="Z86" s="1" t="s">
        <v>1028</v>
      </c>
      <c r="AA86" s="1" t="s">
        <v>5119</v>
      </c>
    </row>
    <row r="87" spans="2:27" x14ac:dyDescent="0.25">
      <c r="B87" s="1" t="s">
        <v>37</v>
      </c>
      <c r="C87" s="1" t="s">
        <v>117</v>
      </c>
      <c r="D87" s="1" t="s">
        <v>118</v>
      </c>
      <c r="E87" s="1" t="s">
        <v>5170</v>
      </c>
      <c r="F87" s="1" t="s">
        <v>4780</v>
      </c>
      <c r="G87" s="1" t="s">
        <v>5114</v>
      </c>
      <c r="H87" s="1" t="s">
        <v>3945</v>
      </c>
      <c r="I87" s="1" t="s">
        <v>5119</v>
      </c>
      <c r="J87" s="1" t="s">
        <v>1134</v>
      </c>
      <c r="K87" s="1" t="s">
        <v>5114</v>
      </c>
      <c r="N87" s="1" t="s">
        <v>3323</v>
      </c>
      <c r="O87" s="1" t="s">
        <v>5106</v>
      </c>
      <c r="P87" s="1" t="s">
        <v>2959</v>
      </c>
      <c r="Q87" s="1" t="s">
        <v>5106</v>
      </c>
      <c r="X87" s="1" t="s">
        <v>450</v>
      </c>
      <c r="Z87" s="1" t="s">
        <v>1016</v>
      </c>
      <c r="AA87" s="1" t="s">
        <v>5111</v>
      </c>
    </row>
    <row r="88" spans="2:27" x14ac:dyDescent="0.25">
      <c r="B88" s="1" t="s">
        <v>39</v>
      </c>
      <c r="C88" s="1" t="s">
        <v>119</v>
      </c>
      <c r="D88" s="1" t="s">
        <v>18</v>
      </c>
      <c r="E88" s="1" t="s">
        <v>5171</v>
      </c>
      <c r="F88" s="1" t="s">
        <v>4589</v>
      </c>
      <c r="G88" s="1" t="s">
        <v>5111</v>
      </c>
      <c r="H88" s="1" t="s">
        <v>4350</v>
      </c>
      <c r="I88" s="1" t="s">
        <v>5115</v>
      </c>
      <c r="J88" s="1" t="s">
        <v>3987</v>
      </c>
      <c r="K88" s="1" t="s">
        <v>5161</v>
      </c>
      <c r="L88" s="1" t="s">
        <v>3684</v>
      </c>
      <c r="M88" s="1" t="s">
        <v>5111</v>
      </c>
      <c r="N88" s="1" t="s">
        <v>3337</v>
      </c>
      <c r="O88" s="1" t="s">
        <v>5116</v>
      </c>
      <c r="R88" s="1" t="s">
        <v>2684</v>
      </c>
      <c r="S88" s="1" t="s">
        <v>5111</v>
      </c>
      <c r="V88" s="1" t="s">
        <v>1194</v>
      </c>
      <c r="W88" s="1" t="s">
        <v>5153</v>
      </c>
      <c r="X88" s="1" t="s">
        <v>1367</v>
      </c>
      <c r="Y88" s="1" t="s">
        <v>5148</v>
      </c>
    </row>
    <row r="89" spans="2:27" x14ac:dyDescent="0.25">
      <c r="B89" s="1" t="s">
        <v>42</v>
      </c>
      <c r="C89" s="1" t="s">
        <v>120</v>
      </c>
      <c r="D89" s="1" t="s">
        <v>41</v>
      </c>
      <c r="E89" s="1" t="s">
        <v>5172</v>
      </c>
      <c r="F89" s="1" t="s">
        <v>4790</v>
      </c>
      <c r="G89" s="1" t="s">
        <v>5153</v>
      </c>
      <c r="H89" s="1" t="s">
        <v>2297</v>
      </c>
      <c r="I89" s="1" t="s">
        <v>5121</v>
      </c>
      <c r="J89" s="1" t="s">
        <v>3977</v>
      </c>
      <c r="K89" s="1" t="s">
        <v>5121</v>
      </c>
      <c r="P89" s="1" t="s">
        <v>3012</v>
      </c>
      <c r="Q89" s="1" t="s">
        <v>5115</v>
      </c>
      <c r="R89" s="1" t="s">
        <v>2690</v>
      </c>
      <c r="S89" s="1" t="s">
        <v>5114</v>
      </c>
      <c r="V89" s="1" t="s">
        <v>1858</v>
      </c>
      <c r="W89" s="1" t="s">
        <v>5121</v>
      </c>
      <c r="Z89" s="1" t="s">
        <v>1022</v>
      </c>
      <c r="AA89" s="1" t="s">
        <v>5114</v>
      </c>
    </row>
    <row r="90" spans="2:27" x14ac:dyDescent="0.25">
      <c r="B90" s="1" t="s">
        <v>44</v>
      </c>
      <c r="C90" s="1" t="s">
        <v>121</v>
      </c>
      <c r="D90" s="1" t="s">
        <v>18</v>
      </c>
      <c r="E90" s="1" t="s">
        <v>5173</v>
      </c>
      <c r="J90" s="1" t="s">
        <v>3967</v>
      </c>
      <c r="K90" s="1" t="s">
        <v>5115</v>
      </c>
      <c r="L90" s="1" t="s">
        <v>3687</v>
      </c>
      <c r="M90" s="1" t="s">
        <v>5116</v>
      </c>
      <c r="N90" s="1" t="s">
        <v>3329</v>
      </c>
      <c r="O90" s="1" t="s">
        <v>5109</v>
      </c>
      <c r="P90" s="1" t="s">
        <v>450</v>
      </c>
      <c r="R90" s="1" t="s">
        <v>450</v>
      </c>
      <c r="V90" s="1" t="s">
        <v>1840</v>
      </c>
      <c r="W90" s="1" t="s">
        <v>5115</v>
      </c>
      <c r="X90" s="1" t="s">
        <v>1352</v>
      </c>
      <c r="Y90" s="1" t="s">
        <v>5116</v>
      </c>
      <c r="Z90" s="1" t="s">
        <v>450</v>
      </c>
    </row>
    <row r="91" spans="2:27" x14ac:dyDescent="0.25">
      <c r="B91" s="1" t="s">
        <v>46</v>
      </c>
      <c r="C91" s="1" t="s">
        <v>122</v>
      </c>
      <c r="D91" s="1" t="s">
        <v>18</v>
      </c>
      <c r="E91" s="1" t="s">
        <v>5174</v>
      </c>
      <c r="F91" s="1" t="s">
        <v>4792</v>
      </c>
      <c r="G91" s="1" t="s">
        <v>5161</v>
      </c>
      <c r="J91" s="1" t="s">
        <v>3979</v>
      </c>
      <c r="K91" s="1" t="s">
        <v>5148</v>
      </c>
      <c r="L91" s="1" t="s">
        <v>3689</v>
      </c>
      <c r="M91" s="1" t="s">
        <v>5114</v>
      </c>
      <c r="N91" s="1" t="s">
        <v>3352</v>
      </c>
      <c r="O91" s="1" t="s">
        <v>5161</v>
      </c>
      <c r="P91" s="1" t="s">
        <v>1190</v>
      </c>
      <c r="Q91" s="1" t="s">
        <v>5119</v>
      </c>
      <c r="V91" s="1" t="s">
        <v>1852</v>
      </c>
      <c r="W91" s="1" t="s">
        <v>5127</v>
      </c>
    </row>
    <row r="92" spans="2:27" x14ac:dyDescent="0.25">
      <c r="B92" s="1" t="s">
        <v>48</v>
      </c>
      <c r="C92" s="1" t="s">
        <v>123</v>
      </c>
      <c r="D92" s="1" t="s">
        <v>84</v>
      </c>
      <c r="E92" s="1" t="s">
        <v>5175</v>
      </c>
      <c r="F92" s="1" t="s">
        <v>4797</v>
      </c>
      <c r="G92" s="1" t="s">
        <v>5176</v>
      </c>
      <c r="N92" s="1" t="s">
        <v>3355</v>
      </c>
      <c r="O92" s="1" t="s">
        <v>5155</v>
      </c>
      <c r="P92" s="1" t="s">
        <v>3029</v>
      </c>
      <c r="Q92" s="1" t="s">
        <v>5148</v>
      </c>
      <c r="R92" s="1" t="s">
        <v>2324</v>
      </c>
      <c r="S92" s="1" t="s">
        <v>5121</v>
      </c>
      <c r="T92" s="1" t="s">
        <v>2334</v>
      </c>
      <c r="U92" s="1" t="s">
        <v>5116</v>
      </c>
      <c r="V92" s="1" t="s">
        <v>477</v>
      </c>
      <c r="X92" s="1" t="s">
        <v>1370</v>
      </c>
      <c r="Y92" s="1" t="s">
        <v>5153</v>
      </c>
    </row>
    <row r="93" spans="2:27" x14ac:dyDescent="0.25">
      <c r="B93" s="1" t="s">
        <v>50</v>
      </c>
      <c r="C93" s="1" t="s">
        <v>124</v>
      </c>
      <c r="D93" s="1" t="s">
        <v>36</v>
      </c>
      <c r="E93" s="1" t="s">
        <v>5177</v>
      </c>
      <c r="F93" s="1" t="s">
        <v>3510</v>
      </c>
      <c r="G93" s="1" t="s">
        <v>5115</v>
      </c>
      <c r="J93" s="1" t="s">
        <v>463</v>
      </c>
      <c r="N93" s="1" t="s">
        <v>3339</v>
      </c>
      <c r="O93" s="1" t="s">
        <v>5114</v>
      </c>
      <c r="P93" s="1" t="s">
        <v>3017</v>
      </c>
      <c r="Q93" s="1" t="s">
        <v>5116</v>
      </c>
      <c r="V93" s="1" t="s">
        <v>450</v>
      </c>
      <c r="X93" s="1" t="s">
        <v>1349</v>
      </c>
      <c r="Y93" s="1" t="s">
        <v>5115</v>
      </c>
    </row>
    <row r="94" spans="2:27" x14ac:dyDescent="0.25">
      <c r="B94" s="1" t="s">
        <v>52</v>
      </c>
      <c r="C94" s="1" t="s">
        <v>125</v>
      </c>
      <c r="D94" s="1" t="s">
        <v>41</v>
      </c>
      <c r="E94" s="1" t="s">
        <v>5178</v>
      </c>
      <c r="F94" s="1" t="s">
        <v>4069</v>
      </c>
      <c r="G94" s="1" t="s">
        <v>5179</v>
      </c>
      <c r="L94" s="1" t="s">
        <v>1672</v>
      </c>
      <c r="M94" s="1" t="s">
        <v>5106</v>
      </c>
      <c r="R94" s="1" t="s">
        <v>2698</v>
      </c>
      <c r="S94" s="1" t="s">
        <v>5148</v>
      </c>
      <c r="X94" s="1" t="s">
        <v>1358</v>
      </c>
      <c r="Y94" s="1" t="s">
        <v>5127</v>
      </c>
    </row>
    <row r="95" spans="2:27" x14ac:dyDescent="0.25">
      <c r="B95" s="1" t="s">
        <v>54</v>
      </c>
      <c r="C95" s="1" t="s">
        <v>126</v>
      </c>
      <c r="D95" s="1" t="s">
        <v>18</v>
      </c>
      <c r="E95" s="1" t="s">
        <v>5180</v>
      </c>
      <c r="F95" s="1" t="s">
        <v>4794</v>
      </c>
      <c r="G95" s="1" t="s">
        <v>5155</v>
      </c>
      <c r="H95" s="1" t="s">
        <v>4356</v>
      </c>
      <c r="I95" s="1" t="s">
        <v>5127</v>
      </c>
      <c r="N95" s="1" t="s">
        <v>1790</v>
      </c>
      <c r="O95" s="1" t="s">
        <v>5127</v>
      </c>
      <c r="P95" s="1" t="s">
        <v>450</v>
      </c>
      <c r="V95" s="1" t="s">
        <v>1849</v>
      </c>
      <c r="W95" s="1" t="s">
        <v>5114</v>
      </c>
    </row>
    <row r="96" spans="2:27" x14ac:dyDescent="0.25">
      <c r="B96" s="1" t="s">
        <v>101</v>
      </c>
      <c r="C96" s="1" t="s">
        <v>127</v>
      </c>
      <c r="D96" s="1" t="s">
        <v>41</v>
      </c>
      <c r="E96" s="1" t="s">
        <v>5181</v>
      </c>
      <c r="F96" s="1" t="s">
        <v>4799</v>
      </c>
      <c r="G96" s="1" t="s">
        <v>5182</v>
      </c>
      <c r="H96" s="1" t="s">
        <v>4352</v>
      </c>
      <c r="I96" s="1" t="s">
        <v>5116</v>
      </c>
      <c r="J96" s="1" t="s">
        <v>3970</v>
      </c>
      <c r="K96" s="1" t="s">
        <v>5116</v>
      </c>
      <c r="L96" s="1" t="s">
        <v>3691</v>
      </c>
      <c r="M96" s="1" t="s">
        <v>5127</v>
      </c>
      <c r="N96" s="1" t="s">
        <v>450</v>
      </c>
    </row>
    <row r="97" spans="2:27" x14ac:dyDescent="0.25">
      <c r="B97" s="1" t="s">
        <v>103</v>
      </c>
      <c r="C97" s="1" t="s">
        <v>128</v>
      </c>
      <c r="D97" s="1" t="s">
        <v>18</v>
      </c>
      <c r="E97" s="1" t="s">
        <v>5183</v>
      </c>
      <c r="P97" s="1" t="s">
        <v>3026</v>
      </c>
      <c r="Q97" s="1" t="s">
        <v>5121</v>
      </c>
      <c r="T97" s="1" t="s">
        <v>463</v>
      </c>
      <c r="X97" s="1" t="s">
        <v>1361</v>
      </c>
      <c r="Y97" s="1" t="s">
        <v>5119</v>
      </c>
      <c r="Z97" s="1" t="s">
        <v>1019</v>
      </c>
      <c r="AA97" s="1" t="s">
        <v>5116</v>
      </c>
    </row>
    <row r="98" spans="2:27" x14ac:dyDescent="0.25">
      <c r="B98" s="1" t="s">
        <v>106</v>
      </c>
      <c r="C98" s="1" t="s">
        <v>129</v>
      </c>
      <c r="D98" s="1" t="s">
        <v>18</v>
      </c>
      <c r="E98" s="1" t="s">
        <v>5184</v>
      </c>
      <c r="F98" s="1" t="s">
        <v>4782</v>
      </c>
      <c r="G98" s="1" t="s">
        <v>5127</v>
      </c>
      <c r="H98" s="1" t="s">
        <v>4055</v>
      </c>
      <c r="I98" s="1" t="s">
        <v>5109</v>
      </c>
      <c r="J98" s="1" t="s">
        <v>3974</v>
      </c>
      <c r="K98" s="1" t="s">
        <v>5119</v>
      </c>
    </row>
    <row r="99" spans="2:27" x14ac:dyDescent="0.25">
      <c r="B99" s="1" t="s">
        <v>130</v>
      </c>
      <c r="C99" s="1" t="s">
        <v>131</v>
      </c>
      <c r="D99" s="1" t="s">
        <v>36</v>
      </c>
      <c r="E99" s="1" t="s">
        <v>5185</v>
      </c>
      <c r="J99" s="1" t="s">
        <v>3984</v>
      </c>
      <c r="K99" s="1" t="s">
        <v>5153</v>
      </c>
      <c r="N99" s="1" t="s">
        <v>3348</v>
      </c>
      <c r="O99" s="1" t="s">
        <v>5148</v>
      </c>
      <c r="P99" s="1" t="s">
        <v>450</v>
      </c>
      <c r="V99" s="1" t="s">
        <v>463</v>
      </c>
      <c r="X99" s="1" t="s">
        <v>1373</v>
      </c>
      <c r="Y99" s="1" t="s">
        <v>5161</v>
      </c>
    </row>
    <row r="100" spans="2:27" x14ac:dyDescent="0.25">
      <c r="B100" s="1" t="s">
        <v>132</v>
      </c>
      <c r="C100" s="1" t="s">
        <v>133</v>
      </c>
      <c r="D100" s="1" t="s">
        <v>24</v>
      </c>
      <c r="E100" s="1" t="s">
        <v>5186</v>
      </c>
      <c r="T100" s="1" t="s">
        <v>2328</v>
      </c>
      <c r="U100" s="1" t="s">
        <v>5115</v>
      </c>
      <c r="V100" s="1" t="s">
        <v>1846</v>
      </c>
      <c r="W100" s="1" t="s">
        <v>5116</v>
      </c>
    </row>
    <row r="101" spans="2:27" x14ac:dyDescent="0.25">
      <c r="B101" s="1" t="s">
        <v>134</v>
      </c>
      <c r="C101" s="1" t="s">
        <v>135</v>
      </c>
      <c r="D101" s="1" t="s">
        <v>18</v>
      </c>
      <c r="E101" s="1" t="s">
        <v>5187</v>
      </c>
      <c r="N101" s="1" t="s">
        <v>3344</v>
      </c>
      <c r="O101" s="1" t="s">
        <v>5119</v>
      </c>
      <c r="P101" s="1" t="s">
        <v>450</v>
      </c>
      <c r="V101" s="1" t="s">
        <v>1860</v>
      </c>
      <c r="W101" s="1" t="s">
        <v>5148</v>
      </c>
    </row>
    <row r="102" spans="2:27" x14ac:dyDescent="0.25">
      <c r="B102" s="1" t="s">
        <v>136</v>
      </c>
      <c r="C102" s="1" t="s">
        <v>137</v>
      </c>
      <c r="D102" s="1" t="s">
        <v>105</v>
      </c>
      <c r="E102" s="1" t="s">
        <v>2689</v>
      </c>
      <c r="R102" s="1" t="s">
        <v>2687</v>
      </c>
      <c r="S102" s="1" t="s">
        <v>5116</v>
      </c>
    </row>
    <row r="103" spans="2:27" x14ac:dyDescent="0.25">
      <c r="B103" s="1" t="s">
        <v>138</v>
      </c>
      <c r="C103" s="1" t="s">
        <v>139</v>
      </c>
      <c r="D103" s="1" t="s">
        <v>41</v>
      </c>
      <c r="E103" s="1" t="s">
        <v>4789</v>
      </c>
      <c r="F103" s="1" t="s">
        <v>4787</v>
      </c>
      <c r="G103" s="1" t="s">
        <v>5148</v>
      </c>
    </row>
    <row r="104" spans="2:27" x14ac:dyDescent="0.25">
      <c r="B104" s="1" t="s">
        <v>140</v>
      </c>
      <c r="C104" s="1" t="s">
        <v>141</v>
      </c>
      <c r="D104" s="1" t="s">
        <v>41</v>
      </c>
      <c r="E104" s="1" t="s">
        <v>4324</v>
      </c>
      <c r="F104" s="1" t="s">
        <v>4801</v>
      </c>
      <c r="G104" s="1" t="s">
        <v>5188</v>
      </c>
    </row>
    <row r="105" spans="2:27" x14ac:dyDescent="0.25">
      <c r="B105" s="1" t="s">
        <v>142</v>
      </c>
      <c r="C105" s="1" t="s">
        <v>143</v>
      </c>
      <c r="D105" s="1" t="s">
        <v>41</v>
      </c>
      <c r="E105" s="1" t="s">
        <v>4365</v>
      </c>
      <c r="H105" s="1" t="s">
        <v>4363</v>
      </c>
      <c r="I105" s="1" t="s">
        <v>5153</v>
      </c>
    </row>
    <row r="106" spans="2:27" x14ac:dyDescent="0.25">
      <c r="C106" s="1" t="s">
        <v>145</v>
      </c>
      <c r="D106" s="1" t="s">
        <v>24</v>
      </c>
      <c r="E106" s="1" t="s">
        <v>33</v>
      </c>
      <c r="F106" s="1" t="s">
        <v>463</v>
      </c>
      <c r="H106" s="1" t="s">
        <v>450</v>
      </c>
      <c r="P106" s="1" t="s">
        <v>477</v>
      </c>
      <c r="R106" s="1" t="s">
        <v>450</v>
      </c>
    </row>
    <row r="107" spans="2:27" x14ac:dyDescent="0.25">
      <c r="C107" s="1" t="s">
        <v>144</v>
      </c>
      <c r="D107" s="1" t="s">
        <v>63</v>
      </c>
      <c r="E107" s="1" t="s">
        <v>33</v>
      </c>
      <c r="Z107" s="1" t="s">
        <v>477</v>
      </c>
    </row>
    <row r="108" spans="2:27" x14ac:dyDescent="0.25">
      <c r="B108" s="1" t="s">
        <v>146</v>
      </c>
    </row>
    <row r="110" spans="2:27" x14ac:dyDescent="0.25"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H110" s="1" t="s">
        <v>6</v>
      </c>
      <c r="J110" s="1" t="s">
        <v>7</v>
      </c>
      <c r="L110" s="1" t="s">
        <v>8</v>
      </c>
      <c r="N110" s="1" t="s">
        <v>9</v>
      </c>
      <c r="P110" s="1" t="s">
        <v>10</v>
      </c>
      <c r="R110" s="1" t="s">
        <v>11</v>
      </c>
      <c r="T110" s="1" t="s">
        <v>12</v>
      </c>
      <c r="V110" s="1" t="s">
        <v>13</v>
      </c>
      <c r="X110" s="1" t="s">
        <v>14</v>
      </c>
      <c r="Z110" s="1" t="s">
        <v>15</v>
      </c>
    </row>
    <row r="111" spans="2:27" x14ac:dyDescent="0.25">
      <c r="B111" s="1" t="s">
        <v>16</v>
      </c>
      <c r="C111" s="1" t="s">
        <v>147</v>
      </c>
      <c r="D111" s="1" t="s">
        <v>21</v>
      </c>
      <c r="E111" s="1" t="s">
        <v>5103</v>
      </c>
      <c r="F111" s="1" t="s">
        <v>4829</v>
      </c>
      <c r="G111" s="1" t="s">
        <v>5104</v>
      </c>
      <c r="H111" s="1" t="s">
        <v>1691</v>
      </c>
      <c r="I111" s="1" t="s">
        <v>5104</v>
      </c>
      <c r="J111" s="1" t="s">
        <v>1176</v>
      </c>
      <c r="K111" s="1" t="s">
        <v>5108</v>
      </c>
      <c r="L111" s="1" t="s">
        <v>3725</v>
      </c>
      <c r="M111" s="1" t="s">
        <v>5104</v>
      </c>
      <c r="N111" s="1" t="s">
        <v>3383</v>
      </c>
      <c r="O111" s="1" t="s">
        <v>5104</v>
      </c>
      <c r="P111" s="1" t="s">
        <v>3061</v>
      </c>
      <c r="Q111" s="1" t="s">
        <v>5109</v>
      </c>
      <c r="T111" s="1" t="s">
        <v>2387</v>
      </c>
      <c r="U111" s="1" t="s">
        <v>5106</v>
      </c>
      <c r="V111" s="1" t="s">
        <v>1898</v>
      </c>
      <c r="W111" s="1" t="s">
        <v>5104</v>
      </c>
      <c r="X111" s="1" t="s">
        <v>450</v>
      </c>
      <c r="Z111" s="1" t="s">
        <v>1052</v>
      </c>
      <c r="AA111" s="1" t="s">
        <v>5104</v>
      </c>
    </row>
    <row r="112" spans="2:27" x14ac:dyDescent="0.25">
      <c r="B112" s="1" t="s">
        <v>19</v>
      </c>
      <c r="C112" s="1" t="s">
        <v>148</v>
      </c>
      <c r="D112" s="1" t="s">
        <v>24</v>
      </c>
      <c r="E112" s="1" t="s">
        <v>5189</v>
      </c>
      <c r="F112" s="1" t="s">
        <v>4830</v>
      </c>
      <c r="G112" s="1" t="s">
        <v>5106</v>
      </c>
      <c r="H112" s="1" t="s">
        <v>3814</v>
      </c>
      <c r="I112" s="1" t="s">
        <v>5108</v>
      </c>
      <c r="J112" s="1" t="s">
        <v>1824</v>
      </c>
      <c r="K112" s="1" t="s">
        <v>5104</v>
      </c>
      <c r="L112" s="1" t="s">
        <v>3733</v>
      </c>
      <c r="M112" s="1" t="s">
        <v>5115</v>
      </c>
      <c r="N112" s="1" t="s">
        <v>3384</v>
      </c>
      <c r="O112" s="1" t="s">
        <v>5106</v>
      </c>
      <c r="P112" s="1" t="s">
        <v>1923</v>
      </c>
      <c r="Q112" s="1" t="s">
        <v>5106</v>
      </c>
      <c r="R112" s="1" t="s">
        <v>477</v>
      </c>
      <c r="T112" s="1" t="s">
        <v>2386</v>
      </c>
      <c r="U112" s="1" t="s">
        <v>5104</v>
      </c>
      <c r="V112" s="1" t="s">
        <v>1899</v>
      </c>
      <c r="W112" s="1" t="s">
        <v>5106</v>
      </c>
      <c r="X112" s="1" t="s">
        <v>1415</v>
      </c>
      <c r="Y112" s="1" t="s">
        <v>5104</v>
      </c>
      <c r="Z112" s="1" t="s">
        <v>1055</v>
      </c>
      <c r="AA112" s="1" t="s">
        <v>5108</v>
      </c>
    </row>
    <row r="113" spans="2:27" x14ac:dyDescent="0.25">
      <c r="B113" s="1" t="s">
        <v>22</v>
      </c>
      <c r="C113" s="1" t="s">
        <v>149</v>
      </c>
      <c r="D113" s="1" t="s">
        <v>18</v>
      </c>
      <c r="E113" s="1" t="s">
        <v>5190</v>
      </c>
      <c r="H113" s="1" t="s">
        <v>4406</v>
      </c>
      <c r="I113" s="1" t="s">
        <v>5109</v>
      </c>
      <c r="J113" s="1" t="s">
        <v>4023</v>
      </c>
      <c r="K113" s="1" t="s">
        <v>5106</v>
      </c>
      <c r="L113" s="1" t="s">
        <v>3726</v>
      </c>
      <c r="M113" s="1" t="s">
        <v>5106</v>
      </c>
      <c r="N113" s="1" t="s">
        <v>3387</v>
      </c>
      <c r="O113" s="1" t="s">
        <v>5108</v>
      </c>
      <c r="P113" s="1" t="s">
        <v>3057</v>
      </c>
      <c r="Q113" s="1" t="s">
        <v>5104</v>
      </c>
      <c r="V113" s="1" t="s">
        <v>1906</v>
      </c>
      <c r="W113" s="1" t="s">
        <v>5115</v>
      </c>
      <c r="Z113" s="1" t="s">
        <v>1016</v>
      </c>
      <c r="AA113" s="1" t="s">
        <v>5106</v>
      </c>
    </row>
    <row r="114" spans="2:27" x14ac:dyDescent="0.25">
      <c r="B114" s="1" t="s">
        <v>25</v>
      </c>
      <c r="C114" s="1" t="s">
        <v>150</v>
      </c>
      <c r="D114" s="1" t="s">
        <v>63</v>
      </c>
      <c r="E114" s="1" t="s">
        <v>5191</v>
      </c>
      <c r="F114" s="1" t="s">
        <v>4833</v>
      </c>
      <c r="G114" s="1" t="s">
        <v>5109</v>
      </c>
      <c r="H114" s="1" t="s">
        <v>1536</v>
      </c>
      <c r="I114" s="1" t="s">
        <v>5106</v>
      </c>
      <c r="J114" s="1" t="s">
        <v>4026</v>
      </c>
      <c r="K114" s="1" t="s">
        <v>5109</v>
      </c>
      <c r="L114" s="1" t="s">
        <v>3728</v>
      </c>
      <c r="M114" s="1" t="s">
        <v>5108</v>
      </c>
      <c r="N114" s="1" t="s">
        <v>3015</v>
      </c>
      <c r="O114" s="1" t="s">
        <v>5109</v>
      </c>
      <c r="P114" s="1" t="s">
        <v>3060</v>
      </c>
      <c r="Q114" s="1" t="s">
        <v>5108</v>
      </c>
      <c r="T114" s="1" t="s">
        <v>477</v>
      </c>
    </row>
    <row r="115" spans="2:27" x14ac:dyDescent="0.25">
      <c r="B115" s="1" t="s">
        <v>27</v>
      </c>
      <c r="C115" s="1" t="s">
        <v>151</v>
      </c>
      <c r="D115" s="1" t="s">
        <v>21</v>
      </c>
      <c r="E115" s="1" t="s">
        <v>5192</v>
      </c>
      <c r="F115" s="1" t="s">
        <v>3747</v>
      </c>
      <c r="G115" s="1" t="s">
        <v>5108</v>
      </c>
      <c r="H115" s="1" t="s">
        <v>4415</v>
      </c>
      <c r="I115" s="1" t="s">
        <v>5114</v>
      </c>
      <c r="J115" s="1" t="s">
        <v>4034</v>
      </c>
      <c r="K115" s="1" t="s">
        <v>5116</v>
      </c>
      <c r="L115" s="1" t="s">
        <v>2750</v>
      </c>
      <c r="M115" s="1" t="s">
        <v>5109</v>
      </c>
      <c r="R115" s="1" t="s">
        <v>2727</v>
      </c>
      <c r="S115" s="1" t="s">
        <v>5106</v>
      </c>
      <c r="T115" s="1" t="s">
        <v>2395</v>
      </c>
      <c r="U115" s="1" t="s">
        <v>5109</v>
      </c>
      <c r="V115" s="1" t="s">
        <v>1678</v>
      </c>
      <c r="W115" s="1" t="s">
        <v>5108</v>
      </c>
      <c r="X115" s="1" t="s">
        <v>477</v>
      </c>
      <c r="Z115" s="1" t="s">
        <v>1058</v>
      </c>
      <c r="AA115" s="1" t="s">
        <v>5109</v>
      </c>
    </row>
    <row r="116" spans="2:27" x14ac:dyDescent="0.25">
      <c r="B116" s="1" t="s">
        <v>29</v>
      </c>
      <c r="C116" s="1" t="s">
        <v>152</v>
      </c>
      <c r="D116" s="1" t="s">
        <v>18</v>
      </c>
      <c r="E116" s="1" t="s">
        <v>5193</v>
      </c>
      <c r="F116" s="1" t="s">
        <v>4838</v>
      </c>
      <c r="G116" s="1" t="s">
        <v>5116</v>
      </c>
      <c r="H116" s="1" t="s">
        <v>4413</v>
      </c>
      <c r="I116" s="1" t="s">
        <v>5116</v>
      </c>
      <c r="J116" s="1" t="s">
        <v>1476</v>
      </c>
      <c r="K116" s="1" t="s">
        <v>5111</v>
      </c>
      <c r="L116" s="1" t="s">
        <v>450</v>
      </c>
      <c r="N116" s="1" t="s">
        <v>3399</v>
      </c>
      <c r="O116" s="1" t="s">
        <v>5127</v>
      </c>
      <c r="P116" s="1" t="s">
        <v>3065</v>
      </c>
      <c r="Q116" s="1" t="s">
        <v>5111</v>
      </c>
      <c r="R116" s="1" t="s">
        <v>2730</v>
      </c>
      <c r="S116" s="1" t="s">
        <v>5108</v>
      </c>
      <c r="T116" s="1" t="s">
        <v>2397</v>
      </c>
      <c r="U116" s="1" t="s">
        <v>5115</v>
      </c>
      <c r="V116" s="1" t="s">
        <v>1909</v>
      </c>
      <c r="W116" s="1" t="s">
        <v>5111</v>
      </c>
      <c r="X116" s="1" t="s">
        <v>1427</v>
      </c>
      <c r="Y116" s="1" t="s">
        <v>5111</v>
      </c>
      <c r="Z116" s="1" t="s">
        <v>1064</v>
      </c>
      <c r="AA116" s="1" t="s">
        <v>5111</v>
      </c>
    </row>
    <row r="117" spans="2:27" x14ac:dyDescent="0.25">
      <c r="B117" s="1" t="s">
        <v>31</v>
      </c>
      <c r="C117" s="1" t="s">
        <v>153</v>
      </c>
      <c r="D117" s="1" t="s">
        <v>18</v>
      </c>
      <c r="E117" s="1" t="s">
        <v>5194</v>
      </c>
      <c r="F117" s="1" t="s">
        <v>4841</v>
      </c>
      <c r="G117" s="1" t="s">
        <v>5114</v>
      </c>
      <c r="H117" s="1" t="s">
        <v>4409</v>
      </c>
      <c r="I117" s="1" t="s">
        <v>5115</v>
      </c>
      <c r="J117" s="1" t="s">
        <v>1589</v>
      </c>
      <c r="K117" s="1" t="s">
        <v>5114</v>
      </c>
      <c r="L117" s="1" t="s">
        <v>1328</v>
      </c>
      <c r="M117" s="1" t="s">
        <v>5111</v>
      </c>
      <c r="N117" s="1" t="s">
        <v>3392</v>
      </c>
      <c r="O117" s="1" t="s">
        <v>5111</v>
      </c>
      <c r="R117" s="1" t="s">
        <v>2737</v>
      </c>
      <c r="S117" s="1" t="s">
        <v>5111</v>
      </c>
      <c r="V117" s="1" t="s">
        <v>1922</v>
      </c>
      <c r="W117" s="1" t="s">
        <v>5121</v>
      </c>
      <c r="X117" s="1" t="s">
        <v>1419</v>
      </c>
      <c r="Y117" s="1" t="s">
        <v>5108</v>
      </c>
      <c r="Z117" s="1" t="s">
        <v>1069</v>
      </c>
      <c r="AA117" s="1" t="s">
        <v>5116</v>
      </c>
    </row>
    <row r="118" spans="2:27" x14ac:dyDescent="0.25">
      <c r="B118" s="1" t="s">
        <v>34</v>
      </c>
      <c r="C118" s="1" t="s">
        <v>154</v>
      </c>
      <c r="D118" s="1" t="s">
        <v>41</v>
      </c>
      <c r="E118" s="1" t="s">
        <v>5195</v>
      </c>
      <c r="F118" s="1" t="s">
        <v>4847</v>
      </c>
      <c r="G118" s="1" t="s">
        <v>5121</v>
      </c>
      <c r="H118" s="1" t="s">
        <v>2861</v>
      </c>
      <c r="I118" s="1" t="s">
        <v>5111</v>
      </c>
      <c r="L118" s="1" t="s">
        <v>477</v>
      </c>
      <c r="P118" s="1" t="s">
        <v>1818</v>
      </c>
      <c r="Q118" s="1" t="s">
        <v>5115</v>
      </c>
      <c r="T118" s="1" t="s">
        <v>2400</v>
      </c>
      <c r="U118" s="1" t="s">
        <v>5111</v>
      </c>
      <c r="V118" s="1" t="s">
        <v>1912</v>
      </c>
      <c r="W118" s="1" t="s">
        <v>5116</v>
      </c>
      <c r="Z118" s="1" t="s">
        <v>1061</v>
      </c>
      <c r="AA118" s="1" t="s">
        <v>5115</v>
      </c>
    </row>
    <row r="119" spans="2:27" x14ac:dyDescent="0.25">
      <c r="B119" s="1" t="s">
        <v>37</v>
      </c>
      <c r="C119" s="1" t="s">
        <v>155</v>
      </c>
      <c r="D119" s="1" t="s">
        <v>21</v>
      </c>
      <c r="E119" s="1" t="s">
        <v>5196</v>
      </c>
      <c r="F119" s="1" t="s">
        <v>1636</v>
      </c>
      <c r="G119" s="1" t="s">
        <v>5115</v>
      </c>
      <c r="H119" s="1" t="s">
        <v>1415</v>
      </c>
      <c r="I119" s="1" t="s">
        <v>5127</v>
      </c>
      <c r="J119" s="1" t="s">
        <v>4029</v>
      </c>
      <c r="K119" s="1" t="s">
        <v>5115</v>
      </c>
      <c r="L119" s="1" t="s">
        <v>477</v>
      </c>
      <c r="R119" s="1" t="s">
        <v>2726</v>
      </c>
      <c r="S119" s="1" t="s">
        <v>5104</v>
      </c>
      <c r="T119" s="1" t="s">
        <v>477</v>
      </c>
      <c r="V119" s="1" t="s">
        <v>1903</v>
      </c>
      <c r="W119" s="1" t="s">
        <v>5109</v>
      </c>
      <c r="Z119" s="1" t="s">
        <v>477</v>
      </c>
    </row>
    <row r="120" spans="2:27" x14ac:dyDescent="0.25">
      <c r="B120" s="1" t="s">
        <v>39</v>
      </c>
      <c r="C120" s="1" t="s">
        <v>156</v>
      </c>
      <c r="D120" s="1" t="s">
        <v>41</v>
      </c>
      <c r="E120" s="1" t="s">
        <v>5197</v>
      </c>
      <c r="F120" s="1" t="s">
        <v>4844</v>
      </c>
      <c r="G120" s="1" t="s">
        <v>5119</v>
      </c>
      <c r="H120" s="1" t="s">
        <v>4438</v>
      </c>
      <c r="I120" s="1" t="s">
        <v>5182</v>
      </c>
      <c r="J120" s="1" t="s">
        <v>4051</v>
      </c>
      <c r="K120" s="1" t="s">
        <v>5155</v>
      </c>
      <c r="L120" s="1" t="s">
        <v>3743</v>
      </c>
      <c r="M120" s="1" t="s">
        <v>5119</v>
      </c>
      <c r="N120" s="1" t="s">
        <v>3402</v>
      </c>
      <c r="O120" s="1" t="s">
        <v>5121</v>
      </c>
      <c r="P120" s="1" t="s">
        <v>3068</v>
      </c>
      <c r="Q120" s="1" t="s">
        <v>5116</v>
      </c>
      <c r="R120" s="1" t="s">
        <v>2740</v>
      </c>
      <c r="S120" s="1" t="s">
        <v>5116</v>
      </c>
      <c r="T120" s="1" t="s">
        <v>2406</v>
      </c>
      <c r="U120" s="1" t="s">
        <v>5114</v>
      </c>
      <c r="X120" s="1" t="s">
        <v>1424</v>
      </c>
      <c r="Y120" s="1" t="s">
        <v>5115</v>
      </c>
      <c r="Z120" s="1" t="s">
        <v>1080</v>
      </c>
      <c r="AA120" s="1" t="s">
        <v>5119</v>
      </c>
    </row>
    <row r="121" spans="2:27" x14ac:dyDescent="0.25">
      <c r="B121" s="1" t="s">
        <v>42</v>
      </c>
      <c r="C121" s="1" t="s">
        <v>157</v>
      </c>
      <c r="D121" s="1" t="s">
        <v>18</v>
      </c>
      <c r="E121" s="1" t="s">
        <v>5198</v>
      </c>
      <c r="F121" s="1" t="s">
        <v>3805</v>
      </c>
      <c r="G121" s="1" t="s">
        <v>5153</v>
      </c>
      <c r="H121" s="1" t="s">
        <v>4419</v>
      </c>
      <c r="I121" s="1" t="s">
        <v>5119</v>
      </c>
      <c r="J121" s="1" t="s">
        <v>1661</v>
      </c>
      <c r="K121" s="1" t="s">
        <v>5153</v>
      </c>
      <c r="L121" s="1" t="s">
        <v>3740</v>
      </c>
      <c r="M121" s="1" t="s">
        <v>5127</v>
      </c>
      <c r="N121" s="1" t="s">
        <v>2995</v>
      </c>
      <c r="O121" s="1" t="s">
        <v>5115</v>
      </c>
      <c r="P121" s="1" t="s">
        <v>1849</v>
      </c>
      <c r="Q121" s="1" t="s">
        <v>5119</v>
      </c>
      <c r="R121" s="1" t="s">
        <v>2745</v>
      </c>
      <c r="S121" s="1" t="s">
        <v>5127</v>
      </c>
      <c r="T121" s="1" t="s">
        <v>477</v>
      </c>
      <c r="V121" s="1" t="s">
        <v>1914</v>
      </c>
      <c r="W121" s="1" t="s">
        <v>5114</v>
      </c>
      <c r="X121" s="1" t="s">
        <v>1436</v>
      </c>
      <c r="Y121" s="1" t="s">
        <v>5127</v>
      </c>
      <c r="Z121" s="1" t="s">
        <v>1072</v>
      </c>
      <c r="AA121" s="1" t="s">
        <v>5114</v>
      </c>
    </row>
    <row r="122" spans="2:27" x14ac:dyDescent="0.25">
      <c r="B122" s="1" t="s">
        <v>44</v>
      </c>
      <c r="C122" s="1" t="s">
        <v>158</v>
      </c>
      <c r="D122" s="1" t="s">
        <v>73</v>
      </c>
      <c r="E122" s="1" t="s">
        <v>5199</v>
      </c>
      <c r="F122" s="1" t="s">
        <v>4850</v>
      </c>
      <c r="G122" s="1" t="s">
        <v>5148</v>
      </c>
      <c r="H122" s="1" t="s">
        <v>4429</v>
      </c>
      <c r="I122" s="1" t="s">
        <v>5161</v>
      </c>
      <c r="J122" s="1" t="s">
        <v>3268</v>
      </c>
      <c r="K122" s="1" t="s">
        <v>5121</v>
      </c>
      <c r="L122" s="1" t="s">
        <v>3738</v>
      </c>
      <c r="M122" s="1" t="s">
        <v>5114</v>
      </c>
      <c r="N122" s="1" t="s">
        <v>2435</v>
      </c>
      <c r="O122" s="1" t="s">
        <v>5114</v>
      </c>
      <c r="P122" s="1" t="s">
        <v>3078</v>
      </c>
      <c r="Q122" s="1" t="s">
        <v>5121</v>
      </c>
      <c r="X122" s="1" t="s">
        <v>1416</v>
      </c>
      <c r="Y122" s="1" t="s">
        <v>5106</v>
      </c>
    </row>
    <row r="123" spans="2:27" x14ac:dyDescent="0.25">
      <c r="B123" s="1" t="s">
        <v>46</v>
      </c>
      <c r="C123" s="1" t="s">
        <v>159</v>
      </c>
      <c r="D123" s="1" t="s">
        <v>21</v>
      </c>
      <c r="E123" s="1" t="s">
        <v>5200</v>
      </c>
      <c r="F123" s="1" t="s">
        <v>4856</v>
      </c>
      <c r="G123" s="1" t="s">
        <v>5155</v>
      </c>
      <c r="H123" s="1" t="s">
        <v>4422</v>
      </c>
      <c r="I123" s="1" t="s">
        <v>5121</v>
      </c>
      <c r="J123" s="1" t="s">
        <v>4048</v>
      </c>
      <c r="K123" s="1" t="s">
        <v>5161</v>
      </c>
      <c r="N123" s="1" t="s">
        <v>1875</v>
      </c>
      <c r="O123" s="1" t="s">
        <v>5116</v>
      </c>
      <c r="R123" s="1" t="s">
        <v>2734</v>
      </c>
      <c r="S123" s="1" t="s">
        <v>5115</v>
      </c>
      <c r="V123" s="1" t="s">
        <v>1925</v>
      </c>
      <c r="W123" s="1" t="s">
        <v>5148</v>
      </c>
      <c r="X123" s="1" t="s">
        <v>477</v>
      </c>
    </row>
    <row r="124" spans="2:27" x14ac:dyDescent="0.25">
      <c r="B124" s="1" t="s">
        <v>48</v>
      </c>
      <c r="C124" s="1" t="s">
        <v>160</v>
      </c>
      <c r="D124" s="1" t="s">
        <v>36</v>
      </c>
      <c r="E124" s="1" t="s">
        <v>5201</v>
      </c>
      <c r="F124" s="1" t="s">
        <v>4861</v>
      </c>
      <c r="G124" s="1" t="s">
        <v>5182</v>
      </c>
      <c r="L124" s="1" t="s">
        <v>3736</v>
      </c>
      <c r="M124" s="1" t="s">
        <v>5116</v>
      </c>
      <c r="N124" s="1" t="s">
        <v>3138</v>
      </c>
      <c r="O124" s="1" t="s">
        <v>5148</v>
      </c>
      <c r="P124" s="1" t="s">
        <v>2710</v>
      </c>
      <c r="Q124" s="1" t="s">
        <v>5114</v>
      </c>
      <c r="R124" s="1" t="s">
        <v>2747</v>
      </c>
      <c r="S124" s="1" t="s">
        <v>5119</v>
      </c>
      <c r="V124" s="1" t="s">
        <v>1928</v>
      </c>
      <c r="W124" s="1" t="s">
        <v>5153</v>
      </c>
      <c r="X124" s="1" t="s">
        <v>1439</v>
      </c>
      <c r="Y124" s="1" t="s">
        <v>5119</v>
      </c>
      <c r="Z124" s="1" t="s">
        <v>1077</v>
      </c>
      <c r="AA124" s="1" t="s">
        <v>5127</v>
      </c>
    </row>
    <row r="125" spans="2:27" x14ac:dyDescent="0.25">
      <c r="B125" s="1" t="s">
        <v>50</v>
      </c>
      <c r="C125" s="1" t="s">
        <v>161</v>
      </c>
      <c r="D125" s="1" t="s">
        <v>73</v>
      </c>
      <c r="E125" s="1" t="s">
        <v>5202</v>
      </c>
      <c r="F125" s="1" t="s">
        <v>4836</v>
      </c>
      <c r="G125" s="1" t="s">
        <v>5111</v>
      </c>
      <c r="J125" s="1" t="s">
        <v>4037</v>
      </c>
      <c r="K125" s="1" t="s">
        <v>5127</v>
      </c>
      <c r="R125" s="1" t="s">
        <v>2743</v>
      </c>
      <c r="S125" s="1" t="s">
        <v>5114</v>
      </c>
      <c r="T125" s="1" t="s">
        <v>2392</v>
      </c>
      <c r="U125" s="1" t="s">
        <v>5108</v>
      </c>
    </row>
    <row r="126" spans="2:27" x14ac:dyDescent="0.25">
      <c r="B126" s="1" t="s">
        <v>52</v>
      </c>
      <c r="C126" s="1" t="s">
        <v>162</v>
      </c>
      <c r="D126" s="1" t="s">
        <v>18</v>
      </c>
      <c r="E126" s="1" t="s">
        <v>5203</v>
      </c>
      <c r="F126" s="1" t="s">
        <v>4860</v>
      </c>
      <c r="G126" s="1" t="s">
        <v>5176</v>
      </c>
      <c r="H126" s="1" t="s">
        <v>4424</v>
      </c>
      <c r="I126" s="1" t="s">
        <v>5148</v>
      </c>
      <c r="J126" s="1" t="s">
        <v>450</v>
      </c>
      <c r="R126" s="1" t="s">
        <v>2732</v>
      </c>
      <c r="S126" s="1" t="s">
        <v>5109</v>
      </c>
      <c r="X126" s="1" t="s">
        <v>1315</v>
      </c>
      <c r="Y126" s="1" t="s">
        <v>5109</v>
      </c>
      <c r="Z126" s="1" t="s">
        <v>463</v>
      </c>
    </row>
    <row r="127" spans="2:27" x14ac:dyDescent="0.25">
      <c r="B127" s="1" t="s">
        <v>54</v>
      </c>
      <c r="C127" s="1" t="s">
        <v>163</v>
      </c>
      <c r="D127" s="1" t="s">
        <v>36</v>
      </c>
      <c r="E127" s="1" t="s">
        <v>5204</v>
      </c>
      <c r="F127" s="1" t="s">
        <v>4862</v>
      </c>
      <c r="G127" s="1" t="s">
        <v>5188</v>
      </c>
      <c r="N127" s="1" t="s">
        <v>3400</v>
      </c>
      <c r="O127" s="1" t="s">
        <v>5119</v>
      </c>
      <c r="P127" s="1" t="s">
        <v>450</v>
      </c>
      <c r="V127" s="1" t="s">
        <v>1919</v>
      </c>
      <c r="W127" s="1" t="s">
        <v>5119</v>
      </c>
      <c r="X127" s="1" t="s">
        <v>1433</v>
      </c>
      <c r="Y127" s="1" t="s">
        <v>5114</v>
      </c>
    </row>
    <row r="128" spans="2:27" x14ac:dyDescent="0.25">
      <c r="B128" s="1" t="s">
        <v>101</v>
      </c>
      <c r="C128" s="1" t="s">
        <v>164</v>
      </c>
      <c r="D128" s="1" t="s">
        <v>36</v>
      </c>
      <c r="E128" s="1" t="s">
        <v>5205</v>
      </c>
      <c r="H128" s="1" t="s">
        <v>463</v>
      </c>
      <c r="P128" s="1" t="s">
        <v>3073</v>
      </c>
      <c r="Q128" s="1" t="s">
        <v>5127</v>
      </c>
      <c r="R128" s="1" t="s">
        <v>2750</v>
      </c>
      <c r="S128" s="1" t="s">
        <v>5121</v>
      </c>
      <c r="V128" s="1" t="s">
        <v>1916</v>
      </c>
      <c r="W128" s="1" t="s">
        <v>5127</v>
      </c>
    </row>
    <row r="129" spans="2:27" x14ac:dyDescent="0.25">
      <c r="B129" s="1" t="s">
        <v>103</v>
      </c>
      <c r="C129" s="1" t="s">
        <v>165</v>
      </c>
      <c r="D129" s="1" t="s">
        <v>18</v>
      </c>
      <c r="E129" s="1" t="s">
        <v>5206</v>
      </c>
      <c r="F129" s="1" t="s">
        <v>4854</v>
      </c>
      <c r="G129" s="1" t="s">
        <v>5161</v>
      </c>
      <c r="H129" s="1" t="s">
        <v>4436</v>
      </c>
      <c r="I129" s="1" t="s">
        <v>5176</v>
      </c>
      <c r="J129" s="1" t="s">
        <v>4043</v>
      </c>
      <c r="K129" s="1" t="s">
        <v>5148</v>
      </c>
    </row>
    <row r="130" spans="2:27" x14ac:dyDescent="0.25">
      <c r="B130" s="1" t="s">
        <v>106</v>
      </c>
      <c r="C130" s="1" t="s">
        <v>166</v>
      </c>
      <c r="D130" s="1" t="s">
        <v>21</v>
      </c>
      <c r="E130" s="1" t="s">
        <v>5207</v>
      </c>
      <c r="T130" s="1" t="s">
        <v>2403</v>
      </c>
      <c r="U130" s="1" t="s">
        <v>5116</v>
      </c>
      <c r="X130" s="1" t="s">
        <v>1430</v>
      </c>
      <c r="Y130" s="1" t="s">
        <v>5116</v>
      </c>
    </row>
    <row r="131" spans="2:27" x14ac:dyDescent="0.25">
      <c r="B131" s="1" t="s">
        <v>130</v>
      </c>
      <c r="C131" s="1" t="s">
        <v>167</v>
      </c>
      <c r="D131" s="1" t="s">
        <v>18</v>
      </c>
      <c r="E131" s="1" t="s">
        <v>5208</v>
      </c>
      <c r="F131" s="1" t="s">
        <v>4842</v>
      </c>
      <c r="G131" s="1" t="s">
        <v>5127</v>
      </c>
      <c r="H131" s="1" t="s">
        <v>4434</v>
      </c>
      <c r="I131" s="1" t="s">
        <v>5179</v>
      </c>
    </row>
    <row r="132" spans="2:27" x14ac:dyDescent="0.25">
      <c r="B132" s="1" t="s">
        <v>132</v>
      </c>
      <c r="C132" s="1" t="s">
        <v>168</v>
      </c>
      <c r="D132" s="1" t="s">
        <v>18</v>
      </c>
      <c r="E132" s="1" t="s">
        <v>5209</v>
      </c>
      <c r="H132" s="1" t="s">
        <v>4432</v>
      </c>
      <c r="I132" s="1" t="s">
        <v>5155</v>
      </c>
      <c r="J132" s="1" t="s">
        <v>4040</v>
      </c>
      <c r="K132" s="1" t="s">
        <v>5119</v>
      </c>
      <c r="L132" s="1" t="s">
        <v>450</v>
      </c>
      <c r="T132" s="1" t="s">
        <v>450</v>
      </c>
    </row>
    <row r="133" spans="2:27" x14ac:dyDescent="0.25">
      <c r="B133" s="1" t="s">
        <v>134</v>
      </c>
      <c r="C133" s="1" t="s">
        <v>169</v>
      </c>
      <c r="D133" s="1" t="s">
        <v>36</v>
      </c>
      <c r="E133" s="1" t="s">
        <v>5210</v>
      </c>
      <c r="F133" s="1" t="s">
        <v>4858</v>
      </c>
      <c r="G133" s="1" t="s">
        <v>5179</v>
      </c>
      <c r="H133" s="1" t="s">
        <v>4426</v>
      </c>
      <c r="I133" s="1" t="s">
        <v>5153</v>
      </c>
    </row>
    <row r="134" spans="2:27" x14ac:dyDescent="0.25">
      <c r="B134" s="1" t="s">
        <v>136</v>
      </c>
      <c r="C134" s="1" t="s">
        <v>170</v>
      </c>
      <c r="D134" s="1" t="s">
        <v>36</v>
      </c>
      <c r="E134" s="1" t="s">
        <v>5211</v>
      </c>
      <c r="T134" s="1" t="s">
        <v>2414</v>
      </c>
      <c r="U134" s="1" t="s">
        <v>5127</v>
      </c>
      <c r="X134" s="1" t="s">
        <v>1442</v>
      </c>
      <c r="Y134" s="1" t="s">
        <v>5121</v>
      </c>
    </row>
    <row r="135" spans="2:27" x14ac:dyDescent="0.25">
      <c r="B135" s="1" t="s">
        <v>171</v>
      </c>
    </row>
    <row r="137" spans="2:27" x14ac:dyDescent="0.25"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H137" s="1" t="s">
        <v>6</v>
      </c>
      <c r="J137" s="1" t="s">
        <v>7</v>
      </c>
      <c r="L137" s="1" t="s">
        <v>8</v>
      </c>
      <c r="N137" s="1" t="s">
        <v>9</v>
      </c>
      <c r="P137" s="1" t="s">
        <v>10</v>
      </c>
      <c r="R137" s="1" t="s">
        <v>11</v>
      </c>
      <c r="T137" s="1" t="s">
        <v>12</v>
      </c>
      <c r="V137" s="1" t="s">
        <v>13</v>
      </c>
      <c r="X137" s="1" t="s">
        <v>14</v>
      </c>
      <c r="Z137" s="1" t="s">
        <v>15</v>
      </c>
    </row>
    <row r="138" spans="2:27" x14ac:dyDescent="0.25">
      <c r="B138" s="1" t="s">
        <v>16</v>
      </c>
      <c r="C138" s="1" t="s">
        <v>172</v>
      </c>
      <c r="D138" s="1" t="s">
        <v>24</v>
      </c>
      <c r="E138" s="1" t="s">
        <v>5212</v>
      </c>
      <c r="F138" s="1" t="s">
        <v>1813</v>
      </c>
      <c r="G138" s="1" t="s">
        <v>5115</v>
      </c>
      <c r="H138" s="1" t="s">
        <v>2784</v>
      </c>
      <c r="I138" s="1" t="s">
        <v>5106</v>
      </c>
      <c r="J138" s="1" t="s">
        <v>4091</v>
      </c>
      <c r="K138" s="1" t="s">
        <v>5108</v>
      </c>
      <c r="L138" s="1" t="s">
        <v>3126</v>
      </c>
      <c r="M138" s="1" t="s">
        <v>5104</v>
      </c>
      <c r="N138" s="1" t="s">
        <v>3441</v>
      </c>
      <c r="O138" s="1" t="s">
        <v>5104</v>
      </c>
      <c r="P138" s="1" t="s">
        <v>1422</v>
      </c>
      <c r="Q138" s="1" t="s">
        <v>5106</v>
      </c>
      <c r="R138" s="1" t="s">
        <v>2792</v>
      </c>
      <c r="S138" s="1" t="s">
        <v>5106</v>
      </c>
      <c r="V138" s="1" t="s">
        <v>1779</v>
      </c>
      <c r="W138" s="1" t="s">
        <v>5106</v>
      </c>
      <c r="X138" s="1" t="s">
        <v>1490</v>
      </c>
      <c r="Y138" s="1" t="s">
        <v>5104</v>
      </c>
      <c r="Z138" s="1" t="s">
        <v>1115</v>
      </c>
      <c r="AA138" s="1" t="s">
        <v>5104</v>
      </c>
    </row>
    <row r="139" spans="2:27" x14ac:dyDescent="0.25">
      <c r="B139" s="1" t="s">
        <v>19</v>
      </c>
      <c r="C139" s="1" t="s">
        <v>173</v>
      </c>
      <c r="D139" s="1" t="s">
        <v>18</v>
      </c>
      <c r="E139" s="1" t="s">
        <v>5213</v>
      </c>
      <c r="F139" s="1" t="s">
        <v>3899</v>
      </c>
      <c r="G139" s="1" t="s">
        <v>5104</v>
      </c>
      <c r="H139" s="1" t="s">
        <v>4484</v>
      </c>
      <c r="I139" s="1" t="s">
        <v>5109</v>
      </c>
      <c r="J139" s="1" t="s">
        <v>4088</v>
      </c>
      <c r="K139" s="1" t="s">
        <v>5104</v>
      </c>
      <c r="L139" s="1" t="s">
        <v>3773</v>
      </c>
      <c r="M139" s="1" t="s">
        <v>5106</v>
      </c>
      <c r="N139" s="1" t="s">
        <v>3442</v>
      </c>
      <c r="O139" s="1" t="s">
        <v>5106</v>
      </c>
      <c r="P139" s="1" t="s">
        <v>3110</v>
      </c>
      <c r="Q139" s="1" t="s">
        <v>5104</v>
      </c>
      <c r="R139" s="1" t="s">
        <v>2794</v>
      </c>
      <c r="S139" s="1" t="s">
        <v>5108</v>
      </c>
      <c r="T139" s="1" t="s">
        <v>2436</v>
      </c>
      <c r="U139" s="1" t="s">
        <v>5104</v>
      </c>
      <c r="V139" s="1" t="s">
        <v>1973</v>
      </c>
      <c r="W139" s="1" t="s">
        <v>5104</v>
      </c>
      <c r="X139" s="1" t="s">
        <v>1494</v>
      </c>
      <c r="Y139" s="1" t="s">
        <v>5108</v>
      </c>
      <c r="Z139" s="1" t="s">
        <v>1116</v>
      </c>
      <c r="AA139" s="1" t="s">
        <v>5106</v>
      </c>
    </row>
    <row r="140" spans="2:27" x14ac:dyDescent="0.25">
      <c r="B140" s="1" t="s">
        <v>22</v>
      </c>
      <c r="C140" s="1" t="s">
        <v>174</v>
      </c>
      <c r="D140" s="1" t="s">
        <v>18</v>
      </c>
      <c r="E140" s="1" t="s">
        <v>5214</v>
      </c>
      <c r="F140" s="1" t="s">
        <v>4907</v>
      </c>
      <c r="G140" s="1" t="s">
        <v>5116</v>
      </c>
      <c r="H140" s="1" t="s">
        <v>3720</v>
      </c>
      <c r="I140" s="1" t="s">
        <v>5108</v>
      </c>
      <c r="J140" s="1" t="s">
        <v>2561</v>
      </c>
      <c r="K140" s="1" t="s">
        <v>5106</v>
      </c>
      <c r="L140" s="1" t="s">
        <v>1737</v>
      </c>
      <c r="M140" s="1" t="s">
        <v>5108</v>
      </c>
      <c r="N140" s="1" t="s">
        <v>3456</v>
      </c>
      <c r="O140" s="1" t="s">
        <v>5114</v>
      </c>
      <c r="P140" s="1" t="s">
        <v>3117</v>
      </c>
      <c r="Q140" s="1" t="s">
        <v>5115</v>
      </c>
      <c r="R140" s="1" t="s">
        <v>1843</v>
      </c>
      <c r="S140" s="1" t="s">
        <v>5115</v>
      </c>
      <c r="T140" s="1" t="s">
        <v>450</v>
      </c>
      <c r="V140" s="1" t="s">
        <v>1978</v>
      </c>
      <c r="W140" s="1" t="s">
        <v>5109</v>
      </c>
      <c r="X140" s="1" t="s">
        <v>1491</v>
      </c>
      <c r="Y140" s="1" t="s">
        <v>5106</v>
      </c>
      <c r="Z140" s="1" t="s">
        <v>1121</v>
      </c>
      <c r="AA140" s="1" t="s">
        <v>5108</v>
      </c>
    </row>
    <row r="141" spans="2:27" x14ac:dyDescent="0.25">
      <c r="B141" s="1" t="s">
        <v>25</v>
      </c>
      <c r="C141" s="1" t="s">
        <v>175</v>
      </c>
      <c r="D141" s="1" t="s">
        <v>41</v>
      </c>
      <c r="E141" s="1" t="s">
        <v>5215</v>
      </c>
      <c r="F141" s="1" t="s">
        <v>4901</v>
      </c>
      <c r="G141" s="1" t="s">
        <v>5108</v>
      </c>
      <c r="H141" s="1" t="s">
        <v>4487</v>
      </c>
      <c r="I141" s="1" t="s">
        <v>5115</v>
      </c>
      <c r="N141" s="1" t="s">
        <v>3253</v>
      </c>
      <c r="O141" s="1" t="s">
        <v>5109</v>
      </c>
      <c r="P141" s="1" t="s">
        <v>3115</v>
      </c>
      <c r="Q141" s="1" t="s">
        <v>5109</v>
      </c>
      <c r="V141" s="1" t="s">
        <v>1986</v>
      </c>
      <c r="W141" s="1" t="s">
        <v>5111</v>
      </c>
      <c r="X141" s="1" t="s">
        <v>1499</v>
      </c>
      <c r="Y141" s="1" t="s">
        <v>5109</v>
      </c>
    </row>
    <row r="142" spans="2:27" x14ac:dyDescent="0.25">
      <c r="B142" s="1" t="s">
        <v>27</v>
      </c>
      <c r="C142" s="1" t="s">
        <v>176</v>
      </c>
      <c r="D142" s="1" t="s">
        <v>21</v>
      </c>
      <c r="E142" s="1" t="s">
        <v>5216</v>
      </c>
      <c r="F142" s="1" t="s">
        <v>2544</v>
      </c>
      <c r="G142" s="1" t="s">
        <v>5119</v>
      </c>
      <c r="H142" s="1" t="s">
        <v>4455</v>
      </c>
      <c r="I142" s="1" t="s">
        <v>5116</v>
      </c>
      <c r="L142" s="1" t="s">
        <v>3777</v>
      </c>
      <c r="M142" s="1" t="s">
        <v>5109</v>
      </c>
      <c r="P142" s="1" t="s">
        <v>982</v>
      </c>
      <c r="Q142" s="1" t="s">
        <v>5127</v>
      </c>
      <c r="R142" s="1" t="s">
        <v>2797</v>
      </c>
      <c r="S142" s="1" t="s">
        <v>5109</v>
      </c>
      <c r="T142" s="1" t="s">
        <v>2443</v>
      </c>
      <c r="U142" s="1" t="s">
        <v>5108</v>
      </c>
      <c r="V142" s="1" t="s">
        <v>1989</v>
      </c>
      <c r="W142" s="1" t="s">
        <v>5116</v>
      </c>
      <c r="X142" s="1" t="s">
        <v>1509</v>
      </c>
      <c r="Y142" s="1" t="s">
        <v>5116</v>
      </c>
      <c r="Z142" s="1" t="s">
        <v>1127</v>
      </c>
      <c r="AA142" s="1" t="s">
        <v>5115</v>
      </c>
    </row>
    <row r="143" spans="2:27" x14ac:dyDescent="0.25">
      <c r="B143" s="1" t="s">
        <v>29</v>
      </c>
      <c r="C143" s="1" t="s">
        <v>177</v>
      </c>
      <c r="D143" s="1" t="s">
        <v>63</v>
      </c>
      <c r="E143" s="1" t="s">
        <v>5217</v>
      </c>
      <c r="H143" s="1" t="s">
        <v>1290</v>
      </c>
      <c r="I143" s="1" t="s">
        <v>5104</v>
      </c>
      <c r="J143" s="1" t="s">
        <v>4094</v>
      </c>
      <c r="K143" s="1" t="s">
        <v>5109</v>
      </c>
      <c r="R143" s="1" t="s">
        <v>2791</v>
      </c>
      <c r="S143" s="1" t="s">
        <v>5104</v>
      </c>
      <c r="T143" s="1" t="s">
        <v>2438</v>
      </c>
      <c r="U143" s="1" t="s">
        <v>5106</v>
      </c>
    </row>
    <row r="144" spans="2:27" x14ac:dyDescent="0.25">
      <c r="B144" s="1" t="s">
        <v>31</v>
      </c>
      <c r="C144" s="1" t="s">
        <v>178</v>
      </c>
      <c r="D144" s="1" t="s">
        <v>18</v>
      </c>
      <c r="E144" s="1" t="s">
        <v>5218</v>
      </c>
      <c r="F144" s="1" t="s">
        <v>463</v>
      </c>
      <c r="H144" s="1" t="s">
        <v>4504</v>
      </c>
      <c r="I144" s="1" t="s">
        <v>5161</v>
      </c>
      <c r="J144" s="1" t="s">
        <v>2852</v>
      </c>
      <c r="K144" s="1" t="s">
        <v>5127</v>
      </c>
      <c r="N144" s="1" t="s">
        <v>3461</v>
      </c>
      <c r="O144" s="1" t="s">
        <v>5119</v>
      </c>
      <c r="P144" s="1" t="s">
        <v>1125</v>
      </c>
      <c r="Q144" s="1" t="s">
        <v>5111</v>
      </c>
      <c r="R144" s="1" t="s">
        <v>2822</v>
      </c>
      <c r="S144" s="1" t="s">
        <v>5148</v>
      </c>
      <c r="V144" s="1" t="s">
        <v>1983</v>
      </c>
      <c r="W144" s="1" t="s">
        <v>5115</v>
      </c>
      <c r="X144" s="1" t="s">
        <v>995</v>
      </c>
      <c r="Y144" s="1" t="s">
        <v>5115</v>
      </c>
    </row>
    <row r="145" spans="2:27" x14ac:dyDescent="0.25">
      <c r="B145" s="1" t="s">
        <v>34</v>
      </c>
      <c r="C145" s="1" t="s">
        <v>179</v>
      </c>
      <c r="D145" s="1" t="s">
        <v>18</v>
      </c>
      <c r="E145" s="1" t="s">
        <v>5219</v>
      </c>
      <c r="F145" s="1" t="s">
        <v>4911</v>
      </c>
      <c r="G145" s="1" t="s">
        <v>5127</v>
      </c>
      <c r="H145" s="1" t="s">
        <v>1626</v>
      </c>
      <c r="I145" s="1" t="s">
        <v>5119</v>
      </c>
      <c r="J145" s="1" t="s">
        <v>450</v>
      </c>
      <c r="N145" s="1" t="s">
        <v>3458</v>
      </c>
      <c r="O145" s="1" t="s">
        <v>5127</v>
      </c>
      <c r="P145" s="1" t="s">
        <v>3134</v>
      </c>
      <c r="Q145" s="1" t="s">
        <v>5148</v>
      </c>
      <c r="R145" s="1" t="s">
        <v>2819</v>
      </c>
      <c r="S145" s="1" t="s">
        <v>5121</v>
      </c>
      <c r="T145" s="1" t="s">
        <v>2456</v>
      </c>
      <c r="U145" s="1" t="s">
        <v>5111</v>
      </c>
      <c r="V145" s="1" t="s">
        <v>2000</v>
      </c>
      <c r="W145" s="1" t="s">
        <v>5121</v>
      </c>
      <c r="X145" s="1" t="s">
        <v>1532</v>
      </c>
      <c r="Y145" s="1" t="s">
        <v>5155</v>
      </c>
      <c r="Z145" s="1" t="s">
        <v>1124</v>
      </c>
      <c r="AA145" s="1" t="s">
        <v>5109</v>
      </c>
    </row>
    <row r="146" spans="2:27" x14ac:dyDescent="0.25">
      <c r="B146" s="1" t="s">
        <v>37</v>
      </c>
      <c r="C146" s="1" t="s">
        <v>180</v>
      </c>
      <c r="D146" s="1" t="s">
        <v>41</v>
      </c>
      <c r="E146" s="1" t="s">
        <v>5220</v>
      </c>
      <c r="H146" s="1" t="s">
        <v>4502</v>
      </c>
      <c r="I146" s="1" t="s">
        <v>5153</v>
      </c>
      <c r="J146" s="1" t="s">
        <v>450</v>
      </c>
      <c r="N146" s="1" t="s">
        <v>3445</v>
      </c>
      <c r="O146" s="1" t="s">
        <v>5108</v>
      </c>
      <c r="P146" s="1" t="s">
        <v>3123</v>
      </c>
      <c r="Q146" s="1" t="s">
        <v>5116</v>
      </c>
      <c r="R146" s="1" t="s">
        <v>2813</v>
      </c>
      <c r="S146" s="1" t="s">
        <v>5127</v>
      </c>
      <c r="T146" s="1" t="s">
        <v>2451</v>
      </c>
      <c r="U146" s="1" t="s">
        <v>5115</v>
      </c>
      <c r="V146" s="1" t="s">
        <v>1998</v>
      </c>
      <c r="W146" s="1" t="s">
        <v>5119</v>
      </c>
    </row>
    <row r="147" spans="2:27" x14ac:dyDescent="0.25">
      <c r="B147" s="1" t="s">
        <v>39</v>
      </c>
      <c r="C147" s="1" t="s">
        <v>181</v>
      </c>
      <c r="D147" s="1" t="s">
        <v>18</v>
      </c>
      <c r="E147" s="1" t="s">
        <v>5221</v>
      </c>
      <c r="F147" s="1" t="s">
        <v>4923</v>
      </c>
      <c r="G147" s="1" t="s">
        <v>5155</v>
      </c>
      <c r="H147" s="1" t="s">
        <v>4494</v>
      </c>
      <c r="I147" s="1" t="s">
        <v>5114</v>
      </c>
      <c r="J147" s="1" t="s">
        <v>3681</v>
      </c>
      <c r="K147" s="1" t="s">
        <v>5114</v>
      </c>
      <c r="N147" s="1" t="s">
        <v>3451</v>
      </c>
      <c r="O147" s="1" t="s">
        <v>5111</v>
      </c>
      <c r="P147" s="1" t="s">
        <v>3129</v>
      </c>
      <c r="Q147" s="1" t="s">
        <v>5119</v>
      </c>
      <c r="R147" s="1" t="s">
        <v>463</v>
      </c>
      <c r="V147" s="1" t="s">
        <v>1995</v>
      </c>
      <c r="W147" s="1" t="s">
        <v>5127</v>
      </c>
    </row>
    <row r="148" spans="2:27" x14ac:dyDescent="0.25">
      <c r="B148" s="1" t="s">
        <v>42</v>
      </c>
      <c r="C148" s="1" t="s">
        <v>182</v>
      </c>
      <c r="D148" s="1" t="s">
        <v>63</v>
      </c>
      <c r="E148" s="1" t="s">
        <v>5222</v>
      </c>
      <c r="N148" s="1" t="s">
        <v>1207</v>
      </c>
      <c r="O148" s="1" t="s">
        <v>5115</v>
      </c>
      <c r="P148" s="1" t="s">
        <v>477</v>
      </c>
      <c r="R148" s="1" t="s">
        <v>2807</v>
      </c>
      <c r="S148" s="1" t="s">
        <v>5116</v>
      </c>
      <c r="V148" s="1" t="s">
        <v>1992</v>
      </c>
      <c r="W148" s="1" t="s">
        <v>5114</v>
      </c>
      <c r="X148" s="1" t="s">
        <v>1512</v>
      </c>
      <c r="Y148" s="1" t="s">
        <v>5114</v>
      </c>
      <c r="Z148" s="1" t="s">
        <v>1133</v>
      </c>
      <c r="AA148" s="1" t="s">
        <v>5116</v>
      </c>
    </row>
    <row r="149" spans="2:27" x14ac:dyDescent="0.25">
      <c r="B149" s="1" t="s">
        <v>44</v>
      </c>
      <c r="C149" s="1" t="s">
        <v>183</v>
      </c>
      <c r="D149" s="1" t="s">
        <v>21</v>
      </c>
      <c r="E149" s="1" t="s">
        <v>5223</v>
      </c>
      <c r="N149" s="1" t="s">
        <v>3453</v>
      </c>
      <c r="O149" s="1" t="s">
        <v>5116</v>
      </c>
      <c r="P149" s="1" t="s">
        <v>3126</v>
      </c>
      <c r="Q149" s="1" t="s">
        <v>5114</v>
      </c>
      <c r="R149" s="1" t="s">
        <v>2816</v>
      </c>
      <c r="S149" s="1" t="s">
        <v>5119</v>
      </c>
      <c r="T149" s="1" t="s">
        <v>2468</v>
      </c>
      <c r="U149" s="1" t="s">
        <v>5119</v>
      </c>
      <c r="V149" s="1" t="s">
        <v>519</v>
      </c>
      <c r="X149" s="1" t="s">
        <v>1515</v>
      </c>
      <c r="Y149" s="1" t="s">
        <v>5127</v>
      </c>
    </row>
    <row r="150" spans="2:27" x14ac:dyDescent="0.25">
      <c r="B150" s="1" t="s">
        <v>46</v>
      </c>
      <c r="C150" s="1" t="s">
        <v>184</v>
      </c>
      <c r="D150" s="1" t="s">
        <v>41</v>
      </c>
      <c r="E150" s="1" t="s">
        <v>5224</v>
      </c>
      <c r="F150" s="1" t="s">
        <v>4937</v>
      </c>
      <c r="G150" s="1" t="s">
        <v>5225</v>
      </c>
      <c r="H150" s="1" t="s">
        <v>477</v>
      </c>
      <c r="J150" s="1" t="s">
        <v>4108</v>
      </c>
      <c r="K150" s="1" t="s">
        <v>5148</v>
      </c>
      <c r="L150" s="1" t="s">
        <v>3789</v>
      </c>
      <c r="M150" s="1" t="s">
        <v>5119</v>
      </c>
      <c r="N150" s="1" t="s">
        <v>2561</v>
      </c>
      <c r="O150" s="1" t="s">
        <v>5121</v>
      </c>
      <c r="T150" s="1" t="s">
        <v>2465</v>
      </c>
      <c r="U150" s="1" t="s">
        <v>5127</v>
      </c>
      <c r="V150" s="1" t="s">
        <v>2012</v>
      </c>
      <c r="W150" s="1" t="s">
        <v>5155</v>
      </c>
      <c r="X150" s="1" t="s">
        <v>463</v>
      </c>
      <c r="Z150" s="1" t="s">
        <v>1130</v>
      </c>
      <c r="AA150" s="1" t="s">
        <v>5111</v>
      </c>
    </row>
    <row r="151" spans="2:27" x14ac:dyDescent="0.25">
      <c r="B151" s="1" t="s">
        <v>48</v>
      </c>
      <c r="C151" s="1" t="s">
        <v>185</v>
      </c>
      <c r="D151" s="1" t="s">
        <v>41</v>
      </c>
      <c r="E151" s="1" t="s">
        <v>5226</v>
      </c>
      <c r="F151" s="1" t="s">
        <v>4903</v>
      </c>
      <c r="G151" s="1" t="s">
        <v>5109</v>
      </c>
      <c r="V151" s="1" t="s">
        <v>1975</v>
      </c>
      <c r="W151" s="1" t="s">
        <v>5108</v>
      </c>
      <c r="X151" s="1" t="s">
        <v>1506</v>
      </c>
      <c r="Y151" s="1" t="s">
        <v>5111</v>
      </c>
    </row>
    <row r="152" spans="2:27" x14ac:dyDescent="0.25">
      <c r="B152" s="1" t="s">
        <v>50</v>
      </c>
      <c r="C152" s="1" t="s">
        <v>186</v>
      </c>
      <c r="D152" s="1" t="s">
        <v>41</v>
      </c>
      <c r="E152" s="1" t="s">
        <v>5227</v>
      </c>
      <c r="F152" s="1" t="s">
        <v>4949</v>
      </c>
      <c r="G152" s="1" t="s">
        <v>5228</v>
      </c>
      <c r="H152" s="1" t="s">
        <v>4509</v>
      </c>
      <c r="I152" s="1" t="s">
        <v>5179</v>
      </c>
      <c r="J152" s="1" t="s">
        <v>1195</v>
      </c>
      <c r="K152" s="1" t="s">
        <v>5116</v>
      </c>
      <c r="L152" s="1" t="s">
        <v>3786</v>
      </c>
      <c r="M152" s="1" t="s">
        <v>5127</v>
      </c>
      <c r="R152" s="1" t="s">
        <v>2804</v>
      </c>
      <c r="S152" s="1" t="s">
        <v>5111</v>
      </c>
    </row>
    <row r="153" spans="2:27" x14ac:dyDescent="0.25">
      <c r="B153" s="1" t="s">
        <v>52</v>
      </c>
      <c r="C153" s="1" t="s">
        <v>187</v>
      </c>
      <c r="D153" s="1" t="s">
        <v>73</v>
      </c>
      <c r="E153" s="1" t="s">
        <v>5229</v>
      </c>
      <c r="F153" s="1" t="s">
        <v>4918</v>
      </c>
      <c r="G153" s="1" t="s">
        <v>5148</v>
      </c>
      <c r="J153" s="1" t="s">
        <v>4114</v>
      </c>
      <c r="K153" s="1" t="s">
        <v>5161</v>
      </c>
      <c r="R153" s="1" t="s">
        <v>2810</v>
      </c>
      <c r="S153" s="1" t="s">
        <v>5114</v>
      </c>
      <c r="T153" s="1" t="s">
        <v>2448</v>
      </c>
      <c r="U153" s="1" t="s">
        <v>5109</v>
      </c>
    </row>
    <row r="154" spans="2:27" x14ac:dyDescent="0.25">
      <c r="B154" s="1" t="s">
        <v>54</v>
      </c>
      <c r="C154" s="1" t="s">
        <v>188</v>
      </c>
      <c r="D154" s="1" t="s">
        <v>41</v>
      </c>
      <c r="E154" s="1" t="s">
        <v>5230</v>
      </c>
      <c r="H154" s="1" t="s">
        <v>4498</v>
      </c>
      <c r="I154" s="1" t="s">
        <v>5121</v>
      </c>
      <c r="J154" s="1" t="s">
        <v>4096</v>
      </c>
      <c r="K154" s="1" t="s">
        <v>5115</v>
      </c>
      <c r="L154" s="1" t="s">
        <v>3381</v>
      </c>
      <c r="M154" s="1" t="s">
        <v>5111</v>
      </c>
      <c r="V154" s="1" t="s">
        <v>2009</v>
      </c>
      <c r="W154" s="1" t="s">
        <v>5161</v>
      </c>
    </row>
    <row r="155" spans="2:27" x14ac:dyDescent="0.25">
      <c r="B155" s="1" t="s">
        <v>101</v>
      </c>
      <c r="C155" s="1" t="s">
        <v>189</v>
      </c>
      <c r="D155" s="1" t="s">
        <v>73</v>
      </c>
      <c r="E155" s="1" t="s">
        <v>5231</v>
      </c>
      <c r="F155" s="1" t="s">
        <v>4926</v>
      </c>
      <c r="G155" s="1" t="s">
        <v>5179</v>
      </c>
      <c r="H155" s="1" t="s">
        <v>450</v>
      </c>
      <c r="L155" s="1" t="s">
        <v>3784</v>
      </c>
      <c r="M155" s="1" t="s">
        <v>5114</v>
      </c>
      <c r="T155" s="1" t="s">
        <v>2462</v>
      </c>
      <c r="U155" s="1" t="s">
        <v>5114</v>
      </c>
      <c r="X155" s="1" t="s">
        <v>1527</v>
      </c>
      <c r="Y155" s="1" t="s">
        <v>5153</v>
      </c>
    </row>
    <row r="156" spans="2:27" x14ac:dyDescent="0.25">
      <c r="B156" s="1" t="s">
        <v>103</v>
      </c>
      <c r="C156" s="1" t="s">
        <v>190</v>
      </c>
      <c r="D156" s="1" t="s">
        <v>41</v>
      </c>
      <c r="E156" s="1" t="s">
        <v>5232</v>
      </c>
      <c r="F156" s="1" t="s">
        <v>4916</v>
      </c>
      <c r="G156" s="1" t="s">
        <v>5121</v>
      </c>
      <c r="H156" s="1" t="s">
        <v>3434</v>
      </c>
      <c r="I156" s="1" t="s">
        <v>5148</v>
      </c>
      <c r="J156" s="1" t="s">
        <v>4097</v>
      </c>
      <c r="K156" s="1" t="s">
        <v>5111</v>
      </c>
    </row>
    <row r="157" spans="2:27" x14ac:dyDescent="0.25">
      <c r="B157" s="1" t="s">
        <v>106</v>
      </c>
      <c r="C157" s="1" t="s">
        <v>191</v>
      </c>
      <c r="D157" s="1" t="s">
        <v>41</v>
      </c>
      <c r="E157" s="1" t="s">
        <v>5233</v>
      </c>
      <c r="F157" s="1" t="s">
        <v>4909</v>
      </c>
      <c r="G157" s="1" t="s">
        <v>5114</v>
      </c>
      <c r="H157" s="1" t="s">
        <v>4507</v>
      </c>
      <c r="I157" s="1" t="s">
        <v>5155</v>
      </c>
      <c r="X157" s="1" t="s">
        <v>1529</v>
      </c>
      <c r="Y157" s="1" t="s">
        <v>5161</v>
      </c>
    </row>
    <row r="158" spans="2:27" x14ac:dyDescent="0.25">
      <c r="B158" s="1" t="s">
        <v>130</v>
      </c>
      <c r="C158" s="1" t="s">
        <v>192</v>
      </c>
      <c r="D158" s="1" t="s">
        <v>41</v>
      </c>
      <c r="E158" s="1" t="s">
        <v>5234</v>
      </c>
      <c r="F158" s="1" t="s">
        <v>4921</v>
      </c>
      <c r="G158" s="1" t="s">
        <v>5161</v>
      </c>
      <c r="H158" s="1" t="s">
        <v>4517</v>
      </c>
      <c r="I158" s="1" t="s">
        <v>5188</v>
      </c>
      <c r="J158" s="1" t="s">
        <v>4122</v>
      </c>
      <c r="K158" s="1" t="s">
        <v>5176</v>
      </c>
      <c r="L158" s="1" t="s">
        <v>1355</v>
      </c>
      <c r="M158" s="1" t="s">
        <v>5115</v>
      </c>
      <c r="X158" s="1" t="s">
        <v>463</v>
      </c>
    </row>
    <row r="159" spans="2:27" x14ac:dyDescent="0.25">
      <c r="B159" s="1" t="s">
        <v>132</v>
      </c>
      <c r="C159" s="1" t="s">
        <v>193</v>
      </c>
      <c r="D159" s="1" t="s">
        <v>41</v>
      </c>
      <c r="E159" s="1" t="s">
        <v>5235</v>
      </c>
      <c r="J159" s="1" t="s">
        <v>4119</v>
      </c>
      <c r="K159" s="1" t="s">
        <v>5179</v>
      </c>
      <c r="N159" s="1" t="s">
        <v>3468</v>
      </c>
      <c r="O159" s="1" t="s">
        <v>5148</v>
      </c>
      <c r="P159" s="1" t="s">
        <v>3131</v>
      </c>
      <c r="Q159" s="1" t="s">
        <v>5121</v>
      </c>
      <c r="T159" s="1" t="s">
        <v>519</v>
      </c>
      <c r="V159" s="1" t="s">
        <v>463</v>
      </c>
      <c r="X159" s="1" t="s">
        <v>1521</v>
      </c>
      <c r="Y159" s="1" t="s">
        <v>5121</v>
      </c>
    </row>
    <row r="160" spans="2:27" x14ac:dyDescent="0.25">
      <c r="B160" s="1" t="s">
        <v>134</v>
      </c>
      <c r="C160" s="1" t="s">
        <v>194</v>
      </c>
      <c r="D160" s="1" t="s">
        <v>41</v>
      </c>
      <c r="E160" s="1" t="s">
        <v>5236</v>
      </c>
      <c r="F160" s="1" t="s">
        <v>4932</v>
      </c>
      <c r="G160" s="1" t="s">
        <v>5182</v>
      </c>
      <c r="H160" s="1" t="s">
        <v>1235</v>
      </c>
      <c r="I160" s="1" t="s">
        <v>5127</v>
      </c>
      <c r="X160" s="1" t="s">
        <v>1538</v>
      </c>
      <c r="Y160" s="1" t="s">
        <v>5176</v>
      </c>
    </row>
    <row r="161" spans="2:25" x14ac:dyDescent="0.25">
      <c r="B161" s="1" t="s">
        <v>136</v>
      </c>
      <c r="C161" s="1" t="s">
        <v>195</v>
      </c>
      <c r="D161" s="1" t="s">
        <v>73</v>
      </c>
      <c r="E161" s="1" t="s">
        <v>5237</v>
      </c>
      <c r="F161" s="1" t="s">
        <v>4905</v>
      </c>
      <c r="G161" s="1" t="s">
        <v>5111</v>
      </c>
      <c r="H161" s="1" t="s">
        <v>3650</v>
      </c>
      <c r="I161" s="1" t="s">
        <v>5111</v>
      </c>
    </row>
    <row r="162" spans="2:25" x14ac:dyDescent="0.25">
      <c r="B162" s="1" t="s">
        <v>138</v>
      </c>
      <c r="C162" s="1" t="s">
        <v>196</v>
      </c>
      <c r="D162" s="1" t="s">
        <v>36</v>
      </c>
      <c r="E162" s="1" t="s">
        <v>5238</v>
      </c>
      <c r="P162" s="1" t="s">
        <v>3112</v>
      </c>
      <c r="Q162" s="1" t="s">
        <v>5108</v>
      </c>
      <c r="X162" s="1" t="s">
        <v>1535</v>
      </c>
      <c r="Y162" s="1" t="s">
        <v>5179</v>
      </c>
    </row>
    <row r="163" spans="2:25" x14ac:dyDescent="0.25">
      <c r="B163" s="1" t="s">
        <v>140</v>
      </c>
      <c r="C163" s="1" t="s">
        <v>197</v>
      </c>
      <c r="D163" s="1" t="s">
        <v>41</v>
      </c>
      <c r="E163" s="1" t="s">
        <v>5239</v>
      </c>
      <c r="H163" s="1" t="s">
        <v>4514</v>
      </c>
      <c r="I163" s="1" t="s">
        <v>5182</v>
      </c>
      <c r="J163" s="1" t="s">
        <v>4102</v>
      </c>
      <c r="K163" s="1" t="s">
        <v>5119</v>
      </c>
      <c r="V163" s="1" t="s">
        <v>2003</v>
      </c>
      <c r="W163" s="1" t="s">
        <v>5148</v>
      </c>
    </row>
    <row r="164" spans="2:25" x14ac:dyDescent="0.25">
      <c r="B164" s="1" t="s">
        <v>142</v>
      </c>
      <c r="C164" s="1" t="s">
        <v>198</v>
      </c>
      <c r="D164" s="1" t="s">
        <v>41</v>
      </c>
      <c r="E164" s="1" t="s">
        <v>5240</v>
      </c>
      <c r="F164" s="1" t="s">
        <v>4954</v>
      </c>
      <c r="G164" s="1" t="s">
        <v>5241</v>
      </c>
      <c r="H164" s="1" t="s">
        <v>450</v>
      </c>
      <c r="J164" s="1" t="s">
        <v>471</v>
      </c>
      <c r="L164" s="1" t="s">
        <v>477</v>
      </c>
      <c r="V164" s="1" t="s">
        <v>2006</v>
      </c>
      <c r="W164" s="1" t="s">
        <v>5153</v>
      </c>
      <c r="X164" s="1" t="s">
        <v>1541</v>
      </c>
      <c r="Y164" s="1" t="s">
        <v>5182</v>
      </c>
    </row>
    <row r="165" spans="2:25" x14ac:dyDescent="0.25">
      <c r="B165" s="1" t="s">
        <v>199</v>
      </c>
      <c r="C165" s="1" t="s">
        <v>200</v>
      </c>
      <c r="D165" s="1" t="s">
        <v>41</v>
      </c>
      <c r="E165" s="1" t="s">
        <v>4900</v>
      </c>
      <c r="F165" s="1" t="s">
        <v>1031</v>
      </c>
      <c r="G165" s="1" t="s">
        <v>5106</v>
      </c>
    </row>
    <row r="166" spans="2:25" x14ac:dyDescent="0.25">
      <c r="B166" s="1" t="s">
        <v>201</v>
      </c>
      <c r="C166" s="1" t="s">
        <v>202</v>
      </c>
      <c r="D166" s="1" t="s">
        <v>41</v>
      </c>
      <c r="E166" s="1" t="s">
        <v>5242</v>
      </c>
      <c r="J166" s="1" t="s">
        <v>4111</v>
      </c>
      <c r="K166" s="1" t="s">
        <v>5153</v>
      </c>
      <c r="X166" s="1" t="s">
        <v>1518</v>
      </c>
      <c r="Y166" s="1" t="s">
        <v>5119</v>
      </c>
    </row>
    <row r="167" spans="2:25" x14ac:dyDescent="0.25">
      <c r="B167" s="1" t="s">
        <v>203</v>
      </c>
      <c r="C167" s="1" t="s">
        <v>204</v>
      </c>
      <c r="D167" s="1" t="s">
        <v>41</v>
      </c>
      <c r="E167" s="1" t="s">
        <v>4259</v>
      </c>
      <c r="J167" s="1" t="s">
        <v>1639</v>
      </c>
      <c r="K167" s="1" t="s">
        <v>5155</v>
      </c>
      <c r="V167" s="1" t="s">
        <v>471</v>
      </c>
      <c r="X167" s="1" t="s">
        <v>1524</v>
      </c>
      <c r="Y167" s="1" t="s">
        <v>5148</v>
      </c>
    </row>
    <row r="168" spans="2:25" x14ac:dyDescent="0.25">
      <c r="B168" s="1" t="s">
        <v>205</v>
      </c>
      <c r="C168" s="1" t="s">
        <v>206</v>
      </c>
      <c r="D168" s="1" t="s">
        <v>18</v>
      </c>
      <c r="E168" s="1" t="s">
        <v>5243</v>
      </c>
      <c r="F168" s="1" t="s">
        <v>4935</v>
      </c>
      <c r="G168" s="1" t="s">
        <v>5188</v>
      </c>
      <c r="H168" s="1" t="s">
        <v>4512</v>
      </c>
      <c r="I168" s="1" t="s">
        <v>5176</v>
      </c>
      <c r="L168" s="1" t="s">
        <v>450</v>
      </c>
    </row>
    <row r="169" spans="2:25" x14ac:dyDescent="0.25">
      <c r="B169" s="1" t="s">
        <v>207</v>
      </c>
      <c r="C169" s="1" t="s">
        <v>208</v>
      </c>
      <c r="D169" s="1" t="s">
        <v>73</v>
      </c>
      <c r="E169" s="1" t="s">
        <v>2461</v>
      </c>
      <c r="T169" s="1" t="s">
        <v>2459</v>
      </c>
      <c r="U169" s="1" t="s">
        <v>5116</v>
      </c>
      <c r="V169" s="1" t="s">
        <v>450</v>
      </c>
    </row>
    <row r="170" spans="2:25" x14ac:dyDescent="0.25">
      <c r="B170" s="1" t="s">
        <v>209</v>
      </c>
      <c r="C170" s="1" t="s">
        <v>210</v>
      </c>
      <c r="D170" s="1" t="s">
        <v>41</v>
      </c>
      <c r="E170" s="1" t="s">
        <v>3783</v>
      </c>
      <c r="L170" s="1" t="s">
        <v>3782</v>
      </c>
      <c r="M170" s="1" t="s">
        <v>5116</v>
      </c>
    </row>
    <row r="171" spans="2:25" x14ac:dyDescent="0.25">
      <c r="B171" s="1" t="s">
        <v>211</v>
      </c>
      <c r="C171" s="1" t="s">
        <v>212</v>
      </c>
      <c r="D171" s="1" t="s">
        <v>41</v>
      </c>
      <c r="E171" s="1" t="s">
        <v>4106</v>
      </c>
      <c r="J171" s="1" t="s">
        <v>1595</v>
      </c>
      <c r="K171" s="1" t="s">
        <v>5121</v>
      </c>
    </row>
    <row r="172" spans="2:25" x14ac:dyDescent="0.25">
      <c r="B172" s="1" t="s">
        <v>213</v>
      </c>
      <c r="C172" s="1" t="s">
        <v>214</v>
      </c>
      <c r="D172" s="1" t="s">
        <v>41</v>
      </c>
      <c r="E172" s="1" t="s">
        <v>4920</v>
      </c>
      <c r="F172" s="1" t="s">
        <v>2418</v>
      </c>
      <c r="G172" s="1" t="s">
        <v>5153</v>
      </c>
    </row>
    <row r="173" spans="2:25" x14ac:dyDescent="0.25">
      <c r="B173" s="1" t="s">
        <v>215</v>
      </c>
      <c r="C173" s="1" t="s">
        <v>216</v>
      </c>
      <c r="D173" s="1" t="s">
        <v>41</v>
      </c>
      <c r="E173" s="1" t="s">
        <v>4931</v>
      </c>
      <c r="F173" s="1" t="s">
        <v>4929</v>
      </c>
      <c r="G173" s="1" t="s">
        <v>5176</v>
      </c>
    </row>
    <row r="174" spans="2:25" x14ac:dyDescent="0.25">
      <c r="B174" s="1" t="s">
        <v>217</v>
      </c>
      <c r="C174" s="1" t="s">
        <v>218</v>
      </c>
      <c r="D174" s="1" t="s">
        <v>41</v>
      </c>
      <c r="E174" s="1" t="s">
        <v>4941</v>
      </c>
      <c r="F174" s="1" t="s">
        <v>4939</v>
      </c>
      <c r="G174" s="1" t="s">
        <v>5244</v>
      </c>
      <c r="H174" s="1" t="s">
        <v>450</v>
      </c>
      <c r="J174" s="1" t="s">
        <v>450</v>
      </c>
    </row>
    <row r="175" spans="2:25" x14ac:dyDescent="0.25">
      <c r="B175" s="1" t="s">
        <v>219</v>
      </c>
      <c r="C175" s="1" t="s">
        <v>220</v>
      </c>
      <c r="D175" s="1" t="s">
        <v>41</v>
      </c>
      <c r="E175" s="1" t="s">
        <v>4943</v>
      </c>
      <c r="F175" s="1" t="s">
        <v>4942</v>
      </c>
      <c r="G175" s="1" t="s">
        <v>5245</v>
      </c>
    </row>
    <row r="176" spans="2:25" x14ac:dyDescent="0.25">
      <c r="B176" s="1" t="s">
        <v>221</v>
      </c>
      <c r="C176" s="1" t="s">
        <v>222</v>
      </c>
      <c r="D176" s="1" t="s">
        <v>41</v>
      </c>
      <c r="E176" s="1" t="s">
        <v>4945</v>
      </c>
      <c r="F176" s="1" t="s">
        <v>4944</v>
      </c>
      <c r="G176" s="1" t="s">
        <v>5246</v>
      </c>
    </row>
    <row r="177" spans="2:27" x14ac:dyDescent="0.25">
      <c r="B177" s="1" t="s">
        <v>223</v>
      </c>
      <c r="C177" s="1" t="s">
        <v>224</v>
      </c>
      <c r="D177" s="1" t="s">
        <v>41</v>
      </c>
      <c r="E177" s="1" t="s">
        <v>4948</v>
      </c>
      <c r="F177" s="1" t="s">
        <v>4946</v>
      </c>
      <c r="G177" s="1" t="s">
        <v>5247</v>
      </c>
    </row>
    <row r="178" spans="2:27" x14ac:dyDescent="0.25">
      <c r="B178" s="1" t="s">
        <v>225</v>
      </c>
      <c r="C178" s="1" t="s">
        <v>226</v>
      </c>
      <c r="D178" s="1" t="s">
        <v>18</v>
      </c>
      <c r="E178" s="1" t="s">
        <v>3474</v>
      </c>
      <c r="N178" s="1" t="s">
        <v>3473</v>
      </c>
      <c r="O178" s="1" t="s">
        <v>5153</v>
      </c>
    </row>
    <row r="179" spans="2:27" x14ac:dyDescent="0.25">
      <c r="B179" s="1" t="s">
        <v>227</v>
      </c>
      <c r="C179" s="1" t="s">
        <v>228</v>
      </c>
      <c r="D179" s="1" t="s">
        <v>41</v>
      </c>
      <c r="E179" s="1" t="s">
        <v>4953</v>
      </c>
      <c r="F179" s="1" t="s">
        <v>4951</v>
      </c>
      <c r="G179" s="1" t="s">
        <v>5248</v>
      </c>
      <c r="H179" s="1" t="s">
        <v>450</v>
      </c>
      <c r="J179" s="1" t="s">
        <v>450</v>
      </c>
    </row>
    <row r="180" spans="2:27" x14ac:dyDescent="0.25">
      <c r="B180" s="1" t="s">
        <v>229</v>
      </c>
      <c r="C180" s="1" t="s">
        <v>230</v>
      </c>
      <c r="D180" s="1" t="s">
        <v>41</v>
      </c>
      <c r="E180" s="1" t="s">
        <v>2017</v>
      </c>
      <c r="F180" s="1" t="s">
        <v>471</v>
      </c>
      <c r="H180" s="1" t="s">
        <v>450</v>
      </c>
      <c r="J180" s="1" t="s">
        <v>477</v>
      </c>
      <c r="V180" s="1" t="s">
        <v>2015</v>
      </c>
      <c r="W180" s="1" t="s">
        <v>5179</v>
      </c>
    </row>
    <row r="181" spans="2:27" x14ac:dyDescent="0.25">
      <c r="B181" s="1" t="s">
        <v>231</v>
      </c>
      <c r="C181" s="1" t="s">
        <v>232</v>
      </c>
      <c r="D181" s="1" t="s">
        <v>41</v>
      </c>
      <c r="E181" s="1" t="s">
        <v>4959</v>
      </c>
      <c r="F181" s="1" t="s">
        <v>4957</v>
      </c>
      <c r="G181" s="1" t="s">
        <v>5249</v>
      </c>
    </row>
    <row r="182" spans="2:27" x14ac:dyDescent="0.25">
      <c r="B182" s="1" t="s">
        <v>233</v>
      </c>
      <c r="C182" s="1" t="s">
        <v>234</v>
      </c>
      <c r="D182" s="1" t="s">
        <v>41</v>
      </c>
      <c r="E182" s="1" t="s">
        <v>4129</v>
      </c>
      <c r="F182" s="1" t="s">
        <v>463</v>
      </c>
      <c r="J182" s="1" t="s">
        <v>4127</v>
      </c>
      <c r="K182" s="1" t="s">
        <v>5182</v>
      </c>
      <c r="L182" s="1" t="s">
        <v>463</v>
      </c>
    </row>
    <row r="183" spans="2:27" x14ac:dyDescent="0.25">
      <c r="C183" s="1" t="s">
        <v>235</v>
      </c>
      <c r="D183" s="1" t="s">
        <v>36</v>
      </c>
      <c r="E183" s="1" t="s">
        <v>33</v>
      </c>
      <c r="P183" s="1" t="s">
        <v>463</v>
      </c>
    </row>
    <row r="184" spans="2:27" x14ac:dyDescent="0.25">
      <c r="B184" s="1" t="s">
        <v>236</v>
      </c>
    </row>
    <row r="186" spans="2:27" x14ac:dyDescent="0.25"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H186" s="1" t="s">
        <v>6</v>
      </c>
      <c r="J186" s="1" t="s">
        <v>7</v>
      </c>
      <c r="L186" s="1" t="s">
        <v>8</v>
      </c>
      <c r="N186" s="1" t="s">
        <v>9</v>
      </c>
      <c r="P186" s="1" t="s">
        <v>10</v>
      </c>
      <c r="R186" s="1" t="s">
        <v>11</v>
      </c>
      <c r="T186" s="1" t="s">
        <v>12</v>
      </c>
      <c r="V186" s="1" t="s">
        <v>13</v>
      </c>
      <c r="X186" s="1" t="s">
        <v>14</v>
      </c>
      <c r="Z186" s="1" t="s">
        <v>15</v>
      </c>
    </row>
    <row r="187" spans="2:27" x14ac:dyDescent="0.25">
      <c r="B187" s="1" t="s">
        <v>16</v>
      </c>
      <c r="C187" s="1" t="s">
        <v>237</v>
      </c>
      <c r="D187" s="1" t="s">
        <v>41</v>
      </c>
      <c r="E187" s="1" t="s">
        <v>5103</v>
      </c>
      <c r="F187" s="1" t="s">
        <v>4987</v>
      </c>
      <c r="G187" s="1" t="s">
        <v>5104</v>
      </c>
      <c r="H187" s="1" t="s">
        <v>4569</v>
      </c>
      <c r="I187" s="1" t="s">
        <v>5104</v>
      </c>
      <c r="J187" s="1" t="s">
        <v>4165</v>
      </c>
      <c r="K187" s="1" t="s">
        <v>5104</v>
      </c>
      <c r="L187" s="1" t="s">
        <v>3813</v>
      </c>
      <c r="M187" s="1" t="s">
        <v>5104</v>
      </c>
      <c r="T187" s="1" t="s">
        <v>2498</v>
      </c>
      <c r="U187" s="1" t="s">
        <v>5104</v>
      </c>
      <c r="V187" s="1" t="s">
        <v>2059</v>
      </c>
      <c r="W187" s="1" t="s">
        <v>5104</v>
      </c>
      <c r="X187" s="1" t="s">
        <v>1600</v>
      </c>
      <c r="Y187" s="1" t="s">
        <v>5104</v>
      </c>
      <c r="Z187" s="1" t="s">
        <v>1155</v>
      </c>
      <c r="AA187" s="1" t="s">
        <v>5104</v>
      </c>
    </row>
    <row r="188" spans="2:27" x14ac:dyDescent="0.25">
      <c r="B188" s="1" t="s">
        <v>19</v>
      </c>
      <c r="C188" s="1" t="s">
        <v>238</v>
      </c>
      <c r="D188" s="1" t="s">
        <v>41</v>
      </c>
      <c r="E188" s="1" t="s">
        <v>5250</v>
      </c>
      <c r="F188" s="1" t="s">
        <v>2042</v>
      </c>
      <c r="G188" s="1" t="s">
        <v>5106</v>
      </c>
      <c r="H188" s="1" t="s">
        <v>4570</v>
      </c>
      <c r="I188" s="1" t="s">
        <v>5106</v>
      </c>
      <c r="J188" s="1" t="s">
        <v>4166</v>
      </c>
      <c r="K188" s="1" t="s">
        <v>5106</v>
      </c>
      <c r="L188" s="1" t="s">
        <v>3814</v>
      </c>
      <c r="M188" s="1" t="s">
        <v>5106</v>
      </c>
      <c r="R188" s="1" t="s">
        <v>1872</v>
      </c>
      <c r="S188" s="1" t="s">
        <v>5104</v>
      </c>
      <c r="T188" s="1" t="s">
        <v>2499</v>
      </c>
      <c r="U188" s="1" t="s">
        <v>5106</v>
      </c>
      <c r="X188" s="1" t="s">
        <v>1601</v>
      </c>
      <c r="Y188" s="1" t="s">
        <v>5106</v>
      </c>
      <c r="Z188" s="1" t="s">
        <v>1156</v>
      </c>
      <c r="AA188" s="1" t="s">
        <v>5106</v>
      </c>
    </row>
    <row r="189" spans="2:27" x14ac:dyDescent="0.25">
      <c r="B189" s="1" t="s">
        <v>22</v>
      </c>
      <c r="C189" s="1" t="s">
        <v>239</v>
      </c>
      <c r="D189" s="1" t="s">
        <v>41</v>
      </c>
      <c r="E189" s="1" t="s">
        <v>5251</v>
      </c>
      <c r="F189" s="1" t="s">
        <v>4990</v>
      </c>
      <c r="G189" s="1" t="s">
        <v>5109</v>
      </c>
      <c r="H189" s="1" t="s">
        <v>450</v>
      </c>
      <c r="J189" s="1" t="s">
        <v>4133</v>
      </c>
      <c r="K189" s="1" t="s">
        <v>5108</v>
      </c>
      <c r="L189" s="1" t="s">
        <v>3815</v>
      </c>
      <c r="M189" s="1" t="s">
        <v>5108</v>
      </c>
      <c r="N189" s="1" t="s">
        <v>3496</v>
      </c>
      <c r="O189" s="1" t="s">
        <v>5104</v>
      </c>
      <c r="P189" s="1" t="s">
        <v>3159</v>
      </c>
      <c r="Q189" s="1" t="s">
        <v>5104</v>
      </c>
      <c r="R189" s="1" t="s">
        <v>2847</v>
      </c>
      <c r="S189" s="1" t="s">
        <v>5106</v>
      </c>
      <c r="V189" s="1" t="s">
        <v>2063</v>
      </c>
      <c r="W189" s="1" t="s">
        <v>5108</v>
      </c>
      <c r="X189" s="1" t="s">
        <v>1604</v>
      </c>
      <c r="Y189" s="1" t="s">
        <v>5108</v>
      </c>
      <c r="Z189" s="1" t="s">
        <v>1159</v>
      </c>
      <c r="AA189" s="1" t="s">
        <v>5108</v>
      </c>
    </row>
    <row r="190" spans="2:27" x14ac:dyDescent="0.25">
      <c r="B190" s="1" t="s">
        <v>25</v>
      </c>
      <c r="C190" s="1" t="s">
        <v>240</v>
      </c>
      <c r="D190" s="1" t="s">
        <v>41</v>
      </c>
      <c r="E190" s="1" t="s">
        <v>5252</v>
      </c>
      <c r="F190" s="1" t="s">
        <v>4989</v>
      </c>
      <c r="G190" s="1" t="s">
        <v>5108</v>
      </c>
      <c r="H190" s="1" t="s">
        <v>4573</v>
      </c>
      <c r="I190" s="1" t="s">
        <v>5108</v>
      </c>
      <c r="J190" s="1" t="s">
        <v>2272</v>
      </c>
      <c r="K190" s="1" t="s">
        <v>5109</v>
      </c>
      <c r="N190" s="1" t="s">
        <v>3497</v>
      </c>
      <c r="O190" s="1" t="s">
        <v>5106</v>
      </c>
      <c r="P190" s="1" t="s">
        <v>3160</v>
      </c>
      <c r="Q190" s="1" t="s">
        <v>5106</v>
      </c>
      <c r="T190" s="1" t="s">
        <v>2504</v>
      </c>
      <c r="U190" s="1" t="s">
        <v>5109</v>
      </c>
      <c r="V190" s="1" t="s">
        <v>2060</v>
      </c>
      <c r="W190" s="1" t="s">
        <v>5106</v>
      </c>
      <c r="X190" s="1" t="s">
        <v>1607</v>
      </c>
      <c r="Y190" s="1" t="s">
        <v>5109</v>
      </c>
    </row>
    <row r="191" spans="2:27" x14ac:dyDescent="0.25">
      <c r="B191" s="1" t="s">
        <v>27</v>
      </c>
      <c r="C191" s="1" t="s">
        <v>241</v>
      </c>
      <c r="D191" s="1" t="s">
        <v>36</v>
      </c>
      <c r="E191" s="1" t="s">
        <v>5253</v>
      </c>
      <c r="P191" s="1" t="s">
        <v>3163</v>
      </c>
      <c r="Q191" s="1" t="s">
        <v>5108</v>
      </c>
      <c r="R191" s="1" t="s">
        <v>450</v>
      </c>
      <c r="T191" s="1" t="s">
        <v>2501</v>
      </c>
      <c r="U191" s="1" t="s">
        <v>5108</v>
      </c>
      <c r="V191" s="1" t="s">
        <v>2066</v>
      </c>
      <c r="W191" s="1" t="s">
        <v>5109</v>
      </c>
    </row>
    <row r="192" spans="2:27" x14ac:dyDescent="0.25">
      <c r="B192" s="1" t="s">
        <v>29</v>
      </c>
      <c r="C192" s="1" t="s">
        <v>242</v>
      </c>
      <c r="D192" s="1" t="s">
        <v>41</v>
      </c>
      <c r="E192" s="1" t="s">
        <v>5254</v>
      </c>
      <c r="H192" s="1" t="s">
        <v>4575</v>
      </c>
      <c r="I192" s="1" t="s">
        <v>5109</v>
      </c>
      <c r="J192" s="1" t="s">
        <v>4171</v>
      </c>
      <c r="K192" s="1" t="s">
        <v>5115</v>
      </c>
      <c r="L192" s="1" t="s">
        <v>3817</v>
      </c>
      <c r="M192" s="1" t="s">
        <v>5109</v>
      </c>
      <c r="X192" s="1" t="s">
        <v>1610</v>
      </c>
      <c r="Y192" s="1" t="s">
        <v>5115</v>
      </c>
    </row>
    <row r="193" spans="2:27" x14ac:dyDescent="0.25">
      <c r="B193" s="1" t="s">
        <v>31</v>
      </c>
      <c r="C193" s="1" t="s">
        <v>243</v>
      </c>
      <c r="D193" s="1" t="s">
        <v>73</v>
      </c>
      <c r="E193" s="1" t="s">
        <v>4995</v>
      </c>
      <c r="F193" s="1" t="s">
        <v>4993</v>
      </c>
      <c r="G193" s="1" t="s">
        <v>5115</v>
      </c>
      <c r="H193" s="1" t="s">
        <v>450</v>
      </c>
    </row>
    <row r="194" spans="2:27" x14ac:dyDescent="0.25">
      <c r="B194" s="1" t="s">
        <v>34</v>
      </c>
      <c r="C194" s="1" t="s">
        <v>244</v>
      </c>
      <c r="D194" s="1" t="s">
        <v>73</v>
      </c>
      <c r="E194" s="1" t="s">
        <v>4997</v>
      </c>
      <c r="F194" s="1" t="s">
        <v>4996</v>
      </c>
      <c r="G194" s="1" t="s">
        <v>5111</v>
      </c>
      <c r="H194" s="1" t="s">
        <v>450</v>
      </c>
    </row>
    <row r="195" spans="2:27" x14ac:dyDescent="0.25">
      <c r="C195" s="1" t="s">
        <v>246</v>
      </c>
      <c r="D195" s="1" t="s">
        <v>73</v>
      </c>
      <c r="E195" s="1" t="s">
        <v>33</v>
      </c>
      <c r="F195" s="1" t="s">
        <v>477</v>
      </c>
      <c r="H195" s="1" t="s">
        <v>450</v>
      </c>
    </row>
    <row r="196" spans="2:27" x14ac:dyDescent="0.25">
      <c r="C196" s="1" t="s">
        <v>245</v>
      </c>
      <c r="D196" s="1" t="s">
        <v>36</v>
      </c>
      <c r="E196" s="1" t="s">
        <v>33</v>
      </c>
      <c r="F196" s="1" t="s">
        <v>463</v>
      </c>
      <c r="H196" s="1" t="s">
        <v>450</v>
      </c>
    </row>
    <row r="197" spans="2:27" x14ac:dyDescent="0.25">
      <c r="B197" s="1" t="s">
        <v>247</v>
      </c>
    </row>
    <row r="199" spans="2:27" x14ac:dyDescent="0.25"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H199" s="1" t="s">
        <v>6</v>
      </c>
      <c r="J199" s="1" t="s">
        <v>7</v>
      </c>
      <c r="L199" s="1" t="s">
        <v>8</v>
      </c>
      <c r="N199" s="1" t="s">
        <v>9</v>
      </c>
      <c r="P199" s="1" t="s">
        <v>10</v>
      </c>
      <c r="R199" s="1" t="s">
        <v>11</v>
      </c>
      <c r="T199" s="1" t="s">
        <v>12</v>
      </c>
      <c r="V199" s="1" t="s">
        <v>13</v>
      </c>
      <c r="X199" s="1" t="s">
        <v>14</v>
      </c>
      <c r="Z199" s="1" t="s">
        <v>15</v>
      </c>
    </row>
    <row r="200" spans="2:27" x14ac:dyDescent="0.25">
      <c r="B200" s="1" t="s">
        <v>16</v>
      </c>
      <c r="C200" s="1" t="s">
        <v>248</v>
      </c>
      <c r="D200" s="1" t="s">
        <v>21</v>
      </c>
      <c r="E200" s="1" t="s">
        <v>5255</v>
      </c>
      <c r="F200" s="1" t="s">
        <v>3082</v>
      </c>
      <c r="G200" s="1" t="s">
        <v>5104</v>
      </c>
      <c r="H200" s="1" t="s">
        <v>4582</v>
      </c>
      <c r="I200" s="1" t="s">
        <v>5104</v>
      </c>
      <c r="J200" s="1" t="s">
        <v>477</v>
      </c>
      <c r="L200" s="1" t="s">
        <v>1459</v>
      </c>
      <c r="M200" s="1" t="s">
        <v>5104</v>
      </c>
      <c r="N200" s="1" t="s">
        <v>3501</v>
      </c>
      <c r="O200" s="1" t="s">
        <v>5106</v>
      </c>
      <c r="P200" s="1" t="s">
        <v>2811</v>
      </c>
      <c r="Q200" s="1" t="s">
        <v>5106</v>
      </c>
      <c r="R200" s="1" t="s">
        <v>2674</v>
      </c>
      <c r="S200" s="1" t="s">
        <v>5104</v>
      </c>
      <c r="T200" s="1" t="s">
        <v>2515</v>
      </c>
      <c r="U200" s="1" t="s">
        <v>5106</v>
      </c>
      <c r="V200" s="1" t="s">
        <v>1946</v>
      </c>
      <c r="W200" s="1" t="s">
        <v>5108</v>
      </c>
      <c r="X200" s="1" t="s">
        <v>1622</v>
      </c>
      <c r="Y200" s="1" t="s">
        <v>5104</v>
      </c>
      <c r="Z200" s="1" t="s">
        <v>1166</v>
      </c>
      <c r="AA200" s="1" t="s">
        <v>5106</v>
      </c>
    </row>
    <row r="201" spans="2:27" x14ac:dyDescent="0.25">
      <c r="B201" s="1" t="s">
        <v>19</v>
      </c>
      <c r="C201" s="1" t="s">
        <v>249</v>
      </c>
      <c r="D201" s="1" t="s">
        <v>24</v>
      </c>
      <c r="E201" s="1" t="s">
        <v>5256</v>
      </c>
      <c r="F201" s="1" t="s">
        <v>2018</v>
      </c>
      <c r="G201" s="1" t="s">
        <v>5106</v>
      </c>
      <c r="H201" s="1" t="s">
        <v>4583</v>
      </c>
      <c r="I201" s="1" t="s">
        <v>5106</v>
      </c>
      <c r="J201" s="1" t="s">
        <v>1589</v>
      </c>
      <c r="K201" s="1" t="s">
        <v>5108</v>
      </c>
      <c r="L201" s="1" t="s">
        <v>3826</v>
      </c>
      <c r="M201" s="1" t="s">
        <v>5108</v>
      </c>
      <c r="N201" s="1" t="s">
        <v>3500</v>
      </c>
      <c r="O201" s="1" t="s">
        <v>5104</v>
      </c>
      <c r="P201" s="1" t="s">
        <v>3169</v>
      </c>
      <c r="Q201" s="1" t="s">
        <v>5108</v>
      </c>
      <c r="R201" s="1" t="s">
        <v>2855</v>
      </c>
      <c r="S201" s="1" t="s">
        <v>5106</v>
      </c>
      <c r="T201" s="1" t="s">
        <v>2511</v>
      </c>
      <c r="U201" s="1" t="s">
        <v>5104</v>
      </c>
      <c r="V201" s="1" t="s">
        <v>1771</v>
      </c>
      <c r="W201" s="1" t="s">
        <v>5106</v>
      </c>
      <c r="X201" s="1" t="s">
        <v>1623</v>
      </c>
      <c r="Y201" s="1" t="s">
        <v>5106</v>
      </c>
      <c r="Z201" s="1" t="s">
        <v>1164</v>
      </c>
      <c r="AA201" s="1" t="s">
        <v>5104</v>
      </c>
    </row>
    <row r="202" spans="2:27" x14ac:dyDescent="0.25">
      <c r="B202" s="1" t="s">
        <v>22</v>
      </c>
      <c r="C202" s="1" t="s">
        <v>250</v>
      </c>
      <c r="D202" s="1" t="s">
        <v>36</v>
      </c>
      <c r="E202" s="1" t="s">
        <v>5257</v>
      </c>
      <c r="J202" s="1" t="s">
        <v>4178</v>
      </c>
      <c r="K202" s="1" t="s">
        <v>5109</v>
      </c>
      <c r="N202" s="1" t="s">
        <v>1567</v>
      </c>
      <c r="O202" s="1" t="s">
        <v>5108</v>
      </c>
      <c r="P202" s="1" t="s">
        <v>2409</v>
      </c>
      <c r="Q202" s="1" t="s">
        <v>5111</v>
      </c>
      <c r="R202" s="1" t="s">
        <v>2858</v>
      </c>
      <c r="S202" s="1" t="s">
        <v>5108</v>
      </c>
      <c r="T202" s="1" t="s">
        <v>2518</v>
      </c>
      <c r="U202" s="1" t="s">
        <v>5108</v>
      </c>
      <c r="V202" s="1" t="s">
        <v>2078</v>
      </c>
      <c r="W202" s="1" t="s">
        <v>5109</v>
      </c>
      <c r="X202" s="1" t="s">
        <v>1626</v>
      </c>
      <c r="Y202" s="1" t="s">
        <v>5108</v>
      </c>
    </row>
    <row r="203" spans="2:27" x14ac:dyDescent="0.25">
      <c r="B203" s="1" t="s">
        <v>25</v>
      </c>
      <c r="C203" s="1" t="s">
        <v>251</v>
      </c>
      <c r="D203" s="1" t="s">
        <v>21</v>
      </c>
      <c r="E203" s="1" t="s">
        <v>5258</v>
      </c>
      <c r="F203" s="1" t="s">
        <v>5011</v>
      </c>
      <c r="G203" s="1" t="s">
        <v>5115</v>
      </c>
      <c r="H203" s="1" t="s">
        <v>1217</v>
      </c>
      <c r="I203" s="1" t="s">
        <v>5108</v>
      </c>
      <c r="J203" s="1" t="s">
        <v>1765</v>
      </c>
      <c r="K203" s="1" t="s">
        <v>5104</v>
      </c>
      <c r="L203" s="1" t="s">
        <v>1978</v>
      </c>
      <c r="M203" s="1" t="s">
        <v>5115</v>
      </c>
      <c r="T203" s="1" t="s">
        <v>477</v>
      </c>
      <c r="X203" s="1" t="s">
        <v>1629</v>
      </c>
      <c r="Y203" s="1" t="s">
        <v>5109</v>
      </c>
      <c r="Z203" s="1" t="s">
        <v>1172</v>
      </c>
      <c r="AA203" s="1" t="s">
        <v>5109</v>
      </c>
    </row>
    <row r="204" spans="2:27" x14ac:dyDescent="0.25">
      <c r="B204" s="1" t="s">
        <v>27</v>
      </c>
      <c r="C204" s="1" t="s">
        <v>252</v>
      </c>
      <c r="D204" s="1" t="s">
        <v>21</v>
      </c>
      <c r="E204" s="1" t="s">
        <v>5259</v>
      </c>
      <c r="F204" s="1" t="s">
        <v>1491</v>
      </c>
      <c r="G204" s="1" t="s">
        <v>5108</v>
      </c>
      <c r="J204" s="1" t="s">
        <v>477</v>
      </c>
      <c r="L204" s="1" t="s">
        <v>3824</v>
      </c>
      <c r="M204" s="1" t="s">
        <v>5106</v>
      </c>
      <c r="N204" s="1" t="s">
        <v>3034</v>
      </c>
      <c r="O204" s="1" t="s">
        <v>5115</v>
      </c>
      <c r="P204" s="1" t="s">
        <v>3172</v>
      </c>
      <c r="Q204" s="1" t="s">
        <v>5109</v>
      </c>
      <c r="T204" s="1" t="s">
        <v>477</v>
      </c>
      <c r="V204" s="1" t="s">
        <v>2073</v>
      </c>
      <c r="W204" s="1" t="s">
        <v>5104</v>
      </c>
    </row>
    <row r="205" spans="2:27" x14ac:dyDescent="0.25">
      <c r="B205" s="1" t="s">
        <v>29</v>
      </c>
      <c r="C205" s="1" t="s">
        <v>253</v>
      </c>
      <c r="D205" s="1" t="s">
        <v>41</v>
      </c>
      <c r="E205" s="1" t="s">
        <v>5260</v>
      </c>
      <c r="F205" s="1" t="s">
        <v>477</v>
      </c>
      <c r="H205" s="1" t="s">
        <v>4586</v>
      </c>
      <c r="I205" s="1" t="s">
        <v>5109</v>
      </c>
      <c r="J205" s="1" t="s">
        <v>4174</v>
      </c>
      <c r="K205" s="1" t="s">
        <v>5106</v>
      </c>
      <c r="L205" s="1" t="s">
        <v>3828</v>
      </c>
      <c r="M205" s="1" t="s">
        <v>5109</v>
      </c>
      <c r="R205" s="1" t="s">
        <v>2864</v>
      </c>
      <c r="S205" s="1" t="s">
        <v>5115</v>
      </c>
      <c r="Z205" s="1" t="s">
        <v>1178</v>
      </c>
      <c r="AA205" s="1" t="s">
        <v>5111</v>
      </c>
    </row>
    <row r="206" spans="2:27" x14ac:dyDescent="0.25">
      <c r="B206" s="1" t="s">
        <v>31</v>
      </c>
      <c r="C206" s="1" t="s">
        <v>254</v>
      </c>
      <c r="D206" s="1" t="s">
        <v>41</v>
      </c>
      <c r="E206" s="1" t="s">
        <v>5261</v>
      </c>
      <c r="F206" s="1" t="s">
        <v>5008</v>
      </c>
      <c r="G206" s="1" t="s">
        <v>5109</v>
      </c>
      <c r="H206" s="1" t="s">
        <v>4589</v>
      </c>
      <c r="I206" s="1" t="s">
        <v>5115</v>
      </c>
      <c r="J206" s="1" t="s">
        <v>4183</v>
      </c>
      <c r="K206" s="1" t="s">
        <v>5111</v>
      </c>
      <c r="N206" s="1" t="s">
        <v>3505</v>
      </c>
      <c r="O206" s="1" t="s">
        <v>5109</v>
      </c>
      <c r="P206" s="1" t="s">
        <v>3175</v>
      </c>
      <c r="Q206" s="1" t="s">
        <v>5115</v>
      </c>
      <c r="T206" s="1" t="s">
        <v>477</v>
      </c>
      <c r="V206" s="1" t="s">
        <v>2081</v>
      </c>
      <c r="W206" s="1" t="s">
        <v>5115</v>
      </c>
      <c r="X206" s="1" t="s">
        <v>1636</v>
      </c>
      <c r="Y206" s="1" t="s">
        <v>5111</v>
      </c>
    </row>
    <row r="207" spans="2:27" x14ac:dyDescent="0.25">
      <c r="B207" s="1" t="s">
        <v>34</v>
      </c>
      <c r="C207" s="1" t="s">
        <v>255</v>
      </c>
      <c r="D207" s="1" t="s">
        <v>41</v>
      </c>
      <c r="E207" s="1" t="s">
        <v>5262</v>
      </c>
      <c r="F207" s="1" t="s">
        <v>477</v>
      </c>
      <c r="H207" s="1" t="s">
        <v>4591</v>
      </c>
      <c r="I207" s="1" t="s">
        <v>5111</v>
      </c>
      <c r="J207" s="1" t="s">
        <v>4180</v>
      </c>
      <c r="K207" s="1" t="s">
        <v>5115</v>
      </c>
      <c r="L207" s="1" t="s">
        <v>3833</v>
      </c>
      <c r="M207" s="1" t="s">
        <v>5111</v>
      </c>
      <c r="R207" s="1" t="s">
        <v>2867</v>
      </c>
      <c r="S207" s="1" t="s">
        <v>5111</v>
      </c>
      <c r="T207" s="1" t="s">
        <v>477</v>
      </c>
      <c r="X207" s="1" t="s">
        <v>1639</v>
      </c>
      <c r="Y207" s="1" t="s">
        <v>5116</v>
      </c>
      <c r="Z207" s="1" t="s">
        <v>1175</v>
      </c>
      <c r="AA207" s="1" t="s">
        <v>5115</v>
      </c>
    </row>
    <row r="208" spans="2:27" x14ac:dyDescent="0.25">
      <c r="B208" s="1" t="s">
        <v>37</v>
      </c>
      <c r="C208" s="1" t="s">
        <v>256</v>
      </c>
      <c r="D208" s="1" t="s">
        <v>24</v>
      </c>
      <c r="E208" s="1" t="s">
        <v>5263</v>
      </c>
      <c r="P208" s="1" t="s">
        <v>3166</v>
      </c>
      <c r="Q208" s="1" t="s">
        <v>5104</v>
      </c>
      <c r="R208" s="1" t="s">
        <v>2861</v>
      </c>
      <c r="S208" s="1" t="s">
        <v>5109</v>
      </c>
      <c r="V208" s="1" t="s">
        <v>450</v>
      </c>
      <c r="X208" s="1" t="s">
        <v>1633</v>
      </c>
      <c r="Y208" s="1" t="s">
        <v>5115</v>
      </c>
      <c r="Z208" s="1" t="s">
        <v>1169</v>
      </c>
      <c r="AA208" s="1" t="s">
        <v>5108</v>
      </c>
    </row>
    <row r="209" spans="2:27" x14ac:dyDescent="0.25">
      <c r="B209" s="1" t="s">
        <v>39</v>
      </c>
      <c r="C209" s="1" t="s">
        <v>257</v>
      </c>
      <c r="D209" s="1" t="s">
        <v>41</v>
      </c>
      <c r="E209" s="1" t="s">
        <v>3512</v>
      </c>
      <c r="N209" s="1" t="s">
        <v>3510</v>
      </c>
      <c r="O209" s="1" t="s">
        <v>5111</v>
      </c>
    </row>
    <row r="210" spans="2:27" x14ac:dyDescent="0.25">
      <c r="B210" s="1" t="s">
        <v>258</v>
      </c>
    </row>
    <row r="212" spans="2:27" x14ac:dyDescent="0.25"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H212" s="1" t="s">
        <v>6</v>
      </c>
      <c r="J212" s="1" t="s">
        <v>7</v>
      </c>
      <c r="L212" s="1" t="s">
        <v>8</v>
      </c>
      <c r="N212" s="1" t="s">
        <v>9</v>
      </c>
      <c r="P212" s="1" t="s">
        <v>10</v>
      </c>
      <c r="R212" s="1" t="s">
        <v>11</v>
      </c>
      <c r="T212" s="1" t="s">
        <v>12</v>
      </c>
      <c r="V212" s="1" t="s">
        <v>13</v>
      </c>
      <c r="X212" s="1" t="s">
        <v>14</v>
      </c>
      <c r="Z212" s="1" t="s">
        <v>15</v>
      </c>
    </row>
    <row r="213" spans="2:27" x14ac:dyDescent="0.25">
      <c r="B213" s="1" t="s">
        <v>16</v>
      </c>
      <c r="C213" s="1" t="s">
        <v>259</v>
      </c>
      <c r="D213" s="1" t="s">
        <v>21</v>
      </c>
      <c r="E213" s="1" t="s">
        <v>5103</v>
      </c>
      <c r="F213" s="1" t="s">
        <v>5041</v>
      </c>
      <c r="G213" s="1" t="s">
        <v>5104</v>
      </c>
      <c r="H213" s="1" t="s">
        <v>3866</v>
      </c>
      <c r="I213" s="1" t="s">
        <v>5104</v>
      </c>
      <c r="J213" s="1" t="s">
        <v>2648</v>
      </c>
      <c r="K213" s="1" t="s">
        <v>5104</v>
      </c>
      <c r="L213" s="1" t="s">
        <v>450</v>
      </c>
      <c r="N213" s="1" t="s">
        <v>3541</v>
      </c>
      <c r="O213" s="1" t="s">
        <v>5104</v>
      </c>
      <c r="P213" s="1" t="s">
        <v>2136</v>
      </c>
      <c r="Q213" s="1" t="s">
        <v>5104</v>
      </c>
      <c r="R213" s="1" t="s">
        <v>2888</v>
      </c>
      <c r="S213" s="1" t="s">
        <v>5104</v>
      </c>
      <c r="T213" s="1" t="s">
        <v>477</v>
      </c>
      <c r="V213" s="1" t="s">
        <v>2114</v>
      </c>
      <c r="W213" s="1" t="s">
        <v>5115</v>
      </c>
    </row>
    <row r="214" spans="2:27" x14ac:dyDescent="0.25">
      <c r="B214" s="1" t="s">
        <v>19</v>
      </c>
      <c r="C214" s="1" t="s">
        <v>260</v>
      </c>
      <c r="D214" s="1" t="s">
        <v>84</v>
      </c>
      <c r="E214" s="1" t="s">
        <v>5264</v>
      </c>
      <c r="F214" s="1" t="s">
        <v>3329</v>
      </c>
      <c r="G214" s="1" t="s">
        <v>5106</v>
      </c>
      <c r="J214" s="1" t="s">
        <v>4197</v>
      </c>
      <c r="K214" s="1" t="s">
        <v>5106</v>
      </c>
      <c r="L214" s="1" t="s">
        <v>2917</v>
      </c>
      <c r="M214" s="1" t="s">
        <v>5104</v>
      </c>
      <c r="N214" s="1" t="s">
        <v>2313</v>
      </c>
      <c r="O214" s="1" t="s">
        <v>5108</v>
      </c>
      <c r="P214" s="1" t="s">
        <v>3200</v>
      </c>
      <c r="Q214" s="1" t="s">
        <v>5108</v>
      </c>
      <c r="R214" s="1" t="s">
        <v>2889</v>
      </c>
      <c r="S214" s="1" t="s">
        <v>5106</v>
      </c>
      <c r="T214" s="1" t="s">
        <v>2546</v>
      </c>
      <c r="U214" s="1" t="s">
        <v>5104</v>
      </c>
      <c r="V214" s="1" t="s">
        <v>2108</v>
      </c>
      <c r="W214" s="1" t="s">
        <v>5108</v>
      </c>
      <c r="X214" s="1" t="s">
        <v>1425</v>
      </c>
      <c r="Y214" s="1" t="s">
        <v>5104</v>
      </c>
    </row>
    <row r="215" spans="2:27" x14ac:dyDescent="0.25">
      <c r="B215" s="1" t="s">
        <v>22</v>
      </c>
      <c r="C215" s="1" t="s">
        <v>261</v>
      </c>
      <c r="D215" s="1" t="s">
        <v>18</v>
      </c>
      <c r="E215" s="1" t="s">
        <v>5265</v>
      </c>
      <c r="F215" s="1" t="s">
        <v>5043</v>
      </c>
      <c r="G215" s="1" t="s">
        <v>5108</v>
      </c>
      <c r="H215" s="1" t="s">
        <v>450</v>
      </c>
      <c r="J215" s="1" t="s">
        <v>3813</v>
      </c>
      <c r="K215" s="1" t="s">
        <v>5108</v>
      </c>
      <c r="L215" s="1" t="s">
        <v>3848</v>
      </c>
      <c r="M215" s="1" t="s">
        <v>5106</v>
      </c>
      <c r="N215" s="1" t="s">
        <v>3542</v>
      </c>
      <c r="O215" s="1" t="s">
        <v>5106</v>
      </c>
      <c r="P215" s="1" t="s">
        <v>3198</v>
      </c>
      <c r="Q215" s="1" t="s">
        <v>5106</v>
      </c>
      <c r="T215" s="1" t="s">
        <v>2549</v>
      </c>
      <c r="U215" s="1" t="s">
        <v>5108</v>
      </c>
      <c r="V215" s="1" t="s">
        <v>2105</v>
      </c>
      <c r="W215" s="1" t="s">
        <v>5104</v>
      </c>
      <c r="X215" s="1" t="s">
        <v>1669</v>
      </c>
      <c r="Y215" s="1" t="s">
        <v>5108</v>
      </c>
      <c r="Z215" s="1" t="s">
        <v>1191</v>
      </c>
      <c r="AA215" s="1" t="s">
        <v>5106</v>
      </c>
    </row>
    <row r="216" spans="2:27" x14ac:dyDescent="0.25">
      <c r="B216" s="1" t="s">
        <v>25</v>
      </c>
      <c r="C216" s="1" t="s">
        <v>262</v>
      </c>
      <c r="D216" s="1" t="s">
        <v>41</v>
      </c>
      <c r="E216" s="1" t="s">
        <v>5266</v>
      </c>
      <c r="F216" s="1" t="s">
        <v>5050</v>
      </c>
      <c r="G216" s="1" t="s">
        <v>5111</v>
      </c>
      <c r="H216" s="1" t="s">
        <v>4573</v>
      </c>
      <c r="I216" s="1" t="s">
        <v>5115</v>
      </c>
      <c r="J216" s="1" t="s">
        <v>4202</v>
      </c>
      <c r="K216" s="1" t="s">
        <v>5109</v>
      </c>
      <c r="P216" s="1" t="s">
        <v>3212</v>
      </c>
      <c r="Q216" s="1" t="s">
        <v>5116</v>
      </c>
      <c r="R216" s="1" t="s">
        <v>2897</v>
      </c>
      <c r="S216" s="1" t="s">
        <v>5115</v>
      </c>
      <c r="T216" s="1" t="s">
        <v>2552</v>
      </c>
      <c r="U216" s="1" t="s">
        <v>5109</v>
      </c>
      <c r="V216" s="1" t="s">
        <v>2111</v>
      </c>
      <c r="W216" s="1" t="s">
        <v>5109</v>
      </c>
      <c r="X216" s="1" t="s">
        <v>1667</v>
      </c>
      <c r="Y216" s="1" t="s">
        <v>5106</v>
      </c>
      <c r="Z216" s="1" t="s">
        <v>1194</v>
      </c>
      <c r="AA216" s="1" t="s">
        <v>5108</v>
      </c>
    </row>
    <row r="217" spans="2:27" x14ac:dyDescent="0.25">
      <c r="B217" s="1" t="s">
        <v>27</v>
      </c>
      <c r="C217" s="1" t="s">
        <v>263</v>
      </c>
      <c r="D217" s="1" t="s">
        <v>36</v>
      </c>
      <c r="E217" s="1" t="s">
        <v>5267</v>
      </c>
      <c r="H217" s="1" t="s">
        <v>4174</v>
      </c>
      <c r="I217" s="1" t="s">
        <v>5109</v>
      </c>
      <c r="J217" s="1" t="s">
        <v>4211</v>
      </c>
      <c r="K217" s="1" t="s">
        <v>5114</v>
      </c>
      <c r="N217" s="1" t="s">
        <v>3547</v>
      </c>
      <c r="O217" s="1" t="s">
        <v>5115</v>
      </c>
      <c r="P217" s="1" t="s">
        <v>3209</v>
      </c>
      <c r="Q217" s="1" t="s">
        <v>5111</v>
      </c>
      <c r="R217" s="1" t="s">
        <v>2892</v>
      </c>
      <c r="S217" s="1" t="s">
        <v>5108</v>
      </c>
      <c r="T217" s="1" t="s">
        <v>2547</v>
      </c>
      <c r="U217" s="1" t="s">
        <v>5106</v>
      </c>
      <c r="V217" s="1" t="s">
        <v>2117</v>
      </c>
      <c r="W217" s="1" t="s">
        <v>5111</v>
      </c>
    </row>
    <row r="218" spans="2:27" x14ac:dyDescent="0.25">
      <c r="B218" s="1" t="s">
        <v>29</v>
      </c>
      <c r="C218" s="1" t="s">
        <v>264</v>
      </c>
      <c r="D218" s="1" t="s">
        <v>21</v>
      </c>
      <c r="E218" s="1" t="s">
        <v>5268</v>
      </c>
      <c r="F218" s="1" t="s">
        <v>5053</v>
      </c>
      <c r="G218" s="1" t="s">
        <v>5116</v>
      </c>
      <c r="H218" s="1" t="s">
        <v>4606</v>
      </c>
      <c r="I218" s="1" t="s">
        <v>5106</v>
      </c>
      <c r="J218" s="1" t="s">
        <v>4207</v>
      </c>
      <c r="K218" s="1" t="s">
        <v>5111</v>
      </c>
      <c r="L218" s="1" t="s">
        <v>450</v>
      </c>
      <c r="N218" s="1" t="s">
        <v>3550</v>
      </c>
      <c r="O218" s="1" t="s">
        <v>5111</v>
      </c>
      <c r="P218" s="1" t="s">
        <v>3206</v>
      </c>
      <c r="Q218" s="1" t="s">
        <v>5115</v>
      </c>
      <c r="T218" s="1" t="s">
        <v>2558</v>
      </c>
      <c r="U218" s="1" t="s">
        <v>5115</v>
      </c>
      <c r="V218" s="1" t="s">
        <v>2106</v>
      </c>
      <c r="W218" s="1" t="s">
        <v>5106</v>
      </c>
    </row>
    <row r="219" spans="2:27" x14ac:dyDescent="0.25">
      <c r="B219" s="1" t="s">
        <v>31</v>
      </c>
      <c r="C219" s="1" t="s">
        <v>265</v>
      </c>
      <c r="D219" s="1" t="s">
        <v>73</v>
      </c>
      <c r="E219" s="1" t="s">
        <v>5269</v>
      </c>
      <c r="F219" s="1" t="s">
        <v>5048</v>
      </c>
      <c r="G219" s="1" t="s">
        <v>5115</v>
      </c>
      <c r="H219" s="1" t="s">
        <v>477</v>
      </c>
      <c r="J219" s="1" t="s">
        <v>477</v>
      </c>
      <c r="L219" s="1" t="s">
        <v>3851</v>
      </c>
      <c r="M219" s="1" t="s">
        <v>5108</v>
      </c>
      <c r="N219" s="1" t="s">
        <v>3553</v>
      </c>
      <c r="O219" s="1" t="s">
        <v>5116</v>
      </c>
      <c r="P219" s="1" t="s">
        <v>3213</v>
      </c>
      <c r="Q219" s="1" t="s">
        <v>5114</v>
      </c>
      <c r="R219" s="1" t="s">
        <v>2895</v>
      </c>
      <c r="S219" s="1" t="s">
        <v>5109</v>
      </c>
      <c r="T219" s="1" t="s">
        <v>477</v>
      </c>
      <c r="V219" s="1" t="s">
        <v>2122</v>
      </c>
      <c r="W219" s="1" t="s">
        <v>5114</v>
      </c>
      <c r="X219" s="1" t="s">
        <v>1473</v>
      </c>
      <c r="Y219" s="1" t="s">
        <v>5109</v>
      </c>
    </row>
    <row r="220" spans="2:27" x14ac:dyDescent="0.25">
      <c r="B220" s="1" t="s">
        <v>34</v>
      </c>
      <c r="C220" s="1" t="s">
        <v>266</v>
      </c>
      <c r="D220" s="1" t="s">
        <v>84</v>
      </c>
      <c r="E220" s="1" t="s">
        <v>5270</v>
      </c>
      <c r="H220" s="1" t="s">
        <v>477</v>
      </c>
      <c r="N220" s="1" t="s">
        <v>463</v>
      </c>
      <c r="P220" s="1" t="s">
        <v>3203</v>
      </c>
      <c r="Q220" s="1" t="s">
        <v>5109</v>
      </c>
      <c r="X220" s="1" t="s">
        <v>1672</v>
      </c>
      <c r="Y220" s="1" t="s">
        <v>5115</v>
      </c>
      <c r="Z220" s="1" t="s">
        <v>1190</v>
      </c>
      <c r="AA220" s="1" t="s">
        <v>5104</v>
      </c>
    </row>
    <row r="221" spans="2:27" x14ac:dyDescent="0.25">
      <c r="B221" s="1" t="s">
        <v>37</v>
      </c>
      <c r="C221" s="1" t="s">
        <v>267</v>
      </c>
      <c r="D221" s="1" t="s">
        <v>36</v>
      </c>
      <c r="E221" s="1" t="s">
        <v>5271</v>
      </c>
      <c r="F221" s="1" t="s">
        <v>5055</v>
      </c>
      <c r="G221" s="1" t="s">
        <v>5114</v>
      </c>
      <c r="H221" s="1" t="s">
        <v>450</v>
      </c>
      <c r="J221" s="1" t="s">
        <v>4205</v>
      </c>
      <c r="K221" s="1" t="s">
        <v>5115</v>
      </c>
      <c r="N221" s="1" t="s">
        <v>2197</v>
      </c>
      <c r="O221" s="1" t="s">
        <v>5109</v>
      </c>
      <c r="R221" s="1" t="s">
        <v>450</v>
      </c>
      <c r="T221" s="1" t="s">
        <v>1237</v>
      </c>
      <c r="U221" s="1" t="s">
        <v>5111</v>
      </c>
    </row>
    <row r="222" spans="2:27" x14ac:dyDescent="0.25">
      <c r="B222" s="1" t="s">
        <v>39</v>
      </c>
      <c r="C222" s="1" t="s">
        <v>268</v>
      </c>
      <c r="D222" s="1" t="s">
        <v>41</v>
      </c>
      <c r="E222" s="1" t="s">
        <v>5272</v>
      </c>
      <c r="F222" s="1" t="s">
        <v>2203</v>
      </c>
      <c r="G222" s="1" t="s">
        <v>5109</v>
      </c>
      <c r="H222" s="1" t="s">
        <v>3928</v>
      </c>
      <c r="I222" s="1" t="s">
        <v>5108</v>
      </c>
      <c r="J222" s="1" t="s">
        <v>4209</v>
      </c>
      <c r="K222" s="1" t="s">
        <v>5116</v>
      </c>
      <c r="N222" s="1" t="s">
        <v>450</v>
      </c>
    </row>
    <row r="223" spans="2:27" x14ac:dyDescent="0.25">
      <c r="B223" s="1" t="s">
        <v>42</v>
      </c>
      <c r="C223" s="1" t="s">
        <v>269</v>
      </c>
      <c r="D223" s="1" t="s">
        <v>41</v>
      </c>
      <c r="E223" s="1" t="s">
        <v>5273</v>
      </c>
      <c r="F223" s="1" t="s">
        <v>5058</v>
      </c>
      <c r="G223" s="1" t="s">
        <v>5127</v>
      </c>
      <c r="H223" s="1" t="s">
        <v>463</v>
      </c>
      <c r="J223" s="1" t="s">
        <v>4214</v>
      </c>
      <c r="K223" s="1" t="s">
        <v>5127</v>
      </c>
      <c r="N223" s="1" t="s">
        <v>3558</v>
      </c>
      <c r="O223" s="1" t="s">
        <v>5127</v>
      </c>
      <c r="R223" s="1" t="s">
        <v>450</v>
      </c>
      <c r="V223" s="1" t="s">
        <v>2119</v>
      </c>
      <c r="W223" s="1" t="s">
        <v>5116</v>
      </c>
    </row>
    <row r="224" spans="2:27" x14ac:dyDescent="0.25">
      <c r="B224" s="1" t="s">
        <v>44</v>
      </c>
      <c r="C224" s="1" t="s">
        <v>270</v>
      </c>
      <c r="D224" s="1" t="s">
        <v>41</v>
      </c>
      <c r="E224" s="1" t="s">
        <v>3557</v>
      </c>
      <c r="N224" s="1" t="s">
        <v>3556</v>
      </c>
      <c r="O224" s="1" t="s">
        <v>5114</v>
      </c>
      <c r="X224" s="1" t="s">
        <v>477</v>
      </c>
    </row>
    <row r="225" spans="2:27" x14ac:dyDescent="0.25">
      <c r="B225" s="1" t="s">
        <v>271</v>
      </c>
    </row>
    <row r="227" spans="2:27" x14ac:dyDescent="0.25"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H227" s="1" t="s">
        <v>6</v>
      </c>
      <c r="J227" s="1" t="s">
        <v>7</v>
      </c>
      <c r="L227" s="1" t="s">
        <v>8</v>
      </c>
      <c r="N227" s="1" t="s">
        <v>9</v>
      </c>
      <c r="P227" s="1" t="s">
        <v>10</v>
      </c>
      <c r="R227" s="1" t="s">
        <v>11</v>
      </c>
      <c r="T227" s="1" t="s">
        <v>12</v>
      </c>
      <c r="V227" s="1" t="s">
        <v>13</v>
      </c>
      <c r="X227" s="1" t="s">
        <v>14</v>
      </c>
      <c r="Z227" s="1" t="s">
        <v>15</v>
      </c>
    </row>
    <row r="228" spans="2:27" x14ac:dyDescent="0.25">
      <c r="B228" s="1" t="s">
        <v>16</v>
      </c>
      <c r="C228" s="1" t="s">
        <v>272</v>
      </c>
      <c r="D228" s="1" t="s">
        <v>21</v>
      </c>
      <c r="E228" s="1" t="s">
        <v>5103</v>
      </c>
      <c r="F228" s="1" t="s">
        <v>5063</v>
      </c>
      <c r="G228" s="1" t="s">
        <v>5104</v>
      </c>
      <c r="H228" s="1" t="s">
        <v>4623</v>
      </c>
      <c r="I228" s="1" t="s">
        <v>5104</v>
      </c>
      <c r="J228" s="1" t="s">
        <v>477</v>
      </c>
      <c r="L228" s="1" t="s">
        <v>3853</v>
      </c>
      <c r="M228" s="1" t="s">
        <v>5104</v>
      </c>
      <c r="N228" s="1" t="s">
        <v>477</v>
      </c>
      <c r="P228" s="1" t="s">
        <v>3220</v>
      </c>
      <c r="Q228" s="1" t="s">
        <v>5104</v>
      </c>
      <c r="R228" s="1" t="s">
        <v>463</v>
      </c>
      <c r="V228" s="1" t="s">
        <v>2131</v>
      </c>
      <c r="W228" s="1" t="s">
        <v>5104</v>
      </c>
      <c r="X228" s="1" t="s">
        <v>1684</v>
      </c>
      <c r="Y228" s="1" t="s">
        <v>5104</v>
      </c>
      <c r="Z228" s="1" t="s">
        <v>1203</v>
      </c>
      <c r="AA228" s="1" t="s">
        <v>5104</v>
      </c>
    </row>
    <row r="229" spans="2:27" x14ac:dyDescent="0.25">
      <c r="B229" s="1" t="s">
        <v>19</v>
      </c>
      <c r="C229" s="1" t="s">
        <v>273</v>
      </c>
      <c r="D229" s="1" t="s">
        <v>73</v>
      </c>
      <c r="E229" s="1" t="s">
        <v>5274</v>
      </c>
      <c r="F229" s="1" t="s">
        <v>2051</v>
      </c>
      <c r="G229" s="1" t="s">
        <v>5108</v>
      </c>
      <c r="H229" s="1" t="s">
        <v>4634</v>
      </c>
      <c r="I229" s="1" t="s">
        <v>5111</v>
      </c>
      <c r="J229" s="1" t="s">
        <v>2239</v>
      </c>
      <c r="K229" s="1" t="s">
        <v>5104</v>
      </c>
      <c r="L229" s="1" t="s">
        <v>3854</v>
      </c>
      <c r="M229" s="1" t="s">
        <v>5106</v>
      </c>
      <c r="R229" s="1" t="s">
        <v>2902</v>
      </c>
      <c r="S229" s="1" t="s">
        <v>5106</v>
      </c>
      <c r="T229" s="1" t="s">
        <v>2126</v>
      </c>
      <c r="U229" s="1" t="s">
        <v>5104</v>
      </c>
      <c r="V229" s="1" t="s">
        <v>2135</v>
      </c>
      <c r="W229" s="1" t="s">
        <v>5108</v>
      </c>
    </row>
    <row r="230" spans="2:27" x14ac:dyDescent="0.25">
      <c r="B230" s="1" t="s">
        <v>22</v>
      </c>
      <c r="C230" s="1" t="s">
        <v>274</v>
      </c>
      <c r="D230" s="1" t="s">
        <v>36</v>
      </c>
      <c r="E230" s="1" t="s">
        <v>5275</v>
      </c>
      <c r="F230" s="1" t="s">
        <v>5064</v>
      </c>
      <c r="G230" s="1" t="s">
        <v>5106</v>
      </c>
      <c r="H230" s="1" t="s">
        <v>3175</v>
      </c>
      <c r="I230" s="1" t="s">
        <v>5108</v>
      </c>
      <c r="J230" s="1" t="s">
        <v>4223</v>
      </c>
      <c r="K230" s="1" t="s">
        <v>5106</v>
      </c>
      <c r="N230" s="1" t="s">
        <v>3567</v>
      </c>
      <c r="O230" s="1" t="s">
        <v>5104</v>
      </c>
      <c r="P230" s="1" t="s">
        <v>3228</v>
      </c>
      <c r="Q230" s="1" t="s">
        <v>5111</v>
      </c>
      <c r="R230" s="1" t="s">
        <v>450</v>
      </c>
      <c r="T230" s="1" t="s">
        <v>2578</v>
      </c>
      <c r="U230" s="1" t="s">
        <v>5108</v>
      </c>
      <c r="V230" s="1" t="s">
        <v>2141</v>
      </c>
      <c r="W230" s="1" t="s">
        <v>5115</v>
      </c>
      <c r="X230" s="1" t="s">
        <v>1702</v>
      </c>
      <c r="Y230" s="1" t="s">
        <v>5114</v>
      </c>
      <c r="Z230" s="1" t="s">
        <v>1204</v>
      </c>
      <c r="AA230" s="1" t="s">
        <v>5106</v>
      </c>
    </row>
    <row r="231" spans="2:27" x14ac:dyDescent="0.25">
      <c r="B231" s="1" t="s">
        <v>25</v>
      </c>
      <c r="C231" s="1" t="s">
        <v>275</v>
      </c>
      <c r="D231" s="1" t="s">
        <v>41</v>
      </c>
      <c r="E231" s="1" t="s">
        <v>5276</v>
      </c>
      <c r="H231" s="1" t="s">
        <v>463</v>
      </c>
      <c r="J231" s="1" t="s">
        <v>4225</v>
      </c>
      <c r="K231" s="1" t="s">
        <v>5108</v>
      </c>
      <c r="L231" s="1" t="s">
        <v>450</v>
      </c>
      <c r="N231" s="1" t="s">
        <v>3568</v>
      </c>
      <c r="O231" s="1" t="s">
        <v>5106</v>
      </c>
      <c r="P231" s="1" t="s">
        <v>3225</v>
      </c>
      <c r="Q231" s="1" t="s">
        <v>5109</v>
      </c>
      <c r="R231" s="1" t="s">
        <v>2905</v>
      </c>
      <c r="S231" s="1" t="s">
        <v>5108</v>
      </c>
      <c r="T231" s="1" t="s">
        <v>477</v>
      </c>
      <c r="X231" s="1" t="s">
        <v>1685</v>
      </c>
      <c r="Y231" s="1" t="s">
        <v>5106</v>
      </c>
      <c r="Z231" s="1" t="s">
        <v>1213</v>
      </c>
      <c r="AA231" s="1" t="s">
        <v>5115</v>
      </c>
    </row>
    <row r="232" spans="2:27" x14ac:dyDescent="0.25">
      <c r="B232" s="1" t="s">
        <v>27</v>
      </c>
      <c r="C232" s="1" t="s">
        <v>276</v>
      </c>
      <c r="D232" s="1" t="s">
        <v>73</v>
      </c>
      <c r="E232" s="1" t="s">
        <v>5277</v>
      </c>
      <c r="F232" s="1" t="s">
        <v>463</v>
      </c>
      <c r="H232" s="1" t="s">
        <v>4628</v>
      </c>
      <c r="I232" s="1" t="s">
        <v>5109</v>
      </c>
      <c r="J232" s="1" t="s">
        <v>477</v>
      </c>
      <c r="L232" s="1" t="s">
        <v>477</v>
      </c>
      <c r="N232" s="1" t="s">
        <v>3574</v>
      </c>
      <c r="O232" s="1" t="s">
        <v>5109</v>
      </c>
      <c r="P232" s="1" t="s">
        <v>2640</v>
      </c>
      <c r="Q232" s="1" t="s">
        <v>5108</v>
      </c>
      <c r="R232" s="1" t="s">
        <v>477</v>
      </c>
      <c r="T232" s="1" t="s">
        <v>1652</v>
      </c>
      <c r="U232" s="1" t="s">
        <v>5106</v>
      </c>
      <c r="V232" s="1" t="s">
        <v>2147</v>
      </c>
      <c r="W232" s="1" t="s">
        <v>5116</v>
      </c>
      <c r="X232" s="1" t="s">
        <v>1694</v>
      </c>
      <c r="Y232" s="1" t="s">
        <v>5115</v>
      </c>
    </row>
    <row r="233" spans="2:27" x14ac:dyDescent="0.25">
      <c r="B233" s="1" t="s">
        <v>29</v>
      </c>
      <c r="C233" s="1" t="s">
        <v>277</v>
      </c>
      <c r="D233" s="1" t="s">
        <v>41</v>
      </c>
      <c r="E233" s="1" t="s">
        <v>5278</v>
      </c>
      <c r="F233" s="1" t="s">
        <v>5068</v>
      </c>
      <c r="G233" s="1" t="s">
        <v>5109</v>
      </c>
      <c r="H233" s="1" t="s">
        <v>4631</v>
      </c>
      <c r="I233" s="1" t="s">
        <v>5115</v>
      </c>
      <c r="L233" s="1" t="s">
        <v>450</v>
      </c>
      <c r="V233" s="1" t="s">
        <v>2132</v>
      </c>
      <c r="W233" s="1" t="s">
        <v>5106</v>
      </c>
      <c r="X233" s="1" t="s">
        <v>1688</v>
      </c>
      <c r="Y233" s="1" t="s">
        <v>5108</v>
      </c>
    </row>
    <row r="234" spans="2:27" x14ac:dyDescent="0.25">
      <c r="B234" s="1" t="s">
        <v>31</v>
      </c>
      <c r="C234" s="1" t="s">
        <v>278</v>
      </c>
      <c r="D234" s="1" t="s">
        <v>36</v>
      </c>
      <c r="E234" s="1" t="s">
        <v>5279</v>
      </c>
      <c r="N234" s="1" t="s">
        <v>3571</v>
      </c>
      <c r="O234" s="1" t="s">
        <v>5108</v>
      </c>
      <c r="P234" s="1" t="s">
        <v>3227</v>
      </c>
      <c r="Q234" s="1" t="s">
        <v>5115</v>
      </c>
      <c r="R234" s="1" t="s">
        <v>2908</v>
      </c>
      <c r="S234" s="1" t="s">
        <v>5109</v>
      </c>
      <c r="V234" s="1" t="s">
        <v>450</v>
      </c>
      <c r="X234" s="1" t="s">
        <v>450</v>
      </c>
      <c r="Z234" s="1" t="s">
        <v>1216</v>
      </c>
      <c r="AA234" s="1" t="s">
        <v>5111</v>
      </c>
    </row>
    <row r="235" spans="2:27" x14ac:dyDescent="0.25">
      <c r="B235" s="1" t="s">
        <v>34</v>
      </c>
      <c r="C235" s="1" t="s">
        <v>279</v>
      </c>
      <c r="D235" s="1" t="s">
        <v>21</v>
      </c>
      <c r="E235" s="1" t="s">
        <v>5280</v>
      </c>
      <c r="F235" s="1" t="s">
        <v>5070</v>
      </c>
      <c r="G235" s="1" t="s">
        <v>5115</v>
      </c>
      <c r="H235" s="1" t="s">
        <v>450</v>
      </c>
      <c r="L235" s="1" t="s">
        <v>450</v>
      </c>
      <c r="V235" s="1" t="s">
        <v>2138</v>
      </c>
      <c r="W235" s="1" t="s">
        <v>5109</v>
      </c>
      <c r="X235" s="1" t="s">
        <v>1691</v>
      </c>
      <c r="Y235" s="1" t="s">
        <v>5109</v>
      </c>
    </row>
    <row r="236" spans="2:27" x14ac:dyDescent="0.25">
      <c r="B236" s="1" t="s">
        <v>37</v>
      </c>
      <c r="C236" s="1" t="s">
        <v>280</v>
      </c>
      <c r="D236" s="1" t="s">
        <v>41</v>
      </c>
      <c r="E236" s="1" t="s">
        <v>5281</v>
      </c>
      <c r="H236" s="1" t="s">
        <v>4624</v>
      </c>
      <c r="I236" s="1" t="s">
        <v>5106</v>
      </c>
      <c r="J236" s="1" t="s">
        <v>4227</v>
      </c>
      <c r="K236" s="1" t="s">
        <v>5109</v>
      </c>
      <c r="V236" s="1" t="s">
        <v>2150</v>
      </c>
      <c r="W236" s="1" t="s">
        <v>5114</v>
      </c>
      <c r="X236" s="1" t="s">
        <v>450</v>
      </c>
    </row>
    <row r="237" spans="2:27" x14ac:dyDescent="0.25">
      <c r="B237" s="1" t="s">
        <v>39</v>
      </c>
      <c r="C237" s="1" t="s">
        <v>281</v>
      </c>
      <c r="D237" s="1" t="s">
        <v>41</v>
      </c>
      <c r="E237" s="1" t="s">
        <v>5282</v>
      </c>
      <c r="X237" s="1" t="s">
        <v>1697</v>
      </c>
      <c r="Y237" s="1" t="s">
        <v>5111</v>
      </c>
      <c r="Z237" s="1" t="s">
        <v>1210</v>
      </c>
      <c r="AA237" s="1" t="s">
        <v>5109</v>
      </c>
    </row>
    <row r="238" spans="2:27" x14ac:dyDescent="0.25">
      <c r="B238" s="1" t="s">
        <v>42</v>
      </c>
      <c r="C238" s="1" t="s">
        <v>282</v>
      </c>
      <c r="D238" s="1" t="s">
        <v>21</v>
      </c>
      <c r="E238" s="1" t="s">
        <v>5283</v>
      </c>
      <c r="H238" s="1" t="s">
        <v>4636</v>
      </c>
      <c r="I238" s="1" t="s">
        <v>5116</v>
      </c>
      <c r="X238" s="1" t="s">
        <v>1699</v>
      </c>
      <c r="Y238" s="1" t="s">
        <v>5116</v>
      </c>
    </row>
    <row r="239" spans="2:27" x14ac:dyDescent="0.25">
      <c r="B239" s="1" t="s">
        <v>44</v>
      </c>
      <c r="C239" s="1" t="s">
        <v>283</v>
      </c>
      <c r="D239" s="1" t="s">
        <v>36</v>
      </c>
      <c r="E239" s="1" t="s">
        <v>952</v>
      </c>
      <c r="R239" s="1" t="s">
        <v>1544</v>
      </c>
      <c r="S239" s="1" t="s">
        <v>5104</v>
      </c>
    </row>
    <row r="240" spans="2:27" x14ac:dyDescent="0.25">
      <c r="B240" s="1" t="s">
        <v>46</v>
      </c>
      <c r="C240" s="1" t="s">
        <v>284</v>
      </c>
      <c r="D240" s="1" t="s">
        <v>24</v>
      </c>
      <c r="E240" s="1" t="s">
        <v>3223</v>
      </c>
      <c r="F240" s="1" t="s">
        <v>463</v>
      </c>
      <c r="H240" s="1" t="s">
        <v>450</v>
      </c>
      <c r="P240" s="1" t="s">
        <v>3221</v>
      </c>
      <c r="Q240" s="1" t="s">
        <v>5106</v>
      </c>
      <c r="R240" s="1" t="s">
        <v>450</v>
      </c>
    </row>
    <row r="241" spans="2:27" x14ac:dyDescent="0.25">
      <c r="B241" s="1" t="s">
        <v>48</v>
      </c>
      <c r="C241" s="1" t="s">
        <v>285</v>
      </c>
      <c r="D241" s="1" t="s">
        <v>21</v>
      </c>
      <c r="E241" s="1" t="s">
        <v>1209</v>
      </c>
      <c r="Z241" s="1" t="s">
        <v>1207</v>
      </c>
      <c r="AA241" s="1" t="s">
        <v>5108</v>
      </c>
    </row>
    <row r="242" spans="2:27" x14ac:dyDescent="0.25">
      <c r="B242" s="1" t="s">
        <v>50</v>
      </c>
      <c r="C242" s="1" t="s">
        <v>286</v>
      </c>
      <c r="D242" s="1" t="s">
        <v>41</v>
      </c>
      <c r="E242" s="1" t="s">
        <v>2583</v>
      </c>
      <c r="T242" s="1" t="s">
        <v>2581</v>
      </c>
      <c r="U242" s="1" t="s">
        <v>5109</v>
      </c>
    </row>
    <row r="243" spans="2:27" x14ac:dyDescent="0.25">
      <c r="B243" s="1" t="s">
        <v>52</v>
      </c>
      <c r="C243" s="1" t="s">
        <v>287</v>
      </c>
      <c r="D243" s="1" t="s">
        <v>21</v>
      </c>
      <c r="E243" s="1" t="s">
        <v>2146</v>
      </c>
      <c r="V243" s="1" t="s">
        <v>2144</v>
      </c>
      <c r="W243" s="1" t="s">
        <v>5111</v>
      </c>
      <c r="X243" s="1" t="s">
        <v>450</v>
      </c>
    </row>
    <row r="244" spans="2:27" x14ac:dyDescent="0.25">
      <c r="B244" s="1" t="s">
        <v>54</v>
      </c>
      <c r="C244" s="1" t="s">
        <v>288</v>
      </c>
      <c r="D244" s="1" t="s">
        <v>36</v>
      </c>
      <c r="E244" s="1" t="s">
        <v>3232</v>
      </c>
      <c r="P244" s="1" t="s">
        <v>3231</v>
      </c>
      <c r="Q244" s="1" t="s">
        <v>5116</v>
      </c>
    </row>
    <row r="245" spans="2:27" x14ac:dyDescent="0.25">
      <c r="B245" s="1" t="s">
        <v>289</v>
      </c>
    </row>
    <row r="247" spans="2:27" x14ac:dyDescent="0.25"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H247" s="1" t="s">
        <v>6</v>
      </c>
      <c r="J247" s="1" t="s">
        <v>7</v>
      </c>
      <c r="L247" s="1" t="s">
        <v>8</v>
      </c>
      <c r="N247" s="1" t="s">
        <v>9</v>
      </c>
      <c r="P247" s="1" t="s">
        <v>10</v>
      </c>
      <c r="R247" s="1" t="s">
        <v>11</v>
      </c>
      <c r="T247" s="1" t="s">
        <v>12</v>
      </c>
      <c r="V247" s="1" t="s">
        <v>13</v>
      </c>
      <c r="X247" s="1" t="s">
        <v>14</v>
      </c>
      <c r="Z247" s="1" t="s">
        <v>15</v>
      </c>
    </row>
    <row r="248" spans="2:27" x14ac:dyDescent="0.25">
      <c r="B248" s="1" t="s">
        <v>16</v>
      </c>
      <c r="C248" s="1" t="s">
        <v>290</v>
      </c>
      <c r="D248" s="1" t="s">
        <v>24</v>
      </c>
      <c r="E248" s="1" t="s">
        <v>5103</v>
      </c>
      <c r="F248" s="1" t="s">
        <v>3953</v>
      </c>
      <c r="G248" s="1" t="s">
        <v>5104</v>
      </c>
      <c r="H248" s="1" t="s">
        <v>2773</v>
      </c>
      <c r="I248" s="1" t="s">
        <v>5104</v>
      </c>
      <c r="J248" s="1" t="s">
        <v>3922</v>
      </c>
      <c r="K248" s="1" t="s">
        <v>5104</v>
      </c>
      <c r="L248" s="1" t="s">
        <v>997</v>
      </c>
      <c r="M248" s="1" t="s">
        <v>5104</v>
      </c>
      <c r="N248" s="1" t="s">
        <v>3287</v>
      </c>
      <c r="O248" s="1" t="s">
        <v>5106</v>
      </c>
      <c r="R248" s="1" t="s">
        <v>2641</v>
      </c>
      <c r="S248" s="1" t="s">
        <v>5104</v>
      </c>
      <c r="T248" s="1" t="s">
        <v>2236</v>
      </c>
      <c r="U248" s="1" t="s">
        <v>5108</v>
      </c>
      <c r="V248" s="1" t="s">
        <v>1781</v>
      </c>
      <c r="W248" s="1" t="s">
        <v>5104</v>
      </c>
      <c r="X248" s="1" t="s">
        <v>1292</v>
      </c>
      <c r="Y248" s="1" t="s">
        <v>5104</v>
      </c>
      <c r="Z248" s="1" t="s">
        <v>477</v>
      </c>
    </row>
    <row r="249" spans="2:27" x14ac:dyDescent="0.25">
      <c r="B249" s="1" t="s">
        <v>19</v>
      </c>
      <c r="C249" s="1" t="s">
        <v>291</v>
      </c>
      <c r="D249" s="1" t="s">
        <v>18</v>
      </c>
      <c r="E249" s="1" t="s">
        <v>5284</v>
      </c>
      <c r="F249" s="1" t="s">
        <v>1452</v>
      </c>
      <c r="G249" s="1" t="s">
        <v>5108</v>
      </c>
      <c r="H249" s="1" t="s">
        <v>4298</v>
      </c>
      <c r="I249" s="1" t="s">
        <v>5106</v>
      </c>
      <c r="J249" s="1" t="s">
        <v>3923</v>
      </c>
      <c r="K249" s="1" t="s">
        <v>5106</v>
      </c>
      <c r="L249" s="1" t="s">
        <v>3642</v>
      </c>
      <c r="M249" s="1" t="s">
        <v>5106</v>
      </c>
      <c r="N249" s="1" t="s">
        <v>3286</v>
      </c>
      <c r="O249" s="1" t="s">
        <v>5104</v>
      </c>
      <c r="P249" s="1" t="s">
        <v>2960</v>
      </c>
      <c r="Q249" s="1" t="s">
        <v>5104</v>
      </c>
      <c r="R249" s="1" t="s">
        <v>2642</v>
      </c>
      <c r="S249" s="1" t="s">
        <v>5106</v>
      </c>
      <c r="T249" s="1" t="s">
        <v>2232</v>
      </c>
      <c r="U249" s="1" t="s">
        <v>5104</v>
      </c>
      <c r="X249" s="1" t="s">
        <v>1296</v>
      </c>
      <c r="Y249" s="1" t="s">
        <v>5108</v>
      </c>
      <c r="Z249" s="1" t="s">
        <v>974</v>
      </c>
      <c r="AA249" s="1" t="s">
        <v>5104</v>
      </c>
    </row>
    <row r="250" spans="2:27" x14ac:dyDescent="0.25">
      <c r="B250" s="1" t="s">
        <v>22</v>
      </c>
      <c r="C250" s="1" t="s">
        <v>292</v>
      </c>
      <c r="D250" s="1" t="s">
        <v>41</v>
      </c>
      <c r="E250" s="1" t="s">
        <v>5285</v>
      </c>
      <c r="F250" s="1" t="s">
        <v>1554</v>
      </c>
      <c r="G250" s="1" t="s">
        <v>5106</v>
      </c>
      <c r="H250" s="1" t="s">
        <v>4299</v>
      </c>
      <c r="I250" s="1" t="s">
        <v>5108</v>
      </c>
      <c r="J250" s="1" t="s">
        <v>3925</v>
      </c>
      <c r="K250" s="1" t="s">
        <v>5108</v>
      </c>
      <c r="L250" s="1" t="s">
        <v>3645</v>
      </c>
      <c r="M250" s="1" t="s">
        <v>5108</v>
      </c>
      <c r="N250" s="1" t="s">
        <v>3290</v>
      </c>
      <c r="O250" s="1" t="s">
        <v>5108</v>
      </c>
      <c r="P250" s="1" t="s">
        <v>2961</v>
      </c>
      <c r="Q250" s="1" t="s">
        <v>5106</v>
      </c>
      <c r="T250" s="1" t="s">
        <v>2205</v>
      </c>
      <c r="U250" s="1" t="s">
        <v>5106</v>
      </c>
      <c r="V250" s="1" t="s">
        <v>450</v>
      </c>
      <c r="X250" s="1" t="s">
        <v>1293</v>
      </c>
      <c r="Y250" s="1" t="s">
        <v>5106</v>
      </c>
      <c r="Z250" s="1" t="s">
        <v>975</v>
      </c>
      <c r="AA250" s="1" t="s">
        <v>5106</v>
      </c>
    </row>
    <row r="251" spans="2:27" x14ac:dyDescent="0.25">
      <c r="B251" s="1" t="s">
        <v>293</v>
      </c>
    </row>
    <row r="253" spans="2:27" x14ac:dyDescent="0.25"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H253" s="1" t="s">
        <v>6</v>
      </c>
      <c r="J253" s="1" t="s">
        <v>7</v>
      </c>
      <c r="L253" s="1" t="s">
        <v>8</v>
      </c>
      <c r="N253" s="1" t="s">
        <v>9</v>
      </c>
      <c r="P253" s="1" t="s">
        <v>10</v>
      </c>
      <c r="R253" s="1" t="s">
        <v>11</v>
      </c>
      <c r="T253" s="1" t="s">
        <v>12</v>
      </c>
      <c r="V253" s="1" t="s">
        <v>13</v>
      </c>
      <c r="X253" s="1" t="s">
        <v>14</v>
      </c>
      <c r="Z253" s="1" t="s">
        <v>15</v>
      </c>
    </row>
    <row r="254" spans="2:27" x14ac:dyDescent="0.25">
      <c r="B254" s="1" t="s">
        <v>16</v>
      </c>
      <c r="C254" s="1" t="s">
        <v>294</v>
      </c>
      <c r="D254" s="1" t="s">
        <v>41</v>
      </c>
      <c r="E254" s="1" t="s">
        <v>5103</v>
      </c>
      <c r="F254" s="1" t="s">
        <v>4758</v>
      </c>
      <c r="G254" s="1" t="s">
        <v>5104</v>
      </c>
      <c r="H254" s="1" t="s">
        <v>4338</v>
      </c>
      <c r="I254" s="1" t="s">
        <v>5108</v>
      </c>
      <c r="J254" s="1" t="s">
        <v>3955</v>
      </c>
      <c r="K254" s="1" t="s">
        <v>5108</v>
      </c>
      <c r="L254" s="1" t="s">
        <v>2264</v>
      </c>
      <c r="M254" s="1" t="s">
        <v>5104</v>
      </c>
      <c r="N254" s="1" t="s">
        <v>1678</v>
      </c>
      <c r="O254" s="1" t="s">
        <v>5104</v>
      </c>
      <c r="P254" s="1" t="s">
        <v>2082</v>
      </c>
      <c r="Q254" s="1" t="s">
        <v>5104</v>
      </c>
      <c r="R254" s="1" t="s">
        <v>2671</v>
      </c>
      <c r="S254" s="1" t="s">
        <v>5115</v>
      </c>
      <c r="V254" s="1" t="s">
        <v>1817</v>
      </c>
      <c r="W254" s="1" t="s">
        <v>5104</v>
      </c>
      <c r="Z254" s="1" t="s">
        <v>997</v>
      </c>
      <c r="AA254" s="1" t="s">
        <v>5104</v>
      </c>
    </row>
    <row r="255" spans="2:27" x14ac:dyDescent="0.25">
      <c r="B255" s="1" t="s">
        <v>19</v>
      </c>
      <c r="C255" s="1" t="s">
        <v>295</v>
      </c>
      <c r="D255" s="1" t="s">
        <v>18</v>
      </c>
      <c r="E255" s="1" t="s">
        <v>5286</v>
      </c>
      <c r="F255" s="1" t="s">
        <v>4764</v>
      </c>
      <c r="G255" s="1" t="s">
        <v>5115</v>
      </c>
      <c r="H255" s="1" t="s">
        <v>4336</v>
      </c>
      <c r="I255" s="1" t="s">
        <v>5106</v>
      </c>
      <c r="J255" s="1" t="s">
        <v>3952</v>
      </c>
      <c r="K255" s="1" t="s">
        <v>5104</v>
      </c>
      <c r="L255" s="1" t="s">
        <v>3627</v>
      </c>
      <c r="M255" s="1" t="s">
        <v>5108</v>
      </c>
      <c r="N255" s="1" t="s">
        <v>3319</v>
      </c>
      <c r="O255" s="1" t="s">
        <v>5108</v>
      </c>
      <c r="P255" s="1" t="s">
        <v>2995</v>
      </c>
      <c r="Q255" s="1" t="s">
        <v>5108</v>
      </c>
      <c r="R255" s="1" t="s">
        <v>2663</v>
      </c>
      <c r="S255" s="1" t="s">
        <v>5104</v>
      </c>
      <c r="T255" s="1" t="s">
        <v>2288</v>
      </c>
      <c r="U255" s="1" t="s">
        <v>5106</v>
      </c>
      <c r="V255" s="1" t="s">
        <v>1058</v>
      </c>
      <c r="W255" s="1" t="s">
        <v>5111</v>
      </c>
      <c r="X255" s="1" t="s">
        <v>1330</v>
      </c>
      <c r="Y255" s="1" t="s">
        <v>5104</v>
      </c>
      <c r="Z255" s="1" t="s">
        <v>998</v>
      </c>
      <c r="AA255" s="1" t="s">
        <v>5106</v>
      </c>
    </row>
    <row r="256" spans="2:27" x14ac:dyDescent="0.25">
      <c r="B256" s="1" t="s">
        <v>22</v>
      </c>
      <c r="C256" s="1" t="s">
        <v>296</v>
      </c>
      <c r="D256" s="1" t="s">
        <v>21</v>
      </c>
      <c r="E256" s="1" t="s">
        <v>5287</v>
      </c>
      <c r="F256" s="1" t="s">
        <v>4761</v>
      </c>
      <c r="G256" s="1" t="s">
        <v>5108</v>
      </c>
      <c r="H256" s="1" t="s">
        <v>4335</v>
      </c>
      <c r="I256" s="1" t="s">
        <v>5104</v>
      </c>
      <c r="J256" s="1" t="s">
        <v>3958</v>
      </c>
      <c r="K256" s="1" t="s">
        <v>5109</v>
      </c>
      <c r="L256" s="1" t="s">
        <v>3667</v>
      </c>
      <c r="M256" s="1" t="s">
        <v>5109</v>
      </c>
      <c r="N256" s="1" t="s">
        <v>477</v>
      </c>
      <c r="P256" s="1" t="s">
        <v>2993</v>
      </c>
      <c r="Q256" s="1" t="s">
        <v>5106</v>
      </c>
      <c r="R256" s="1" t="s">
        <v>2668</v>
      </c>
      <c r="S256" s="1" t="s">
        <v>5109</v>
      </c>
      <c r="T256" s="1" t="s">
        <v>2286</v>
      </c>
      <c r="U256" s="1" t="s">
        <v>5104</v>
      </c>
      <c r="V256" s="1" t="s">
        <v>1821</v>
      </c>
      <c r="W256" s="1" t="s">
        <v>5108</v>
      </c>
      <c r="X256" s="1" t="s">
        <v>1337</v>
      </c>
      <c r="Y256" s="1" t="s">
        <v>5109</v>
      </c>
    </row>
    <row r="257" spans="2:27" x14ac:dyDescent="0.25">
      <c r="B257" s="1" t="s">
        <v>25</v>
      </c>
      <c r="C257" s="1" t="s">
        <v>297</v>
      </c>
      <c r="D257" s="1" t="s">
        <v>18</v>
      </c>
      <c r="E257" s="1" t="s">
        <v>5288</v>
      </c>
      <c r="J257" s="1" t="s">
        <v>3953</v>
      </c>
      <c r="K257" s="1" t="s">
        <v>5106</v>
      </c>
      <c r="L257" s="1" t="s">
        <v>2289</v>
      </c>
      <c r="M257" s="1" t="s">
        <v>5106</v>
      </c>
      <c r="N257" s="1" t="s">
        <v>3316</v>
      </c>
      <c r="O257" s="1" t="s">
        <v>5106</v>
      </c>
      <c r="P257" s="1" t="s">
        <v>2997</v>
      </c>
      <c r="Q257" s="1" t="s">
        <v>5109</v>
      </c>
      <c r="R257" s="1" t="s">
        <v>2664</v>
      </c>
      <c r="S257" s="1" t="s">
        <v>5106</v>
      </c>
      <c r="T257" s="1" t="s">
        <v>2291</v>
      </c>
      <c r="U257" s="1" t="s">
        <v>5108</v>
      </c>
      <c r="V257" s="1" t="s">
        <v>1818</v>
      </c>
      <c r="W257" s="1" t="s">
        <v>5106</v>
      </c>
      <c r="X257" s="1" t="s">
        <v>1334</v>
      </c>
      <c r="Y257" s="1" t="s">
        <v>5108</v>
      </c>
    </row>
    <row r="258" spans="2:27" x14ac:dyDescent="0.25">
      <c r="B258" s="1" t="s">
        <v>27</v>
      </c>
      <c r="C258" s="1" t="s">
        <v>298</v>
      </c>
      <c r="D258" s="1" t="s">
        <v>63</v>
      </c>
      <c r="E258" s="1" t="s">
        <v>5289</v>
      </c>
      <c r="F258" s="1" t="s">
        <v>4763</v>
      </c>
      <c r="G258" s="1" t="s">
        <v>5109</v>
      </c>
      <c r="H258" s="1" t="s">
        <v>4341</v>
      </c>
      <c r="I258" s="1" t="s">
        <v>5109</v>
      </c>
      <c r="L258" s="1" t="s">
        <v>2606</v>
      </c>
      <c r="M258" s="1" t="s">
        <v>5115</v>
      </c>
      <c r="V258" s="1" t="s">
        <v>1824</v>
      </c>
      <c r="W258" s="1" t="s">
        <v>5109</v>
      </c>
    </row>
    <row r="259" spans="2:27" x14ac:dyDescent="0.25">
      <c r="B259" s="1" t="s">
        <v>29</v>
      </c>
      <c r="C259" s="1" t="s">
        <v>299</v>
      </c>
      <c r="D259" s="1" t="s">
        <v>41</v>
      </c>
      <c r="E259" s="1" t="s">
        <v>5290</v>
      </c>
      <c r="F259" s="1" t="s">
        <v>4759</v>
      </c>
      <c r="G259" s="1" t="s">
        <v>5106</v>
      </c>
      <c r="P259" s="1" t="s">
        <v>3000</v>
      </c>
      <c r="Q259" s="1" t="s">
        <v>5115</v>
      </c>
      <c r="V259" s="1" t="s">
        <v>1827</v>
      </c>
      <c r="W259" s="1" t="s">
        <v>5115</v>
      </c>
      <c r="X259" s="1" t="s">
        <v>1331</v>
      </c>
      <c r="Y259" s="1" t="s">
        <v>5106</v>
      </c>
    </row>
    <row r="260" spans="2:27" x14ac:dyDescent="0.25">
      <c r="B260" s="1" t="s">
        <v>31</v>
      </c>
      <c r="C260" s="1" t="s">
        <v>300</v>
      </c>
      <c r="D260" s="1" t="s">
        <v>73</v>
      </c>
      <c r="E260" s="1" t="s">
        <v>5291</v>
      </c>
      <c r="F260" s="1" t="s">
        <v>4766</v>
      </c>
      <c r="G260" s="1" t="s">
        <v>5111</v>
      </c>
      <c r="H260" s="1" t="s">
        <v>1112</v>
      </c>
      <c r="I260" s="1" t="s">
        <v>5111</v>
      </c>
      <c r="J260" s="1" t="s">
        <v>3960</v>
      </c>
      <c r="K260" s="1" t="s">
        <v>5115</v>
      </c>
      <c r="T260" s="1" t="s">
        <v>2294</v>
      </c>
      <c r="U260" s="1" t="s">
        <v>5109</v>
      </c>
    </row>
    <row r="261" spans="2:27" x14ac:dyDescent="0.25">
      <c r="B261" s="1" t="s">
        <v>34</v>
      </c>
      <c r="C261" s="1" t="s">
        <v>301</v>
      </c>
      <c r="D261" s="1" t="s">
        <v>63</v>
      </c>
      <c r="E261" s="1" t="s">
        <v>5292</v>
      </c>
      <c r="H261" s="1" t="s">
        <v>1321</v>
      </c>
      <c r="I261" s="1" t="s">
        <v>5115</v>
      </c>
      <c r="R261" s="1" t="s">
        <v>2666</v>
      </c>
      <c r="S261" s="1" t="s">
        <v>5108</v>
      </c>
    </row>
    <row r="262" spans="2:27" x14ac:dyDescent="0.25">
      <c r="B262" s="1" t="s">
        <v>302</v>
      </c>
    </row>
    <row r="264" spans="2:27" x14ac:dyDescent="0.25"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H264" s="1" t="s">
        <v>6</v>
      </c>
      <c r="J264" s="1" t="s">
        <v>7</v>
      </c>
      <c r="L264" s="1" t="s">
        <v>8</v>
      </c>
      <c r="N264" s="1" t="s">
        <v>9</v>
      </c>
      <c r="P264" s="1" t="s">
        <v>10</v>
      </c>
      <c r="R264" s="1" t="s">
        <v>11</v>
      </c>
      <c r="T264" s="1" t="s">
        <v>12</v>
      </c>
      <c r="V264" s="1" t="s">
        <v>13</v>
      </c>
      <c r="X264" s="1" t="s">
        <v>14</v>
      </c>
      <c r="Z264" s="1" t="s">
        <v>15</v>
      </c>
    </row>
    <row r="265" spans="2:27" x14ac:dyDescent="0.25">
      <c r="B265" s="1" t="s">
        <v>16</v>
      </c>
      <c r="C265" s="1" t="s">
        <v>303</v>
      </c>
      <c r="D265" s="1" t="s">
        <v>41</v>
      </c>
      <c r="E265" s="1" t="s">
        <v>5103</v>
      </c>
      <c r="F265" s="1" t="s">
        <v>4802</v>
      </c>
      <c r="G265" s="1" t="s">
        <v>5104</v>
      </c>
      <c r="H265" s="1" t="s">
        <v>2730</v>
      </c>
      <c r="I265" s="1" t="s">
        <v>5104</v>
      </c>
      <c r="J265" s="1" t="s">
        <v>3990</v>
      </c>
      <c r="K265" s="1" t="s">
        <v>5104</v>
      </c>
      <c r="L265" s="1" t="s">
        <v>3694</v>
      </c>
      <c r="M265" s="1" t="s">
        <v>5104</v>
      </c>
      <c r="N265" s="1" t="s">
        <v>2758</v>
      </c>
      <c r="O265" s="1" t="s">
        <v>5106</v>
      </c>
      <c r="P265" s="1" t="s">
        <v>3031</v>
      </c>
      <c r="Q265" s="1" t="s">
        <v>5104</v>
      </c>
      <c r="R265" s="1" t="s">
        <v>2701</v>
      </c>
      <c r="S265" s="1" t="s">
        <v>5104</v>
      </c>
      <c r="T265" s="1" t="s">
        <v>2343</v>
      </c>
      <c r="U265" s="1" t="s">
        <v>5106</v>
      </c>
      <c r="V265" s="1" t="s">
        <v>1875</v>
      </c>
      <c r="W265" s="1" t="s">
        <v>5115</v>
      </c>
      <c r="X265" s="1" t="s">
        <v>477</v>
      </c>
      <c r="Z265" s="1" t="s">
        <v>1031</v>
      </c>
      <c r="AA265" s="1" t="s">
        <v>5104</v>
      </c>
    </row>
    <row r="266" spans="2:27" x14ac:dyDescent="0.25">
      <c r="B266" s="1" t="s">
        <v>19</v>
      </c>
      <c r="C266" s="1" t="s">
        <v>304</v>
      </c>
      <c r="D266" s="1" t="s">
        <v>24</v>
      </c>
      <c r="E266" s="1" t="s">
        <v>5293</v>
      </c>
      <c r="F266" s="1" t="s">
        <v>4804</v>
      </c>
      <c r="G266" s="1" t="s">
        <v>5108</v>
      </c>
      <c r="H266" s="1" t="s">
        <v>4370</v>
      </c>
      <c r="I266" s="1" t="s">
        <v>5109</v>
      </c>
      <c r="J266" s="1" t="s">
        <v>1468</v>
      </c>
      <c r="K266" s="1" t="s">
        <v>5106</v>
      </c>
      <c r="L266" s="1" t="s">
        <v>3698</v>
      </c>
      <c r="M266" s="1" t="s">
        <v>5108</v>
      </c>
      <c r="N266" s="1" t="s">
        <v>3358</v>
      </c>
      <c r="O266" s="1" t="s">
        <v>5104</v>
      </c>
      <c r="P266" s="1" t="s">
        <v>3034</v>
      </c>
      <c r="Q266" s="1" t="s">
        <v>5108</v>
      </c>
      <c r="R266" s="1" t="s">
        <v>1002</v>
      </c>
      <c r="S266" s="1" t="s">
        <v>5109</v>
      </c>
      <c r="T266" s="1" t="s">
        <v>2358</v>
      </c>
      <c r="U266" s="1" t="s">
        <v>5115</v>
      </c>
      <c r="V266" s="1" t="s">
        <v>1892</v>
      </c>
      <c r="W266" s="1" t="s">
        <v>5148</v>
      </c>
      <c r="X266" s="1" t="s">
        <v>1394</v>
      </c>
      <c r="Y266" s="1" t="s">
        <v>5114</v>
      </c>
      <c r="Z266" s="1" t="s">
        <v>1043</v>
      </c>
      <c r="AA266" s="1" t="s">
        <v>5111</v>
      </c>
    </row>
    <row r="267" spans="2:27" x14ac:dyDescent="0.25">
      <c r="B267" s="1" t="s">
        <v>22</v>
      </c>
      <c r="C267" s="1" t="s">
        <v>305</v>
      </c>
      <c r="D267" s="1" t="s">
        <v>18</v>
      </c>
      <c r="E267" s="1" t="s">
        <v>5294</v>
      </c>
      <c r="F267" s="1" t="s">
        <v>1733</v>
      </c>
      <c r="G267" s="1" t="s">
        <v>5115</v>
      </c>
      <c r="H267" s="1" t="s">
        <v>4392</v>
      </c>
      <c r="I267" s="1" t="s">
        <v>5153</v>
      </c>
      <c r="J267" s="1" t="s">
        <v>3994</v>
      </c>
      <c r="K267" s="1" t="s">
        <v>5109</v>
      </c>
      <c r="N267" s="1" t="s">
        <v>3364</v>
      </c>
      <c r="O267" s="1" t="s">
        <v>5109</v>
      </c>
      <c r="P267" s="1" t="s">
        <v>2641</v>
      </c>
      <c r="Q267" s="1" t="s">
        <v>5106</v>
      </c>
      <c r="R267" s="1" t="s">
        <v>2708</v>
      </c>
      <c r="S267" s="1" t="s">
        <v>5115</v>
      </c>
      <c r="T267" s="1" t="s">
        <v>2346</v>
      </c>
      <c r="U267" s="1" t="s">
        <v>5108</v>
      </c>
      <c r="V267" s="1" t="s">
        <v>1872</v>
      </c>
      <c r="W267" s="1" t="s">
        <v>5109</v>
      </c>
      <c r="X267" s="1" t="s">
        <v>1386</v>
      </c>
      <c r="Y267" s="1" t="s">
        <v>5115</v>
      </c>
      <c r="Z267" s="1" t="s">
        <v>1032</v>
      </c>
      <c r="AA267" s="1" t="s">
        <v>5106</v>
      </c>
    </row>
    <row r="268" spans="2:27" x14ac:dyDescent="0.25">
      <c r="B268" s="1" t="s">
        <v>25</v>
      </c>
      <c r="C268" s="1" t="s">
        <v>306</v>
      </c>
      <c r="D268" s="1" t="s">
        <v>41</v>
      </c>
      <c r="E268" s="1" t="s">
        <v>5295</v>
      </c>
      <c r="F268" s="1" t="s">
        <v>4806</v>
      </c>
      <c r="G268" s="1" t="s">
        <v>5109</v>
      </c>
      <c r="H268" s="1" t="s">
        <v>2591</v>
      </c>
      <c r="I268" s="1" t="s">
        <v>5106</v>
      </c>
      <c r="J268" s="1" t="s">
        <v>3992</v>
      </c>
      <c r="K268" s="1" t="s">
        <v>5108</v>
      </c>
      <c r="L268" s="1" t="s">
        <v>3705</v>
      </c>
      <c r="M268" s="1" t="s">
        <v>5111</v>
      </c>
      <c r="N268" s="1" t="s">
        <v>2759</v>
      </c>
      <c r="O268" s="1" t="s">
        <v>5115</v>
      </c>
      <c r="P268" s="1" t="s">
        <v>3038</v>
      </c>
      <c r="Q268" s="1" t="s">
        <v>5115</v>
      </c>
      <c r="R268" s="1" t="s">
        <v>1073</v>
      </c>
      <c r="S268" s="1" t="s">
        <v>5106</v>
      </c>
      <c r="T268" s="1" t="s">
        <v>2353</v>
      </c>
      <c r="U268" s="1" t="s">
        <v>5109</v>
      </c>
      <c r="X268" s="1" t="s">
        <v>1383</v>
      </c>
      <c r="Y268" s="1" t="s">
        <v>5109</v>
      </c>
      <c r="Z268" s="1" t="s">
        <v>1040</v>
      </c>
      <c r="AA268" s="1" t="s">
        <v>5115</v>
      </c>
    </row>
    <row r="269" spans="2:27" x14ac:dyDescent="0.25">
      <c r="B269" s="1" t="s">
        <v>27</v>
      </c>
      <c r="C269" s="1" t="s">
        <v>307</v>
      </c>
      <c r="D269" s="1" t="s">
        <v>41</v>
      </c>
      <c r="E269" s="1" t="s">
        <v>5296</v>
      </c>
      <c r="F269" s="1" t="s">
        <v>3364</v>
      </c>
      <c r="G269" s="1" t="s">
        <v>5106</v>
      </c>
      <c r="H269" s="1" t="s">
        <v>4386</v>
      </c>
      <c r="I269" s="1" t="s">
        <v>5119</v>
      </c>
      <c r="J269" s="1" t="s">
        <v>3535</v>
      </c>
      <c r="K269" s="1" t="s">
        <v>5114</v>
      </c>
      <c r="P269" s="1" t="s">
        <v>1843</v>
      </c>
      <c r="Q269" s="1" t="s">
        <v>5116</v>
      </c>
      <c r="R269" s="1" t="s">
        <v>2704</v>
      </c>
      <c r="S269" s="1" t="s">
        <v>5108</v>
      </c>
      <c r="T269" s="1" t="s">
        <v>2363</v>
      </c>
      <c r="U269" s="1" t="s">
        <v>5116</v>
      </c>
      <c r="V269" s="1" t="s">
        <v>1887</v>
      </c>
      <c r="W269" s="1" t="s">
        <v>5119</v>
      </c>
      <c r="X269" s="1" t="s">
        <v>1376</v>
      </c>
      <c r="Y269" s="1" t="s">
        <v>5104</v>
      </c>
      <c r="Z269" s="1" t="s">
        <v>1035</v>
      </c>
      <c r="AA269" s="1" t="s">
        <v>5108</v>
      </c>
    </row>
    <row r="270" spans="2:27" x14ac:dyDescent="0.25">
      <c r="B270" s="1" t="s">
        <v>29</v>
      </c>
      <c r="C270" s="1" t="s">
        <v>308</v>
      </c>
      <c r="D270" s="1" t="s">
        <v>21</v>
      </c>
      <c r="E270" s="1" t="s">
        <v>5297</v>
      </c>
      <c r="F270" s="1" t="s">
        <v>4817</v>
      </c>
      <c r="G270" s="1" t="s">
        <v>5121</v>
      </c>
      <c r="H270" s="1" t="s">
        <v>450</v>
      </c>
      <c r="J270" s="1" t="s">
        <v>2264</v>
      </c>
      <c r="K270" s="1" t="s">
        <v>5115</v>
      </c>
      <c r="L270" s="1" t="s">
        <v>3695</v>
      </c>
      <c r="M270" s="1" t="s">
        <v>5106</v>
      </c>
      <c r="N270" s="1" t="s">
        <v>2663</v>
      </c>
      <c r="O270" s="1" t="s">
        <v>5111</v>
      </c>
      <c r="P270" s="1" t="s">
        <v>2840</v>
      </c>
      <c r="Q270" s="1" t="s">
        <v>5111</v>
      </c>
      <c r="V270" s="1" t="s">
        <v>450</v>
      </c>
      <c r="X270" s="1" t="s">
        <v>1389</v>
      </c>
      <c r="Y270" s="1" t="s">
        <v>5111</v>
      </c>
    </row>
    <row r="271" spans="2:27" x14ac:dyDescent="0.25">
      <c r="B271" s="1" t="s">
        <v>31</v>
      </c>
      <c r="C271" s="1" t="s">
        <v>309</v>
      </c>
      <c r="D271" s="1" t="s">
        <v>18</v>
      </c>
      <c r="E271" s="1" t="s">
        <v>5298</v>
      </c>
      <c r="F271" s="1" t="s">
        <v>4818</v>
      </c>
      <c r="G271" s="1" t="s">
        <v>5148</v>
      </c>
      <c r="H271" s="1" t="s">
        <v>1589</v>
      </c>
      <c r="I271" s="1" t="s">
        <v>5111</v>
      </c>
      <c r="J271" s="1" t="s">
        <v>3999</v>
      </c>
      <c r="K271" s="1" t="s">
        <v>5111</v>
      </c>
      <c r="L271" s="1" t="s">
        <v>3708</v>
      </c>
      <c r="M271" s="1" t="s">
        <v>5116</v>
      </c>
      <c r="N271" s="1" t="s">
        <v>3374</v>
      </c>
      <c r="O271" s="1" t="s">
        <v>5127</v>
      </c>
      <c r="P271" s="1" t="s">
        <v>1667</v>
      </c>
      <c r="Q271" s="1" t="s">
        <v>5109</v>
      </c>
      <c r="R271" s="1" t="s">
        <v>1723</v>
      </c>
      <c r="S271" s="1" t="s">
        <v>5116</v>
      </c>
      <c r="T271" s="1" t="s">
        <v>2341</v>
      </c>
      <c r="U271" s="1" t="s">
        <v>5104</v>
      </c>
      <c r="V271" s="1" t="s">
        <v>964</v>
      </c>
      <c r="W271" s="1" t="s">
        <v>5121</v>
      </c>
      <c r="X271" s="1" t="s">
        <v>1403</v>
      </c>
      <c r="Y271" s="1" t="s">
        <v>5148</v>
      </c>
    </row>
    <row r="272" spans="2:27" x14ac:dyDescent="0.25">
      <c r="B272" s="1" t="s">
        <v>34</v>
      </c>
      <c r="C272" s="1" t="s">
        <v>310</v>
      </c>
      <c r="D272" s="1" t="s">
        <v>18</v>
      </c>
      <c r="E272" s="1" t="s">
        <v>5299</v>
      </c>
      <c r="F272" s="1" t="s">
        <v>2097</v>
      </c>
      <c r="G272" s="1" t="s">
        <v>5153</v>
      </c>
      <c r="L272" s="1" t="s">
        <v>3703</v>
      </c>
      <c r="M272" s="1" t="s">
        <v>5115</v>
      </c>
      <c r="N272" s="1" t="s">
        <v>3361</v>
      </c>
      <c r="O272" s="1" t="s">
        <v>5108</v>
      </c>
      <c r="P272" s="1" t="s">
        <v>3047</v>
      </c>
      <c r="Q272" s="1" t="s">
        <v>5127</v>
      </c>
      <c r="T272" s="1" t="s">
        <v>2374</v>
      </c>
      <c r="U272" s="1" t="s">
        <v>5119</v>
      </c>
      <c r="V272" s="1" t="s">
        <v>1880</v>
      </c>
      <c r="W272" s="1" t="s">
        <v>5116</v>
      </c>
      <c r="X272" s="1" t="s">
        <v>1394</v>
      </c>
      <c r="Y272" s="1" t="s">
        <v>5114</v>
      </c>
      <c r="Z272" s="1" t="s">
        <v>1013</v>
      </c>
      <c r="AA272" s="1" t="s">
        <v>5109</v>
      </c>
    </row>
    <row r="273" spans="2:27" x14ac:dyDescent="0.25">
      <c r="B273" s="1" t="s">
        <v>37</v>
      </c>
      <c r="C273" s="1" t="s">
        <v>311</v>
      </c>
      <c r="D273" s="1" t="s">
        <v>73</v>
      </c>
      <c r="E273" s="1" t="s">
        <v>5300</v>
      </c>
      <c r="F273" s="1" t="s">
        <v>1116</v>
      </c>
      <c r="G273" s="1" t="s">
        <v>5161</v>
      </c>
      <c r="H273" s="1" t="s">
        <v>4381</v>
      </c>
      <c r="I273" s="1" t="s">
        <v>5114</v>
      </c>
      <c r="J273" s="1" t="s">
        <v>4005</v>
      </c>
      <c r="K273" s="1" t="s">
        <v>5127</v>
      </c>
      <c r="L273" s="1" t="s">
        <v>3710</v>
      </c>
      <c r="M273" s="1" t="s">
        <v>5114</v>
      </c>
      <c r="P273" s="1" t="s">
        <v>3051</v>
      </c>
      <c r="Q273" s="1" t="s">
        <v>5121</v>
      </c>
      <c r="R273" s="1" t="s">
        <v>2571</v>
      </c>
      <c r="S273" s="1" t="s">
        <v>5148</v>
      </c>
      <c r="T273" s="1" t="s">
        <v>2368</v>
      </c>
      <c r="U273" s="1" t="s">
        <v>5114</v>
      </c>
      <c r="V273" s="1" t="s">
        <v>477</v>
      </c>
      <c r="X273" s="1" t="s">
        <v>1377</v>
      </c>
      <c r="Y273" s="1" t="s">
        <v>5106</v>
      </c>
    </row>
    <row r="274" spans="2:27" x14ac:dyDescent="0.25">
      <c r="B274" s="1" t="s">
        <v>39</v>
      </c>
      <c r="C274" s="1" t="s">
        <v>312</v>
      </c>
      <c r="D274" s="1" t="s">
        <v>24</v>
      </c>
      <c r="E274" s="1" t="s">
        <v>5301</v>
      </c>
      <c r="F274" s="1" t="s">
        <v>2690</v>
      </c>
      <c r="G274" s="1" t="s">
        <v>5114</v>
      </c>
      <c r="J274" s="1" t="s">
        <v>4007</v>
      </c>
      <c r="K274" s="1" t="s">
        <v>5119</v>
      </c>
      <c r="L274" s="1" t="s">
        <v>3713</v>
      </c>
      <c r="M274" s="1" t="s">
        <v>5127</v>
      </c>
      <c r="N274" s="1" t="s">
        <v>3377</v>
      </c>
      <c r="O274" s="1" t="s">
        <v>5119</v>
      </c>
      <c r="P274" s="1" t="s">
        <v>3044</v>
      </c>
      <c r="Q274" s="1" t="s">
        <v>5114</v>
      </c>
      <c r="R274" s="1" t="s">
        <v>2717</v>
      </c>
      <c r="S274" s="1" t="s">
        <v>5127</v>
      </c>
      <c r="V274" s="1" t="s">
        <v>1866</v>
      </c>
      <c r="W274" s="1" t="s">
        <v>5106</v>
      </c>
      <c r="X274" s="1" t="s">
        <v>1400</v>
      </c>
      <c r="Y274" s="1" t="s">
        <v>5121</v>
      </c>
    </row>
    <row r="275" spans="2:27" x14ac:dyDescent="0.25">
      <c r="B275" s="1" t="s">
        <v>42</v>
      </c>
      <c r="C275" s="1" t="s">
        <v>313</v>
      </c>
      <c r="D275" s="1" t="s">
        <v>21</v>
      </c>
      <c r="E275" s="1" t="s">
        <v>5302</v>
      </c>
      <c r="F275" s="1" t="s">
        <v>1866</v>
      </c>
      <c r="G275" s="1" t="s">
        <v>5116</v>
      </c>
      <c r="H275" s="1" t="s">
        <v>4390</v>
      </c>
      <c r="I275" s="1" t="s">
        <v>5148</v>
      </c>
      <c r="J275" s="1" t="s">
        <v>3678</v>
      </c>
      <c r="K275" s="1" t="s">
        <v>5116</v>
      </c>
      <c r="L275" s="1" t="s">
        <v>3722</v>
      </c>
      <c r="M275" s="1" t="s">
        <v>5148</v>
      </c>
      <c r="T275" s="1" t="s">
        <v>2361</v>
      </c>
      <c r="U275" s="1" t="s">
        <v>5111</v>
      </c>
      <c r="X275" s="1" t="s">
        <v>1380</v>
      </c>
      <c r="Y275" s="1" t="s">
        <v>5108</v>
      </c>
      <c r="Z275" s="1" t="s">
        <v>1046</v>
      </c>
      <c r="AA275" s="1" t="s">
        <v>5116</v>
      </c>
    </row>
    <row r="276" spans="2:27" x14ac:dyDescent="0.25">
      <c r="B276" s="1" t="s">
        <v>44</v>
      </c>
      <c r="C276" s="1" t="s">
        <v>314</v>
      </c>
      <c r="D276" s="1" t="s">
        <v>41</v>
      </c>
      <c r="E276" s="1" t="s">
        <v>5303</v>
      </c>
      <c r="F276" s="1" t="s">
        <v>1181</v>
      </c>
      <c r="G276" s="1" t="s">
        <v>5127</v>
      </c>
      <c r="H276" s="1" t="s">
        <v>4368</v>
      </c>
      <c r="I276" s="1" t="s">
        <v>5108</v>
      </c>
      <c r="J276" s="1" t="s">
        <v>450</v>
      </c>
      <c r="L276" s="1" t="s">
        <v>3701</v>
      </c>
      <c r="M276" s="1" t="s">
        <v>5109</v>
      </c>
      <c r="V276" s="1" t="s">
        <v>1762</v>
      </c>
      <c r="W276" s="1" t="s">
        <v>5111</v>
      </c>
      <c r="X276" s="1" t="s">
        <v>1397</v>
      </c>
      <c r="Y276" s="1" t="s">
        <v>5119</v>
      </c>
    </row>
    <row r="277" spans="2:27" x14ac:dyDescent="0.25">
      <c r="B277" s="1" t="s">
        <v>46</v>
      </c>
      <c r="C277" s="1" t="s">
        <v>315</v>
      </c>
      <c r="D277" s="1" t="s">
        <v>21</v>
      </c>
      <c r="E277" s="1" t="s">
        <v>5304</v>
      </c>
      <c r="F277" s="1" t="s">
        <v>1545</v>
      </c>
      <c r="G277" s="1" t="s">
        <v>5111</v>
      </c>
      <c r="H277" s="1" t="s">
        <v>4373</v>
      </c>
      <c r="I277" s="1" t="s">
        <v>5115</v>
      </c>
      <c r="N277" s="1" t="s">
        <v>3381</v>
      </c>
      <c r="O277" s="1" t="s">
        <v>5148</v>
      </c>
      <c r="P277" s="1" t="s">
        <v>3055</v>
      </c>
      <c r="Q277" s="1" t="s">
        <v>5153</v>
      </c>
      <c r="R277" s="1" t="s">
        <v>2710</v>
      </c>
      <c r="S277" s="1" t="s">
        <v>5111</v>
      </c>
      <c r="V277" s="1" t="s">
        <v>1499</v>
      </c>
      <c r="W277" s="1" t="s">
        <v>5114</v>
      </c>
    </row>
    <row r="278" spans="2:27" x14ac:dyDescent="0.25">
      <c r="B278" s="1" t="s">
        <v>48</v>
      </c>
      <c r="C278" s="1" t="s">
        <v>316</v>
      </c>
      <c r="D278" s="1" t="s">
        <v>18</v>
      </c>
      <c r="E278" s="1" t="s">
        <v>5305</v>
      </c>
      <c r="F278" s="1" t="s">
        <v>4823</v>
      </c>
      <c r="G278" s="1" t="s">
        <v>5155</v>
      </c>
      <c r="H278" s="1" t="s">
        <v>4378</v>
      </c>
      <c r="I278" s="1" t="s">
        <v>5116</v>
      </c>
      <c r="J278" s="1" t="s">
        <v>463</v>
      </c>
      <c r="N278" s="1" t="s">
        <v>2622</v>
      </c>
      <c r="O278" s="1" t="s">
        <v>5114</v>
      </c>
      <c r="P278" s="1" t="s">
        <v>1088</v>
      </c>
      <c r="Q278" s="1" t="s">
        <v>5148</v>
      </c>
      <c r="R278" s="1" t="s">
        <v>2720</v>
      </c>
      <c r="S278" s="1" t="s">
        <v>5119</v>
      </c>
      <c r="T278" s="1" t="s">
        <v>477</v>
      </c>
      <c r="V278" s="1" t="s">
        <v>477</v>
      </c>
      <c r="X278" s="1" t="s">
        <v>450</v>
      </c>
      <c r="Z278" s="1" t="s">
        <v>1049</v>
      </c>
      <c r="AA278" s="1" t="s">
        <v>5114</v>
      </c>
    </row>
    <row r="279" spans="2:27" x14ac:dyDescent="0.25">
      <c r="B279" s="1" t="s">
        <v>50</v>
      </c>
      <c r="C279" s="1" t="s">
        <v>317</v>
      </c>
      <c r="D279" s="1" t="s">
        <v>36</v>
      </c>
      <c r="E279" s="1" t="s">
        <v>5306</v>
      </c>
      <c r="J279" s="1" t="s">
        <v>463</v>
      </c>
      <c r="N279" s="1" t="s">
        <v>3370</v>
      </c>
      <c r="O279" s="1" t="s">
        <v>5116</v>
      </c>
      <c r="P279" s="1" t="s">
        <v>2144</v>
      </c>
      <c r="Q279" s="1" t="s">
        <v>5119</v>
      </c>
      <c r="V279" s="1" t="s">
        <v>1885</v>
      </c>
      <c r="W279" s="1" t="s">
        <v>5127</v>
      </c>
      <c r="X279" s="1" t="s">
        <v>1392</v>
      </c>
      <c r="Y279" s="1" t="s">
        <v>5116</v>
      </c>
    </row>
    <row r="280" spans="2:27" x14ac:dyDescent="0.25">
      <c r="B280" s="1" t="s">
        <v>52</v>
      </c>
      <c r="C280" s="1" t="s">
        <v>318</v>
      </c>
      <c r="D280" s="1" t="s">
        <v>41</v>
      </c>
      <c r="E280" s="1" t="s">
        <v>5307</v>
      </c>
      <c r="H280" s="1" t="s">
        <v>4122</v>
      </c>
      <c r="I280" s="1" t="s">
        <v>5179</v>
      </c>
      <c r="J280" s="1" t="s">
        <v>4009</v>
      </c>
      <c r="K280" s="1" t="s">
        <v>5121</v>
      </c>
      <c r="L280" s="1" t="s">
        <v>3723</v>
      </c>
      <c r="M280" s="1" t="s">
        <v>5153</v>
      </c>
      <c r="N280" s="1" t="s">
        <v>1515</v>
      </c>
      <c r="O280" s="1" t="s">
        <v>5121</v>
      </c>
      <c r="V280" s="1" t="s">
        <v>477</v>
      </c>
      <c r="X280" s="1" t="s">
        <v>1409</v>
      </c>
      <c r="Y280" s="1" t="s">
        <v>5161</v>
      </c>
    </row>
    <row r="281" spans="2:27" x14ac:dyDescent="0.25">
      <c r="B281" s="1" t="s">
        <v>54</v>
      </c>
      <c r="C281" s="1" t="s">
        <v>319</v>
      </c>
      <c r="D281" s="1" t="s">
        <v>41</v>
      </c>
      <c r="E281" s="1" t="s">
        <v>5308</v>
      </c>
      <c r="J281" s="1" t="s">
        <v>4015</v>
      </c>
      <c r="K281" s="1" t="s">
        <v>5153</v>
      </c>
      <c r="L281" s="1" t="s">
        <v>3716</v>
      </c>
      <c r="M281" s="1" t="s">
        <v>5119</v>
      </c>
      <c r="V281" s="1" t="s">
        <v>1865</v>
      </c>
      <c r="W281" s="1" t="s">
        <v>5104</v>
      </c>
      <c r="X281" s="1" t="s">
        <v>463</v>
      </c>
    </row>
    <row r="282" spans="2:27" x14ac:dyDescent="0.25">
      <c r="B282" s="1" t="s">
        <v>101</v>
      </c>
      <c r="C282" s="1" t="s">
        <v>320</v>
      </c>
      <c r="D282" s="1" t="s">
        <v>24</v>
      </c>
      <c r="E282" s="1" t="s">
        <v>5309</v>
      </c>
      <c r="F282" s="1" t="s">
        <v>4815</v>
      </c>
      <c r="G282" s="1" t="s">
        <v>5119</v>
      </c>
      <c r="H282" s="1" t="s">
        <v>4383</v>
      </c>
      <c r="I282" s="1" t="s">
        <v>5127</v>
      </c>
      <c r="J282" s="1" t="s">
        <v>4018</v>
      </c>
      <c r="K282" s="1" t="s">
        <v>5155</v>
      </c>
      <c r="V282" s="1" t="s">
        <v>1895</v>
      </c>
      <c r="W282" s="1" t="s">
        <v>5153</v>
      </c>
    </row>
    <row r="283" spans="2:27" x14ac:dyDescent="0.25">
      <c r="B283" s="1" t="s">
        <v>103</v>
      </c>
      <c r="C283" s="1" t="s">
        <v>321</v>
      </c>
      <c r="D283" s="1" t="s">
        <v>21</v>
      </c>
      <c r="E283" s="1" t="s">
        <v>5310</v>
      </c>
      <c r="F283" s="1" t="s">
        <v>4826</v>
      </c>
      <c r="G283" s="1" t="s">
        <v>5179</v>
      </c>
      <c r="H283" s="1" t="s">
        <v>4394</v>
      </c>
      <c r="I283" s="1" t="s">
        <v>5161</v>
      </c>
      <c r="J283" s="1" t="s">
        <v>4012</v>
      </c>
      <c r="K283" s="1" t="s">
        <v>5148</v>
      </c>
      <c r="L283" s="1" t="s">
        <v>3719</v>
      </c>
      <c r="M283" s="1" t="s">
        <v>5121</v>
      </c>
    </row>
    <row r="284" spans="2:27" x14ac:dyDescent="0.25">
      <c r="B284" s="1" t="s">
        <v>106</v>
      </c>
      <c r="C284" s="1" t="s">
        <v>322</v>
      </c>
      <c r="D284" s="1" t="s">
        <v>41</v>
      </c>
      <c r="E284" s="1" t="s">
        <v>5311</v>
      </c>
      <c r="H284" s="1" t="s">
        <v>4396</v>
      </c>
      <c r="I284" s="1" t="s">
        <v>5155</v>
      </c>
      <c r="J284" s="1" t="s">
        <v>4020</v>
      </c>
      <c r="K284" s="1" t="s">
        <v>5179</v>
      </c>
      <c r="T284" s="1" t="s">
        <v>2371</v>
      </c>
      <c r="U284" s="1" t="s">
        <v>5127</v>
      </c>
      <c r="X284" s="1" t="s">
        <v>1412</v>
      </c>
      <c r="Y284" s="1" t="s">
        <v>5155</v>
      </c>
    </row>
    <row r="285" spans="2:27" x14ac:dyDescent="0.25">
      <c r="B285" s="1" t="s">
        <v>130</v>
      </c>
      <c r="C285" s="1" t="s">
        <v>323</v>
      </c>
      <c r="D285" s="1" t="s">
        <v>73</v>
      </c>
      <c r="E285" s="1" t="s">
        <v>5312</v>
      </c>
      <c r="H285" s="1" t="s">
        <v>4388</v>
      </c>
      <c r="I285" s="1" t="s">
        <v>5121</v>
      </c>
      <c r="R285" s="1" t="s">
        <v>450</v>
      </c>
      <c r="T285" s="1" t="s">
        <v>2381</v>
      </c>
      <c r="U285" s="1" t="s">
        <v>5148</v>
      </c>
      <c r="X285" s="1" t="s">
        <v>1406</v>
      </c>
      <c r="Y285" s="1" t="s">
        <v>5153</v>
      </c>
    </row>
    <row r="286" spans="2:27" x14ac:dyDescent="0.25">
      <c r="B286" s="1" t="s">
        <v>132</v>
      </c>
      <c r="C286" s="1" t="s">
        <v>324</v>
      </c>
      <c r="D286" s="1" t="s">
        <v>41</v>
      </c>
      <c r="E286" s="1" t="s">
        <v>5313</v>
      </c>
      <c r="J286" s="1" t="s">
        <v>1312</v>
      </c>
      <c r="K286" s="1" t="s">
        <v>5161</v>
      </c>
      <c r="T286" s="1" t="s">
        <v>2379</v>
      </c>
      <c r="U286" s="1" t="s">
        <v>5121</v>
      </c>
    </row>
    <row r="287" spans="2:27" x14ac:dyDescent="0.25">
      <c r="B287" s="1" t="s">
        <v>134</v>
      </c>
      <c r="C287" s="1" t="s">
        <v>325</v>
      </c>
      <c r="D287" s="1" t="s">
        <v>105</v>
      </c>
      <c r="E287" s="1" t="s">
        <v>1871</v>
      </c>
      <c r="V287" s="1" t="s">
        <v>1869</v>
      </c>
      <c r="W287" s="1" t="s">
        <v>5108</v>
      </c>
    </row>
    <row r="288" spans="2:27" x14ac:dyDescent="0.25">
      <c r="B288" s="1" t="s">
        <v>136</v>
      </c>
      <c r="C288" s="1" t="s">
        <v>326</v>
      </c>
      <c r="D288" s="1" t="s">
        <v>105</v>
      </c>
      <c r="E288" s="1" t="s">
        <v>2716</v>
      </c>
      <c r="H288" s="1" t="s">
        <v>477</v>
      </c>
      <c r="R288" s="1" t="s">
        <v>2715</v>
      </c>
      <c r="S288" s="1" t="s">
        <v>5114</v>
      </c>
    </row>
    <row r="289" spans="2:27" x14ac:dyDescent="0.25">
      <c r="B289" s="1" t="s">
        <v>138</v>
      </c>
      <c r="C289" s="1" t="s">
        <v>327</v>
      </c>
      <c r="D289" s="1" t="s">
        <v>21</v>
      </c>
      <c r="E289" s="1" t="s">
        <v>2723</v>
      </c>
      <c r="R289" s="1" t="s">
        <v>2722</v>
      </c>
      <c r="S289" s="1" t="s">
        <v>5121</v>
      </c>
      <c r="T289" s="1" t="s">
        <v>450</v>
      </c>
    </row>
    <row r="290" spans="2:27" x14ac:dyDescent="0.25">
      <c r="B290" s="1" t="s">
        <v>140</v>
      </c>
      <c r="C290" s="1" t="s">
        <v>328</v>
      </c>
      <c r="D290" s="1" t="s">
        <v>73</v>
      </c>
      <c r="E290" s="1" t="s">
        <v>4828</v>
      </c>
      <c r="F290" s="1" t="s">
        <v>4827</v>
      </c>
      <c r="G290" s="1" t="s">
        <v>5176</v>
      </c>
      <c r="R290" s="1" t="s">
        <v>463</v>
      </c>
    </row>
    <row r="291" spans="2:27" x14ac:dyDescent="0.25">
      <c r="B291" s="1" t="s">
        <v>142</v>
      </c>
      <c r="C291" s="1" t="s">
        <v>329</v>
      </c>
      <c r="D291" s="1" t="s">
        <v>84</v>
      </c>
      <c r="E291" s="1" t="s">
        <v>4402</v>
      </c>
      <c r="H291" s="1" t="s">
        <v>4401</v>
      </c>
      <c r="I291" s="1" t="s">
        <v>5176</v>
      </c>
      <c r="J291" s="1" t="s">
        <v>477</v>
      </c>
      <c r="N291" s="1" t="s">
        <v>463</v>
      </c>
      <c r="P291" s="1" t="s">
        <v>450</v>
      </c>
      <c r="X291" s="1" t="s">
        <v>477</v>
      </c>
      <c r="Z291" s="1" t="s">
        <v>450</v>
      </c>
    </row>
    <row r="292" spans="2:27" x14ac:dyDescent="0.25">
      <c r="B292" s="1" t="s">
        <v>199</v>
      </c>
      <c r="C292" s="1" t="s">
        <v>330</v>
      </c>
      <c r="D292" s="1" t="s">
        <v>41</v>
      </c>
      <c r="E292" s="1" t="s">
        <v>4404</v>
      </c>
      <c r="H292" s="1" t="s">
        <v>4403</v>
      </c>
      <c r="I292" s="1" t="s">
        <v>5182</v>
      </c>
    </row>
    <row r="293" spans="2:27" x14ac:dyDescent="0.25">
      <c r="B293" s="1" t="s">
        <v>331</v>
      </c>
    </row>
    <row r="295" spans="2:27" x14ac:dyDescent="0.25"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H295" s="1" t="s">
        <v>6</v>
      </c>
      <c r="J295" s="1" t="s">
        <v>7</v>
      </c>
      <c r="L295" s="1" t="s">
        <v>8</v>
      </c>
      <c r="N295" s="1" t="s">
        <v>9</v>
      </c>
      <c r="P295" s="1" t="s">
        <v>10</v>
      </c>
      <c r="R295" s="1" t="s">
        <v>11</v>
      </c>
      <c r="T295" s="1" t="s">
        <v>12</v>
      </c>
      <c r="V295" s="1" t="s">
        <v>13</v>
      </c>
      <c r="X295" s="1" t="s">
        <v>14</v>
      </c>
      <c r="Z295" s="1" t="s">
        <v>15</v>
      </c>
    </row>
    <row r="296" spans="2:27" x14ac:dyDescent="0.25">
      <c r="B296" s="1" t="s">
        <v>16</v>
      </c>
      <c r="C296" s="1" t="s">
        <v>332</v>
      </c>
      <c r="D296" s="1" t="s">
        <v>21</v>
      </c>
      <c r="E296" s="1" t="s">
        <v>5314</v>
      </c>
      <c r="F296" s="1" t="s">
        <v>4864</v>
      </c>
      <c r="G296" s="1" t="s">
        <v>5106</v>
      </c>
      <c r="H296" s="1" t="s">
        <v>4441</v>
      </c>
      <c r="I296" s="1" t="s">
        <v>5104</v>
      </c>
      <c r="J296" s="1" t="s">
        <v>3175</v>
      </c>
      <c r="K296" s="1" t="s">
        <v>5109</v>
      </c>
      <c r="L296" s="1" t="s">
        <v>1254</v>
      </c>
      <c r="M296" s="1" t="s">
        <v>5104</v>
      </c>
      <c r="N296" s="1" t="s">
        <v>2060</v>
      </c>
      <c r="O296" s="1" t="s">
        <v>5106</v>
      </c>
      <c r="P296" s="1" t="s">
        <v>3081</v>
      </c>
      <c r="Q296" s="1" t="s">
        <v>5104</v>
      </c>
      <c r="R296" s="1" t="s">
        <v>2758</v>
      </c>
      <c r="S296" s="1" t="s">
        <v>5108</v>
      </c>
      <c r="T296" s="1" t="s">
        <v>2420</v>
      </c>
      <c r="U296" s="1" t="s">
        <v>5106</v>
      </c>
      <c r="V296" s="1" t="s">
        <v>1931</v>
      </c>
      <c r="W296" s="1" t="s">
        <v>5106</v>
      </c>
      <c r="X296" s="1" t="s">
        <v>1445</v>
      </c>
      <c r="Y296" s="1" t="s">
        <v>5104</v>
      </c>
    </row>
    <row r="297" spans="2:27" x14ac:dyDescent="0.25">
      <c r="B297" s="1" t="s">
        <v>19</v>
      </c>
      <c r="C297" s="1" t="s">
        <v>333</v>
      </c>
      <c r="D297" s="1" t="s">
        <v>18</v>
      </c>
      <c r="E297" s="1" t="s">
        <v>5315</v>
      </c>
      <c r="F297" s="1" t="s">
        <v>4441</v>
      </c>
      <c r="G297" s="1" t="s">
        <v>5104</v>
      </c>
      <c r="H297" s="1" t="s">
        <v>4448</v>
      </c>
      <c r="I297" s="1" t="s">
        <v>5115</v>
      </c>
      <c r="N297" s="1" t="s">
        <v>1856</v>
      </c>
      <c r="O297" s="1" t="s">
        <v>5104</v>
      </c>
      <c r="P297" s="1" t="s">
        <v>3082</v>
      </c>
      <c r="Q297" s="1" t="s">
        <v>5106</v>
      </c>
      <c r="R297" s="1" t="s">
        <v>2755</v>
      </c>
      <c r="S297" s="1" t="s">
        <v>5106</v>
      </c>
      <c r="T297" s="1" t="s">
        <v>2429</v>
      </c>
      <c r="U297" s="1" t="s">
        <v>5111</v>
      </c>
      <c r="V297" s="1" t="s">
        <v>1572</v>
      </c>
      <c r="W297" s="1" t="s">
        <v>5109</v>
      </c>
      <c r="X297" s="1" t="s">
        <v>1446</v>
      </c>
      <c r="Y297" s="1" t="s">
        <v>5106</v>
      </c>
      <c r="Z297" s="1" t="s">
        <v>1086</v>
      </c>
      <c r="AA297" s="1" t="s">
        <v>5108</v>
      </c>
    </row>
    <row r="298" spans="2:27" x14ac:dyDescent="0.25">
      <c r="B298" s="1" t="s">
        <v>22</v>
      </c>
      <c r="C298" s="1" t="s">
        <v>334</v>
      </c>
      <c r="D298" s="1" t="s">
        <v>36</v>
      </c>
      <c r="E298" s="1" t="s">
        <v>5316</v>
      </c>
      <c r="F298" s="1" t="s">
        <v>4866</v>
      </c>
      <c r="G298" s="1" t="s">
        <v>5108</v>
      </c>
      <c r="H298" s="1" t="s">
        <v>3926</v>
      </c>
      <c r="I298" s="1" t="s">
        <v>5108</v>
      </c>
      <c r="J298" s="1" t="s">
        <v>4054</v>
      </c>
      <c r="K298" s="1" t="s">
        <v>5104</v>
      </c>
      <c r="N298" s="1" t="s">
        <v>3410</v>
      </c>
      <c r="O298" s="1" t="s">
        <v>5108</v>
      </c>
      <c r="P298" s="1" t="s">
        <v>3088</v>
      </c>
      <c r="Q298" s="1" t="s">
        <v>5115</v>
      </c>
      <c r="R298" s="1" t="s">
        <v>2754</v>
      </c>
      <c r="S298" s="1" t="s">
        <v>5104</v>
      </c>
      <c r="T298" s="1" t="s">
        <v>477</v>
      </c>
      <c r="V298" s="1" t="s">
        <v>1934</v>
      </c>
      <c r="W298" s="1" t="s">
        <v>5108</v>
      </c>
      <c r="X298" s="1" t="s">
        <v>1449</v>
      </c>
      <c r="Y298" s="1" t="s">
        <v>5108</v>
      </c>
      <c r="Z298" s="1" t="s">
        <v>1097</v>
      </c>
      <c r="AA298" s="1" t="s">
        <v>5116</v>
      </c>
    </row>
    <row r="299" spans="2:27" x14ac:dyDescent="0.25">
      <c r="B299" s="1" t="s">
        <v>25</v>
      </c>
      <c r="C299" s="1" t="s">
        <v>335</v>
      </c>
      <c r="D299" s="1" t="s">
        <v>18</v>
      </c>
      <c r="E299" s="1" t="s">
        <v>5317</v>
      </c>
      <c r="H299" s="1" t="s">
        <v>4455</v>
      </c>
      <c r="I299" s="1" t="s">
        <v>5114</v>
      </c>
      <c r="J299" s="1" t="s">
        <v>4055</v>
      </c>
      <c r="K299" s="1" t="s">
        <v>5106</v>
      </c>
      <c r="N299" s="1" t="s">
        <v>3415</v>
      </c>
      <c r="O299" s="1" t="s">
        <v>5115</v>
      </c>
      <c r="P299" s="1" t="s">
        <v>3085</v>
      </c>
      <c r="Q299" s="1" t="s">
        <v>5108</v>
      </c>
      <c r="R299" s="1" t="s">
        <v>2762</v>
      </c>
      <c r="S299" s="1" t="s">
        <v>5115</v>
      </c>
      <c r="T299" s="1" t="s">
        <v>2419</v>
      </c>
      <c r="U299" s="1" t="s">
        <v>5104</v>
      </c>
      <c r="V299" s="1" t="s">
        <v>1285</v>
      </c>
      <c r="W299" s="1" t="s">
        <v>5111</v>
      </c>
      <c r="X299" s="1" t="s">
        <v>450</v>
      </c>
      <c r="Z299" s="1" t="s">
        <v>1083</v>
      </c>
      <c r="AA299" s="1" t="s">
        <v>5106</v>
      </c>
    </row>
    <row r="300" spans="2:27" x14ac:dyDescent="0.25">
      <c r="B300" s="1" t="s">
        <v>27</v>
      </c>
      <c r="C300" s="1" t="s">
        <v>336</v>
      </c>
      <c r="D300" s="1" t="s">
        <v>18</v>
      </c>
      <c r="E300" s="1" t="s">
        <v>5318</v>
      </c>
      <c r="F300" s="1" t="s">
        <v>1810</v>
      </c>
      <c r="G300" s="1" t="s">
        <v>5109</v>
      </c>
      <c r="P300" s="1" t="s">
        <v>1251</v>
      </c>
      <c r="Q300" s="1" t="s">
        <v>5109</v>
      </c>
      <c r="T300" s="1" t="s">
        <v>2425</v>
      </c>
      <c r="U300" s="1" t="s">
        <v>5109</v>
      </c>
      <c r="V300" s="1" t="s">
        <v>1949</v>
      </c>
      <c r="W300" s="1" t="s">
        <v>5127</v>
      </c>
      <c r="X300" s="1" t="s">
        <v>1452</v>
      </c>
      <c r="Y300" s="1" t="s">
        <v>5109</v>
      </c>
      <c r="Z300" s="1" t="s">
        <v>1082</v>
      </c>
      <c r="AA300" s="1" t="s">
        <v>5104</v>
      </c>
    </row>
    <row r="301" spans="2:27" x14ac:dyDescent="0.25">
      <c r="B301" s="1" t="s">
        <v>29</v>
      </c>
      <c r="C301" s="1" t="s">
        <v>337</v>
      </c>
      <c r="D301" s="1" t="s">
        <v>63</v>
      </c>
      <c r="E301" s="1" t="s">
        <v>5319</v>
      </c>
      <c r="F301" s="1" t="s">
        <v>4873</v>
      </c>
      <c r="G301" s="1" t="s">
        <v>5116</v>
      </c>
      <c r="H301" s="1" t="s">
        <v>3735</v>
      </c>
      <c r="I301" s="1" t="s">
        <v>5116</v>
      </c>
      <c r="J301" s="1" t="s">
        <v>3943</v>
      </c>
      <c r="K301" s="1" t="s">
        <v>5111</v>
      </c>
      <c r="L301" s="1" t="s">
        <v>2129</v>
      </c>
      <c r="M301" s="1" t="s">
        <v>5106</v>
      </c>
      <c r="N301" s="1" t="s">
        <v>3418</v>
      </c>
      <c r="O301" s="1" t="s">
        <v>5111</v>
      </c>
      <c r="P301" s="1" t="s">
        <v>3093</v>
      </c>
      <c r="Q301" s="1" t="s">
        <v>5114</v>
      </c>
      <c r="R301" s="1" t="s">
        <v>2768</v>
      </c>
      <c r="S301" s="1" t="s">
        <v>5114</v>
      </c>
      <c r="T301" s="1" t="s">
        <v>1237</v>
      </c>
      <c r="U301" s="1" t="s">
        <v>5115</v>
      </c>
      <c r="V301" s="1" t="s">
        <v>1939</v>
      </c>
      <c r="W301" s="1" t="s">
        <v>5115</v>
      </c>
      <c r="X301" s="1" t="s">
        <v>1455</v>
      </c>
      <c r="Y301" s="1" t="s">
        <v>5115</v>
      </c>
      <c r="Z301" s="1" t="s">
        <v>1088</v>
      </c>
      <c r="AA301" s="1" t="s">
        <v>5109</v>
      </c>
    </row>
    <row r="302" spans="2:27" x14ac:dyDescent="0.25">
      <c r="B302" s="1" t="s">
        <v>31</v>
      </c>
      <c r="C302" s="1" t="s">
        <v>338</v>
      </c>
      <c r="D302" s="1" t="s">
        <v>24</v>
      </c>
      <c r="E302" s="1" t="s">
        <v>5320</v>
      </c>
      <c r="F302" s="1" t="s">
        <v>4870</v>
      </c>
      <c r="G302" s="1" t="s">
        <v>5111</v>
      </c>
      <c r="H302" s="1" t="s">
        <v>4451</v>
      </c>
      <c r="I302" s="1" t="s">
        <v>5111</v>
      </c>
      <c r="J302" s="1" t="s">
        <v>3155</v>
      </c>
      <c r="K302" s="1" t="s">
        <v>5108</v>
      </c>
      <c r="L302" s="1" t="s">
        <v>3747</v>
      </c>
      <c r="M302" s="1" t="s">
        <v>5108</v>
      </c>
      <c r="N302" s="1" t="s">
        <v>2322</v>
      </c>
      <c r="O302" s="1" t="s">
        <v>5109</v>
      </c>
      <c r="P302" s="1" t="s">
        <v>3090</v>
      </c>
      <c r="Q302" s="1" t="s">
        <v>5111</v>
      </c>
      <c r="V302" s="1" t="s">
        <v>1946</v>
      </c>
      <c r="W302" s="1" t="s">
        <v>5114</v>
      </c>
    </row>
    <row r="303" spans="2:27" x14ac:dyDescent="0.25">
      <c r="B303" s="1" t="s">
        <v>34</v>
      </c>
      <c r="C303" s="1" t="s">
        <v>339</v>
      </c>
      <c r="D303" s="1" t="s">
        <v>41</v>
      </c>
      <c r="E303" s="1" t="s">
        <v>5321</v>
      </c>
      <c r="J303" s="1" t="s">
        <v>4076</v>
      </c>
      <c r="K303" s="1" t="s">
        <v>5148</v>
      </c>
      <c r="L303" s="1" t="s">
        <v>3759</v>
      </c>
      <c r="M303" s="1" t="s">
        <v>5116</v>
      </c>
      <c r="N303" s="1" t="s">
        <v>3427</v>
      </c>
      <c r="O303" s="1" t="s">
        <v>5119</v>
      </c>
      <c r="P303" s="1" t="s">
        <v>2995</v>
      </c>
      <c r="Q303" s="1" t="s">
        <v>5116</v>
      </c>
      <c r="R303" s="1" t="s">
        <v>2759</v>
      </c>
      <c r="S303" s="1" t="s">
        <v>5109</v>
      </c>
      <c r="X303" s="1" t="s">
        <v>1458</v>
      </c>
      <c r="Y303" s="1" t="s">
        <v>5111</v>
      </c>
      <c r="Z303" s="1" t="s">
        <v>1094</v>
      </c>
      <c r="AA303" s="1" t="s">
        <v>5111</v>
      </c>
    </row>
    <row r="304" spans="2:27" x14ac:dyDescent="0.25">
      <c r="B304" s="1" t="s">
        <v>37</v>
      </c>
      <c r="C304" s="1" t="s">
        <v>340</v>
      </c>
      <c r="D304" s="1" t="s">
        <v>18</v>
      </c>
      <c r="E304" s="1" t="s">
        <v>5322</v>
      </c>
      <c r="F304" s="1" t="s">
        <v>4887</v>
      </c>
      <c r="G304" s="1" t="s">
        <v>5153</v>
      </c>
      <c r="H304" s="1" t="s">
        <v>4474</v>
      </c>
      <c r="I304" s="1" t="s">
        <v>5176</v>
      </c>
      <c r="J304" s="1" t="s">
        <v>4060</v>
      </c>
      <c r="K304" s="1" t="s">
        <v>5115</v>
      </c>
      <c r="L304" s="1" t="s">
        <v>3755</v>
      </c>
      <c r="M304" s="1" t="s">
        <v>5111</v>
      </c>
      <c r="N304" s="1" t="s">
        <v>3431</v>
      </c>
      <c r="O304" s="1" t="s">
        <v>5148</v>
      </c>
      <c r="P304" s="1" t="s">
        <v>1181</v>
      </c>
      <c r="Q304" s="1" t="s">
        <v>5127</v>
      </c>
      <c r="R304" s="1" t="s">
        <v>2766</v>
      </c>
      <c r="S304" s="1" t="s">
        <v>5116</v>
      </c>
      <c r="T304" s="1" t="s">
        <v>477</v>
      </c>
      <c r="V304" s="1" t="s">
        <v>1952</v>
      </c>
      <c r="W304" s="1" t="s">
        <v>5119</v>
      </c>
      <c r="X304" s="1" t="s">
        <v>1481</v>
      </c>
      <c r="Y304" s="1" t="s">
        <v>5161</v>
      </c>
      <c r="Z304" s="1" t="s">
        <v>1109</v>
      </c>
      <c r="AA304" s="1" t="s">
        <v>5121</v>
      </c>
    </row>
    <row r="305" spans="2:27" x14ac:dyDescent="0.25">
      <c r="B305" s="1" t="s">
        <v>39</v>
      </c>
      <c r="C305" s="1" t="s">
        <v>341</v>
      </c>
      <c r="D305" s="1" t="s">
        <v>21</v>
      </c>
      <c r="E305" s="1" t="s">
        <v>5323</v>
      </c>
      <c r="F305" s="1" t="s">
        <v>4884</v>
      </c>
      <c r="G305" s="1" t="s">
        <v>5148</v>
      </c>
      <c r="H305" s="1" t="s">
        <v>3968</v>
      </c>
      <c r="I305" s="1" t="s">
        <v>5121</v>
      </c>
      <c r="J305" s="1" t="s">
        <v>3107</v>
      </c>
      <c r="K305" s="1" t="s">
        <v>5114</v>
      </c>
      <c r="L305" s="1" t="s">
        <v>3749</v>
      </c>
      <c r="M305" s="1" t="s">
        <v>5109</v>
      </c>
      <c r="R305" s="1" t="s">
        <v>2771</v>
      </c>
      <c r="S305" s="1" t="s">
        <v>5127</v>
      </c>
      <c r="V305" s="1" t="s">
        <v>450</v>
      </c>
      <c r="X305" s="1" t="s">
        <v>1467</v>
      </c>
      <c r="Y305" s="1" t="s">
        <v>5127</v>
      </c>
    </row>
    <row r="306" spans="2:27" x14ac:dyDescent="0.25">
      <c r="B306" s="1" t="s">
        <v>42</v>
      </c>
      <c r="C306" s="1" t="s">
        <v>342</v>
      </c>
      <c r="D306" s="1" t="s">
        <v>18</v>
      </c>
      <c r="E306" s="1" t="s">
        <v>5324</v>
      </c>
      <c r="F306" s="1" t="s">
        <v>4869</v>
      </c>
      <c r="G306" s="1" t="s">
        <v>5115</v>
      </c>
      <c r="H306" s="1" t="s">
        <v>4465</v>
      </c>
      <c r="I306" s="1" t="s">
        <v>5153</v>
      </c>
      <c r="J306" s="1" t="s">
        <v>4078</v>
      </c>
      <c r="K306" s="1" t="s">
        <v>5153</v>
      </c>
      <c r="N306" s="1" t="s">
        <v>3429</v>
      </c>
      <c r="O306" s="1" t="s">
        <v>5121</v>
      </c>
      <c r="P306" s="1" t="s">
        <v>3103</v>
      </c>
      <c r="Q306" s="1" t="s">
        <v>5153</v>
      </c>
      <c r="R306" s="1" t="s">
        <v>2004</v>
      </c>
      <c r="S306" s="1" t="s">
        <v>5111</v>
      </c>
      <c r="V306" s="1" t="s">
        <v>1957</v>
      </c>
      <c r="W306" s="1" t="s">
        <v>5148</v>
      </c>
      <c r="X306" s="1" t="s">
        <v>450</v>
      </c>
    </row>
    <row r="307" spans="2:27" x14ac:dyDescent="0.25">
      <c r="B307" s="1" t="s">
        <v>44</v>
      </c>
      <c r="C307" s="1" t="s">
        <v>343</v>
      </c>
      <c r="D307" s="1" t="s">
        <v>41</v>
      </c>
      <c r="E307" s="1" t="s">
        <v>5325</v>
      </c>
      <c r="F307" s="1" t="s">
        <v>4880</v>
      </c>
      <c r="G307" s="1" t="s">
        <v>5119</v>
      </c>
      <c r="H307" s="1" t="s">
        <v>4462</v>
      </c>
      <c r="I307" s="1" t="s">
        <v>5148</v>
      </c>
      <c r="J307" s="1" t="s">
        <v>4067</v>
      </c>
      <c r="K307" s="1" t="s">
        <v>5127</v>
      </c>
      <c r="L307" s="1" t="s">
        <v>3767</v>
      </c>
      <c r="M307" s="1" t="s">
        <v>5119</v>
      </c>
      <c r="N307" s="1" t="s">
        <v>3421</v>
      </c>
      <c r="O307" s="1" t="s">
        <v>5116</v>
      </c>
      <c r="P307" s="1" t="s">
        <v>3098</v>
      </c>
      <c r="Q307" s="1" t="s">
        <v>5121</v>
      </c>
      <c r="R307" s="1" t="s">
        <v>2773</v>
      </c>
      <c r="S307" s="1" t="s">
        <v>5119</v>
      </c>
      <c r="X307" s="1" t="s">
        <v>1475</v>
      </c>
      <c r="Y307" s="1" t="s">
        <v>5148</v>
      </c>
    </row>
    <row r="308" spans="2:27" x14ac:dyDescent="0.25">
      <c r="B308" s="1" t="s">
        <v>46</v>
      </c>
      <c r="C308" s="1" t="s">
        <v>344</v>
      </c>
      <c r="D308" s="1" t="s">
        <v>41</v>
      </c>
      <c r="E308" s="1" t="s">
        <v>5326</v>
      </c>
      <c r="H308" s="1" t="s">
        <v>2753</v>
      </c>
      <c r="I308" s="1" t="s">
        <v>5119</v>
      </c>
      <c r="J308" s="1" t="s">
        <v>471</v>
      </c>
      <c r="L308" s="1" t="s">
        <v>3762</v>
      </c>
      <c r="M308" s="1" t="s">
        <v>5114</v>
      </c>
      <c r="N308" s="1" t="s">
        <v>2264</v>
      </c>
      <c r="O308" s="1" t="s">
        <v>5114</v>
      </c>
      <c r="P308" s="1" t="s">
        <v>3100</v>
      </c>
      <c r="Q308" s="1" t="s">
        <v>5148</v>
      </c>
      <c r="T308" s="1" t="s">
        <v>2432</v>
      </c>
      <c r="U308" s="1" t="s">
        <v>5116</v>
      </c>
      <c r="V308" s="1" t="s">
        <v>1736</v>
      </c>
      <c r="W308" s="1" t="s">
        <v>5121</v>
      </c>
      <c r="X308" s="1" t="s">
        <v>1464</v>
      </c>
      <c r="Y308" s="1" t="s">
        <v>5114</v>
      </c>
    </row>
    <row r="309" spans="2:27" x14ac:dyDescent="0.25">
      <c r="B309" s="1" t="s">
        <v>48</v>
      </c>
      <c r="C309" s="1" t="s">
        <v>345</v>
      </c>
      <c r="D309" s="1" t="s">
        <v>41</v>
      </c>
      <c r="E309" s="1" t="s">
        <v>5327</v>
      </c>
      <c r="F309" s="1" t="s">
        <v>4883</v>
      </c>
      <c r="G309" s="1" t="s">
        <v>5121</v>
      </c>
      <c r="J309" s="1" t="s">
        <v>4064</v>
      </c>
      <c r="K309" s="1" t="s">
        <v>5116</v>
      </c>
      <c r="L309" s="1" t="s">
        <v>3770</v>
      </c>
      <c r="M309" s="1" t="s">
        <v>5121</v>
      </c>
      <c r="N309" s="1" t="s">
        <v>3434</v>
      </c>
      <c r="O309" s="1" t="s">
        <v>5153</v>
      </c>
      <c r="P309" s="1" t="s">
        <v>3107</v>
      </c>
      <c r="Q309" s="1" t="s">
        <v>5155</v>
      </c>
      <c r="R309" s="1" t="s">
        <v>2788</v>
      </c>
      <c r="S309" s="1" t="s">
        <v>5179</v>
      </c>
      <c r="T309" s="1" t="s">
        <v>477</v>
      </c>
      <c r="V309" s="1" t="s">
        <v>1959</v>
      </c>
      <c r="W309" s="1" t="s">
        <v>5153</v>
      </c>
      <c r="X309" s="1" t="s">
        <v>1442</v>
      </c>
      <c r="Y309" s="1" t="s">
        <v>5121</v>
      </c>
      <c r="Z309" s="1" t="s">
        <v>1091</v>
      </c>
      <c r="AA309" s="1" t="s">
        <v>5115</v>
      </c>
    </row>
    <row r="310" spans="2:27" x14ac:dyDescent="0.25">
      <c r="B310" s="1" t="s">
        <v>50</v>
      </c>
      <c r="C310" s="1" t="s">
        <v>346</v>
      </c>
      <c r="D310" s="1" t="s">
        <v>41</v>
      </c>
      <c r="E310" s="1" t="s">
        <v>5328</v>
      </c>
      <c r="F310" s="1" t="s">
        <v>4896</v>
      </c>
      <c r="G310" s="1" t="s">
        <v>5176</v>
      </c>
      <c r="H310" s="1" t="s">
        <v>4477</v>
      </c>
      <c r="I310" s="1" t="s">
        <v>5182</v>
      </c>
      <c r="L310" s="1" t="s">
        <v>3752</v>
      </c>
      <c r="M310" s="1" t="s">
        <v>5115</v>
      </c>
      <c r="N310" s="1" t="s">
        <v>3438</v>
      </c>
      <c r="O310" s="1" t="s">
        <v>5155</v>
      </c>
      <c r="P310" s="1" t="s">
        <v>3078</v>
      </c>
      <c r="Q310" s="1" t="s">
        <v>5161</v>
      </c>
      <c r="R310" s="1" t="s">
        <v>1506</v>
      </c>
      <c r="S310" s="1" t="s">
        <v>5155</v>
      </c>
      <c r="T310" s="1" t="s">
        <v>477</v>
      </c>
      <c r="V310" s="1" t="s">
        <v>1554</v>
      </c>
      <c r="W310" s="1" t="s">
        <v>5161</v>
      </c>
      <c r="X310" s="1" t="s">
        <v>1478</v>
      </c>
      <c r="Y310" s="1" t="s">
        <v>5153</v>
      </c>
      <c r="Z310" s="1" t="s">
        <v>1112</v>
      </c>
      <c r="AA310" s="1" t="s">
        <v>5148</v>
      </c>
    </row>
    <row r="311" spans="2:27" x14ac:dyDescent="0.25">
      <c r="B311" s="1" t="s">
        <v>52</v>
      </c>
      <c r="C311" s="1" t="s">
        <v>347</v>
      </c>
      <c r="D311" s="1" t="s">
        <v>41</v>
      </c>
      <c r="E311" s="1" t="s">
        <v>5329</v>
      </c>
      <c r="J311" s="1" t="s">
        <v>4069</v>
      </c>
      <c r="K311" s="1" t="s">
        <v>5119</v>
      </c>
      <c r="L311" s="1" t="s">
        <v>3765</v>
      </c>
      <c r="M311" s="1" t="s">
        <v>5127</v>
      </c>
      <c r="N311" s="1" t="s">
        <v>1371</v>
      </c>
      <c r="O311" s="1" t="s">
        <v>5161</v>
      </c>
      <c r="P311" s="1" t="s">
        <v>1992</v>
      </c>
      <c r="Q311" s="1" t="s">
        <v>5119</v>
      </c>
      <c r="X311" s="1" t="s">
        <v>1487</v>
      </c>
      <c r="Y311" s="1" t="s">
        <v>5179</v>
      </c>
      <c r="Z311" s="1" t="s">
        <v>1106</v>
      </c>
      <c r="AA311" s="1" t="s">
        <v>5119</v>
      </c>
    </row>
    <row r="312" spans="2:27" x14ac:dyDescent="0.25">
      <c r="B312" s="1" t="s">
        <v>54</v>
      </c>
      <c r="C312" s="1" t="s">
        <v>348</v>
      </c>
      <c r="D312" s="1" t="s">
        <v>36</v>
      </c>
      <c r="E312" s="1" t="s">
        <v>5330</v>
      </c>
      <c r="F312" s="1" t="s">
        <v>3278</v>
      </c>
      <c r="G312" s="1" t="s">
        <v>5114</v>
      </c>
      <c r="J312" s="1" t="s">
        <v>4085</v>
      </c>
      <c r="K312" s="1" t="s">
        <v>5179</v>
      </c>
      <c r="R312" s="1" t="s">
        <v>1998</v>
      </c>
      <c r="S312" s="1" t="s">
        <v>5148</v>
      </c>
      <c r="T312" s="1" t="s">
        <v>477</v>
      </c>
      <c r="V312" s="1" t="s">
        <v>1944</v>
      </c>
      <c r="W312" s="1" t="s">
        <v>5116</v>
      </c>
      <c r="X312" s="1" t="s">
        <v>1461</v>
      </c>
      <c r="Y312" s="1" t="s">
        <v>5116</v>
      </c>
    </row>
    <row r="313" spans="2:27" x14ac:dyDescent="0.25">
      <c r="B313" s="1" t="s">
        <v>101</v>
      </c>
      <c r="C313" s="1" t="s">
        <v>349</v>
      </c>
      <c r="D313" s="1" t="s">
        <v>18</v>
      </c>
      <c r="E313" s="1" t="s">
        <v>5331</v>
      </c>
      <c r="R313" s="1" t="s">
        <v>2783</v>
      </c>
      <c r="S313" s="1" t="s">
        <v>5161</v>
      </c>
      <c r="T313" s="1" t="s">
        <v>450</v>
      </c>
      <c r="V313" s="1" t="s">
        <v>1970</v>
      </c>
      <c r="W313" s="1" t="s">
        <v>5176</v>
      </c>
      <c r="X313" s="1" t="s">
        <v>1470</v>
      </c>
      <c r="Y313" s="1" t="s">
        <v>5119</v>
      </c>
      <c r="Z313" s="1" t="s">
        <v>1100</v>
      </c>
      <c r="AA313" s="1" t="s">
        <v>5114</v>
      </c>
    </row>
    <row r="314" spans="2:27" x14ac:dyDescent="0.25">
      <c r="B314" s="1" t="s">
        <v>103</v>
      </c>
      <c r="C314" s="1" t="s">
        <v>350</v>
      </c>
      <c r="D314" s="1" t="s">
        <v>18</v>
      </c>
      <c r="E314" s="1" t="s">
        <v>5332</v>
      </c>
      <c r="F314" s="1" t="s">
        <v>2226</v>
      </c>
      <c r="G314" s="1" t="s">
        <v>5127</v>
      </c>
      <c r="H314" s="1" t="s">
        <v>4446</v>
      </c>
      <c r="I314" s="1" t="s">
        <v>5109</v>
      </c>
      <c r="N314" s="1" t="s">
        <v>3424</v>
      </c>
      <c r="O314" s="1" t="s">
        <v>5127</v>
      </c>
    </row>
    <row r="315" spans="2:27" x14ac:dyDescent="0.25">
      <c r="B315" s="1" t="s">
        <v>106</v>
      </c>
      <c r="C315" s="1" t="s">
        <v>351</v>
      </c>
      <c r="D315" s="1" t="s">
        <v>24</v>
      </c>
      <c r="E315" s="1" t="s">
        <v>5333</v>
      </c>
      <c r="T315" s="1" t="s">
        <v>2009</v>
      </c>
      <c r="U315" s="1" t="s">
        <v>5108</v>
      </c>
      <c r="V315" s="1" t="s">
        <v>1279</v>
      </c>
      <c r="W315" s="1" t="s">
        <v>5104</v>
      </c>
    </row>
    <row r="316" spans="2:27" x14ac:dyDescent="0.25">
      <c r="B316" s="1" t="s">
        <v>130</v>
      </c>
      <c r="C316" s="1" t="s">
        <v>352</v>
      </c>
      <c r="D316" s="1" t="s">
        <v>36</v>
      </c>
      <c r="E316" s="1" t="s">
        <v>5334</v>
      </c>
      <c r="H316" s="1" t="s">
        <v>4471</v>
      </c>
      <c r="I316" s="1" t="s">
        <v>5155</v>
      </c>
      <c r="J316" s="1" t="s">
        <v>450</v>
      </c>
      <c r="R316" s="1" t="s">
        <v>2776</v>
      </c>
      <c r="S316" s="1" t="s">
        <v>5121</v>
      </c>
      <c r="T316" s="1" t="s">
        <v>477</v>
      </c>
      <c r="Z316" s="1" t="s">
        <v>1103</v>
      </c>
      <c r="AA316" s="1" t="s">
        <v>5127</v>
      </c>
    </row>
    <row r="317" spans="2:27" x14ac:dyDescent="0.25">
      <c r="B317" s="1" t="s">
        <v>132</v>
      </c>
      <c r="C317" s="1" t="s">
        <v>353</v>
      </c>
      <c r="D317" s="1" t="s">
        <v>18</v>
      </c>
      <c r="E317" s="1" t="s">
        <v>5335</v>
      </c>
      <c r="F317" s="1" t="s">
        <v>4889</v>
      </c>
      <c r="G317" s="1" t="s">
        <v>5161</v>
      </c>
      <c r="H317" s="1" t="s">
        <v>4468</v>
      </c>
      <c r="I317" s="1" t="s">
        <v>5161</v>
      </c>
      <c r="J317" s="1" t="s">
        <v>4072</v>
      </c>
      <c r="K317" s="1" t="s">
        <v>5121</v>
      </c>
    </row>
    <row r="318" spans="2:27" x14ac:dyDescent="0.25">
      <c r="B318" s="1" t="s">
        <v>134</v>
      </c>
      <c r="C318" s="1" t="s">
        <v>354</v>
      </c>
      <c r="D318" s="1" t="s">
        <v>41</v>
      </c>
      <c r="E318" s="1" t="s">
        <v>5336</v>
      </c>
      <c r="F318" s="1" t="s">
        <v>4891</v>
      </c>
      <c r="G318" s="1" t="s">
        <v>5155</v>
      </c>
      <c r="H318" s="1" t="s">
        <v>1430</v>
      </c>
      <c r="I318" s="1" t="s">
        <v>5188</v>
      </c>
      <c r="V318" s="1" t="s">
        <v>1967</v>
      </c>
      <c r="W318" s="1" t="s">
        <v>5179</v>
      </c>
      <c r="X318" s="1" t="s">
        <v>1484</v>
      </c>
      <c r="Y318" s="1" t="s">
        <v>5155</v>
      </c>
    </row>
    <row r="319" spans="2:27" x14ac:dyDescent="0.25">
      <c r="B319" s="1" t="s">
        <v>136</v>
      </c>
      <c r="C319" s="1" t="s">
        <v>355</v>
      </c>
      <c r="D319" s="1" t="s">
        <v>73</v>
      </c>
      <c r="E319" s="1" t="s">
        <v>5337</v>
      </c>
      <c r="F319" s="1" t="s">
        <v>4894</v>
      </c>
      <c r="G319" s="1" t="s">
        <v>5179</v>
      </c>
      <c r="H319" s="1" t="s">
        <v>4472</v>
      </c>
      <c r="I319" s="1" t="s">
        <v>5179</v>
      </c>
      <c r="L319" s="1" t="s">
        <v>450</v>
      </c>
      <c r="R319" s="1" t="s">
        <v>2780</v>
      </c>
      <c r="S319" s="1" t="s">
        <v>5153</v>
      </c>
      <c r="V319" s="1" t="s">
        <v>463</v>
      </c>
    </row>
    <row r="320" spans="2:27" x14ac:dyDescent="0.25">
      <c r="B320" s="1" t="s">
        <v>138</v>
      </c>
      <c r="C320" s="1" t="s">
        <v>356</v>
      </c>
      <c r="D320" s="1" t="s">
        <v>18</v>
      </c>
      <c r="E320" s="1" t="s">
        <v>5338</v>
      </c>
      <c r="H320" s="1" t="s">
        <v>4442</v>
      </c>
      <c r="I320" s="1" t="s">
        <v>5106</v>
      </c>
      <c r="J320" s="1" t="s">
        <v>4083</v>
      </c>
      <c r="K320" s="1" t="s">
        <v>5155</v>
      </c>
    </row>
    <row r="321" spans="2:27" x14ac:dyDescent="0.25">
      <c r="B321" s="1" t="s">
        <v>140</v>
      </c>
      <c r="C321" s="1" t="s">
        <v>357</v>
      </c>
      <c r="D321" s="1" t="s">
        <v>41</v>
      </c>
      <c r="E321" s="1" t="s">
        <v>5339</v>
      </c>
      <c r="H321" s="1" t="s">
        <v>3886</v>
      </c>
      <c r="I321" s="1" t="s">
        <v>5127</v>
      </c>
      <c r="V321" s="1" t="s">
        <v>1964</v>
      </c>
      <c r="W321" s="1" t="s">
        <v>5155</v>
      </c>
    </row>
    <row r="322" spans="2:27" x14ac:dyDescent="0.25">
      <c r="B322" s="1" t="s">
        <v>142</v>
      </c>
      <c r="C322" s="1" t="s">
        <v>358</v>
      </c>
      <c r="D322" s="1" t="s">
        <v>41</v>
      </c>
      <c r="E322" s="1" t="s">
        <v>4082</v>
      </c>
      <c r="J322" s="1" t="s">
        <v>4081</v>
      </c>
      <c r="K322" s="1" t="s">
        <v>5161</v>
      </c>
    </row>
    <row r="323" spans="2:27" x14ac:dyDescent="0.25">
      <c r="B323" s="1" t="s">
        <v>359</v>
      </c>
    </row>
    <row r="325" spans="2:27" x14ac:dyDescent="0.25"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H325" s="1" t="s">
        <v>6</v>
      </c>
      <c r="J325" s="1" t="s">
        <v>7</v>
      </c>
      <c r="L325" s="1" t="s">
        <v>8</v>
      </c>
      <c r="N325" s="1" t="s">
        <v>9</v>
      </c>
      <c r="P325" s="1" t="s">
        <v>10</v>
      </c>
      <c r="R325" s="1" t="s">
        <v>11</v>
      </c>
      <c r="T325" s="1" t="s">
        <v>12</v>
      </c>
      <c r="V325" s="1" t="s">
        <v>13</v>
      </c>
      <c r="X325" s="1" t="s">
        <v>14</v>
      </c>
      <c r="Z325" s="1" t="s">
        <v>15</v>
      </c>
    </row>
    <row r="326" spans="2:27" x14ac:dyDescent="0.25">
      <c r="B326" s="1" t="s">
        <v>16</v>
      </c>
      <c r="C326" s="1" t="s">
        <v>360</v>
      </c>
      <c r="D326" s="1" t="s">
        <v>41</v>
      </c>
      <c r="E326" s="1" t="s">
        <v>5340</v>
      </c>
      <c r="F326" s="1" t="s">
        <v>4974</v>
      </c>
      <c r="G326" s="1" t="s">
        <v>5114</v>
      </c>
      <c r="H326" s="1" t="s">
        <v>4519</v>
      </c>
      <c r="I326" s="1" t="s">
        <v>5104</v>
      </c>
      <c r="J326" s="1" t="s">
        <v>3421</v>
      </c>
      <c r="K326" s="1" t="s">
        <v>5104</v>
      </c>
      <c r="L326" s="1" t="s">
        <v>3803</v>
      </c>
      <c r="M326" s="1" t="s">
        <v>5116</v>
      </c>
      <c r="T326" s="1" t="s">
        <v>2475</v>
      </c>
      <c r="U326" s="1" t="s">
        <v>5104</v>
      </c>
      <c r="V326" s="1" t="s">
        <v>2018</v>
      </c>
      <c r="W326" s="1" t="s">
        <v>5104</v>
      </c>
      <c r="X326" s="1" t="s">
        <v>1544</v>
      </c>
      <c r="Y326" s="1" t="s">
        <v>5104</v>
      </c>
      <c r="Z326" s="1" t="s">
        <v>450</v>
      </c>
    </row>
    <row r="327" spans="2:27" x14ac:dyDescent="0.25">
      <c r="B327" s="1" t="s">
        <v>19</v>
      </c>
      <c r="C327" s="1" t="s">
        <v>361</v>
      </c>
      <c r="D327" s="1" t="s">
        <v>41</v>
      </c>
      <c r="E327" s="1" t="s">
        <v>5341</v>
      </c>
      <c r="F327" s="1" t="s">
        <v>4967</v>
      </c>
      <c r="G327" s="1" t="s">
        <v>5115</v>
      </c>
      <c r="H327" s="1" t="s">
        <v>1136</v>
      </c>
      <c r="I327" s="1" t="s">
        <v>5106</v>
      </c>
      <c r="J327" s="1" t="s">
        <v>463</v>
      </c>
      <c r="L327" s="1" t="s">
        <v>3792</v>
      </c>
      <c r="M327" s="1" t="s">
        <v>5104</v>
      </c>
      <c r="N327" s="1" t="s">
        <v>3485</v>
      </c>
      <c r="O327" s="1" t="s">
        <v>5116</v>
      </c>
      <c r="P327" s="1" t="s">
        <v>3139</v>
      </c>
      <c r="Q327" s="1" t="s">
        <v>5104</v>
      </c>
      <c r="R327" s="1" t="s">
        <v>450</v>
      </c>
      <c r="T327" s="1" t="s">
        <v>2485</v>
      </c>
      <c r="U327" s="1" t="s">
        <v>5115</v>
      </c>
      <c r="V327" s="1" t="s">
        <v>463</v>
      </c>
      <c r="X327" s="1" t="s">
        <v>1545</v>
      </c>
      <c r="Y327" s="1" t="s">
        <v>5106</v>
      </c>
      <c r="Z327" s="1" t="s">
        <v>1136</v>
      </c>
      <c r="AA327" s="1" t="s">
        <v>5104</v>
      </c>
    </row>
    <row r="328" spans="2:27" x14ac:dyDescent="0.25">
      <c r="B328" s="1" t="s">
        <v>22</v>
      </c>
      <c r="C328" s="1" t="s">
        <v>362</v>
      </c>
      <c r="D328" s="1" t="s">
        <v>18</v>
      </c>
      <c r="E328" s="1" t="s">
        <v>5342</v>
      </c>
      <c r="F328" s="1" t="s">
        <v>4138</v>
      </c>
      <c r="G328" s="1" t="s">
        <v>5109</v>
      </c>
      <c r="H328" s="1" t="s">
        <v>2051</v>
      </c>
      <c r="I328" s="1" t="s">
        <v>5108</v>
      </c>
      <c r="J328" s="1" t="s">
        <v>4135</v>
      </c>
      <c r="K328" s="1" t="s">
        <v>5109</v>
      </c>
      <c r="L328" s="1" t="s">
        <v>450</v>
      </c>
      <c r="R328" s="1" t="s">
        <v>2827</v>
      </c>
      <c r="S328" s="1" t="s">
        <v>5104</v>
      </c>
      <c r="T328" s="1" t="s">
        <v>2488</v>
      </c>
      <c r="U328" s="1" t="s">
        <v>5111</v>
      </c>
      <c r="V328" s="1" t="s">
        <v>2022</v>
      </c>
      <c r="W328" s="1" t="s">
        <v>5108</v>
      </c>
      <c r="X328" s="1" t="s">
        <v>1557</v>
      </c>
      <c r="Y328" s="1" t="s">
        <v>5111</v>
      </c>
    </row>
    <row r="329" spans="2:27" x14ac:dyDescent="0.25">
      <c r="B329" s="1" t="s">
        <v>25</v>
      </c>
      <c r="C329" s="1" t="s">
        <v>363</v>
      </c>
      <c r="D329" s="1" t="s">
        <v>18</v>
      </c>
      <c r="E329" s="1" t="s">
        <v>5343</v>
      </c>
      <c r="F329" s="1" t="s">
        <v>4972</v>
      </c>
      <c r="G329" s="1" t="s">
        <v>5116</v>
      </c>
      <c r="H329" s="1" t="s">
        <v>1837</v>
      </c>
      <c r="I329" s="1" t="s">
        <v>5111</v>
      </c>
      <c r="J329" s="1" t="s">
        <v>1069</v>
      </c>
      <c r="K329" s="1" t="s">
        <v>5119</v>
      </c>
      <c r="L329" s="1" t="s">
        <v>3796</v>
      </c>
      <c r="M329" s="1" t="s">
        <v>5108</v>
      </c>
      <c r="N329" s="1" t="s">
        <v>3478</v>
      </c>
      <c r="O329" s="1" t="s">
        <v>5108</v>
      </c>
      <c r="P329" s="1" t="s">
        <v>3147</v>
      </c>
      <c r="Q329" s="1" t="s">
        <v>5111</v>
      </c>
      <c r="R329" s="1" t="s">
        <v>2835</v>
      </c>
      <c r="S329" s="1" t="s">
        <v>5115</v>
      </c>
      <c r="V329" s="1" t="s">
        <v>2027</v>
      </c>
      <c r="W329" s="1" t="s">
        <v>5115</v>
      </c>
      <c r="Z329" s="1" t="s">
        <v>1137</v>
      </c>
      <c r="AA329" s="1" t="s">
        <v>5106</v>
      </c>
    </row>
    <row r="330" spans="2:27" x14ac:dyDescent="0.25">
      <c r="B330" s="1" t="s">
        <v>27</v>
      </c>
      <c r="C330" s="1" t="s">
        <v>364</v>
      </c>
      <c r="D330" s="1" t="s">
        <v>63</v>
      </c>
      <c r="E330" s="1" t="s">
        <v>5344</v>
      </c>
      <c r="F330" s="1" t="s">
        <v>4960</v>
      </c>
      <c r="G330" s="1" t="s">
        <v>5104</v>
      </c>
      <c r="H330" s="1" t="s">
        <v>1545</v>
      </c>
      <c r="I330" s="1" t="s">
        <v>5116</v>
      </c>
      <c r="J330" s="1" t="s">
        <v>4140</v>
      </c>
      <c r="K330" s="1" t="s">
        <v>5111</v>
      </c>
      <c r="L330" s="1" t="s">
        <v>3793</v>
      </c>
      <c r="M330" s="1" t="s">
        <v>5106</v>
      </c>
      <c r="N330" s="1" t="s">
        <v>2680</v>
      </c>
      <c r="O330" s="1" t="s">
        <v>5115</v>
      </c>
      <c r="P330" s="1" t="s">
        <v>3149</v>
      </c>
      <c r="Q330" s="1" t="s">
        <v>5116</v>
      </c>
      <c r="T330" s="1" t="s">
        <v>2482</v>
      </c>
      <c r="U330" s="1" t="s">
        <v>5109</v>
      </c>
      <c r="V330" s="1" t="s">
        <v>2042</v>
      </c>
      <c r="W330" s="1" t="s">
        <v>5119</v>
      </c>
      <c r="X330" s="1" t="s">
        <v>1548</v>
      </c>
      <c r="Y330" s="1" t="s">
        <v>5108</v>
      </c>
    </row>
    <row r="331" spans="2:27" x14ac:dyDescent="0.25">
      <c r="B331" s="1" t="s">
        <v>29</v>
      </c>
      <c r="C331" s="1" t="s">
        <v>365</v>
      </c>
      <c r="D331" s="1" t="s">
        <v>41</v>
      </c>
      <c r="E331" s="1" t="s">
        <v>5345</v>
      </c>
      <c r="H331" s="1" t="s">
        <v>4552</v>
      </c>
      <c r="I331" s="1" t="s">
        <v>5225</v>
      </c>
      <c r="L331" s="1" t="s">
        <v>2175</v>
      </c>
      <c r="M331" s="1" t="s">
        <v>5111</v>
      </c>
      <c r="N331" s="1" t="s">
        <v>3475</v>
      </c>
      <c r="O331" s="1" t="s">
        <v>5104</v>
      </c>
      <c r="P331" s="1" t="s">
        <v>2855</v>
      </c>
      <c r="Q331" s="1" t="s">
        <v>5108</v>
      </c>
      <c r="R331" s="1" t="s">
        <v>2830</v>
      </c>
      <c r="S331" s="1" t="s">
        <v>5108</v>
      </c>
      <c r="T331" s="1" t="s">
        <v>2477</v>
      </c>
      <c r="U331" s="1" t="s">
        <v>5106</v>
      </c>
      <c r="V331" s="1" t="s">
        <v>2033</v>
      </c>
      <c r="W331" s="1" t="s">
        <v>5116</v>
      </c>
      <c r="X331" s="1" t="s">
        <v>1571</v>
      </c>
      <c r="Y331" s="1" t="s">
        <v>5121</v>
      </c>
      <c r="Z331" s="1" t="s">
        <v>1152</v>
      </c>
      <c r="AA331" s="1" t="s">
        <v>5116</v>
      </c>
    </row>
    <row r="332" spans="2:27" x14ac:dyDescent="0.25">
      <c r="B332" s="1" t="s">
        <v>31</v>
      </c>
      <c r="C332" s="1" t="s">
        <v>366</v>
      </c>
      <c r="D332" s="1" t="s">
        <v>41</v>
      </c>
      <c r="E332" s="1" t="s">
        <v>5346</v>
      </c>
      <c r="F332" s="1" t="s">
        <v>1355</v>
      </c>
      <c r="G332" s="1" t="s">
        <v>5127</v>
      </c>
      <c r="H332" s="1" t="s">
        <v>4526</v>
      </c>
      <c r="I332" s="1" t="s">
        <v>5115</v>
      </c>
      <c r="J332" s="1" t="s">
        <v>4133</v>
      </c>
      <c r="K332" s="1" t="s">
        <v>5108</v>
      </c>
      <c r="P332" s="1" t="s">
        <v>3140</v>
      </c>
      <c r="Q332" s="1" t="s">
        <v>5106</v>
      </c>
      <c r="R332" s="1" t="s">
        <v>2842</v>
      </c>
      <c r="S332" s="1" t="s">
        <v>5114</v>
      </c>
      <c r="V332" s="1" t="s">
        <v>2036</v>
      </c>
      <c r="W332" s="1" t="s">
        <v>5114</v>
      </c>
      <c r="Z332" s="1" t="s">
        <v>1143</v>
      </c>
      <c r="AA332" s="1" t="s">
        <v>5109</v>
      </c>
    </row>
    <row r="333" spans="2:27" x14ac:dyDescent="0.25">
      <c r="B333" s="1" t="s">
        <v>34</v>
      </c>
      <c r="C333" s="1" t="s">
        <v>367</v>
      </c>
      <c r="D333" s="1" t="s">
        <v>41</v>
      </c>
      <c r="E333" s="1" t="s">
        <v>5347</v>
      </c>
      <c r="H333" s="1" t="s">
        <v>4532</v>
      </c>
      <c r="I333" s="1" t="s">
        <v>5127</v>
      </c>
      <c r="J333" s="1" t="s">
        <v>4142</v>
      </c>
      <c r="K333" s="1" t="s">
        <v>5116</v>
      </c>
      <c r="N333" s="1" t="s">
        <v>3490</v>
      </c>
      <c r="O333" s="1" t="s">
        <v>5127</v>
      </c>
      <c r="P333" s="1" t="s">
        <v>2766</v>
      </c>
      <c r="Q333" s="1" t="s">
        <v>5115</v>
      </c>
      <c r="R333" s="1" t="s">
        <v>2045</v>
      </c>
      <c r="S333" s="1" t="s">
        <v>5111</v>
      </c>
      <c r="T333" s="1" t="s">
        <v>2495</v>
      </c>
      <c r="U333" s="1" t="s">
        <v>5114</v>
      </c>
      <c r="V333" s="1" t="s">
        <v>2019</v>
      </c>
      <c r="W333" s="1" t="s">
        <v>5106</v>
      </c>
    </row>
    <row r="334" spans="2:27" x14ac:dyDescent="0.25">
      <c r="B334" s="1" t="s">
        <v>37</v>
      </c>
      <c r="C334" s="1" t="s">
        <v>368</v>
      </c>
      <c r="D334" s="1" t="s">
        <v>18</v>
      </c>
      <c r="E334" s="1" t="s">
        <v>5348</v>
      </c>
      <c r="L334" s="1" t="s">
        <v>3810</v>
      </c>
      <c r="M334" s="1" t="s">
        <v>5119</v>
      </c>
      <c r="N334" s="1" t="s">
        <v>3483</v>
      </c>
      <c r="O334" s="1" t="s">
        <v>5111</v>
      </c>
      <c r="P334" s="1" t="s">
        <v>2372</v>
      </c>
      <c r="Q334" s="1" t="s">
        <v>5114</v>
      </c>
      <c r="R334" s="1" t="s">
        <v>2828</v>
      </c>
      <c r="S334" s="1" t="s">
        <v>5106</v>
      </c>
      <c r="V334" s="1" t="s">
        <v>2045</v>
      </c>
      <c r="W334" s="1" t="s">
        <v>5121</v>
      </c>
      <c r="X334" s="1" t="s">
        <v>1551</v>
      </c>
      <c r="Y334" s="1" t="s">
        <v>5109</v>
      </c>
      <c r="Z334" s="1" t="s">
        <v>1146</v>
      </c>
      <c r="AA334" s="1" t="s">
        <v>5115</v>
      </c>
    </row>
    <row r="335" spans="2:27" x14ac:dyDescent="0.25">
      <c r="B335" s="1" t="s">
        <v>39</v>
      </c>
      <c r="C335" s="1" t="s">
        <v>369</v>
      </c>
      <c r="D335" s="1" t="s">
        <v>18</v>
      </c>
      <c r="E335" s="1" t="s">
        <v>5349</v>
      </c>
      <c r="F335" s="1" t="s">
        <v>2835</v>
      </c>
      <c r="G335" s="1" t="s">
        <v>5106</v>
      </c>
      <c r="H335" s="1" t="s">
        <v>1824</v>
      </c>
      <c r="I335" s="1" t="s">
        <v>5114</v>
      </c>
      <c r="J335" s="1" t="s">
        <v>4130</v>
      </c>
      <c r="K335" s="1" t="s">
        <v>5106</v>
      </c>
      <c r="N335" s="1" t="s">
        <v>3269</v>
      </c>
      <c r="O335" s="1" t="s">
        <v>5106</v>
      </c>
      <c r="P335" s="1" t="s">
        <v>3153</v>
      </c>
      <c r="Q335" s="1" t="s">
        <v>5127</v>
      </c>
      <c r="R335" s="1" t="s">
        <v>477</v>
      </c>
      <c r="X335" s="1" t="s">
        <v>450</v>
      </c>
    </row>
    <row r="336" spans="2:27" x14ac:dyDescent="0.25">
      <c r="B336" s="1" t="s">
        <v>42</v>
      </c>
      <c r="C336" s="1" t="s">
        <v>370</v>
      </c>
      <c r="D336" s="1" t="s">
        <v>18</v>
      </c>
      <c r="E336" s="1" t="s">
        <v>5350</v>
      </c>
      <c r="F336" s="1" t="s">
        <v>1509</v>
      </c>
      <c r="G336" s="1" t="s">
        <v>5111</v>
      </c>
      <c r="H336" s="1" t="s">
        <v>1557</v>
      </c>
      <c r="I336" s="1" t="s">
        <v>5176</v>
      </c>
      <c r="J336" s="1" t="s">
        <v>4146</v>
      </c>
      <c r="K336" s="1" t="s">
        <v>5127</v>
      </c>
      <c r="N336" s="1" t="s">
        <v>2138</v>
      </c>
      <c r="O336" s="1" t="s">
        <v>5114</v>
      </c>
      <c r="P336" s="1" t="s">
        <v>3155</v>
      </c>
      <c r="Q336" s="1" t="s">
        <v>5119</v>
      </c>
      <c r="T336" s="1" t="s">
        <v>2490</v>
      </c>
      <c r="U336" s="1" t="s">
        <v>5116</v>
      </c>
      <c r="X336" s="1" t="s">
        <v>1374</v>
      </c>
      <c r="Y336" s="1" t="s">
        <v>5119</v>
      </c>
    </row>
    <row r="337" spans="2:27" x14ac:dyDescent="0.25">
      <c r="B337" s="1" t="s">
        <v>44</v>
      </c>
      <c r="C337" s="1" t="s">
        <v>371</v>
      </c>
      <c r="D337" s="1" t="s">
        <v>41</v>
      </c>
      <c r="E337" s="1" t="s">
        <v>5351</v>
      </c>
      <c r="H337" s="1" t="s">
        <v>4547</v>
      </c>
      <c r="I337" s="1" t="s">
        <v>5182</v>
      </c>
      <c r="L337" s="1" t="s">
        <v>3798</v>
      </c>
      <c r="M337" s="1" t="s">
        <v>5109</v>
      </c>
      <c r="N337" s="1" t="s">
        <v>3335</v>
      </c>
      <c r="O337" s="1" t="s">
        <v>5109</v>
      </c>
      <c r="V337" s="1" t="s">
        <v>2030</v>
      </c>
      <c r="W337" s="1" t="s">
        <v>5111</v>
      </c>
      <c r="X337" s="1" t="s">
        <v>1563</v>
      </c>
      <c r="Y337" s="1" t="s">
        <v>5114</v>
      </c>
    </row>
    <row r="338" spans="2:27" x14ac:dyDescent="0.25">
      <c r="B338" s="1" t="s">
        <v>46</v>
      </c>
      <c r="C338" s="1" t="s">
        <v>372</v>
      </c>
      <c r="D338" s="1" t="s">
        <v>18</v>
      </c>
      <c r="E338" s="1" t="s">
        <v>5352</v>
      </c>
      <c r="H338" s="1" t="s">
        <v>3103</v>
      </c>
      <c r="I338" s="1" t="s">
        <v>5155</v>
      </c>
      <c r="J338" s="1" t="s">
        <v>4138</v>
      </c>
      <c r="K338" s="1" t="s">
        <v>5115</v>
      </c>
      <c r="N338" s="1" t="s">
        <v>3494</v>
      </c>
      <c r="O338" s="1" t="s">
        <v>5121</v>
      </c>
      <c r="P338" s="1" t="s">
        <v>3143</v>
      </c>
      <c r="Q338" s="1" t="s">
        <v>5109</v>
      </c>
      <c r="R338" s="1" t="s">
        <v>2832</v>
      </c>
      <c r="S338" s="1" t="s">
        <v>5109</v>
      </c>
      <c r="V338" s="1" t="s">
        <v>477</v>
      </c>
    </row>
    <row r="339" spans="2:27" x14ac:dyDescent="0.25">
      <c r="B339" s="1" t="s">
        <v>48</v>
      </c>
      <c r="C339" s="1" t="s">
        <v>373</v>
      </c>
      <c r="D339" s="1" t="s">
        <v>41</v>
      </c>
      <c r="E339" s="1" t="s">
        <v>5353</v>
      </c>
      <c r="F339" s="1" t="s">
        <v>4963</v>
      </c>
      <c r="G339" s="1" t="s">
        <v>5108</v>
      </c>
      <c r="H339" s="1" t="s">
        <v>2603</v>
      </c>
      <c r="I339" s="1" t="s">
        <v>5188</v>
      </c>
      <c r="L339" s="1" t="s">
        <v>3805</v>
      </c>
      <c r="M339" s="1" t="s">
        <v>5114</v>
      </c>
      <c r="V339" s="1" t="s">
        <v>2025</v>
      </c>
      <c r="W339" s="1" t="s">
        <v>5109</v>
      </c>
      <c r="X339" s="1" t="s">
        <v>1577</v>
      </c>
      <c r="Y339" s="1" t="s">
        <v>5153</v>
      </c>
    </row>
    <row r="340" spans="2:27" x14ac:dyDescent="0.25">
      <c r="B340" s="1" t="s">
        <v>50</v>
      </c>
      <c r="C340" s="1" t="s">
        <v>374</v>
      </c>
      <c r="D340" s="1" t="s">
        <v>41</v>
      </c>
      <c r="E340" s="1" t="s">
        <v>5354</v>
      </c>
      <c r="F340" s="1" t="s">
        <v>463</v>
      </c>
      <c r="H340" s="1" t="s">
        <v>4554</v>
      </c>
      <c r="I340" s="1" t="s">
        <v>5244</v>
      </c>
      <c r="J340" s="1" t="s">
        <v>4150</v>
      </c>
      <c r="K340" s="1" t="s">
        <v>5121</v>
      </c>
      <c r="N340" s="1" t="s">
        <v>3492</v>
      </c>
      <c r="O340" s="1" t="s">
        <v>5119</v>
      </c>
      <c r="R340" s="1" t="s">
        <v>2844</v>
      </c>
      <c r="S340" s="1" t="s">
        <v>5127</v>
      </c>
      <c r="V340" s="1" t="s">
        <v>2056</v>
      </c>
      <c r="W340" s="1" t="s">
        <v>5155</v>
      </c>
    </row>
    <row r="341" spans="2:27" x14ac:dyDescent="0.25">
      <c r="B341" s="1" t="s">
        <v>52</v>
      </c>
      <c r="C341" s="1" t="s">
        <v>375</v>
      </c>
      <c r="D341" s="1" t="s">
        <v>41</v>
      </c>
      <c r="E341" s="1" t="s">
        <v>5355</v>
      </c>
      <c r="F341" s="1" t="s">
        <v>463</v>
      </c>
      <c r="H341" s="1" t="s">
        <v>4556</v>
      </c>
      <c r="I341" s="1" t="s">
        <v>5245</v>
      </c>
      <c r="J341" s="1" t="s">
        <v>477</v>
      </c>
      <c r="L341" s="1" t="s">
        <v>3807</v>
      </c>
      <c r="M341" s="1" t="s">
        <v>5127</v>
      </c>
      <c r="R341" s="1" t="s">
        <v>2839</v>
      </c>
      <c r="S341" s="1" t="s">
        <v>5116</v>
      </c>
      <c r="T341" s="1" t="s">
        <v>477</v>
      </c>
      <c r="X341" s="1" t="s">
        <v>1560</v>
      </c>
      <c r="Y341" s="1" t="s">
        <v>5116</v>
      </c>
    </row>
    <row r="342" spans="2:27" x14ac:dyDescent="0.25">
      <c r="B342" s="1" t="s">
        <v>54</v>
      </c>
      <c r="C342" s="1" t="s">
        <v>376</v>
      </c>
      <c r="D342" s="1" t="s">
        <v>18</v>
      </c>
      <c r="E342" s="1" t="s">
        <v>5356</v>
      </c>
      <c r="R342" s="1" t="s">
        <v>477</v>
      </c>
      <c r="V342" s="1" t="s">
        <v>2047</v>
      </c>
      <c r="W342" s="1" t="s">
        <v>5148</v>
      </c>
      <c r="X342" s="1" t="s">
        <v>1554</v>
      </c>
      <c r="Y342" s="1" t="s">
        <v>5115</v>
      </c>
      <c r="Z342" s="1" t="s">
        <v>1140</v>
      </c>
      <c r="AA342" s="1" t="s">
        <v>5108</v>
      </c>
    </row>
    <row r="343" spans="2:27" x14ac:dyDescent="0.25">
      <c r="B343" s="1" t="s">
        <v>101</v>
      </c>
      <c r="C343" s="1" t="s">
        <v>377</v>
      </c>
      <c r="D343" s="1" t="s">
        <v>18</v>
      </c>
      <c r="E343" s="1" t="s">
        <v>5357</v>
      </c>
      <c r="J343" s="1" t="s">
        <v>4162</v>
      </c>
      <c r="K343" s="1" t="s">
        <v>5155</v>
      </c>
      <c r="V343" s="1" t="s">
        <v>2053</v>
      </c>
      <c r="W343" s="1" t="s">
        <v>5161</v>
      </c>
      <c r="X343" s="1" t="s">
        <v>1566</v>
      </c>
      <c r="Y343" s="1" t="s">
        <v>5127</v>
      </c>
      <c r="Z343" s="1" t="s">
        <v>1149</v>
      </c>
      <c r="AA343" s="1" t="s">
        <v>5111</v>
      </c>
    </row>
    <row r="344" spans="2:27" x14ac:dyDescent="0.25">
      <c r="B344" s="1" t="s">
        <v>103</v>
      </c>
      <c r="C344" s="1" t="s">
        <v>378</v>
      </c>
      <c r="D344" s="1" t="s">
        <v>18</v>
      </c>
      <c r="E344" s="1" t="s">
        <v>5358</v>
      </c>
      <c r="F344" s="1" t="s">
        <v>4979</v>
      </c>
      <c r="G344" s="1" t="s">
        <v>5121</v>
      </c>
      <c r="H344" s="1" t="s">
        <v>2267</v>
      </c>
      <c r="I344" s="1" t="s">
        <v>5179</v>
      </c>
      <c r="J344" s="1" t="s">
        <v>4144</v>
      </c>
      <c r="K344" s="1" t="s">
        <v>5114</v>
      </c>
      <c r="T344" s="1" t="s">
        <v>450</v>
      </c>
    </row>
    <row r="345" spans="2:27" x14ac:dyDescent="0.25">
      <c r="B345" s="1" t="s">
        <v>106</v>
      </c>
      <c r="C345" s="1" t="s">
        <v>379</v>
      </c>
      <c r="D345" s="1" t="s">
        <v>41</v>
      </c>
      <c r="E345" s="1" t="s">
        <v>5359</v>
      </c>
      <c r="J345" s="1" t="s">
        <v>471</v>
      </c>
      <c r="L345" s="1" t="s">
        <v>450</v>
      </c>
      <c r="N345" s="1" t="s">
        <v>477</v>
      </c>
      <c r="P345" s="1" t="s">
        <v>2039</v>
      </c>
      <c r="Q345" s="1" t="s">
        <v>5121</v>
      </c>
      <c r="T345" s="1" t="s">
        <v>2479</v>
      </c>
      <c r="U345" s="1" t="s">
        <v>5108</v>
      </c>
      <c r="V345" s="1" t="s">
        <v>477</v>
      </c>
      <c r="X345" s="1" t="s">
        <v>450</v>
      </c>
    </row>
    <row r="346" spans="2:27" x14ac:dyDescent="0.25">
      <c r="B346" s="1" t="s">
        <v>130</v>
      </c>
      <c r="C346" s="1" t="s">
        <v>380</v>
      </c>
      <c r="D346" s="1" t="s">
        <v>41</v>
      </c>
      <c r="E346" s="1" t="s">
        <v>5360</v>
      </c>
      <c r="H346" s="1" t="s">
        <v>2935</v>
      </c>
      <c r="I346" s="1" t="s">
        <v>5109</v>
      </c>
      <c r="V346" s="1" t="s">
        <v>2050</v>
      </c>
      <c r="W346" s="1" t="s">
        <v>5153</v>
      </c>
    </row>
    <row r="347" spans="2:27" x14ac:dyDescent="0.25">
      <c r="B347" s="1" t="s">
        <v>132</v>
      </c>
      <c r="C347" s="1" t="s">
        <v>381</v>
      </c>
      <c r="D347" s="1" t="s">
        <v>41</v>
      </c>
      <c r="E347" s="1" t="s">
        <v>5361</v>
      </c>
      <c r="F347" s="1" t="s">
        <v>4982</v>
      </c>
      <c r="G347" s="1" t="s">
        <v>5148</v>
      </c>
      <c r="H347" s="1" t="s">
        <v>4558</v>
      </c>
      <c r="I347" s="1" t="s">
        <v>5246</v>
      </c>
      <c r="X347" s="1" t="s">
        <v>1594</v>
      </c>
      <c r="Y347" s="1" t="s">
        <v>5182</v>
      </c>
    </row>
    <row r="348" spans="2:27" x14ac:dyDescent="0.25">
      <c r="B348" s="1" t="s">
        <v>134</v>
      </c>
      <c r="C348" s="1" t="s">
        <v>382</v>
      </c>
      <c r="D348" s="1" t="s">
        <v>18</v>
      </c>
      <c r="E348" s="1" t="s">
        <v>5362</v>
      </c>
      <c r="H348" s="1" t="s">
        <v>4510</v>
      </c>
      <c r="I348" s="1" t="s">
        <v>5119</v>
      </c>
      <c r="J348" s="1" t="s">
        <v>4153</v>
      </c>
      <c r="K348" s="1" t="s">
        <v>5148</v>
      </c>
    </row>
    <row r="349" spans="2:27" x14ac:dyDescent="0.25">
      <c r="B349" s="1" t="s">
        <v>136</v>
      </c>
      <c r="C349" s="1" t="s">
        <v>383</v>
      </c>
      <c r="D349" s="1" t="s">
        <v>18</v>
      </c>
      <c r="E349" s="1" t="s">
        <v>5363</v>
      </c>
      <c r="F349" s="1" t="s">
        <v>4976</v>
      </c>
      <c r="G349" s="1" t="s">
        <v>5119</v>
      </c>
      <c r="H349" s="1" t="s">
        <v>4540</v>
      </c>
      <c r="I349" s="1" t="s">
        <v>5161</v>
      </c>
    </row>
    <row r="350" spans="2:27" x14ac:dyDescent="0.25">
      <c r="B350" s="1" t="s">
        <v>138</v>
      </c>
      <c r="C350" s="1" t="s">
        <v>384</v>
      </c>
      <c r="D350" s="1" t="s">
        <v>41</v>
      </c>
      <c r="E350" s="1" t="s">
        <v>5364</v>
      </c>
      <c r="F350" s="1" t="s">
        <v>4984</v>
      </c>
      <c r="G350" s="1" t="s">
        <v>5153</v>
      </c>
      <c r="H350" s="1" t="s">
        <v>4535</v>
      </c>
      <c r="I350" s="1" t="s">
        <v>5121</v>
      </c>
    </row>
    <row r="351" spans="2:27" x14ac:dyDescent="0.25">
      <c r="B351" s="1" t="s">
        <v>140</v>
      </c>
      <c r="C351" s="1" t="s">
        <v>385</v>
      </c>
      <c r="D351" s="1" t="s">
        <v>41</v>
      </c>
      <c r="E351" s="1" t="s">
        <v>5365</v>
      </c>
      <c r="H351" s="1" t="s">
        <v>1694</v>
      </c>
      <c r="I351" s="1" t="s">
        <v>5153</v>
      </c>
      <c r="J351" s="1" t="s">
        <v>4159</v>
      </c>
      <c r="K351" s="1" t="s">
        <v>5161</v>
      </c>
    </row>
    <row r="352" spans="2:27" x14ac:dyDescent="0.25">
      <c r="B352" s="1" t="s">
        <v>142</v>
      </c>
      <c r="C352" s="1" t="s">
        <v>386</v>
      </c>
      <c r="D352" s="1" t="s">
        <v>41</v>
      </c>
      <c r="E352" s="1" t="s">
        <v>5366</v>
      </c>
      <c r="V352" s="1" t="s">
        <v>2039</v>
      </c>
      <c r="W352" s="1" t="s">
        <v>5127</v>
      </c>
      <c r="X352" s="1" t="s">
        <v>1591</v>
      </c>
      <c r="Y352" s="1" t="s">
        <v>5176</v>
      </c>
    </row>
    <row r="353" spans="2:26" x14ac:dyDescent="0.25">
      <c r="B353" s="1" t="s">
        <v>199</v>
      </c>
      <c r="C353" s="1" t="s">
        <v>387</v>
      </c>
      <c r="D353" s="1" t="s">
        <v>41</v>
      </c>
      <c r="E353" s="1" t="s">
        <v>5367</v>
      </c>
      <c r="H353" s="1" t="s">
        <v>2303</v>
      </c>
      <c r="I353" s="1" t="s">
        <v>5247</v>
      </c>
      <c r="J353" s="1" t="s">
        <v>471</v>
      </c>
      <c r="X353" s="1" t="s">
        <v>1588</v>
      </c>
      <c r="Y353" s="1" t="s">
        <v>5179</v>
      </c>
      <c r="Z353" s="1" t="s">
        <v>463</v>
      </c>
    </row>
    <row r="354" spans="2:26" x14ac:dyDescent="0.25">
      <c r="B354" s="1" t="s">
        <v>201</v>
      </c>
      <c r="C354" s="1" t="s">
        <v>388</v>
      </c>
      <c r="D354" s="1" t="s">
        <v>41</v>
      </c>
      <c r="E354" s="1" t="s">
        <v>5368</v>
      </c>
      <c r="F354" s="1" t="s">
        <v>463</v>
      </c>
      <c r="H354" s="1" t="s">
        <v>4564</v>
      </c>
      <c r="I354" s="1" t="s">
        <v>5248</v>
      </c>
      <c r="J354" s="1" t="s">
        <v>471</v>
      </c>
      <c r="X354" s="1" t="s">
        <v>1585</v>
      </c>
      <c r="Y354" s="1" t="s">
        <v>5155</v>
      </c>
    </row>
    <row r="355" spans="2:26" x14ac:dyDescent="0.25">
      <c r="B355" s="1" t="s">
        <v>203</v>
      </c>
      <c r="C355" s="1" t="s">
        <v>389</v>
      </c>
      <c r="D355" s="1" t="s">
        <v>41</v>
      </c>
      <c r="E355" s="1" t="s">
        <v>3800</v>
      </c>
      <c r="F355" s="1" t="s">
        <v>463</v>
      </c>
      <c r="J355" s="1" t="s">
        <v>471</v>
      </c>
      <c r="L355" s="1" t="s">
        <v>1813</v>
      </c>
      <c r="M355" s="1" t="s">
        <v>5115</v>
      </c>
      <c r="V355" s="1" t="s">
        <v>450</v>
      </c>
    </row>
    <row r="356" spans="2:26" x14ac:dyDescent="0.25">
      <c r="B356" s="1" t="s">
        <v>205</v>
      </c>
      <c r="C356" s="1" t="s">
        <v>390</v>
      </c>
      <c r="D356" s="1" t="s">
        <v>41</v>
      </c>
      <c r="E356" s="1" t="s">
        <v>4539</v>
      </c>
      <c r="H356" s="1" t="s">
        <v>3490</v>
      </c>
      <c r="I356" s="1" t="s">
        <v>5148</v>
      </c>
    </row>
    <row r="357" spans="2:26" x14ac:dyDescent="0.25">
      <c r="B357" s="1" t="s">
        <v>207</v>
      </c>
      <c r="C357" s="1" t="s">
        <v>391</v>
      </c>
      <c r="D357" s="1" t="s">
        <v>41</v>
      </c>
      <c r="E357" s="1" t="s">
        <v>4563</v>
      </c>
      <c r="H357" s="1" t="s">
        <v>4562</v>
      </c>
      <c r="I357" s="1" t="s">
        <v>5228</v>
      </c>
      <c r="J357" s="1" t="s">
        <v>471</v>
      </c>
    </row>
    <row r="358" spans="2:26" x14ac:dyDescent="0.25">
      <c r="B358" s="1" t="s">
        <v>209</v>
      </c>
      <c r="C358" s="1" t="s">
        <v>392</v>
      </c>
      <c r="D358" s="1" t="s">
        <v>41</v>
      </c>
      <c r="E358" s="1" t="s">
        <v>1576</v>
      </c>
      <c r="X358" s="1" t="s">
        <v>1574</v>
      </c>
      <c r="Y358" s="1" t="s">
        <v>5148</v>
      </c>
    </row>
    <row r="359" spans="2:26" x14ac:dyDescent="0.25">
      <c r="B359" s="1" t="s">
        <v>211</v>
      </c>
      <c r="C359" s="1" t="s">
        <v>393</v>
      </c>
      <c r="D359" s="1" t="s">
        <v>41</v>
      </c>
      <c r="E359" s="1" t="s">
        <v>4158</v>
      </c>
      <c r="J359" s="1" t="s">
        <v>4156</v>
      </c>
      <c r="K359" s="1" t="s">
        <v>5153</v>
      </c>
    </row>
    <row r="360" spans="2:26" x14ac:dyDescent="0.25">
      <c r="B360" s="1" t="s">
        <v>213</v>
      </c>
      <c r="C360" s="1" t="s">
        <v>394</v>
      </c>
      <c r="D360" s="1" t="s">
        <v>41</v>
      </c>
      <c r="E360" s="1" t="s">
        <v>1584</v>
      </c>
      <c r="X360" s="1" t="s">
        <v>1582</v>
      </c>
      <c r="Y360" s="1" t="s">
        <v>5161</v>
      </c>
    </row>
    <row r="361" spans="2:26" x14ac:dyDescent="0.25">
      <c r="B361" s="1" t="s">
        <v>215</v>
      </c>
      <c r="C361" s="1" t="s">
        <v>395</v>
      </c>
      <c r="D361" s="1" t="s">
        <v>41</v>
      </c>
      <c r="E361" s="1" t="s">
        <v>4568</v>
      </c>
      <c r="H361" s="1" t="s">
        <v>4566</v>
      </c>
      <c r="I361" s="1" t="s">
        <v>5241</v>
      </c>
      <c r="J361" s="1" t="s">
        <v>477</v>
      </c>
      <c r="X361" s="1" t="s">
        <v>450</v>
      </c>
    </row>
    <row r="362" spans="2:26" x14ac:dyDescent="0.25">
      <c r="B362" s="1" t="s">
        <v>217</v>
      </c>
      <c r="C362" s="1" t="s">
        <v>396</v>
      </c>
      <c r="D362" s="1" t="s">
        <v>18</v>
      </c>
      <c r="E362" s="1" t="s">
        <v>1599</v>
      </c>
      <c r="R362" s="1" t="s">
        <v>463</v>
      </c>
      <c r="V362" s="1" t="s">
        <v>477</v>
      </c>
      <c r="X362" s="1" t="s">
        <v>1597</v>
      </c>
      <c r="Y362" s="1" t="s">
        <v>5188</v>
      </c>
    </row>
    <row r="363" spans="2:26" x14ac:dyDescent="0.25">
      <c r="C363" s="1" t="s">
        <v>398</v>
      </c>
      <c r="D363" s="1" t="s">
        <v>41</v>
      </c>
      <c r="E363" s="1" t="s">
        <v>33</v>
      </c>
      <c r="F363" s="1" t="s">
        <v>463</v>
      </c>
    </row>
    <row r="364" spans="2:26" x14ac:dyDescent="0.25">
      <c r="C364" s="1" t="s">
        <v>399</v>
      </c>
      <c r="D364" s="1" t="s">
        <v>41</v>
      </c>
      <c r="E364" s="1" t="s">
        <v>33</v>
      </c>
      <c r="F364" s="1" t="s">
        <v>463</v>
      </c>
    </row>
    <row r="365" spans="2:26" x14ac:dyDescent="0.25">
      <c r="C365" s="1" t="s">
        <v>397</v>
      </c>
      <c r="D365" s="1" t="s">
        <v>41</v>
      </c>
      <c r="E365" s="1" t="s">
        <v>33</v>
      </c>
      <c r="F365" s="1" t="s">
        <v>463</v>
      </c>
    </row>
    <row r="366" spans="2:26" x14ac:dyDescent="0.25">
      <c r="B366" s="1" t="s">
        <v>400</v>
      </c>
    </row>
    <row r="368" spans="2:26" x14ac:dyDescent="0.25"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H368" s="1" t="s">
        <v>6</v>
      </c>
      <c r="J368" s="1" t="s">
        <v>7</v>
      </c>
      <c r="L368" s="1" t="s">
        <v>8</v>
      </c>
      <c r="N368" s="1" t="s">
        <v>9</v>
      </c>
      <c r="P368" s="1" t="s">
        <v>10</v>
      </c>
      <c r="R368" s="1" t="s">
        <v>11</v>
      </c>
      <c r="T368" s="1" t="s">
        <v>12</v>
      </c>
      <c r="V368" s="1" t="s">
        <v>13</v>
      </c>
      <c r="X368" s="1" t="s">
        <v>14</v>
      </c>
      <c r="Z368" s="1" t="s">
        <v>15</v>
      </c>
    </row>
    <row r="369" spans="2:27" x14ac:dyDescent="0.25">
      <c r="B369" s="1" t="s">
        <v>16</v>
      </c>
      <c r="C369" s="1" t="s">
        <v>401</v>
      </c>
      <c r="D369" s="1" t="s">
        <v>84</v>
      </c>
      <c r="E369" s="1" t="s">
        <v>5103</v>
      </c>
      <c r="F369" s="1" t="s">
        <v>2322</v>
      </c>
      <c r="G369" s="1" t="s">
        <v>5104</v>
      </c>
      <c r="H369" s="1" t="s">
        <v>2249</v>
      </c>
      <c r="I369" s="1" t="s">
        <v>5104</v>
      </c>
      <c r="J369" s="1" t="s">
        <v>1736</v>
      </c>
      <c r="K369" s="1" t="s">
        <v>5104</v>
      </c>
      <c r="L369" s="1" t="s">
        <v>1649</v>
      </c>
      <c r="M369" s="1" t="s">
        <v>5104</v>
      </c>
      <c r="R369" s="1" t="s">
        <v>2850</v>
      </c>
      <c r="S369" s="1" t="s">
        <v>5104</v>
      </c>
      <c r="T369" s="1" t="s">
        <v>2507</v>
      </c>
      <c r="U369" s="1" t="s">
        <v>5104</v>
      </c>
      <c r="V369" s="1" t="s">
        <v>2069</v>
      </c>
      <c r="W369" s="1" t="s">
        <v>5104</v>
      </c>
      <c r="X369" s="1" t="s">
        <v>1613</v>
      </c>
      <c r="Y369" s="1" t="s">
        <v>5104</v>
      </c>
      <c r="Z369" s="1" t="s">
        <v>1162</v>
      </c>
      <c r="AA369" s="1" t="s">
        <v>5104</v>
      </c>
    </row>
    <row r="370" spans="2:27" x14ac:dyDescent="0.25">
      <c r="B370" s="1" t="s">
        <v>19</v>
      </c>
      <c r="C370" s="1" t="s">
        <v>402</v>
      </c>
      <c r="D370" s="1" t="s">
        <v>41</v>
      </c>
      <c r="E370" s="1" t="s">
        <v>5369</v>
      </c>
      <c r="F370" s="1" t="s">
        <v>3185</v>
      </c>
      <c r="G370" s="1" t="s">
        <v>5106</v>
      </c>
      <c r="H370" s="1" t="s">
        <v>1232</v>
      </c>
      <c r="I370" s="1" t="s">
        <v>5106</v>
      </c>
      <c r="J370" s="1" t="s">
        <v>4026</v>
      </c>
      <c r="K370" s="1" t="s">
        <v>5106</v>
      </c>
      <c r="L370" s="1" t="s">
        <v>1032</v>
      </c>
      <c r="M370" s="1" t="s">
        <v>5106</v>
      </c>
      <c r="R370" s="1" t="s">
        <v>2759</v>
      </c>
      <c r="S370" s="1" t="s">
        <v>5106</v>
      </c>
      <c r="T370" s="1" t="s">
        <v>477</v>
      </c>
      <c r="V370" s="1" t="s">
        <v>2070</v>
      </c>
      <c r="W370" s="1" t="s">
        <v>5106</v>
      </c>
      <c r="X370" s="1" t="s">
        <v>1614</v>
      </c>
      <c r="Y370" s="1" t="s">
        <v>5106</v>
      </c>
    </row>
    <row r="371" spans="2:27" x14ac:dyDescent="0.25">
      <c r="B371" s="1" t="s">
        <v>22</v>
      </c>
      <c r="C371" s="1" t="s">
        <v>403</v>
      </c>
      <c r="D371" s="1" t="s">
        <v>21</v>
      </c>
      <c r="E371" s="1" t="s">
        <v>5370</v>
      </c>
      <c r="F371" s="1" t="s">
        <v>5003</v>
      </c>
      <c r="G371" s="1" t="s">
        <v>5109</v>
      </c>
      <c r="H371" s="1" t="s">
        <v>4580</v>
      </c>
      <c r="I371" s="1" t="s">
        <v>5109</v>
      </c>
      <c r="J371" s="1" t="s">
        <v>471</v>
      </c>
      <c r="L371" s="1" t="s">
        <v>3820</v>
      </c>
      <c r="M371" s="1" t="s">
        <v>5108</v>
      </c>
      <c r="T371" s="1" t="s">
        <v>519</v>
      </c>
      <c r="X371" s="1" t="s">
        <v>1616</v>
      </c>
      <c r="Y371" s="1" t="s">
        <v>5108</v>
      </c>
    </row>
    <row r="372" spans="2:27" x14ac:dyDescent="0.25">
      <c r="B372" s="1" t="s">
        <v>25</v>
      </c>
      <c r="C372" s="1" t="s">
        <v>404</v>
      </c>
      <c r="D372" s="1" t="s">
        <v>21</v>
      </c>
      <c r="E372" s="1" t="s">
        <v>5371</v>
      </c>
      <c r="F372" s="1" t="s">
        <v>5001</v>
      </c>
      <c r="G372" s="1" t="s">
        <v>5108</v>
      </c>
      <c r="H372" s="1" t="s">
        <v>477</v>
      </c>
      <c r="N372" s="1" t="s">
        <v>2519</v>
      </c>
      <c r="O372" s="1" t="s">
        <v>5104</v>
      </c>
    </row>
    <row r="373" spans="2:27" x14ac:dyDescent="0.25">
      <c r="B373" s="1" t="s">
        <v>27</v>
      </c>
      <c r="C373" s="1" t="s">
        <v>405</v>
      </c>
      <c r="D373" s="1" t="s">
        <v>73</v>
      </c>
      <c r="E373" s="1" t="s">
        <v>5372</v>
      </c>
      <c r="H373" s="1" t="s">
        <v>4578</v>
      </c>
      <c r="I373" s="1" t="s">
        <v>5108</v>
      </c>
      <c r="R373" s="1" t="s">
        <v>2852</v>
      </c>
      <c r="S373" s="1" t="s">
        <v>5108</v>
      </c>
      <c r="T373" s="1" t="s">
        <v>519</v>
      </c>
      <c r="X373" s="1" t="s">
        <v>1619</v>
      </c>
      <c r="Y373" s="1" t="s">
        <v>5109</v>
      </c>
    </row>
    <row r="374" spans="2:27" x14ac:dyDescent="0.25">
      <c r="B374" s="1" t="s">
        <v>29</v>
      </c>
      <c r="C374" s="1" t="s">
        <v>406</v>
      </c>
      <c r="D374" s="1" t="s">
        <v>84</v>
      </c>
      <c r="E374" s="1" t="s">
        <v>3823</v>
      </c>
      <c r="L374" s="1" t="s">
        <v>2463</v>
      </c>
      <c r="M374" s="1" t="s">
        <v>5109</v>
      </c>
    </row>
    <row r="375" spans="2:27" x14ac:dyDescent="0.25">
      <c r="B375" s="1" t="s">
        <v>31</v>
      </c>
      <c r="C375" s="1" t="s">
        <v>407</v>
      </c>
      <c r="D375" s="1" t="s">
        <v>41</v>
      </c>
      <c r="E375" s="1" t="s">
        <v>3592</v>
      </c>
      <c r="F375" s="1" t="s">
        <v>2207</v>
      </c>
      <c r="G375" s="1" t="s">
        <v>5115</v>
      </c>
    </row>
    <row r="376" spans="2:27" x14ac:dyDescent="0.25">
      <c r="B376" s="1" t="s">
        <v>408</v>
      </c>
    </row>
    <row r="378" spans="2:27" x14ac:dyDescent="0.25"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H378" s="1" t="s">
        <v>6</v>
      </c>
      <c r="J378" s="1" t="s">
        <v>7</v>
      </c>
      <c r="L378" s="1" t="s">
        <v>8</v>
      </c>
      <c r="N378" s="1" t="s">
        <v>9</v>
      </c>
      <c r="P378" s="1" t="s">
        <v>10</v>
      </c>
      <c r="R378" s="1" t="s">
        <v>11</v>
      </c>
      <c r="T378" s="1" t="s">
        <v>12</v>
      </c>
      <c r="V378" s="1" t="s">
        <v>13</v>
      </c>
      <c r="X378" s="1" t="s">
        <v>14</v>
      </c>
      <c r="Z378" s="1" t="s">
        <v>15</v>
      </c>
    </row>
    <row r="379" spans="2:27" x14ac:dyDescent="0.25">
      <c r="B379" s="1" t="s">
        <v>16</v>
      </c>
      <c r="C379" s="1" t="s">
        <v>409</v>
      </c>
      <c r="D379" s="1" t="s">
        <v>24</v>
      </c>
      <c r="E379" s="1" t="s">
        <v>5373</v>
      </c>
      <c r="F379" s="1" t="s">
        <v>3418</v>
      </c>
      <c r="G379" s="1" t="s">
        <v>5104</v>
      </c>
      <c r="H379" s="1" t="s">
        <v>450</v>
      </c>
      <c r="J379" s="1" t="s">
        <v>1013</v>
      </c>
      <c r="K379" s="1" t="s">
        <v>5106</v>
      </c>
      <c r="N379" s="1" t="s">
        <v>3513</v>
      </c>
      <c r="O379" s="1" t="s">
        <v>5104</v>
      </c>
      <c r="P379" s="1" t="s">
        <v>3180</v>
      </c>
      <c r="Q379" s="1" t="s">
        <v>5104</v>
      </c>
      <c r="R379" s="1" t="s">
        <v>450</v>
      </c>
      <c r="V379" s="1" t="s">
        <v>450</v>
      </c>
      <c r="X379" s="1" t="s">
        <v>1642</v>
      </c>
      <c r="Y379" s="1" t="s">
        <v>5104</v>
      </c>
      <c r="Z379" s="1" t="s">
        <v>1181</v>
      </c>
      <c r="AA379" s="1" t="s">
        <v>5104</v>
      </c>
    </row>
    <row r="380" spans="2:27" x14ac:dyDescent="0.25">
      <c r="B380" s="1" t="s">
        <v>19</v>
      </c>
      <c r="C380" s="1" t="s">
        <v>410</v>
      </c>
      <c r="D380" s="1" t="s">
        <v>18</v>
      </c>
      <c r="E380" s="1" t="s">
        <v>5374</v>
      </c>
      <c r="F380" s="1" t="s">
        <v>5022</v>
      </c>
      <c r="G380" s="1" t="s">
        <v>5111</v>
      </c>
      <c r="H380" s="1" t="s">
        <v>3061</v>
      </c>
      <c r="I380" s="1" t="s">
        <v>5115</v>
      </c>
      <c r="J380" s="1" t="s">
        <v>3038</v>
      </c>
      <c r="K380" s="1" t="s">
        <v>5104</v>
      </c>
      <c r="L380" s="1" t="s">
        <v>3575</v>
      </c>
      <c r="M380" s="1" t="s">
        <v>5108</v>
      </c>
      <c r="N380" s="1" t="s">
        <v>3517</v>
      </c>
      <c r="O380" s="1" t="s">
        <v>5108</v>
      </c>
      <c r="P380" s="1" t="s">
        <v>3181</v>
      </c>
      <c r="Q380" s="1" t="s">
        <v>5106</v>
      </c>
      <c r="R380" s="1" t="s">
        <v>2855</v>
      </c>
      <c r="S380" s="1" t="s">
        <v>5104</v>
      </c>
      <c r="T380" s="1" t="s">
        <v>2523</v>
      </c>
      <c r="U380" s="1" t="s">
        <v>5104</v>
      </c>
      <c r="V380" s="1" t="s">
        <v>2085</v>
      </c>
      <c r="W380" s="1" t="s">
        <v>5106</v>
      </c>
      <c r="X380" s="1" t="s">
        <v>1643</v>
      </c>
      <c r="Y380" s="1" t="s">
        <v>5106</v>
      </c>
      <c r="Z380" s="1" t="s">
        <v>1185</v>
      </c>
      <c r="AA380" s="1" t="s">
        <v>5108</v>
      </c>
    </row>
    <row r="381" spans="2:27" x14ac:dyDescent="0.25">
      <c r="B381" s="1" t="s">
        <v>22</v>
      </c>
      <c r="C381" s="1" t="s">
        <v>411</v>
      </c>
      <c r="D381" s="1" t="s">
        <v>41</v>
      </c>
      <c r="E381" s="1" t="s">
        <v>5375</v>
      </c>
      <c r="F381" s="1" t="s">
        <v>5019</v>
      </c>
      <c r="G381" s="1" t="s">
        <v>5115</v>
      </c>
      <c r="H381" s="1" t="s">
        <v>2892</v>
      </c>
      <c r="I381" s="1" t="s">
        <v>5104</v>
      </c>
      <c r="J381" s="1" t="s">
        <v>4191</v>
      </c>
      <c r="K381" s="1" t="s">
        <v>5109</v>
      </c>
      <c r="L381" s="1" t="s">
        <v>3647</v>
      </c>
      <c r="M381" s="1" t="s">
        <v>5104</v>
      </c>
      <c r="N381" s="1" t="s">
        <v>3519</v>
      </c>
      <c r="O381" s="1" t="s">
        <v>5109</v>
      </c>
      <c r="P381" s="1" t="s">
        <v>3185</v>
      </c>
      <c r="Q381" s="1" t="s">
        <v>5109</v>
      </c>
      <c r="R381" s="1" t="s">
        <v>2873</v>
      </c>
      <c r="S381" s="1" t="s">
        <v>5108</v>
      </c>
      <c r="T381" s="1" t="s">
        <v>2528</v>
      </c>
      <c r="U381" s="1" t="s">
        <v>5109</v>
      </c>
      <c r="V381" s="1" t="s">
        <v>2084</v>
      </c>
      <c r="W381" s="1" t="s">
        <v>5104</v>
      </c>
      <c r="X381" s="1" t="s">
        <v>1646</v>
      </c>
      <c r="Y381" s="1" t="s">
        <v>5108</v>
      </c>
      <c r="Z381" s="1" t="s">
        <v>1182</v>
      </c>
      <c r="AA381" s="1" t="s">
        <v>5106</v>
      </c>
    </row>
    <row r="382" spans="2:27" x14ac:dyDescent="0.25">
      <c r="B382" s="1" t="s">
        <v>25</v>
      </c>
      <c r="C382" s="1" t="s">
        <v>412</v>
      </c>
      <c r="D382" s="1" t="s">
        <v>41</v>
      </c>
      <c r="E382" s="1" t="s">
        <v>5376</v>
      </c>
      <c r="F382" s="1" t="s">
        <v>5013</v>
      </c>
      <c r="G382" s="1" t="s">
        <v>5106</v>
      </c>
      <c r="H382" s="1" t="s">
        <v>2680</v>
      </c>
      <c r="I382" s="1" t="s">
        <v>5116</v>
      </c>
      <c r="J382" s="1" t="s">
        <v>4188</v>
      </c>
      <c r="K382" s="1" t="s">
        <v>5108</v>
      </c>
      <c r="N382" s="1" t="s">
        <v>3514</v>
      </c>
      <c r="O382" s="1" t="s">
        <v>5106</v>
      </c>
      <c r="P382" s="1" t="s">
        <v>3183</v>
      </c>
      <c r="Q382" s="1" t="s">
        <v>5108</v>
      </c>
      <c r="R382" s="1" t="s">
        <v>2870</v>
      </c>
      <c r="S382" s="1" t="s">
        <v>5106</v>
      </c>
      <c r="T382" s="1" t="s">
        <v>2534</v>
      </c>
      <c r="U382" s="1" t="s">
        <v>5111</v>
      </c>
      <c r="V382" s="1" t="s">
        <v>450</v>
      </c>
      <c r="X382" s="1" t="s">
        <v>1649</v>
      </c>
      <c r="Y382" s="1" t="s">
        <v>5109</v>
      </c>
    </row>
    <row r="383" spans="2:27" x14ac:dyDescent="0.25">
      <c r="B383" s="1" t="s">
        <v>27</v>
      </c>
      <c r="C383" s="1" t="s">
        <v>413</v>
      </c>
      <c r="D383" s="1" t="s">
        <v>18</v>
      </c>
      <c r="E383" s="1" t="s">
        <v>5377</v>
      </c>
      <c r="F383" s="1" t="s">
        <v>5016</v>
      </c>
      <c r="G383" s="1" t="s">
        <v>5108</v>
      </c>
      <c r="H383" s="1" t="s">
        <v>2853</v>
      </c>
      <c r="I383" s="1" t="s">
        <v>5108</v>
      </c>
      <c r="J383" s="1" t="s">
        <v>477</v>
      </c>
      <c r="L383" s="1" t="s">
        <v>2362</v>
      </c>
      <c r="M383" s="1" t="s">
        <v>5109</v>
      </c>
      <c r="N383" s="1" t="s">
        <v>3522</v>
      </c>
      <c r="O383" s="1" t="s">
        <v>5115</v>
      </c>
      <c r="P383" s="1" t="s">
        <v>3190</v>
      </c>
      <c r="Q383" s="1" t="s">
        <v>5111</v>
      </c>
      <c r="R383" s="1" t="s">
        <v>1846</v>
      </c>
      <c r="S383" s="1" t="s">
        <v>5114</v>
      </c>
      <c r="T383" s="1" t="s">
        <v>2525</v>
      </c>
      <c r="U383" s="1" t="s">
        <v>5108</v>
      </c>
      <c r="V383" s="1" t="s">
        <v>2097</v>
      </c>
      <c r="W383" s="1" t="s">
        <v>5111</v>
      </c>
      <c r="X383" s="1" t="s">
        <v>1658</v>
      </c>
      <c r="Y383" s="1" t="s">
        <v>5116</v>
      </c>
    </row>
    <row r="384" spans="2:27" x14ac:dyDescent="0.25">
      <c r="B384" s="1" t="s">
        <v>29</v>
      </c>
      <c r="C384" s="1" t="s">
        <v>414</v>
      </c>
      <c r="D384" s="1" t="s">
        <v>41</v>
      </c>
      <c r="E384" s="1" t="s">
        <v>5378</v>
      </c>
      <c r="F384" s="1" t="s">
        <v>5036</v>
      </c>
      <c r="G384" s="1" t="s">
        <v>5148</v>
      </c>
      <c r="H384" s="1" t="s">
        <v>4593</v>
      </c>
      <c r="I384" s="1" t="s">
        <v>5106</v>
      </c>
      <c r="N384" s="1" t="s">
        <v>3524</v>
      </c>
      <c r="O384" s="1" t="s">
        <v>5111</v>
      </c>
      <c r="P384" s="1" t="s">
        <v>3192</v>
      </c>
      <c r="Q384" s="1" t="s">
        <v>5116</v>
      </c>
      <c r="R384" s="1" t="s">
        <v>2883</v>
      </c>
      <c r="S384" s="1" t="s">
        <v>5116</v>
      </c>
      <c r="T384" s="1" t="s">
        <v>1103</v>
      </c>
      <c r="U384" s="1" t="s">
        <v>5106</v>
      </c>
      <c r="V384" s="1" t="s">
        <v>2091</v>
      </c>
      <c r="W384" s="1" t="s">
        <v>5109</v>
      </c>
      <c r="Z384" s="1" t="s">
        <v>1188</v>
      </c>
      <c r="AA384" s="1" t="s">
        <v>5109</v>
      </c>
    </row>
    <row r="385" spans="2:27" x14ac:dyDescent="0.25">
      <c r="B385" s="1" t="s">
        <v>31</v>
      </c>
      <c r="C385" s="1" t="s">
        <v>415</v>
      </c>
      <c r="D385" s="1" t="s">
        <v>18</v>
      </c>
      <c r="E385" s="1" t="s">
        <v>5379</v>
      </c>
      <c r="F385" s="1" t="s">
        <v>1216</v>
      </c>
      <c r="G385" s="1" t="s">
        <v>5127</v>
      </c>
      <c r="H385" s="1" t="s">
        <v>2170</v>
      </c>
      <c r="I385" s="1" t="s">
        <v>5109</v>
      </c>
      <c r="J385" s="1" t="s">
        <v>4194</v>
      </c>
      <c r="K385" s="1" t="s">
        <v>5115</v>
      </c>
      <c r="N385" s="1" t="s">
        <v>3528</v>
      </c>
      <c r="O385" s="1" t="s">
        <v>5114</v>
      </c>
      <c r="P385" s="1" t="s">
        <v>477</v>
      </c>
      <c r="T385" s="1" t="s">
        <v>2531</v>
      </c>
      <c r="U385" s="1" t="s">
        <v>5115</v>
      </c>
      <c r="X385" s="1" t="s">
        <v>1661</v>
      </c>
      <c r="Y385" s="1" t="s">
        <v>5114</v>
      </c>
    </row>
    <row r="386" spans="2:27" x14ac:dyDescent="0.25">
      <c r="B386" s="1" t="s">
        <v>34</v>
      </c>
      <c r="C386" s="1" t="s">
        <v>416</v>
      </c>
      <c r="D386" s="1" t="s">
        <v>73</v>
      </c>
      <c r="E386" s="1" t="s">
        <v>5380</v>
      </c>
      <c r="F386" s="1" t="s">
        <v>5034</v>
      </c>
      <c r="G386" s="1" t="s">
        <v>5121</v>
      </c>
      <c r="H386" s="1" t="s">
        <v>4598</v>
      </c>
      <c r="I386" s="1" t="s">
        <v>5111</v>
      </c>
      <c r="L386" s="1" t="s">
        <v>3060</v>
      </c>
      <c r="M386" s="1" t="s">
        <v>5106</v>
      </c>
      <c r="R386" s="1" t="s">
        <v>2880</v>
      </c>
      <c r="S386" s="1" t="s">
        <v>5111</v>
      </c>
      <c r="V386" s="1" t="s">
        <v>2088</v>
      </c>
      <c r="W386" s="1" t="s">
        <v>5108</v>
      </c>
    </row>
    <row r="387" spans="2:27" x14ac:dyDescent="0.25">
      <c r="B387" s="1" t="s">
        <v>37</v>
      </c>
      <c r="C387" s="1" t="s">
        <v>417</v>
      </c>
      <c r="D387" s="1" t="s">
        <v>18</v>
      </c>
      <c r="E387" s="1" t="s">
        <v>5381</v>
      </c>
      <c r="F387" s="1" t="s">
        <v>5038</v>
      </c>
      <c r="G387" s="1" t="s">
        <v>5153</v>
      </c>
      <c r="H387" s="1" t="s">
        <v>4602</v>
      </c>
      <c r="I387" s="1" t="s">
        <v>5121</v>
      </c>
      <c r="L387" s="1" t="s">
        <v>3841</v>
      </c>
      <c r="M387" s="1" t="s">
        <v>5115</v>
      </c>
      <c r="N387" s="1" t="s">
        <v>1726</v>
      </c>
      <c r="O387" s="1" t="s">
        <v>5116</v>
      </c>
      <c r="P387" s="1" t="s">
        <v>2546</v>
      </c>
      <c r="Q387" s="1" t="s">
        <v>5114</v>
      </c>
      <c r="T387" s="1" t="s">
        <v>2537</v>
      </c>
      <c r="U387" s="1" t="s">
        <v>5116</v>
      </c>
    </row>
    <row r="388" spans="2:27" x14ac:dyDescent="0.25">
      <c r="B388" s="1" t="s">
        <v>39</v>
      </c>
      <c r="C388" s="1" t="s">
        <v>418</v>
      </c>
      <c r="D388" s="1" t="s">
        <v>41</v>
      </c>
      <c r="E388" s="1" t="s">
        <v>5382</v>
      </c>
      <c r="F388" s="1" t="s">
        <v>5024</v>
      </c>
      <c r="G388" s="1" t="s">
        <v>5116</v>
      </c>
      <c r="H388" s="1" t="s">
        <v>1125</v>
      </c>
      <c r="I388" s="1" t="s">
        <v>5114</v>
      </c>
      <c r="J388" s="1" t="s">
        <v>477</v>
      </c>
      <c r="R388" s="1" t="s">
        <v>1800</v>
      </c>
      <c r="S388" s="1" t="s">
        <v>5115</v>
      </c>
      <c r="V388" s="1" t="s">
        <v>2100</v>
      </c>
      <c r="W388" s="1" t="s">
        <v>5116</v>
      </c>
      <c r="X388" s="1" t="s">
        <v>1655</v>
      </c>
      <c r="Y388" s="1" t="s">
        <v>5111</v>
      </c>
    </row>
    <row r="389" spans="2:27" x14ac:dyDescent="0.25">
      <c r="B389" s="1" t="s">
        <v>42</v>
      </c>
      <c r="C389" s="1" t="s">
        <v>419</v>
      </c>
      <c r="D389" s="1" t="s">
        <v>18</v>
      </c>
      <c r="E389" s="1" t="s">
        <v>5383</v>
      </c>
      <c r="F389" s="1" t="s">
        <v>5031</v>
      </c>
      <c r="G389" s="1" t="s">
        <v>5119</v>
      </c>
      <c r="H389" s="1" t="s">
        <v>1468</v>
      </c>
      <c r="I389" s="1" t="s">
        <v>5119</v>
      </c>
      <c r="L389" s="1" t="s">
        <v>2743</v>
      </c>
      <c r="M389" s="1" t="s">
        <v>5116</v>
      </c>
      <c r="N389" s="1" t="s">
        <v>3538</v>
      </c>
      <c r="O389" s="1" t="s">
        <v>5148</v>
      </c>
      <c r="P389" s="1" t="s">
        <v>3196</v>
      </c>
      <c r="Q389" s="1" t="s">
        <v>5127</v>
      </c>
      <c r="T389" s="1" t="s">
        <v>2540</v>
      </c>
      <c r="U389" s="1" t="s">
        <v>5114</v>
      </c>
    </row>
    <row r="390" spans="2:27" x14ac:dyDescent="0.25">
      <c r="B390" s="1" t="s">
        <v>44</v>
      </c>
      <c r="C390" s="1" t="s">
        <v>420</v>
      </c>
      <c r="D390" s="1" t="s">
        <v>18</v>
      </c>
      <c r="E390" s="1" t="s">
        <v>5384</v>
      </c>
      <c r="F390" s="1" t="s">
        <v>5017</v>
      </c>
      <c r="G390" s="1" t="s">
        <v>5109</v>
      </c>
      <c r="L390" s="1" t="s">
        <v>2708</v>
      </c>
      <c r="M390" s="1" t="s">
        <v>5111</v>
      </c>
      <c r="N390" s="1" t="s">
        <v>3535</v>
      </c>
      <c r="O390" s="1" t="s">
        <v>5121</v>
      </c>
      <c r="P390" s="1" t="s">
        <v>2858</v>
      </c>
      <c r="Q390" s="1" t="s">
        <v>5115</v>
      </c>
      <c r="V390" s="1" t="s">
        <v>1812</v>
      </c>
      <c r="W390" s="1" t="s">
        <v>5114</v>
      </c>
      <c r="X390" s="1" t="s">
        <v>1664</v>
      </c>
      <c r="Y390" s="1" t="s">
        <v>5127</v>
      </c>
    </row>
    <row r="391" spans="2:27" x14ac:dyDescent="0.25">
      <c r="B391" s="1" t="s">
        <v>46</v>
      </c>
      <c r="C391" s="1" t="s">
        <v>421</v>
      </c>
      <c r="D391" s="1" t="s">
        <v>84</v>
      </c>
      <c r="E391" s="1" t="s">
        <v>5385</v>
      </c>
      <c r="F391" s="1" t="s">
        <v>4982</v>
      </c>
      <c r="G391" s="1" t="s">
        <v>5161</v>
      </c>
      <c r="H391" s="1" t="s">
        <v>450</v>
      </c>
      <c r="J391" s="1" t="s">
        <v>450</v>
      </c>
      <c r="L391" s="1" t="s">
        <v>3405</v>
      </c>
      <c r="M391" s="1" t="s">
        <v>5114</v>
      </c>
      <c r="N391" s="1" t="s">
        <v>2018</v>
      </c>
      <c r="O391" s="1" t="s">
        <v>5127</v>
      </c>
      <c r="R391" s="1" t="s">
        <v>2875</v>
      </c>
      <c r="S391" s="1" t="s">
        <v>5109</v>
      </c>
      <c r="T391" s="1" t="s">
        <v>477</v>
      </c>
      <c r="X391" s="1" t="s">
        <v>1652</v>
      </c>
      <c r="Y391" s="1" t="s">
        <v>5115</v>
      </c>
    </row>
    <row r="392" spans="2:27" x14ac:dyDescent="0.25">
      <c r="B392" s="1" t="s">
        <v>48</v>
      </c>
      <c r="C392" s="1" t="s">
        <v>422</v>
      </c>
      <c r="D392" s="1" t="s">
        <v>21</v>
      </c>
      <c r="E392" s="1" t="s">
        <v>5386</v>
      </c>
      <c r="F392" s="1" t="s">
        <v>5027</v>
      </c>
      <c r="G392" s="1" t="s">
        <v>5114</v>
      </c>
      <c r="H392" s="1" t="s">
        <v>3821</v>
      </c>
      <c r="I392" s="1" t="s">
        <v>5127</v>
      </c>
      <c r="N392" s="1" t="s">
        <v>3532</v>
      </c>
      <c r="O392" s="1" t="s">
        <v>5119</v>
      </c>
      <c r="R392" s="1" t="s">
        <v>450</v>
      </c>
      <c r="V392" s="1" t="s">
        <v>2094</v>
      </c>
      <c r="W392" s="1" t="s">
        <v>5115</v>
      </c>
    </row>
    <row r="393" spans="2:27" x14ac:dyDescent="0.25">
      <c r="B393" s="1" t="s">
        <v>50</v>
      </c>
      <c r="C393" s="1" t="s">
        <v>423</v>
      </c>
      <c r="D393" s="1" t="s">
        <v>41</v>
      </c>
      <c r="E393" s="1" t="s">
        <v>2545</v>
      </c>
      <c r="T393" s="1" t="s">
        <v>2543</v>
      </c>
      <c r="U393" s="1" t="s">
        <v>5127</v>
      </c>
    </row>
    <row r="394" spans="2:27" x14ac:dyDescent="0.25">
      <c r="B394" s="1" t="s">
        <v>52</v>
      </c>
      <c r="C394" s="1" t="s">
        <v>424</v>
      </c>
      <c r="D394" s="1" t="s">
        <v>41</v>
      </c>
      <c r="E394" s="1" t="s">
        <v>4605</v>
      </c>
      <c r="H394" s="1" t="s">
        <v>4604</v>
      </c>
      <c r="I394" s="1" t="s">
        <v>5148</v>
      </c>
    </row>
    <row r="395" spans="2:27" x14ac:dyDescent="0.25">
      <c r="C395" s="1" t="s">
        <v>425</v>
      </c>
      <c r="D395" s="1" t="s">
        <v>84</v>
      </c>
      <c r="E395" s="1" t="s">
        <v>33</v>
      </c>
      <c r="F395" s="1" t="s">
        <v>477</v>
      </c>
    </row>
    <row r="396" spans="2:27" x14ac:dyDescent="0.25">
      <c r="B396" s="1" t="s">
        <v>426</v>
      </c>
    </row>
    <row r="398" spans="2:27" x14ac:dyDescent="0.25"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H398" s="1" t="s">
        <v>6</v>
      </c>
      <c r="J398" s="1" t="s">
        <v>7</v>
      </c>
      <c r="L398" s="1" t="s">
        <v>8</v>
      </c>
      <c r="N398" s="1" t="s">
        <v>9</v>
      </c>
      <c r="P398" s="1" t="s">
        <v>10</v>
      </c>
      <c r="R398" s="1" t="s">
        <v>11</v>
      </c>
      <c r="T398" s="1" t="s">
        <v>12</v>
      </c>
      <c r="V398" s="1" t="s">
        <v>13</v>
      </c>
      <c r="X398" s="1" t="s">
        <v>14</v>
      </c>
      <c r="Z398" s="1" t="s">
        <v>15</v>
      </c>
    </row>
    <row r="399" spans="2:27" x14ac:dyDescent="0.25">
      <c r="B399" s="1" t="s">
        <v>16</v>
      </c>
      <c r="C399" s="1" t="s">
        <v>427</v>
      </c>
      <c r="D399" s="1" t="s">
        <v>41</v>
      </c>
      <c r="E399" s="1" t="s">
        <v>5103</v>
      </c>
      <c r="F399" s="1" t="s">
        <v>3880</v>
      </c>
      <c r="G399" s="1" t="s">
        <v>5104</v>
      </c>
      <c r="H399" s="1" t="s">
        <v>4614</v>
      </c>
      <c r="I399" s="1" t="s">
        <v>5104</v>
      </c>
      <c r="J399" s="1" t="s">
        <v>4217</v>
      </c>
      <c r="K399" s="1" t="s">
        <v>5104</v>
      </c>
      <c r="L399" s="1" t="s">
        <v>3652</v>
      </c>
      <c r="M399" s="1" t="s">
        <v>5104</v>
      </c>
      <c r="N399" s="1" t="s">
        <v>3560</v>
      </c>
      <c r="O399" s="1" t="s">
        <v>5104</v>
      </c>
      <c r="P399" s="1" t="s">
        <v>3216</v>
      </c>
      <c r="Q399" s="1" t="s">
        <v>5104</v>
      </c>
      <c r="R399" s="1" t="s">
        <v>2899</v>
      </c>
      <c r="S399" s="1" t="s">
        <v>5104</v>
      </c>
      <c r="T399" s="1" t="s">
        <v>1946</v>
      </c>
      <c r="U399" s="1" t="s">
        <v>5104</v>
      </c>
      <c r="X399" s="1" t="s">
        <v>1676</v>
      </c>
      <c r="Y399" s="1" t="s">
        <v>5104</v>
      </c>
      <c r="Z399" s="1" t="s">
        <v>1198</v>
      </c>
      <c r="AA399" s="1" t="s">
        <v>5104</v>
      </c>
    </row>
    <row r="400" spans="2:27" x14ac:dyDescent="0.25">
      <c r="B400" s="1" t="s">
        <v>19</v>
      </c>
      <c r="C400" s="1" t="s">
        <v>428</v>
      </c>
      <c r="D400" s="1" t="s">
        <v>41</v>
      </c>
      <c r="E400" s="1" t="s">
        <v>5387</v>
      </c>
      <c r="F400" s="1" t="s">
        <v>2369</v>
      </c>
      <c r="G400" s="1" t="s">
        <v>5106</v>
      </c>
      <c r="H400" s="1" t="s">
        <v>4615</v>
      </c>
      <c r="I400" s="1" t="s">
        <v>5106</v>
      </c>
      <c r="J400" s="1" t="s">
        <v>4218</v>
      </c>
      <c r="K400" s="1" t="s">
        <v>5106</v>
      </c>
      <c r="N400" s="1" t="s">
        <v>3561</v>
      </c>
      <c r="O400" s="1" t="s">
        <v>5106</v>
      </c>
      <c r="P400" s="1" t="s">
        <v>3217</v>
      </c>
      <c r="Q400" s="1" t="s">
        <v>5106</v>
      </c>
      <c r="R400" s="1" t="s">
        <v>463</v>
      </c>
      <c r="T400" s="1" t="s">
        <v>2568</v>
      </c>
      <c r="U400" s="1" t="s">
        <v>5106</v>
      </c>
      <c r="V400" s="1" t="s">
        <v>2125</v>
      </c>
      <c r="W400" s="1" t="s">
        <v>5104</v>
      </c>
      <c r="X400" s="1" t="s">
        <v>1678</v>
      </c>
      <c r="Y400" s="1" t="s">
        <v>5106</v>
      </c>
      <c r="Z400" s="1" t="s">
        <v>1200</v>
      </c>
      <c r="AA400" s="1" t="s">
        <v>5106</v>
      </c>
    </row>
    <row r="401" spans="2:27" x14ac:dyDescent="0.25">
      <c r="B401" s="1" t="s">
        <v>22</v>
      </c>
      <c r="C401" s="1" t="s">
        <v>429</v>
      </c>
      <c r="D401" s="1" t="s">
        <v>18</v>
      </c>
      <c r="E401" s="1" t="s">
        <v>5388</v>
      </c>
      <c r="F401" s="1" t="s">
        <v>5061</v>
      </c>
      <c r="G401" s="1" t="s">
        <v>5108</v>
      </c>
      <c r="H401" s="1" t="s">
        <v>4617</v>
      </c>
      <c r="I401" s="1" t="s">
        <v>5108</v>
      </c>
      <c r="J401" s="1" t="s">
        <v>4220</v>
      </c>
      <c r="K401" s="1" t="s">
        <v>5108</v>
      </c>
      <c r="N401" s="1" t="s">
        <v>3564</v>
      </c>
      <c r="O401" s="1" t="s">
        <v>5108</v>
      </c>
      <c r="R401" s="1" t="s">
        <v>2900</v>
      </c>
      <c r="S401" s="1" t="s">
        <v>5106</v>
      </c>
      <c r="V401" s="1" t="s">
        <v>2129</v>
      </c>
      <c r="W401" s="1" t="s">
        <v>5108</v>
      </c>
      <c r="X401" s="1" t="s">
        <v>1681</v>
      </c>
      <c r="Y401" s="1" t="s">
        <v>5108</v>
      </c>
    </row>
    <row r="402" spans="2:27" x14ac:dyDescent="0.25">
      <c r="B402" s="1" t="s">
        <v>25</v>
      </c>
      <c r="C402" s="1" t="s">
        <v>430</v>
      </c>
      <c r="D402" s="1" t="s">
        <v>41</v>
      </c>
      <c r="E402" s="1" t="s">
        <v>5389</v>
      </c>
      <c r="H402" s="1" t="s">
        <v>4620</v>
      </c>
      <c r="I402" s="1" t="s">
        <v>5109</v>
      </c>
      <c r="J402" s="1" t="s">
        <v>471</v>
      </c>
      <c r="L402" s="1" t="s">
        <v>450</v>
      </c>
      <c r="N402" s="1" t="s">
        <v>450</v>
      </c>
      <c r="P402" s="1" t="s">
        <v>450</v>
      </c>
      <c r="T402" s="1" t="s">
        <v>2571</v>
      </c>
      <c r="U402" s="1" t="s">
        <v>5108</v>
      </c>
      <c r="V402" s="1" t="s">
        <v>2126</v>
      </c>
      <c r="W402" s="1" t="s">
        <v>5106</v>
      </c>
    </row>
    <row r="403" spans="2:27" x14ac:dyDescent="0.25">
      <c r="B403" s="1" t="s">
        <v>431</v>
      </c>
    </row>
    <row r="405" spans="2:27" x14ac:dyDescent="0.25"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5</v>
      </c>
      <c r="H405" s="1" t="s">
        <v>6</v>
      </c>
      <c r="J405" s="1" t="s">
        <v>7</v>
      </c>
      <c r="L405" s="1" t="s">
        <v>8</v>
      </c>
      <c r="N405" s="1" t="s">
        <v>9</v>
      </c>
      <c r="P405" s="1" t="s">
        <v>10</v>
      </c>
      <c r="R405" s="1" t="s">
        <v>11</v>
      </c>
      <c r="T405" s="1" t="s">
        <v>12</v>
      </c>
      <c r="V405" s="1" t="s">
        <v>13</v>
      </c>
      <c r="X405" s="1" t="s">
        <v>14</v>
      </c>
      <c r="Z405" s="1" t="s">
        <v>15</v>
      </c>
    </row>
    <row r="406" spans="2:27" x14ac:dyDescent="0.25">
      <c r="B406" s="1" t="s">
        <v>16</v>
      </c>
      <c r="C406" s="1" t="s">
        <v>432</v>
      </c>
      <c r="D406" s="1" t="s">
        <v>36</v>
      </c>
      <c r="E406" s="1" t="s">
        <v>5103</v>
      </c>
      <c r="F406" s="1" t="s">
        <v>5073</v>
      </c>
      <c r="G406" s="1" t="s">
        <v>5106</v>
      </c>
      <c r="H406" s="1" t="s">
        <v>4637</v>
      </c>
      <c r="I406" s="1" t="s">
        <v>5104</v>
      </c>
      <c r="J406" s="1" t="s">
        <v>4235</v>
      </c>
      <c r="K406" s="1" t="s">
        <v>5111</v>
      </c>
      <c r="L406" s="1" t="s">
        <v>450</v>
      </c>
      <c r="N406" s="1" t="s">
        <v>3577</v>
      </c>
      <c r="O406" s="1" t="s">
        <v>5104</v>
      </c>
      <c r="P406" s="1" t="s">
        <v>3050</v>
      </c>
      <c r="Q406" s="1" t="s">
        <v>5104</v>
      </c>
      <c r="R406" s="1" t="s">
        <v>954</v>
      </c>
      <c r="S406" s="1" t="s">
        <v>5104</v>
      </c>
      <c r="T406" s="1" t="s">
        <v>1883</v>
      </c>
      <c r="U406" s="1" t="s">
        <v>5104</v>
      </c>
      <c r="V406" s="1" t="s">
        <v>2153</v>
      </c>
      <c r="W406" s="1" t="s">
        <v>5104</v>
      </c>
    </row>
    <row r="407" spans="2:27" x14ac:dyDescent="0.25">
      <c r="B407" s="1" t="s">
        <v>19</v>
      </c>
      <c r="C407" s="1" t="s">
        <v>433</v>
      </c>
      <c r="D407" s="1" t="s">
        <v>36</v>
      </c>
      <c r="E407" s="1" t="s">
        <v>5390</v>
      </c>
      <c r="F407" s="1" t="s">
        <v>5072</v>
      </c>
      <c r="G407" s="1" t="s">
        <v>5104</v>
      </c>
      <c r="H407" s="1" t="s">
        <v>4638</v>
      </c>
      <c r="I407" s="1" t="s">
        <v>5106</v>
      </c>
      <c r="J407" s="1" t="s">
        <v>1816</v>
      </c>
      <c r="K407" s="1" t="s">
        <v>5109</v>
      </c>
      <c r="L407" s="1" t="s">
        <v>3858</v>
      </c>
      <c r="M407" s="1" t="s">
        <v>5108</v>
      </c>
      <c r="N407" s="1" t="s">
        <v>3589</v>
      </c>
      <c r="O407" s="1" t="s">
        <v>5116</v>
      </c>
      <c r="P407" s="1" t="s">
        <v>3233</v>
      </c>
      <c r="Q407" s="1" t="s">
        <v>5106</v>
      </c>
      <c r="R407" s="1" t="s">
        <v>2911</v>
      </c>
      <c r="S407" s="1" t="s">
        <v>5108</v>
      </c>
      <c r="T407" s="1" t="s">
        <v>2591</v>
      </c>
      <c r="U407" s="1" t="s">
        <v>5115</v>
      </c>
      <c r="V407" s="1" t="s">
        <v>2162</v>
      </c>
      <c r="W407" s="1" t="s">
        <v>5115</v>
      </c>
      <c r="X407" s="1" t="s">
        <v>1704</v>
      </c>
      <c r="Y407" s="1" t="s">
        <v>5104</v>
      </c>
      <c r="Z407" s="1" t="s">
        <v>1219</v>
      </c>
      <c r="AA407" s="1" t="s">
        <v>5104</v>
      </c>
    </row>
    <row r="408" spans="2:27" x14ac:dyDescent="0.25">
      <c r="B408" s="1" t="s">
        <v>22</v>
      </c>
      <c r="C408" s="1" t="s">
        <v>434</v>
      </c>
      <c r="D408" s="1" t="s">
        <v>63</v>
      </c>
      <c r="E408" s="1" t="s">
        <v>5391</v>
      </c>
      <c r="F408" s="1" t="s">
        <v>5079</v>
      </c>
      <c r="G408" s="1" t="s">
        <v>5111</v>
      </c>
      <c r="H408" s="1" t="s">
        <v>2588</v>
      </c>
      <c r="I408" s="1" t="s">
        <v>5116</v>
      </c>
      <c r="J408" s="1" t="s">
        <v>1404</v>
      </c>
      <c r="K408" s="1" t="s">
        <v>5104</v>
      </c>
      <c r="L408" s="1" t="s">
        <v>2127</v>
      </c>
      <c r="M408" s="1" t="s">
        <v>5104</v>
      </c>
      <c r="N408" s="1" t="s">
        <v>3582</v>
      </c>
      <c r="O408" s="1" t="s">
        <v>5109</v>
      </c>
      <c r="P408" s="1" t="s">
        <v>1615</v>
      </c>
      <c r="Q408" s="1" t="s">
        <v>5108</v>
      </c>
      <c r="R408" s="1" t="s">
        <v>1350</v>
      </c>
      <c r="S408" s="1" t="s">
        <v>5106</v>
      </c>
      <c r="T408" s="1" t="s">
        <v>2588</v>
      </c>
      <c r="U408" s="1" t="s">
        <v>5109</v>
      </c>
      <c r="V408" s="1" t="s">
        <v>2165</v>
      </c>
      <c r="W408" s="1" t="s">
        <v>5111</v>
      </c>
      <c r="X408" s="1" t="s">
        <v>1705</v>
      </c>
      <c r="Y408" s="1" t="s">
        <v>5106</v>
      </c>
      <c r="Z408" s="1" t="s">
        <v>1223</v>
      </c>
      <c r="AA408" s="1" t="s">
        <v>5108</v>
      </c>
    </row>
    <row r="409" spans="2:27" x14ac:dyDescent="0.25">
      <c r="B409" s="1" t="s">
        <v>25</v>
      </c>
      <c r="C409" s="1" t="s">
        <v>435</v>
      </c>
      <c r="D409" s="1" t="s">
        <v>63</v>
      </c>
      <c r="E409" s="1" t="s">
        <v>5392</v>
      </c>
      <c r="F409" s="1" t="s">
        <v>5076</v>
      </c>
      <c r="G409" s="1" t="s">
        <v>5109</v>
      </c>
      <c r="H409" s="1" t="s">
        <v>4646</v>
      </c>
      <c r="I409" s="1" t="s">
        <v>5111</v>
      </c>
      <c r="J409" s="1" t="s">
        <v>4231</v>
      </c>
      <c r="K409" s="1" t="s">
        <v>5108</v>
      </c>
      <c r="L409" s="1" t="s">
        <v>3856</v>
      </c>
      <c r="M409" s="1" t="s">
        <v>5106</v>
      </c>
      <c r="N409" s="1" t="s">
        <v>2582</v>
      </c>
      <c r="O409" s="1" t="s">
        <v>5108</v>
      </c>
      <c r="P409" s="1" t="s">
        <v>3169</v>
      </c>
      <c r="Q409" s="1" t="s">
        <v>5111</v>
      </c>
      <c r="R409" s="1" t="s">
        <v>2919</v>
      </c>
      <c r="S409" s="1" t="s">
        <v>5111</v>
      </c>
      <c r="T409" s="1" t="s">
        <v>2594</v>
      </c>
      <c r="U409" s="1" t="s">
        <v>5111</v>
      </c>
      <c r="V409" s="1" t="s">
        <v>2170</v>
      </c>
      <c r="W409" s="1" t="s">
        <v>5114</v>
      </c>
      <c r="X409" s="1" t="s">
        <v>1708</v>
      </c>
      <c r="Y409" s="1" t="s">
        <v>5108</v>
      </c>
      <c r="Z409" s="1" t="s">
        <v>1220</v>
      </c>
      <c r="AA409" s="1" t="s">
        <v>5106</v>
      </c>
    </row>
    <row r="410" spans="2:27" x14ac:dyDescent="0.25">
      <c r="B410" s="1" t="s">
        <v>27</v>
      </c>
      <c r="C410" s="1" t="s">
        <v>436</v>
      </c>
      <c r="D410" s="1" t="s">
        <v>41</v>
      </c>
      <c r="E410" s="1" t="s">
        <v>5393</v>
      </c>
      <c r="F410" s="1" t="s">
        <v>4294</v>
      </c>
      <c r="G410" s="1" t="s">
        <v>5115</v>
      </c>
      <c r="H410" s="1" t="s">
        <v>3985</v>
      </c>
      <c r="I410" s="1" t="s">
        <v>5109</v>
      </c>
      <c r="J410" s="1" t="s">
        <v>4229</v>
      </c>
      <c r="K410" s="1" t="s">
        <v>5106</v>
      </c>
      <c r="N410" s="1" t="s">
        <v>3587</v>
      </c>
      <c r="O410" s="1" t="s">
        <v>5111</v>
      </c>
      <c r="P410" s="1" t="s">
        <v>2930</v>
      </c>
      <c r="Q410" s="1" t="s">
        <v>5109</v>
      </c>
      <c r="R410" s="1" t="s">
        <v>2914</v>
      </c>
      <c r="S410" s="1" t="s">
        <v>5109</v>
      </c>
      <c r="V410" s="1" t="s">
        <v>2156</v>
      </c>
      <c r="W410" s="1" t="s">
        <v>5108</v>
      </c>
      <c r="X410" s="1" t="s">
        <v>1711</v>
      </c>
      <c r="Y410" s="1" t="s">
        <v>5109</v>
      </c>
    </row>
    <row r="411" spans="2:27" x14ac:dyDescent="0.25">
      <c r="B411" s="1" t="s">
        <v>29</v>
      </c>
      <c r="C411" s="1" t="s">
        <v>437</v>
      </c>
      <c r="D411" s="1" t="s">
        <v>63</v>
      </c>
      <c r="E411" s="1" t="s">
        <v>5394</v>
      </c>
      <c r="F411" s="1" t="s">
        <v>3425</v>
      </c>
      <c r="G411" s="1" t="s">
        <v>5108</v>
      </c>
      <c r="H411" s="1" t="s">
        <v>4650</v>
      </c>
      <c r="I411" s="1" t="s">
        <v>5114</v>
      </c>
      <c r="J411" s="1" t="s">
        <v>4234</v>
      </c>
      <c r="K411" s="1" t="s">
        <v>5115</v>
      </c>
      <c r="L411" s="1" t="s">
        <v>3860</v>
      </c>
      <c r="M411" s="1" t="s">
        <v>5109</v>
      </c>
      <c r="N411" s="1" t="s">
        <v>3578</v>
      </c>
      <c r="O411" s="1" t="s">
        <v>5106</v>
      </c>
      <c r="P411" s="1" t="s">
        <v>3238</v>
      </c>
      <c r="Q411" s="1" t="s">
        <v>5115</v>
      </c>
      <c r="R411" s="1" t="s">
        <v>2922</v>
      </c>
      <c r="S411" s="1" t="s">
        <v>5116</v>
      </c>
      <c r="T411" s="1" t="s">
        <v>2603</v>
      </c>
      <c r="U411" s="1" t="s">
        <v>5127</v>
      </c>
      <c r="V411" s="1" t="s">
        <v>2167</v>
      </c>
      <c r="W411" s="1" t="s">
        <v>5116</v>
      </c>
      <c r="X411" s="1" t="s">
        <v>1720</v>
      </c>
      <c r="Y411" s="1" t="s">
        <v>5116</v>
      </c>
      <c r="Z411" s="1" t="s">
        <v>1229</v>
      </c>
      <c r="AA411" s="1" t="s">
        <v>5115</v>
      </c>
    </row>
    <row r="412" spans="2:27" x14ac:dyDescent="0.25">
      <c r="B412" s="1" t="s">
        <v>31</v>
      </c>
      <c r="C412" s="1" t="s">
        <v>438</v>
      </c>
      <c r="D412" s="1" t="s">
        <v>41</v>
      </c>
      <c r="E412" s="1" t="s">
        <v>5395</v>
      </c>
      <c r="J412" s="1" t="s">
        <v>4238</v>
      </c>
      <c r="K412" s="1" t="s">
        <v>5116</v>
      </c>
      <c r="L412" s="1" t="s">
        <v>3863</v>
      </c>
      <c r="M412" s="1" t="s">
        <v>5115</v>
      </c>
      <c r="N412" s="1" t="s">
        <v>2362</v>
      </c>
      <c r="O412" s="1" t="s">
        <v>5114</v>
      </c>
      <c r="P412" s="1" t="s">
        <v>3245</v>
      </c>
      <c r="Q412" s="1" t="s">
        <v>5114</v>
      </c>
      <c r="T412" s="1" t="s">
        <v>2600</v>
      </c>
      <c r="U412" s="1" t="s">
        <v>5114</v>
      </c>
      <c r="V412" s="1" t="s">
        <v>2172</v>
      </c>
      <c r="W412" s="1" t="s">
        <v>5127</v>
      </c>
      <c r="X412" s="1" t="s">
        <v>1717</v>
      </c>
      <c r="Y412" s="1" t="s">
        <v>5111</v>
      </c>
    </row>
    <row r="413" spans="2:27" x14ac:dyDescent="0.25">
      <c r="B413" s="1" t="s">
        <v>34</v>
      </c>
      <c r="C413" s="1" t="s">
        <v>439</v>
      </c>
      <c r="D413" s="1" t="s">
        <v>21</v>
      </c>
      <c r="E413" s="1" t="s">
        <v>5396</v>
      </c>
      <c r="N413" s="1" t="s">
        <v>3585</v>
      </c>
      <c r="O413" s="1" t="s">
        <v>5115</v>
      </c>
      <c r="P413" s="1" t="s">
        <v>450</v>
      </c>
      <c r="R413" s="1" t="s">
        <v>2917</v>
      </c>
      <c r="S413" s="1" t="s">
        <v>5115</v>
      </c>
      <c r="T413" s="1" t="s">
        <v>2584</v>
      </c>
      <c r="U413" s="1" t="s">
        <v>5106</v>
      </c>
      <c r="V413" s="1" t="s">
        <v>450</v>
      </c>
      <c r="X413" s="1" t="s">
        <v>1714</v>
      </c>
      <c r="Y413" s="1" t="s">
        <v>5115</v>
      </c>
      <c r="Z413" s="1" t="s">
        <v>1226</v>
      </c>
      <c r="AA413" s="1" t="s">
        <v>5109</v>
      </c>
    </row>
    <row r="414" spans="2:27" x14ac:dyDescent="0.25">
      <c r="B414" s="1" t="s">
        <v>37</v>
      </c>
      <c r="C414" s="1" t="s">
        <v>440</v>
      </c>
      <c r="D414" s="1" t="s">
        <v>73</v>
      </c>
      <c r="E414" s="1" t="s">
        <v>5397</v>
      </c>
      <c r="F414" s="1" t="s">
        <v>5083</v>
      </c>
      <c r="G414" s="1" t="s">
        <v>5114</v>
      </c>
      <c r="H414" s="1" t="s">
        <v>4640</v>
      </c>
      <c r="I414" s="1" t="s">
        <v>5108</v>
      </c>
      <c r="L414" s="1" t="s">
        <v>2120</v>
      </c>
      <c r="M414" s="1" t="s">
        <v>5116</v>
      </c>
      <c r="T414" s="1" t="s">
        <v>2597</v>
      </c>
      <c r="U414" s="1" t="s">
        <v>5116</v>
      </c>
      <c r="V414" s="1" t="s">
        <v>2154</v>
      </c>
      <c r="W414" s="1" t="s">
        <v>5106</v>
      </c>
    </row>
    <row r="415" spans="2:27" x14ac:dyDescent="0.25">
      <c r="B415" s="1" t="s">
        <v>39</v>
      </c>
      <c r="C415" s="1" t="s">
        <v>441</v>
      </c>
      <c r="D415" s="1" t="s">
        <v>41</v>
      </c>
      <c r="E415" s="1" t="s">
        <v>5398</v>
      </c>
      <c r="H415" s="1" t="s">
        <v>1843</v>
      </c>
      <c r="I415" s="1" t="s">
        <v>5127</v>
      </c>
      <c r="J415" s="1" t="s">
        <v>4241</v>
      </c>
      <c r="K415" s="1" t="s">
        <v>5114</v>
      </c>
      <c r="N415" s="1" t="s">
        <v>3593</v>
      </c>
      <c r="O415" s="1" t="s">
        <v>5127</v>
      </c>
      <c r="P415" s="1" t="s">
        <v>3242</v>
      </c>
      <c r="Q415" s="1" t="s">
        <v>5116</v>
      </c>
      <c r="R415" s="1" t="s">
        <v>1352</v>
      </c>
      <c r="S415" s="1" t="s">
        <v>5127</v>
      </c>
      <c r="T415" s="1" t="s">
        <v>2586</v>
      </c>
      <c r="U415" s="1" t="s">
        <v>5108</v>
      </c>
      <c r="V415" s="1" t="s">
        <v>2175</v>
      </c>
      <c r="W415" s="1" t="s">
        <v>5119</v>
      </c>
    </row>
    <row r="416" spans="2:27" x14ac:dyDescent="0.25">
      <c r="B416" s="1" t="s">
        <v>42</v>
      </c>
      <c r="C416" s="1" t="s">
        <v>442</v>
      </c>
      <c r="D416" s="1" t="s">
        <v>73</v>
      </c>
      <c r="E416" s="1" t="s">
        <v>5399</v>
      </c>
      <c r="F416" s="1" t="s">
        <v>4207</v>
      </c>
      <c r="G416" s="1" t="s">
        <v>5127</v>
      </c>
      <c r="H416" s="1" t="s">
        <v>4654</v>
      </c>
      <c r="I416" s="1" t="s">
        <v>5119</v>
      </c>
      <c r="L416" s="1" t="s">
        <v>450</v>
      </c>
      <c r="T416" s="1" t="s">
        <v>2606</v>
      </c>
      <c r="U416" s="1" t="s">
        <v>5119</v>
      </c>
      <c r="V416" s="1" t="s">
        <v>2159</v>
      </c>
      <c r="W416" s="1" t="s">
        <v>5109</v>
      </c>
      <c r="X416" s="1" t="s">
        <v>1723</v>
      </c>
      <c r="Y416" s="1" t="s">
        <v>5114</v>
      </c>
    </row>
    <row r="417" spans="2:22" x14ac:dyDescent="0.25">
      <c r="B417" s="1" t="s">
        <v>44</v>
      </c>
      <c r="C417" s="1" t="s">
        <v>443</v>
      </c>
      <c r="D417" s="1" t="s">
        <v>73</v>
      </c>
      <c r="E417" s="1" t="s">
        <v>5400</v>
      </c>
      <c r="F417" s="1" t="s">
        <v>2858</v>
      </c>
      <c r="G417" s="1" t="s">
        <v>5116</v>
      </c>
      <c r="H417" s="1" t="s">
        <v>3272</v>
      </c>
      <c r="I417" s="1" t="s">
        <v>5115</v>
      </c>
      <c r="L417" s="1" t="s">
        <v>3865</v>
      </c>
      <c r="M417" s="1" t="s">
        <v>5111</v>
      </c>
      <c r="R417" s="1" t="s">
        <v>1771</v>
      </c>
      <c r="S417" s="1" t="s">
        <v>5114</v>
      </c>
    </row>
    <row r="418" spans="2:22" x14ac:dyDescent="0.25">
      <c r="B418" s="1" t="s">
        <v>46</v>
      </c>
      <c r="C418" s="1" t="s">
        <v>444</v>
      </c>
      <c r="D418" s="1" t="s">
        <v>24</v>
      </c>
      <c r="E418" s="1" t="s">
        <v>2611</v>
      </c>
      <c r="T418" s="1" t="s">
        <v>2609</v>
      </c>
      <c r="U418" s="1" t="s">
        <v>5121</v>
      </c>
    </row>
    <row r="419" spans="2:22" x14ac:dyDescent="0.25">
      <c r="B419" s="1" t="s">
        <v>48</v>
      </c>
      <c r="C419" s="1" t="s">
        <v>445</v>
      </c>
      <c r="D419" s="1" t="s">
        <v>24</v>
      </c>
      <c r="E419" s="1" t="s">
        <v>2614</v>
      </c>
      <c r="T419" s="1" t="s">
        <v>2612</v>
      </c>
      <c r="U419" s="1" t="s">
        <v>5148</v>
      </c>
      <c r="V419" s="1" t="s">
        <v>450</v>
      </c>
    </row>
    <row r="420" spans="2:22" x14ac:dyDescent="0.25">
      <c r="B420" s="1" t="s">
        <v>50</v>
      </c>
      <c r="C420" s="1" t="s">
        <v>446</v>
      </c>
      <c r="D420" s="1" t="s">
        <v>24</v>
      </c>
      <c r="E420" s="1" t="s">
        <v>2617</v>
      </c>
      <c r="T420" s="1" t="s">
        <v>2615</v>
      </c>
      <c r="U420" s="1" t="s">
        <v>5153</v>
      </c>
      <c r="V420" s="1" t="s">
        <v>450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F0F-C0D2-49A1-A87A-6898F042761E}">
  <dimension ref="A2:M500"/>
  <sheetViews>
    <sheetView topLeftCell="A421" workbookViewId="0">
      <selection activeCell="K431" sqref="K431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1:13" ht="15.75" thickBot="1" x14ac:dyDescent="0.3">
      <c r="B2" s="31" t="s">
        <v>5106</v>
      </c>
      <c r="C2" s="31" t="s">
        <v>5108</v>
      </c>
      <c r="D2" s="31" t="s">
        <v>5115</v>
      </c>
      <c r="E2" s="31" t="s">
        <v>5111</v>
      </c>
      <c r="F2" s="8"/>
      <c r="G2" s="8"/>
      <c r="H2" s="9"/>
      <c r="I2" s="9"/>
      <c r="J2" s="10"/>
      <c r="K2" s="9"/>
      <c r="L2" s="11"/>
      <c r="M2" s="10"/>
    </row>
    <row r="3" spans="1:13" x14ac:dyDescent="0.25">
      <c r="A3" s="29"/>
      <c r="B3" s="1" t="s">
        <v>447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1:13" x14ac:dyDescent="0.25">
      <c r="A4" s="29"/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1:13" x14ac:dyDescent="0.25">
      <c r="A5" s="29"/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1:13" x14ac:dyDescent="0.25">
      <c r="A6" s="29"/>
      <c r="B6" s="1" t="s">
        <v>16</v>
      </c>
      <c r="C6" s="1" t="s">
        <v>17</v>
      </c>
      <c r="D6" s="1" t="s">
        <v>18</v>
      </c>
      <c r="E6" s="1" t="s">
        <v>4684</v>
      </c>
      <c r="G6" s="1" t="s">
        <v>952</v>
      </c>
      <c r="I6" t="str">
        <f t="shared" si="0"/>
        <v>Andraž Hribar–OK Kapela–63:39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Kapela–63:39</v>
      </c>
      <c r="M6" s="5">
        <f>IF(L6="","",IFERROR(MATCH(L6,I$2:I$500,0),"NEMA"))</f>
        <v>5</v>
      </c>
    </row>
    <row r="7" spans="1:13" x14ac:dyDescent="0.25">
      <c r="A7" s="29"/>
      <c r="B7" s="1" t="s">
        <v>19</v>
      </c>
      <c r="C7" s="1" t="s">
        <v>20</v>
      </c>
      <c r="D7" s="1" t="s">
        <v>21</v>
      </c>
      <c r="E7" s="1" t="s">
        <v>3920</v>
      </c>
      <c r="F7" s="1" t="s">
        <v>4685</v>
      </c>
      <c r="G7" s="1" t="s">
        <v>4686</v>
      </c>
      <c r="I7" t="str">
        <f t="shared" si="0"/>
        <v>Matija Razum–OK Japetić–64:05</v>
      </c>
      <c r="J7" s="5">
        <f>IF(I7="","",IFERROR(MATCH(I7,L$2:L$500,0),"NEMA"))</f>
        <v>6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>Matija Razum–OK Japetić–64:05</v>
      </c>
      <c r="M7" s="5">
        <f>IF(L7="","",IFERROR(MATCH(L7,I$2:I$500,0),"NEMA"))</f>
        <v>6</v>
      </c>
    </row>
    <row r="8" spans="1:13" x14ac:dyDescent="0.25">
      <c r="A8" s="29"/>
      <c r="B8" s="1" t="s">
        <v>22</v>
      </c>
      <c r="C8" s="1" t="s">
        <v>23</v>
      </c>
      <c r="D8" s="1" t="s">
        <v>24</v>
      </c>
      <c r="E8" s="1" t="s">
        <v>4687</v>
      </c>
      <c r="F8" s="1" t="s">
        <v>1011</v>
      </c>
      <c r="G8" s="1" t="s">
        <v>4688</v>
      </c>
      <c r="I8" t="str">
        <f t="shared" si="0"/>
        <v>Lobel Horvat–OK Maksimir–70:16</v>
      </c>
      <c r="J8" s="5">
        <f>IF(I8="","",IFERROR(MATCH(I8,L$2:L$500,0),"NEMA"))</f>
        <v>7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Maksimir–70:16</v>
      </c>
      <c r="M8" s="5">
        <f>IF(L8="","",IFERROR(MATCH(L8,I$2:I$500,0),"NEMA"))</f>
        <v>7</v>
      </c>
    </row>
    <row r="9" spans="1:13" x14ac:dyDescent="0.25">
      <c r="A9" s="29"/>
      <c r="B9" s="1" t="s">
        <v>25</v>
      </c>
      <c r="C9" s="1" t="s">
        <v>30</v>
      </c>
      <c r="D9" s="1" t="s">
        <v>18</v>
      </c>
      <c r="E9" s="1" t="s">
        <v>4689</v>
      </c>
      <c r="F9" s="1" t="s">
        <v>3022</v>
      </c>
      <c r="G9" s="1" t="s">
        <v>2894</v>
      </c>
      <c r="I9" t="str">
        <f t="shared" si="0"/>
        <v>Dražen Gadžić–OK Kapela–76:29</v>
      </c>
      <c r="J9" s="5">
        <f>IF(I9="","",IFERROR(MATCH(I9,L$2:L$500,0),"NEMA"))</f>
        <v>10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>Josip Vujanić–OK Japetić–92:46</v>
      </c>
      <c r="M9" s="5">
        <f>IF(L9="","",IFERROR(MATCH(L9,I$2:I$500,0),"NEMA"))</f>
        <v>10</v>
      </c>
    </row>
    <row r="10" spans="1:13" x14ac:dyDescent="0.25">
      <c r="A10" s="29"/>
      <c r="B10" s="1" t="s">
        <v>27</v>
      </c>
      <c r="C10" s="1" t="s">
        <v>32</v>
      </c>
      <c r="D10" s="1" t="s">
        <v>21</v>
      </c>
      <c r="E10" s="1" t="s">
        <v>4690</v>
      </c>
      <c r="F10" s="1" t="s">
        <v>1721</v>
      </c>
      <c r="G10" s="1" t="s">
        <v>4691</v>
      </c>
      <c r="I10" t="str">
        <f t="shared" si="0"/>
        <v>Filip Vujanić–OK Japetić–91:45</v>
      </c>
      <c r="J10" s="5">
        <f>IF(I10="","",IFERROR(MATCH(I10,L$2:L$500,0),"NEMA"))</f>
        <v>11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/>
      </c>
      <c r="M10" s="5" t="str">
        <f>IF(L10="","",IFERROR(MATCH(L10,I$2:I$500,0),"NEMA"))</f>
        <v/>
      </c>
    </row>
    <row r="11" spans="1:13" x14ac:dyDescent="0.25">
      <c r="A11" s="29"/>
      <c r="B11" s="1" t="s">
        <v>29</v>
      </c>
      <c r="C11" s="1" t="s">
        <v>26</v>
      </c>
      <c r="D11" s="1" t="s">
        <v>21</v>
      </c>
      <c r="E11" s="1" t="s">
        <v>3736</v>
      </c>
      <c r="F11" s="1" t="s">
        <v>3186</v>
      </c>
      <c r="G11" s="1" t="s">
        <v>4692</v>
      </c>
      <c r="I11" t="str">
        <f t="shared" si="0"/>
        <v>Josip Vujanić–OK Japetić–92:46</v>
      </c>
      <c r="J11" s="5">
        <f>IF(I11="","",IFERROR(MATCH(I11,L$2:L$500,0),"NEMA"))</f>
        <v>8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Kapela–76:29</v>
      </c>
      <c r="M11" s="5">
        <f>IF(L11="","",IFERROR(MATCH(L11,I$2:I$500,0),"NEMA"))</f>
        <v>8</v>
      </c>
    </row>
    <row r="12" spans="1:13" x14ac:dyDescent="0.25">
      <c r="A12" s="29"/>
      <c r="B12" s="1" t="s">
        <v>31</v>
      </c>
      <c r="C12" s="1" t="s">
        <v>40</v>
      </c>
      <c r="D12" s="1" t="s">
        <v>41</v>
      </c>
      <c r="E12" s="1" t="s">
        <v>4693</v>
      </c>
      <c r="F12" s="1" t="s">
        <v>4694</v>
      </c>
      <c r="G12" s="1" t="s">
        <v>4695</v>
      </c>
      <c r="I12" t="str">
        <f t="shared" si="0"/>
        <v>Tomislav Varnica–OK Vihor–99:28</v>
      </c>
      <c r="J12" s="5">
        <f>IF(I12="","",IFERROR(MATCH(I12,L$2:L$500,0),"NEMA"))</f>
        <v>14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Japetić–91:45</v>
      </c>
      <c r="M12" s="5">
        <f>IF(L12="","",IFERROR(MATCH(L12,I$2:I$500,0),"NEMA"))</f>
        <v>9</v>
      </c>
    </row>
    <row r="13" spans="1:13" x14ac:dyDescent="0.25">
      <c r="A13" s="29"/>
      <c r="B13" s="1" t="s">
        <v>34</v>
      </c>
      <c r="C13" s="1" t="s">
        <v>45</v>
      </c>
      <c r="D13" s="1" t="s">
        <v>21</v>
      </c>
      <c r="E13" s="1" t="s">
        <v>4696</v>
      </c>
      <c r="F13" s="1" t="s">
        <v>4697</v>
      </c>
      <c r="G13" s="1" t="s">
        <v>4698</v>
      </c>
      <c r="I13" t="str">
        <f t="shared" si="0"/>
        <v>Frane Marković–OK Japetić–101:54</v>
      </c>
      <c r="J13" s="5">
        <f>IF(I13="","",IFERROR(MATCH(I13,L$2:L$500,0),"NEMA"))</f>
        <v>16</v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Jelen–129:16</v>
      </c>
      <c r="M13" s="5">
        <f>IF(L13="","",IFERROR(MATCH(L13,I$2:I$500,0),"NEMA"))</f>
        <v>14</v>
      </c>
    </row>
    <row r="14" spans="1:13" x14ac:dyDescent="0.25">
      <c r="A14" s="29"/>
      <c r="B14" s="1" t="s">
        <v>37</v>
      </c>
      <c r="C14" s="1" t="s">
        <v>55</v>
      </c>
      <c r="D14" s="1" t="s">
        <v>18</v>
      </c>
      <c r="E14" s="1" t="s">
        <v>4699</v>
      </c>
      <c r="F14" s="1" t="s">
        <v>4700</v>
      </c>
      <c r="G14" s="1" t="s">
        <v>4701</v>
      </c>
      <c r="I14" t="str">
        <f t="shared" si="0"/>
        <v>Vedran Berković–OK Kapela–125:48</v>
      </c>
      <c r="J14" s="5">
        <f>IF(I14="","",IFERROR(MATCH(I14,L$2:L$500,0),"NEMA"))</f>
        <v>21</v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/>
      </c>
      <c r="M14" s="5" t="str">
        <f>IF(L14="","",IFERROR(MATCH(L14,I$2:I$500,0),"NEMA"))</f>
        <v/>
      </c>
    </row>
    <row r="15" spans="1:13" x14ac:dyDescent="0.25">
      <c r="A15" s="29"/>
      <c r="B15" s="1" t="s">
        <v>39</v>
      </c>
      <c r="C15" s="1" t="s">
        <v>35</v>
      </c>
      <c r="D15" s="1" t="s">
        <v>36</v>
      </c>
      <c r="E15" s="1" t="s">
        <v>4702</v>
      </c>
      <c r="F15" s="1" t="s">
        <v>4703</v>
      </c>
      <c r="G15" s="1" t="s">
        <v>4704</v>
      </c>
      <c r="I15" t="str">
        <f t="shared" si="0"/>
        <v>Miran Košćica–OK Jelen–129:16</v>
      </c>
      <c r="J15" s="5">
        <f>IF(I15="","",IFERROR(MATCH(I15,L$2:L$500,0),"NEMA"))</f>
        <v>12</v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>Tomislav Varnica–OK Vihor–99:28</v>
      </c>
      <c r="M15" s="5">
        <f>IF(L15="","",IFERROR(MATCH(L15,I$2:I$500,0),"NEMA"))</f>
        <v>11</v>
      </c>
    </row>
    <row r="16" spans="1:13" x14ac:dyDescent="0.25">
      <c r="A16" s="29"/>
      <c r="C16" s="1" t="s">
        <v>28</v>
      </c>
      <c r="D16" s="1" t="s">
        <v>18</v>
      </c>
      <c r="E16" s="1" t="s">
        <v>450</v>
      </c>
      <c r="I16" t="str">
        <f t="shared" si="0"/>
        <v>Luka Filetin–OK Kapela–dns</v>
      </c>
      <c r="J16" s="5" t="str">
        <f>IF(I16="","",IFERROR(MATCH(I16,L$2:L$500,0),"NEMA"))</f>
        <v>NEMA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1:13" x14ac:dyDescent="0.25">
      <c r="A17" s="29"/>
      <c r="B17" s="1" t="s">
        <v>451</v>
      </c>
      <c r="I17" t="str">
        <f t="shared" si="0"/>
        <v/>
      </c>
      <c r="J17" s="5" t="str">
        <f>IF(I17="","",IFERROR(MATCH(I17,L$2:L$500,0),"NEMA"))</f>
        <v/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>Frane Marković–OK Japetić–101:54</v>
      </c>
      <c r="M17" s="5">
        <f>IF(L17="","",IFERROR(MATCH(L17,I$2:I$500,0),"NEMA"))</f>
        <v>12</v>
      </c>
    </row>
    <row r="18" spans="1:13" x14ac:dyDescent="0.25">
      <c r="A18" s="29"/>
      <c r="I18" t="str">
        <f t="shared" si="0"/>
        <v/>
      </c>
      <c r="J18" s="5" t="str">
        <f>IF(I18="","",IFERROR(MATCH(I18,L$2:L$500,0),"NEMA"))</f>
        <v/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1:13" x14ac:dyDescent="0.25">
      <c r="A19" s="29"/>
      <c r="B19" s="1" t="s">
        <v>1</v>
      </c>
      <c r="C19" s="1" t="s">
        <v>2</v>
      </c>
      <c r="D19" s="1" t="s">
        <v>3</v>
      </c>
      <c r="E19" s="1" t="s">
        <v>448</v>
      </c>
      <c r="F19" s="1" t="s">
        <v>449</v>
      </c>
      <c r="G19" s="1" t="s">
        <v>4</v>
      </c>
      <c r="I19" t="str">
        <f t="shared" si="0"/>
        <v/>
      </c>
      <c r="J19" s="5" t="str">
        <f>IF(I19="","",IFERROR(MATCH(I19,L$2:L$500,0),"NEMA"))</f>
        <v/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1:13" x14ac:dyDescent="0.25">
      <c r="A20" s="29"/>
      <c r="B20" s="1" t="s">
        <v>16</v>
      </c>
      <c r="C20" s="1" t="s">
        <v>60</v>
      </c>
      <c r="D20" s="1" t="s">
        <v>21</v>
      </c>
      <c r="E20" s="1" t="s">
        <v>4705</v>
      </c>
      <c r="G20" s="1" t="s">
        <v>952</v>
      </c>
      <c r="I20" t="str">
        <f t="shared" si="0"/>
        <v>Mirja Pavić–OK Japetić–55:35</v>
      </c>
      <c r="J20" s="5">
        <f>IF(I20="","",IFERROR(MATCH(I20,L$2:L$500,0),"NEMA"))</f>
        <v>28</v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1:13" x14ac:dyDescent="0.25">
      <c r="A21" s="29"/>
      <c r="B21" s="1" t="s">
        <v>19</v>
      </c>
      <c r="C21" s="1" t="s">
        <v>59</v>
      </c>
      <c r="D21" s="1" t="s">
        <v>18</v>
      </c>
      <c r="E21" s="1" t="s">
        <v>4706</v>
      </c>
      <c r="F21" s="1" t="s">
        <v>4707</v>
      </c>
      <c r="G21" s="1" t="s">
        <v>4708</v>
      </c>
      <c r="I21" t="str">
        <f t="shared" si="0"/>
        <v>Vinka Vukmanović–OK Kapela–57:44</v>
      </c>
      <c r="J21" s="5">
        <f>IF(I21="","",IFERROR(MATCH(I21,L$2:L$500,0),"NEMA"))</f>
        <v>27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1:13" x14ac:dyDescent="0.25">
      <c r="A22" s="29"/>
      <c r="B22" s="1" t="s">
        <v>22</v>
      </c>
      <c r="C22" s="1" t="s">
        <v>64</v>
      </c>
      <c r="D22" s="1" t="s">
        <v>18</v>
      </c>
      <c r="E22" s="1" t="s">
        <v>3434</v>
      </c>
      <c r="F22" s="1" t="s">
        <v>3161</v>
      </c>
      <c r="G22" s="1" t="s">
        <v>4709</v>
      </c>
      <c r="I22" t="str">
        <f t="shared" si="0"/>
        <v>Olga Jerković Perić–OK Kapela–58:34</v>
      </c>
      <c r="J22" s="5">
        <f>IF(I22="","",IFERROR(MATCH(I22,L$2:L$500,0),"NEMA"))</f>
        <v>31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>Vedran Berković–OK Kapela–125:48</v>
      </c>
      <c r="M22" s="5">
        <f>IF(L22="","",IFERROR(MATCH(L22,I$2:I$500,0),"NEMA"))</f>
        <v>13</v>
      </c>
    </row>
    <row r="23" spans="1:13" x14ac:dyDescent="0.25">
      <c r="A23" s="29"/>
      <c r="B23" s="1" t="s">
        <v>25</v>
      </c>
      <c r="C23" s="1" t="s">
        <v>61</v>
      </c>
      <c r="D23" s="1" t="s">
        <v>24</v>
      </c>
      <c r="E23" s="1" t="s">
        <v>4710</v>
      </c>
      <c r="F23" s="1" t="s">
        <v>4711</v>
      </c>
      <c r="G23" s="1" t="s">
        <v>4712</v>
      </c>
      <c r="I23" t="str">
        <f t="shared" si="0"/>
        <v>Iva Štambuk–OK Maksimir–63:28</v>
      </c>
      <c r="J23" s="5">
        <f>IF(I23="","",IFERROR(MATCH(I23,L$2:L$500,0),"NEMA"))</f>
        <v>29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1:13" x14ac:dyDescent="0.25">
      <c r="A24" s="29"/>
      <c r="B24" s="1" t="s">
        <v>27</v>
      </c>
      <c r="C24" s="1" t="s">
        <v>62</v>
      </c>
      <c r="D24" s="1" t="s">
        <v>63</v>
      </c>
      <c r="E24" s="1" t="s">
        <v>4713</v>
      </c>
      <c r="F24" s="1" t="s">
        <v>4714</v>
      </c>
      <c r="G24" s="1" t="s">
        <v>3921</v>
      </c>
      <c r="I24" t="str">
        <f t="shared" si="0"/>
        <v>Antonija Orlić–OK Bjelovar–68:18</v>
      </c>
      <c r="J24" s="5">
        <f>IF(I24="","",IFERROR(MATCH(I24,L$2:L$500,0),"NEMA"))</f>
        <v>30</v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1:13" x14ac:dyDescent="0.25">
      <c r="A25" s="29"/>
      <c r="B25" s="1" t="s">
        <v>29</v>
      </c>
      <c r="C25" s="1" t="s">
        <v>65</v>
      </c>
      <c r="D25" s="1" t="s">
        <v>18</v>
      </c>
      <c r="E25" s="1" t="s">
        <v>4715</v>
      </c>
      <c r="F25" s="1" t="s">
        <v>1248</v>
      </c>
      <c r="G25" s="1" t="s">
        <v>3717</v>
      </c>
      <c r="I25" t="str">
        <f t="shared" si="0"/>
        <v>Ines Kos–OK Kapela–79:04</v>
      </c>
      <c r="J25" s="5">
        <f>IF(I25="","",IFERROR(MATCH(I25,L$2:L$500,0),"NEMA"))</f>
        <v>32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1:13" x14ac:dyDescent="0.25">
      <c r="A26" s="29"/>
      <c r="B26" s="1" t="s">
        <v>31</v>
      </c>
      <c r="C26" s="1" t="s">
        <v>66</v>
      </c>
      <c r="D26" s="1" t="s">
        <v>41</v>
      </c>
      <c r="E26" s="1" t="s">
        <v>4716</v>
      </c>
      <c r="F26" s="1" t="s">
        <v>4218</v>
      </c>
      <c r="G26" s="1" t="s">
        <v>4717</v>
      </c>
      <c r="I26" t="str">
        <f t="shared" si="0"/>
        <v>Lea Katarina Gobec–OK Vihor–98:34</v>
      </c>
      <c r="J26" s="5">
        <f>IF(I26="","",IFERROR(MATCH(I26,L$2:L$500,0),"NEMA"))</f>
        <v>33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1:13" x14ac:dyDescent="0.25">
      <c r="A27" s="29"/>
      <c r="C27" s="1" t="s">
        <v>67</v>
      </c>
      <c r="D27" s="1" t="s">
        <v>36</v>
      </c>
      <c r="E27" s="1" t="s">
        <v>450</v>
      </c>
      <c r="I27" t="str">
        <f t="shared" si="0"/>
        <v>Ana Beblek–OK Jelen–dns</v>
      </c>
      <c r="J27" s="5" t="str">
        <f>IF(I27="","",IFERROR(MATCH(I27,L$2:L$500,0),"NEMA"))</f>
        <v>NEMA</v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1:13" x14ac:dyDescent="0.25">
      <c r="A28" s="29"/>
      <c r="C28" s="1" t="s">
        <v>452</v>
      </c>
      <c r="D28" s="1" t="s">
        <v>36</v>
      </c>
      <c r="E28" s="1" t="s">
        <v>450</v>
      </c>
      <c r="I28" t="str">
        <f t="shared" si="0"/>
        <v>Nevija Frajzman–OK Jelen–dns</v>
      </c>
      <c r="J28" s="5" t="str">
        <f>IF(I28="","",IFERROR(MATCH(I28,L$2:L$500,0),"NEMA"))</f>
        <v>NEMA</v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Kapela–57:44</v>
      </c>
      <c r="M28" s="5">
        <f>IF(L28="","",IFERROR(MATCH(L28,I$2:I$500,0),"NEMA"))</f>
        <v>20</v>
      </c>
    </row>
    <row r="29" spans="1:13" x14ac:dyDescent="0.25">
      <c r="A29" s="29"/>
      <c r="B29" s="1" t="s">
        <v>453</v>
      </c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Japetić–55:35</v>
      </c>
      <c r="M29" s="5">
        <f>IF(L29="","",IFERROR(MATCH(L29,I$2:I$500,0),"NEMA"))</f>
        <v>19</v>
      </c>
    </row>
    <row r="30" spans="1:13" x14ac:dyDescent="0.25">
      <c r="A30" s="29"/>
      <c r="I30" t="str">
        <f t="shared" si="0"/>
        <v/>
      </c>
      <c r="J30" s="5" t="str">
        <f>IF(I30="","",IFERROR(MATCH(I30,L$2:L$500,0),"NEMA"))</f>
        <v/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>Iva Štambuk–OK Maksimir–63:28</v>
      </c>
      <c r="M30" s="5">
        <f>IF(L30="","",IFERROR(MATCH(L30,I$2:I$500,0),"NEMA"))</f>
        <v>22</v>
      </c>
    </row>
    <row r="31" spans="1:13" x14ac:dyDescent="0.25">
      <c r="A31" s="29"/>
      <c r="B31" s="1" t="s">
        <v>1</v>
      </c>
      <c r="C31" s="1" t="s">
        <v>2</v>
      </c>
      <c r="D31" s="1" t="s">
        <v>3</v>
      </c>
      <c r="E31" s="1" t="s">
        <v>448</v>
      </c>
      <c r="F31" s="1" t="s">
        <v>449</v>
      </c>
      <c r="G31" s="1" t="s">
        <v>4</v>
      </c>
      <c r="I31" t="str">
        <f t="shared" si="0"/>
        <v/>
      </c>
      <c r="J31" s="5" t="str">
        <f>IF(I31="","",IFERROR(MATCH(I31,L$2:L$500,0),"NEMA"))</f>
        <v/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Bjelovar–68:18</v>
      </c>
      <c r="M31" s="5">
        <f>IF(L31="","",IFERROR(MATCH(L31,I$2:I$500,0),"NEMA"))</f>
        <v>23</v>
      </c>
    </row>
    <row r="32" spans="1:13" x14ac:dyDescent="0.25">
      <c r="A32" s="29"/>
      <c r="B32" s="1" t="s">
        <v>16</v>
      </c>
      <c r="C32" s="1" t="s">
        <v>72</v>
      </c>
      <c r="D32" s="1" t="s">
        <v>73</v>
      </c>
      <c r="E32" s="1" t="s">
        <v>4718</v>
      </c>
      <c r="G32" s="1" t="s">
        <v>952</v>
      </c>
      <c r="I32" t="str">
        <f t="shared" si="0"/>
        <v>Milan Turkalj–OK Varaždin–112:33</v>
      </c>
      <c r="J32" s="5">
        <f>IF(I32="","",IFERROR(MATCH(I32,L$2:L$500,0),"NEMA"))</f>
        <v>41</v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>Olga Jerković Perić–OK Kapela–58:34</v>
      </c>
      <c r="M32" s="5">
        <f>IF(L32="","",IFERROR(MATCH(L32,I$2:I$500,0),"NEMA"))</f>
        <v>21</v>
      </c>
    </row>
    <row r="33" spans="1:13" x14ac:dyDescent="0.25">
      <c r="A33" s="29"/>
      <c r="B33" s="1" t="s">
        <v>19</v>
      </c>
      <c r="C33" s="1" t="s">
        <v>76</v>
      </c>
      <c r="D33" s="1" t="s">
        <v>24</v>
      </c>
      <c r="E33" s="1" t="s">
        <v>4719</v>
      </c>
      <c r="F33" s="1" t="s">
        <v>4720</v>
      </c>
      <c r="G33" s="1" t="s">
        <v>4721</v>
      </c>
      <c r="I33" t="str">
        <f t="shared" si="0"/>
        <v>Radovan Čepelak–OK Maksimir–120:30</v>
      </c>
      <c r="J33" s="5">
        <f>IF(I33="","",IFERROR(MATCH(I33,L$2:L$500,0),"NEMA"))</f>
        <v>44</v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Kapela–79:04</v>
      </c>
      <c r="M33" s="5">
        <f>IF(L33="","",IFERROR(MATCH(L33,I$2:I$500,0),"NEMA"))</f>
        <v>24</v>
      </c>
    </row>
    <row r="34" spans="1:13" x14ac:dyDescent="0.25">
      <c r="A34" s="29"/>
      <c r="B34" s="1" t="s">
        <v>454</v>
      </c>
      <c r="I34" t="str">
        <f t="shared" si="0"/>
        <v/>
      </c>
      <c r="J34" s="5" t="str">
        <f>IF(I34="","",IFERROR(MATCH(I34,L$2:L$500,0),"NEMA"))</f>
        <v/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>Lea Katarina Gobec–OK Vihor–98:34</v>
      </c>
      <c r="M34" s="5">
        <f>IF(L34="","",IFERROR(MATCH(L34,I$2:I$500,0),"NEMA"))</f>
        <v>25</v>
      </c>
    </row>
    <row r="35" spans="1:13" x14ac:dyDescent="0.25">
      <c r="A35" s="29"/>
      <c r="I35" t="str">
        <f t="shared" si="0"/>
        <v/>
      </c>
      <c r="J35" s="5" t="str">
        <f>IF(I35="","",IFERROR(MATCH(I35,L$2:L$500,0),"NEMA"))</f>
        <v/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/>
      </c>
      <c r="M35" s="5" t="str">
        <f>IF(L35="","",IFERROR(MATCH(L35,I$2:I$500,0),"NEMA"))</f>
        <v/>
      </c>
    </row>
    <row r="36" spans="1:13" x14ac:dyDescent="0.25">
      <c r="A36" s="29"/>
      <c r="B36" s="1" t="s">
        <v>1</v>
      </c>
      <c r="C36" s="1" t="s">
        <v>2</v>
      </c>
      <c r="D36" s="1" t="s">
        <v>3</v>
      </c>
      <c r="E36" s="1" t="s">
        <v>448</v>
      </c>
      <c r="F36" s="1" t="s">
        <v>449</v>
      </c>
      <c r="G36" s="1" t="s">
        <v>4</v>
      </c>
      <c r="I36" t="str">
        <f t="shared" si="0"/>
        <v/>
      </c>
      <c r="J36" s="5" t="str">
        <f>IF(I36="","",IFERROR(MATCH(I36,L$2:L$500,0),"NEMA"))</f>
        <v/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1:13" x14ac:dyDescent="0.25">
      <c r="A37" s="29"/>
      <c r="B37" s="1" t="s">
        <v>16</v>
      </c>
      <c r="C37" s="1" t="s">
        <v>79</v>
      </c>
      <c r="D37" s="1" t="s">
        <v>21</v>
      </c>
      <c r="E37" s="1" t="s">
        <v>3911</v>
      </c>
      <c r="G37" s="1" t="s">
        <v>952</v>
      </c>
      <c r="I37" t="str">
        <f t="shared" si="0"/>
        <v>Ivan Pongrac–OK Japetić–44:33</v>
      </c>
      <c r="J37" s="5">
        <f>IF(I37="","",IFERROR(MATCH(I37,L$2:L$500,0),"NEMA"))</f>
        <v>49</v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/>
      </c>
      <c r="M37" s="5" t="str">
        <f>IF(L37="","",IFERROR(MATCH(L37,I$2:I$500,0),"NEMA"))</f>
        <v/>
      </c>
    </row>
    <row r="38" spans="1:13" x14ac:dyDescent="0.25">
      <c r="A38" s="29"/>
      <c r="B38" s="1" t="s">
        <v>19</v>
      </c>
      <c r="C38" s="1" t="s">
        <v>80</v>
      </c>
      <c r="D38" s="1" t="s">
        <v>41</v>
      </c>
      <c r="E38" s="1" t="s">
        <v>4722</v>
      </c>
      <c r="F38" s="1" t="s">
        <v>4723</v>
      </c>
      <c r="G38" s="1" t="s">
        <v>4724</v>
      </c>
      <c r="I38" t="str">
        <f t="shared" si="0"/>
        <v>Ivica Mesić–OK Vihor–55:12</v>
      </c>
      <c r="J38" s="5">
        <f>IF(I38="","",IFERROR(MATCH(I38,L$2:L$500,0),"NEMA"))</f>
        <v>50</v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1:13" x14ac:dyDescent="0.25">
      <c r="A39" s="29"/>
      <c r="B39" s="1" t="s">
        <v>22</v>
      </c>
      <c r="C39" s="1" t="s">
        <v>81</v>
      </c>
      <c r="D39" s="1" t="s">
        <v>41</v>
      </c>
      <c r="E39" s="1" t="s">
        <v>4567</v>
      </c>
      <c r="F39" s="1" t="s">
        <v>3029</v>
      </c>
      <c r="G39" s="1" t="s">
        <v>1930</v>
      </c>
      <c r="I39" t="str">
        <f t="shared" si="0"/>
        <v>Tomislav Pavić–OK Vihor–94:04</v>
      </c>
      <c r="J39" s="5">
        <f>IF(I39="","",IFERROR(MATCH(I39,L$2:L$500,0),"NEMA"))</f>
        <v>51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1:13" x14ac:dyDescent="0.25">
      <c r="A40" s="29"/>
      <c r="B40" s="1" t="s">
        <v>455</v>
      </c>
      <c r="I40" t="str">
        <f t="shared" si="0"/>
        <v/>
      </c>
      <c r="J40" s="5" t="str">
        <f>IF(I40="","",IFERROR(MATCH(I40,L$2:L$500,0),"NEMA"))</f>
        <v/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1:13" x14ac:dyDescent="0.25">
      <c r="I41" t="str">
        <f t="shared" si="0"/>
        <v/>
      </c>
      <c r="J41" s="5" t="str">
        <f>IF(I41="","",IFERROR(MATCH(I41,L$2:L$500,0),"NEMA"))</f>
        <v/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1:13" x14ac:dyDescent="0.25">
      <c r="B42" s="1" t="s">
        <v>1</v>
      </c>
      <c r="C42" s="1" t="s">
        <v>2</v>
      </c>
      <c r="D42" s="1" t="s">
        <v>3</v>
      </c>
      <c r="E42" s="1" t="s">
        <v>448</v>
      </c>
      <c r="F42" s="1" t="s">
        <v>449</v>
      </c>
      <c r="G42" s="1" t="s">
        <v>4</v>
      </c>
      <c r="I42" t="str">
        <f t="shared" si="0"/>
        <v/>
      </c>
      <c r="J42" s="5" t="str">
        <f>IF(I42="","",IFERROR(MATCH(I42,L$2:L$500,0),"NEMA"))</f>
        <v/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Varaždin–112:33</v>
      </c>
      <c r="M42" s="5">
        <f>IF(L42="","",IFERROR(MATCH(L42,I$2:I$500,0),"NEMA"))</f>
        <v>31</v>
      </c>
    </row>
    <row r="43" spans="1:13" x14ac:dyDescent="0.25">
      <c r="B43" s="1" t="s">
        <v>16</v>
      </c>
      <c r="C43" s="1" t="s">
        <v>290</v>
      </c>
      <c r="D43" s="1" t="s">
        <v>24</v>
      </c>
      <c r="E43" s="1" t="s">
        <v>3953</v>
      </c>
      <c r="G43" s="1" t="s">
        <v>952</v>
      </c>
      <c r="I43" t="str">
        <f t="shared" si="0"/>
        <v>Željka Vendler Čepelak–OK Maksimir–53:15</v>
      </c>
      <c r="J43" s="5">
        <f>IF(I43="","",IFERROR(MATCH(I43,L$2:L$500,0),"NEMA"))</f>
        <v>247</v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/>
      </c>
      <c r="M43" s="5" t="str">
        <f>IF(L43="","",IFERROR(MATCH(L43,I$2:I$500,0),"NEMA"))</f>
        <v/>
      </c>
    </row>
    <row r="44" spans="1:13" x14ac:dyDescent="0.25">
      <c r="B44" s="1" t="s">
        <v>19</v>
      </c>
      <c r="C44" s="1" t="s">
        <v>292</v>
      </c>
      <c r="D44" s="1" t="s">
        <v>41</v>
      </c>
      <c r="E44" s="1" t="s">
        <v>1554</v>
      </c>
      <c r="F44" s="1" t="s">
        <v>4725</v>
      </c>
      <c r="G44" s="1" t="s">
        <v>4726</v>
      </c>
      <c r="I44" t="str">
        <f t="shared" si="0"/>
        <v>Biserka Horvat-Nikšić–OK Vihor–61:55</v>
      </c>
      <c r="J44" s="5">
        <f>IF(I44="","",IFERROR(MATCH(I44,L$2:L$500,0),"NEMA"))</f>
        <v>249</v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1:13" x14ac:dyDescent="0.25">
      <c r="B45" s="1" t="s">
        <v>22</v>
      </c>
      <c r="C45" s="1" t="s">
        <v>291</v>
      </c>
      <c r="D45" s="1" t="s">
        <v>18</v>
      </c>
      <c r="E45" s="1" t="s">
        <v>1452</v>
      </c>
      <c r="F45" s="1" t="s">
        <v>1270</v>
      </c>
      <c r="G45" s="1" t="s">
        <v>4727</v>
      </c>
      <c r="I45" t="str">
        <f t="shared" si="0"/>
        <v>Vera Franc–OK Kapela–69:14</v>
      </c>
      <c r="J45" s="5">
        <f>IF(I45="","",IFERROR(MATCH(I45,L$2:L$500,0),"NEMA"))</f>
        <v>248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>Radovan Čepelak–OK Maksimir–120:30</v>
      </c>
      <c r="M45" s="5">
        <f>IF(L45="","",IFERROR(MATCH(L45,I$2:I$500,0),"NEMA"))</f>
        <v>32</v>
      </c>
    </row>
    <row r="46" spans="1:13" x14ac:dyDescent="0.25">
      <c r="B46" s="1" t="s">
        <v>456</v>
      </c>
      <c r="I46" t="str">
        <f t="shared" si="0"/>
        <v/>
      </c>
      <c r="J46" s="5" t="str">
        <f>IF(I46="","",IFERROR(MATCH(I46,L$2:L$500,0),"NEMA"))</f>
        <v/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1:13" x14ac:dyDescent="0.25">
      <c r="I47" t="str">
        <f t="shared" si="0"/>
        <v/>
      </c>
      <c r="J47" s="5" t="str">
        <f>IF(I47="","",IFERROR(MATCH(I47,L$2:L$500,0),"NEMA"))</f>
        <v/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1:13" x14ac:dyDescent="0.25">
      <c r="B48" s="1" t="s">
        <v>1</v>
      </c>
      <c r="C48" s="1" t="s">
        <v>2</v>
      </c>
      <c r="D48" s="1" t="s">
        <v>3</v>
      </c>
      <c r="E48" s="1" t="s">
        <v>448</v>
      </c>
      <c r="F48" s="1" t="s">
        <v>449</v>
      </c>
      <c r="G48" s="1" t="s">
        <v>4</v>
      </c>
      <c r="I48" t="str">
        <f t="shared" si="0"/>
        <v/>
      </c>
      <c r="J48" s="5" t="str">
        <f>IF(I48="","",IFERROR(MATCH(I48,L$2:L$500,0),"NEMA"))</f>
        <v/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16</v>
      </c>
      <c r="C49" s="1" t="s">
        <v>83</v>
      </c>
      <c r="D49" s="1" t="s">
        <v>84</v>
      </c>
      <c r="E49" s="1" t="s">
        <v>3853</v>
      </c>
      <c r="G49" s="1" t="s">
        <v>952</v>
      </c>
      <c r="I49" t="str">
        <f t="shared" si="0"/>
        <v>Dario Štambuk–OK Ivan Merz–32:40</v>
      </c>
      <c r="J49" s="5">
        <f>IF(I49="","",IFERROR(MATCH(I49,L$2:L$500,0),"NEMA"))</f>
        <v>55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19</v>
      </c>
      <c r="C50" s="1" t="s">
        <v>85</v>
      </c>
      <c r="D50" s="1" t="s">
        <v>24</v>
      </c>
      <c r="E50" s="1" t="s">
        <v>4728</v>
      </c>
      <c r="F50" s="1" t="s">
        <v>4729</v>
      </c>
      <c r="G50" s="1" t="s">
        <v>4730</v>
      </c>
      <c r="I50" t="str">
        <f t="shared" si="0"/>
        <v>Darko Merunka–OK Maksimir–36:52</v>
      </c>
      <c r="J50" s="5">
        <f>IF(I50="","",IFERROR(MATCH(I50,L$2:L$500,0),"NEMA"))</f>
        <v>56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>Ivan Pongrac–OK Japetić–44:33</v>
      </c>
      <c r="M50" s="5">
        <f>IF(L50="","",IFERROR(MATCH(L50,I$2:I$500,0),"NEMA"))</f>
        <v>36</v>
      </c>
    </row>
    <row r="51" spans="2:13" x14ac:dyDescent="0.25">
      <c r="B51" s="1" t="s">
        <v>22</v>
      </c>
      <c r="C51" s="1" t="s">
        <v>86</v>
      </c>
      <c r="D51" s="1" t="s">
        <v>24</v>
      </c>
      <c r="E51" s="1" t="s">
        <v>3176</v>
      </c>
      <c r="F51" s="1" t="s">
        <v>4731</v>
      </c>
      <c r="G51" s="1" t="s">
        <v>4732</v>
      </c>
      <c r="I51" t="str">
        <f t="shared" si="0"/>
        <v>Petar Strmečki–OK Maksimir–39:40</v>
      </c>
      <c r="J51" s="5">
        <f>IF(I51="","",IFERROR(MATCH(I51,L$2:L$500,0),"NEMA"))</f>
        <v>57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Vihor–55:12</v>
      </c>
      <c r="M51" s="5">
        <f>IF(L51="","",IFERROR(MATCH(L51,I$2:I$500,0),"NEMA"))</f>
        <v>37</v>
      </c>
    </row>
    <row r="52" spans="2:13" x14ac:dyDescent="0.25">
      <c r="B52" s="1" t="s">
        <v>25</v>
      </c>
      <c r="C52" s="1" t="s">
        <v>88</v>
      </c>
      <c r="D52" s="1" t="s">
        <v>24</v>
      </c>
      <c r="E52" s="1" t="s">
        <v>4348</v>
      </c>
      <c r="F52" s="1" t="s">
        <v>4733</v>
      </c>
      <c r="G52" s="1" t="s">
        <v>4734</v>
      </c>
      <c r="I52" t="str">
        <f t="shared" si="0"/>
        <v>Saša Horvat–OK Maksimir–41:12</v>
      </c>
      <c r="J52" s="5">
        <f>IF(I52="","",IFERROR(MATCH(I52,L$2:L$500,0),"NEMA"))</f>
        <v>59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>Tomislav Pavić–OK Vihor–94:04</v>
      </c>
      <c r="M52" s="5">
        <f>IF(L52="","",IFERROR(MATCH(L52,I$2:I$500,0),"NEMA"))</f>
        <v>38</v>
      </c>
    </row>
    <row r="53" spans="2:13" x14ac:dyDescent="0.25">
      <c r="B53" s="1" t="s">
        <v>27</v>
      </c>
      <c r="C53" s="1" t="s">
        <v>89</v>
      </c>
      <c r="D53" s="1" t="s">
        <v>41</v>
      </c>
      <c r="E53" s="1" t="s">
        <v>3948</v>
      </c>
      <c r="F53" s="1" t="s">
        <v>4735</v>
      </c>
      <c r="G53" s="1" t="s">
        <v>4736</v>
      </c>
      <c r="I53" t="str">
        <f t="shared" si="0"/>
        <v>Karlo Gobec–OK Vihor–41:31</v>
      </c>
      <c r="J53" s="5">
        <f>IF(I53="","",IFERROR(MATCH(I53,L$2:L$500,0),"NEMA"))</f>
        <v>60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29</v>
      </c>
      <c r="C54" s="1" t="s">
        <v>87</v>
      </c>
      <c r="D54" s="1" t="s">
        <v>18</v>
      </c>
      <c r="E54" s="1" t="s">
        <v>4737</v>
      </c>
      <c r="F54" s="1" t="s">
        <v>4738</v>
      </c>
      <c r="G54" s="1" t="s">
        <v>3909</v>
      </c>
      <c r="I54" t="str">
        <f t="shared" si="0"/>
        <v>Mile Mioković–OK Kapela–42:22</v>
      </c>
      <c r="J54" s="5">
        <f>IF(I54="","",IFERROR(MATCH(I54,L$2:L$500,0),"NEMA"))</f>
        <v>58</v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B55" s="1" t="s">
        <v>31</v>
      </c>
      <c r="C55" s="1" t="s">
        <v>90</v>
      </c>
      <c r="D55" s="1" t="s">
        <v>18</v>
      </c>
      <c r="E55" s="1" t="s">
        <v>3034</v>
      </c>
      <c r="F55" s="1" t="s">
        <v>2098</v>
      </c>
      <c r="G55" s="1" t="s">
        <v>4739</v>
      </c>
      <c r="I55" t="str">
        <f t="shared" si="0"/>
        <v>Krešo Špoljar–OK Kapela–45:13</v>
      </c>
      <c r="J55" s="5">
        <f>IF(I55="","",IFERROR(MATCH(I55,L$2:L$500,0),"NEMA"))</f>
        <v>61</v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34</v>
      </c>
      <c r="C56" s="1" t="s">
        <v>97</v>
      </c>
      <c r="D56" s="1" t="s">
        <v>63</v>
      </c>
      <c r="E56" s="1" t="s">
        <v>4660</v>
      </c>
      <c r="F56" s="1" t="s">
        <v>4740</v>
      </c>
      <c r="G56" s="1" t="s">
        <v>4741</v>
      </c>
      <c r="I56" t="str">
        <f t="shared" si="0"/>
        <v>Milan Radočaj–OK Bjelovar–48:26</v>
      </c>
      <c r="J56" s="5">
        <f>IF(I56="","",IFERROR(MATCH(I56,L$2:L$500,0),"NEMA"))</f>
        <v>68</v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Merz–32:40</v>
      </c>
      <c r="M56" s="5">
        <f>IF(L56="","",IFERROR(MATCH(L56,I$2:I$500,0),"NEMA"))</f>
        <v>48</v>
      </c>
    </row>
    <row r="57" spans="2:13" x14ac:dyDescent="0.25">
      <c r="B57" s="1" t="s">
        <v>37</v>
      </c>
      <c r="C57" s="1" t="s">
        <v>93</v>
      </c>
      <c r="D57" s="1" t="s">
        <v>18</v>
      </c>
      <c r="E57" s="1" t="s">
        <v>1757</v>
      </c>
      <c r="F57" s="1" t="s">
        <v>1170</v>
      </c>
      <c r="G57" s="1" t="s">
        <v>4742</v>
      </c>
      <c r="I57" t="str">
        <f t="shared" si="0"/>
        <v>Darko Raškaj–OK Kapela–48:41</v>
      </c>
      <c r="J57" s="5">
        <f>IF(I57="","",IFERROR(MATCH(I57,L$2:L$500,0),"NEMA"))</f>
        <v>64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Maksimir–36:52</v>
      </c>
      <c r="M57" s="5">
        <f>IF(L57="","",IFERROR(MATCH(L57,I$2:I$500,0),"NEMA"))</f>
        <v>49</v>
      </c>
    </row>
    <row r="58" spans="2:13" x14ac:dyDescent="0.25">
      <c r="B58" s="1" t="s">
        <v>39</v>
      </c>
      <c r="C58" s="1" t="s">
        <v>91</v>
      </c>
      <c r="D58" s="1" t="s">
        <v>18</v>
      </c>
      <c r="E58" s="1" t="s">
        <v>2033</v>
      </c>
      <c r="F58" s="1" t="s">
        <v>4743</v>
      </c>
      <c r="G58" s="1" t="s">
        <v>4744</v>
      </c>
      <c r="I58" t="str">
        <f t="shared" si="0"/>
        <v>Mladen Jelić–OK Kapela–57:17</v>
      </c>
      <c r="J58" s="5">
        <f>IF(I58="","",IFERROR(MATCH(I58,L$2:L$500,0),"NEMA"))</f>
        <v>62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Maksimir–39:40</v>
      </c>
      <c r="M58" s="5">
        <f>IF(L58="","",IFERROR(MATCH(L58,I$2:I$500,0),"NEMA"))</f>
        <v>50</v>
      </c>
    </row>
    <row r="59" spans="2:13" x14ac:dyDescent="0.25">
      <c r="B59" s="1" t="s">
        <v>42</v>
      </c>
      <c r="C59" s="1" t="s">
        <v>99</v>
      </c>
      <c r="D59" s="1" t="s">
        <v>18</v>
      </c>
      <c r="E59" s="1" t="s">
        <v>4745</v>
      </c>
      <c r="F59" s="1" t="s">
        <v>4746</v>
      </c>
      <c r="G59" s="1" t="s">
        <v>4747</v>
      </c>
      <c r="I59" t="str">
        <f t="shared" si="0"/>
        <v>Robert Vuk–OK Kapela–64:26</v>
      </c>
      <c r="J59" s="5">
        <f>IF(I59="","",IFERROR(MATCH(I59,L$2:L$500,0),"NEMA"))</f>
        <v>70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Kapela–42:22</v>
      </c>
      <c r="M59" s="5">
        <f>IF(L59="","",IFERROR(MATCH(L59,I$2:I$500,0),"NEMA"))</f>
        <v>53</v>
      </c>
    </row>
    <row r="60" spans="2:13" x14ac:dyDescent="0.25">
      <c r="B60" s="1" t="s">
        <v>44</v>
      </c>
      <c r="C60" s="1" t="s">
        <v>100</v>
      </c>
      <c r="D60" s="1" t="s">
        <v>41</v>
      </c>
      <c r="E60" s="1" t="s">
        <v>4748</v>
      </c>
      <c r="F60" s="1" t="s">
        <v>3383</v>
      </c>
      <c r="G60" s="1" t="s">
        <v>4749</v>
      </c>
      <c r="I60" t="str">
        <f t="shared" si="0"/>
        <v>Nenad Mihaljević–OK Vihor–67:35</v>
      </c>
      <c r="J60" s="5">
        <f>IF(I60="","",IFERROR(MATCH(I60,L$2:L$500,0),"NEMA"))</f>
        <v>71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Maksimir–41:12</v>
      </c>
      <c r="M60" s="5">
        <f>IF(L60="","",IFERROR(MATCH(L60,I$2:I$500,0),"NEMA"))</f>
        <v>51</v>
      </c>
    </row>
    <row r="61" spans="2:13" x14ac:dyDescent="0.25">
      <c r="B61" s="1" t="s">
        <v>46</v>
      </c>
      <c r="C61" s="1" t="s">
        <v>94</v>
      </c>
      <c r="D61" s="1" t="s">
        <v>41</v>
      </c>
      <c r="E61" s="1" t="s">
        <v>4750</v>
      </c>
      <c r="F61" s="1" t="s">
        <v>2256</v>
      </c>
      <c r="G61" s="1" t="s">
        <v>4751</v>
      </c>
      <c r="I61" t="str">
        <f t="shared" si="0"/>
        <v>Josip Matijašić–OK Vihor–70:40</v>
      </c>
      <c r="J61" s="5">
        <f>IF(I61="","",IFERROR(MATCH(I61,L$2:L$500,0),"NEMA"))</f>
        <v>65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Vihor–41:31</v>
      </c>
      <c r="M61" s="5">
        <f>IF(L61="","",IFERROR(MATCH(L61,I$2:I$500,0),"NEMA"))</f>
        <v>52</v>
      </c>
    </row>
    <row r="62" spans="2:13" x14ac:dyDescent="0.25">
      <c r="B62" s="1" t="s">
        <v>48</v>
      </c>
      <c r="C62" s="1" t="s">
        <v>457</v>
      </c>
      <c r="E62" s="1" t="s">
        <v>4752</v>
      </c>
      <c r="F62" s="1" t="s">
        <v>2126</v>
      </c>
      <c r="G62" s="1" t="s">
        <v>458</v>
      </c>
      <c r="I62" t="str">
        <f t="shared" si="0"/>
        <v>Ivo Lukačić––78:18</v>
      </c>
      <c r="J62" s="5" t="str">
        <f>IF(I62="","",IFERROR(MATCH(I62,L$2:L$500,0),"NEMA"))</f>
        <v>NEMA</v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Kapela–45:13</v>
      </c>
      <c r="M62" s="5">
        <f>IF(L62="","",IFERROR(MATCH(L62,I$2:I$500,0),"NEMA"))</f>
        <v>54</v>
      </c>
    </row>
    <row r="63" spans="2:13" x14ac:dyDescent="0.25">
      <c r="B63" s="1" t="s">
        <v>50</v>
      </c>
      <c r="C63" s="1" t="s">
        <v>102</v>
      </c>
      <c r="D63" s="1" t="s">
        <v>18</v>
      </c>
      <c r="E63" s="1" t="s">
        <v>2186</v>
      </c>
      <c r="F63" s="1" t="s">
        <v>4753</v>
      </c>
      <c r="G63" s="1" t="s">
        <v>4754</v>
      </c>
      <c r="I63" t="str">
        <f t="shared" si="0"/>
        <v>Damir Ćurić–OK Kapela–89:48</v>
      </c>
      <c r="J63" s="5">
        <f>IF(I63="","",IFERROR(MATCH(I63,L$2:L$500,0),"NEMA"))</f>
        <v>72</v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Kapela–57:17</v>
      </c>
      <c r="M63" s="5">
        <f>IF(L63="","",IFERROR(MATCH(L63,I$2:I$500,0),"NEMA"))</f>
        <v>57</v>
      </c>
    </row>
    <row r="64" spans="2:13" x14ac:dyDescent="0.25">
      <c r="B64" s="1" t="s">
        <v>52</v>
      </c>
      <c r="C64" s="1" t="s">
        <v>95</v>
      </c>
      <c r="D64" s="1" t="s">
        <v>73</v>
      </c>
      <c r="E64" s="1" t="s">
        <v>4755</v>
      </c>
      <c r="F64" s="1" t="s">
        <v>4756</v>
      </c>
      <c r="G64" s="1" t="s">
        <v>4757</v>
      </c>
      <c r="I64" t="str">
        <f t="shared" si="0"/>
        <v>Predrag Labaš–OK Varaždin–172:23</v>
      </c>
      <c r="J64" s="5">
        <f>IF(I64="","",IFERROR(MATCH(I64,L$2:L$500,0),"NEMA"))</f>
        <v>66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/>
      </c>
      <c r="M64" s="5" t="str">
        <f>IF(L64="","",IFERROR(MATCH(L64,I$2:I$500,0),"NEMA"))</f>
        <v/>
      </c>
    </row>
    <row r="65" spans="2:13" x14ac:dyDescent="0.25">
      <c r="C65" s="1" t="s">
        <v>96</v>
      </c>
      <c r="D65" s="1" t="s">
        <v>84</v>
      </c>
      <c r="E65" s="1" t="s">
        <v>450</v>
      </c>
      <c r="I65" t="str">
        <f t="shared" si="0"/>
        <v>Mile Boban–OK Ivan Merz–dns</v>
      </c>
      <c r="J65" s="5" t="str">
        <f>IF(I65="","",IFERROR(MATCH(I65,L$2:L$500,0),"NEMA"))</f>
        <v>NEMA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>Darko Raškaj–OK Kapela–48:41</v>
      </c>
      <c r="M65" s="5">
        <f>IF(L65="","",IFERROR(MATCH(L65,I$2:I$500,0),"NEMA"))</f>
        <v>56</v>
      </c>
    </row>
    <row r="66" spans="2:13" x14ac:dyDescent="0.25">
      <c r="B66" s="1" t="s">
        <v>459</v>
      </c>
      <c r="I66" t="str">
        <f t="shared" si="0"/>
        <v/>
      </c>
      <c r="J66" s="5" t="str">
        <f>IF(I66="","",IFERROR(MATCH(I66,L$2:L$500,0),"NEMA"))</f>
        <v/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Vihor–70:40</v>
      </c>
      <c r="M66" s="5">
        <f>IF(L66="","",IFERROR(MATCH(L66,I$2:I$500,0),"NEMA"))</f>
        <v>60</v>
      </c>
    </row>
    <row r="67" spans="2:13" x14ac:dyDescent="0.25">
      <c r="I67" t="str">
        <f t="shared" si="0"/>
        <v/>
      </c>
      <c r="J67" s="5" t="str">
        <f>IF(I67="","",IFERROR(MATCH(I67,L$2:L$500,0),"NEMA"))</f>
        <v/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Varaždin–172:23</v>
      </c>
      <c r="M67" s="5">
        <f>IF(L67="","",IFERROR(MATCH(L67,I$2:I$500,0),"NEMA"))</f>
        <v>63</v>
      </c>
    </row>
    <row r="68" spans="2:13" x14ac:dyDescent="0.25">
      <c r="B68" s="1" t="s">
        <v>1</v>
      </c>
      <c r="C68" s="1" t="s">
        <v>2</v>
      </c>
      <c r="D68" s="1" t="s">
        <v>3</v>
      </c>
      <c r="E68" s="1" t="s">
        <v>448</v>
      </c>
      <c r="F68" s="1" t="s">
        <v>449</v>
      </c>
      <c r="G68" s="1" t="s">
        <v>4</v>
      </c>
      <c r="I68" t="str">
        <f t="shared" ref="I68:I131" si="1">IF(OR(AND(B68="",C68=""),LEFT(B68,1)="M",LEFT(B68,1)="Ž",LEFT(B68,1)="O",LEFT(B68,1)="P",LEFT(B68,1)="#"),"",C68&amp;"–"&amp;D68&amp;"–"&amp;E68)</f>
        <v/>
      </c>
      <c r="J68" s="5" t="str">
        <f>IF(I68="","",IFERROR(MATCH(I68,L$2:L$500,0),"NEMA"))</f>
        <v/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/>
      </c>
      <c r="M68" s="5" t="str">
        <f>IF(L68="","",IFERROR(MATCH(L68,I$2:I$500,0),"NEMA"))</f>
        <v/>
      </c>
    </row>
    <row r="69" spans="2:13" x14ac:dyDescent="0.25">
      <c r="B69" s="1" t="s">
        <v>16</v>
      </c>
      <c r="C69" s="1" t="s">
        <v>294</v>
      </c>
      <c r="D69" s="1" t="s">
        <v>41</v>
      </c>
      <c r="E69" s="1" t="s">
        <v>4758</v>
      </c>
      <c r="G69" s="1" t="s">
        <v>952</v>
      </c>
      <c r="I69" t="str">
        <f t="shared" si="1"/>
        <v>Maja Cvitković–OK Vihor–48:51</v>
      </c>
      <c r="J69" s="5">
        <f>IF(I69="","",IFERROR(MATCH(I69,L$2:L$500,0),"NEMA"))</f>
        <v>253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>Milan Radočaj–OK Bjelovar–48:26</v>
      </c>
      <c r="M69" s="5">
        <f>IF(L69="","",IFERROR(MATCH(L69,I$2:I$500,0),"NEMA"))</f>
        <v>55</v>
      </c>
    </row>
    <row r="70" spans="2:13" x14ac:dyDescent="0.25">
      <c r="B70" s="1" t="s">
        <v>19</v>
      </c>
      <c r="C70" s="1" t="s">
        <v>299</v>
      </c>
      <c r="D70" s="1" t="s">
        <v>41</v>
      </c>
      <c r="E70" s="1" t="s">
        <v>4759</v>
      </c>
      <c r="F70" s="1" t="s">
        <v>3113</v>
      </c>
      <c r="G70" s="1" t="s">
        <v>4760</v>
      </c>
      <c r="I70" t="str">
        <f t="shared" si="1"/>
        <v>Teodora Kučinac–OK Vihor–52:48</v>
      </c>
      <c r="J70" s="5">
        <f>IF(I70="","",IFERROR(MATCH(I70,L$2:L$500,0),"NEMA"))</f>
        <v>258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/>
      </c>
      <c r="M70" s="5" t="str">
        <f>IF(L70="","",IFERROR(MATCH(L70,I$2:I$500,0),"NEMA"))</f>
        <v/>
      </c>
    </row>
    <row r="71" spans="2:13" x14ac:dyDescent="0.25">
      <c r="B71" s="1" t="s">
        <v>22</v>
      </c>
      <c r="C71" s="1" t="s">
        <v>296</v>
      </c>
      <c r="D71" s="1" t="s">
        <v>21</v>
      </c>
      <c r="E71" s="1" t="s">
        <v>4761</v>
      </c>
      <c r="F71" s="1" t="s">
        <v>4762</v>
      </c>
      <c r="G71" s="1" t="s">
        <v>2348</v>
      </c>
      <c r="I71" t="str">
        <f t="shared" si="1"/>
        <v>Branka Fabek–OK Japetić–53:38</v>
      </c>
      <c r="J71" s="5">
        <f>IF(I71="","",IFERROR(MATCH(I71,L$2:L$500,0),"NEMA"))</f>
        <v>255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>Robert Vuk–OK Kapela–64:26</v>
      </c>
      <c r="M71" s="5">
        <f>IF(L71="","",IFERROR(MATCH(L71,I$2:I$500,0),"NEMA"))</f>
        <v>58</v>
      </c>
    </row>
    <row r="72" spans="2:13" x14ac:dyDescent="0.25">
      <c r="B72" s="1" t="s">
        <v>25</v>
      </c>
      <c r="C72" s="1" t="s">
        <v>298</v>
      </c>
      <c r="D72" s="1" t="s">
        <v>63</v>
      </c>
      <c r="E72" s="1" t="s">
        <v>4763</v>
      </c>
      <c r="F72" s="1" t="s">
        <v>3333</v>
      </c>
      <c r="G72" s="1" t="s">
        <v>4090</v>
      </c>
      <c r="I72" t="str">
        <f t="shared" si="1"/>
        <v>Sanja Radočaj–OK Bjelovar–58:27</v>
      </c>
      <c r="J72" s="5">
        <f>IF(I72="","",IFERROR(MATCH(I72,L$2:L$500,0),"NEMA"))</f>
        <v>257</v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>Nenad Mihaljević–OK Vihor–67:35</v>
      </c>
      <c r="M72" s="5">
        <f>IF(L72="","",IFERROR(MATCH(L72,I$2:I$500,0),"NEMA"))</f>
        <v>59</v>
      </c>
    </row>
    <row r="73" spans="2:13" x14ac:dyDescent="0.25">
      <c r="B73" s="1" t="s">
        <v>27</v>
      </c>
      <c r="C73" s="1" t="s">
        <v>295</v>
      </c>
      <c r="D73" s="1" t="s">
        <v>18</v>
      </c>
      <c r="E73" s="1" t="s">
        <v>4764</v>
      </c>
      <c r="F73" s="1" t="s">
        <v>4765</v>
      </c>
      <c r="G73" s="1" t="s">
        <v>1288</v>
      </c>
      <c r="I73" t="str">
        <f t="shared" si="1"/>
        <v>Emilija Ebenspanger–OK Kapela–61:28</v>
      </c>
      <c r="J73" s="5">
        <f>IF(I73="","",IFERROR(MATCH(I73,L$2:L$500,0),"NEMA"))</f>
        <v>254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>Damir Ćurić–OK Kapela–89:48</v>
      </c>
      <c r="M73" s="5">
        <f>IF(L73="","",IFERROR(MATCH(L73,I$2:I$500,0),"NEMA"))</f>
        <v>62</v>
      </c>
    </row>
    <row r="74" spans="2:13" x14ac:dyDescent="0.25">
      <c r="B74" s="1" t="s">
        <v>29</v>
      </c>
      <c r="C74" s="1" t="s">
        <v>300</v>
      </c>
      <c r="D74" s="1" t="s">
        <v>73</v>
      </c>
      <c r="E74" s="1" t="s">
        <v>4766</v>
      </c>
      <c r="F74" s="1" t="s">
        <v>4767</v>
      </c>
      <c r="G74" s="1" t="s">
        <v>4768</v>
      </c>
      <c r="I74" t="str">
        <f t="shared" si="1"/>
        <v>Karmen Holenda–OK Varaždin–157:02</v>
      </c>
      <c r="J74" s="5">
        <f>IF(I74="","",IFERROR(MATCH(I74,L$2:L$500,0),"NEMA"))</f>
        <v>259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B75" s="1" t="s">
        <v>460</v>
      </c>
      <c r="I75" t="str">
        <f t="shared" si="1"/>
        <v/>
      </c>
      <c r="J75" s="5" t="str">
        <f>IF(I75="","",IFERROR(MATCH(I75,L$2:L$500,0),"NEMA"))</f>
        <v/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I76" t="str">
        <f t="shared" si="1"/>
        <v/>
      </c>
      <c r="J76" s="5" t="str">
        <f>IF(I76="","",IFERROR(MATCH(I76,L$2:L$500,0),"NEMA"))</f>
        <v/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1</v>
      </c>
      <c r="C77" s="1" t="s">
        <v>2</v>
      </c>
      <c r="D77" s="1" t="s">
        <v>3</v>
      </c>
      <c r="E77" s="1" t="s">
        <v>448</v>
      </c>
      <c r="F77" s="1" t="s">
        <v>449</v>
      </c>
      <c r="G77" s="1" t="s">
        <v>4</v>
      </c>
      <c r="I77" t="str">
        <f t="shared" si="1"/>
        <v/>
      </c>
      <c r="J77" s="5" t="str">
        <f>IF(I77="","",IFERROR(MATCH(I77,L$2:L$500,0),"NEMA"))</f>
        <v/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16</v>
      </c>
      <c r="C78" s="1" t="s">
        <v>109</v>
      </c>
      <c r="D78" s="1" t="s">
        <v>41</v>
      </c>
      <c r="E78" s="1" t="s">
        <v>4769</v>
      </c>
      <c r="G78" s="1" t="s">
        <v>952</v>
      </c>
      <c r="I78" t="str">
        <f t="shared" si="1"/>
        <v>Damir Gobec–OK Vihor–40:43</v>
      </c>
      <c r="J78" s="5">
        <f>IF(I78="","",IFERROR(MATCH(I78,L$2:L$500,0),"NEMA"))</f>
        <v>78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19</v>
      </c>
      <c r="C79" s="1" t="s">
        <v>461</v>
      </c>
      <c r="D79" s="1" t="s">
        <v>462</v>
      </c>
      <c r="E79" s="1" t="s">
        <v>3065</v>
      </c>
      <c r="F79" s="1" t="s">
        <v>3083</v>
      </c>
      <c r="G79" s="1" t="s">
        <v>458</v>
      </c>
      <c r="I79" t="str">
        <f t="shared" si="1"/>
        <v>Tihomir Salopek–OK Ris–41:08</v>
      </c>
      <c r="J79" s="5" t="str">
        <f>IF(I79="","",IFERROR(MATCH(I79,L$2:L$500,0),"NEMA"))</f>
        <v>NEMA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Vihor–40:43</v>
      </c>
      <c r="M79" s="5">
        <f>IF(L79="","",IFERROR(MATCH(L79,I$2:I$500,0),"NEMA"))</f>
        <v>77</v>
      </c>
    </row>
    <row r="80" spans="2:13" x14ac:dyDescent="0.25">
      <c r="B80" s="1" t="s">
        <v>22</v>
      </c>
      <c r="C80" s="1" t="s">
        <v>110</v>
      </c>
      <c r="D80" s="1" t="s">
        <v>105</v>
      </c>
      <c r="E80" s="1" t="s">
        <v>4770</v>
      </c>
      <c r="F80" s="1" t="s">
        <v>1492</v>
      </c>
      <c r="G80" s="1" t="s">
        <v>458</v>
      </c>
      <c r="I80" t="str">
        <f t="shared" si="1"/>
        <v>Predrag Markulinčić–OK Međimurje–48:39</v>
      </c>
      <c r="J80" s="5" t="str">
        <f>IF(I80="","",IFERROR(MATCH(I80,L$2:L$500,0),"NEMA"))</f>
        <v>NEMA</v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/>
      </c>
      <c r="M80" s="5" t="str">
        <f>IF(L80="","",IFERROR(MATCH(L80,I$2:I$500,0),"NEMA"))</f>
        <v/>
      </c>
    </row>
    <row r="81" spans="2:13" x14ac:dyDescent="0.25">
      <c r="B81" s="1" t="s">
        <v>25</v>
      </c>
      <c r="C81" s="1" t="s">
        <v>113</v>
      </c>
      <c r="D81" s="1" t="s">
        <v>63</v>
      </c>
      <c r="E81" s="1" t="s">
        <v>1140</v>
      </c>
      <c r="F81" s="1" t="s">
        <v>4771</v>
      </c>
      <c r="G81" s="1" t="s">
        <v>3649</v>
      </c>
      <c r="I81" t="str">
        <f t="shared" si="1"/>
        <v>Robert Orehoci–OK Bjelovar–50:14</v>
      </c>
      <c r="J81" s="5">
        <f>IF(I81="","",IFERROR(MATCH(I81,L$2:L$500,0),"NEMA"))</f>
        <v>82</v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Vihor–58:21</v>
      </c>
      <c r="M81" s="5">
        <f>IF(L81="","",IFERROR(MATCH(L81,I$2:I$500,0),"NEMA"))</f>
        <v>85</v>
      </c>
    </row>
    <row r="82" spans="2:13" x14ac:dyDescent="0.25">
      <c r="B82" s="1" t="s">
        <v>27</v>
      </c>
      <c r="C82" s="1" t="s">
        <v>112</v>
      </c>
      <c r="D82" s="1" t="s">
        <v>18</v>
      </c>
      <c r="E82" s="1" t="s">
        <v>1181</v>
      </c>
      <c r="F82" s="1" t="s">
        <v>4772</v>
      </c>
      <c r="G82" s="1" t="s">
        <v>4773</v>
      </c>
      <c r="I82" t="str">
        <f t="shared" si="1"/>
        <v>Vladimir Trivunović–OK Kapela–51:39</v>
      </c>
      <c r="J82" s="5">
        <f>IF(I82="","",IFERROR(MATCH(I82,L$2:L$500,0),"NEMA"))</f>
        <v>81</v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Kapela–51:39</v>
      </c>
      <c r="M82" s="5">
        <f>IF(L82="","",IFERROR(MATCH(L82,I$2:I$500,0),"NEMA"))</f>
        <v>81</v>
      </c>
    </row>
    <row r="83" spans="2:13" x14ac:dyDescent="0.25">
      <c r="B83" s="1" t="s">
        <v>29</v>
      </c>
      <c r="C83" s="1" t="s">
        <v>114</v>
      </c>
      <c r="D83" s="1" t="s">
        <v>24</v>
      </c>
      <c r="E83" s="1" t="s">
        <v>4026</v>
      </c>
      <c r="F83" s="1" t="s">
        <v>4774</v>
      </c>
      <c r="G83" s="1" t="s">
        <v>4775</v>
      </c>
      <c r="I83" t="str">
        <f t="shared" si="1"/>
        <v>Bojan Vukelić–OK Maksimir–54:16</v>
      </c>
      <c r="J83" s="5">
        <f>IF(I83="","",IFERROR(MATCH(I83,L$2:L$500,0),"NEMA"))</f>
        <v>83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Bjelovar–50:14</v>
      </c>
      <c r="M83" s="5">
        <f>IF(L83="","",IFERROR(MATCH(L83,I$2:I$500,0),"NEMA"))</f>
        <v>80</v>
      </c>
    </row>
    <row r="84" spans="2:13" x14ac:dyDescent="0.25">
      <c r="B84" s="1" t="s">
        <v>31</v>
      </c>
      <c r="C84" s="1" t="s">
        <v>124</v>
      </c>
      <c r="D84" s="1" t="s">
        <v>36</v>
      </c>
      <c r="E84" s="1" t="s">
        <v>3510</v>
      </c>
      <c r="F84" s="1" t="s">
        <v>2915</v>
      </c>
      <c r="G84" s="1" t="s">
        <v>4776</v>
      </c>
      <c r="I84" t="str">
        <f t="shared" si="1"/>
        <v>Marijan Bogović–OK Jelen–54:33</v>
      </c>
      <c r="J84" s="5">
        <f>IF(I84="","",IFERROR(MATCH(I84,L$2:L$500,0),"NEMA"))</f>
        <v>92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Maksimir–54:16</v>
      </c>
      <c r="M84" s="5">
        <f>IF(L84="","",IFERROR(MATCH(L84,I$2:I$500,0),"NEMA"))</f>
        <v>82</v>
      </c>
    </row>
    <row r="85" spans="2:13" x14ac:dyDescent="0.25">
      <c r="B85" s="1" t="s">
        <v>34</v>
      </c>
      <c r="C85" s="1" t="s">
        <v>119</v>
      </c>
      <c r="D85" s="1" t="s">
        <v>18</v>
      </c>
      <c r="E85" s="1" t="s">
        <v>4589</v>
      </c>
      <c r="F85" s="1" t="s">
        <v>4777</v>
      </c>
      <c r="G85" s="1" t="s">
        <v>4778</v>
      </c>
      <c r="I85" t="str">
        <f t="shared" si="1"/>
        <v>Damir Hercigonja–OK Kapela–56:25</v>
      </c>
      <c r="J85" s="5">
        <f>IF(I85="","",IFERROR(MATCH(I85,L$2:L$500,0),"NEMA"))</f>
        <v>87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Kapela–62:29</v>
      </c>
      <c r="M85" s="5">
        <f>IF(L85="","",IFERROR(MATCH(L85,I$2:I$500,0),"NEMA"))</f>
        <v>88</v>
      </c>
    </row>
    <row r="86" spans="2:13" x14ac:dyDescent="0.25">
      <c r="B86" s="1" t="s">
        <v>37</v>
      </c>
      <c r="C86" s="1" t="s">
        <v>111</v>
      </c>
      <c r="D86" s="1" t="s">
        <v>41</v>
      </c>
      <c r="E86" s="1" t="s">
        <v>2380</v>
      </c>
      <c r="F86" s="1" t="s">
        <v>3346</v>
      </c>
      <c r="G86" s="1" t="s">
        <v>4779</v>
      </c>
      <c r="I86" t="str">
        <f t="shared" si="1"/>
        <v>Zdenko Horjan–OK Vihor–58:21</v>
      </c>
      <c r="J86" s="5">
        <f>IF(I86="","",IFERROR(MATCH(I86,L$2:L$500,0),"NEMA"))</f>
        <v>80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Bjelovar–65:04</v>
      </c>
      <c r="M86" s="5">
        <f>IF(L86="","",IFERROR(MATCH(L86,I$2:I$500,0),"NEMA"))</f>
        <v>89</v>
      </c>
    </row>
    <row r="87" spans="2:13" x14ac:dyDescent="0.25">
      <c r="B87" s="1" t="s">
        <v>39</v>
      </c>
      <c r="C87" s="1" t="s">
        <v>117</v>
      </c>
      <c r="D87" s="1" t="s">
        <v>118</v>
      </c>
      <c r="E87" s="1" t="s">
        <v>4780</v>
      </c>
      <c r="F87" s="1" t="s">
        <v>3156</v>
      </c>
      <c r="G87" s="1" t="s">
        <v>4781</v>
      </c>
      <c r="I87" t="str">
        <f t="shared" si="1"/>
        <v>Ivo Tišljar–OK Orion–61:06</v>
      </c>
      <c r="J87" s="5">
        <f>IF(I87="","",IFERROR(MATCH(I87,L$2:L$500,0),"NEMA"))</f>
        <v>86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>Ivo Tišljar–OK Orion–61:06</v>
      </c>
      <c r="M87" s="5">
        <f>IF(L87="","",IFERROR(MATCH(L87,I$2:I$500,0),"NEMA"))</f>
        <v>86</v>
      </c>
    </row>
    <row r="88" spans="2:13" x14ac:dyDescent="0.25">
      <c r="B88" s="1" t="s">
        <v>42</v>
      </c>
      <c r="C88" s="1" t="s">
        <v>129</v>
      </c>
      <c r="D88" s="1" t="s">
        <v>18</v>
      </c>
      <c r="E88" s="1" t="s">
        <v>4782</v>
      </c>
      <c r="F88" s="1" t="s">
        <v>4783</v>
      </c>
      <c r="G88" s="1" t="s">
        <v>4784</v>
      </c>
      <c r="I88" t="str">
        <f t="shared" si="1"/>
        <v>Ivan Posinjak–OK Kapela–62:11</v>
      </c>
      <c r="J88" s="5">
        <f>IF(I88="","",IFERROR(MATCH(I88,L$2:L$500,0),"NEMA"))</f>
        <v>97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Kapela–56:25</v>
      </c>
      <c r="M88" s="5">
        <f>IF(L88="","",IFERROR(MATCH(L88,I$2:I$500,0),"NEMA"))</f>
        <v>84</v>
      </c>
    </row>
    <row r="89" spans="2:13" x14ac:dyDescent="0.25">
      <c r="B89" s="1" t="s">
        <v>44</v>
      </c>
      <c r="C89" s="1" t="s">
        <v>115</v>
      </c>
      <c r="D89" s="1" t="s">
        <v>18</v>
      </c>
      <c r="E89" s="1" t="s">
        <v>3708</v>
      </c>
      <c r="F89" s="1" t="s">
        <v>4785</v>
      </c>
      <c r="G89" s="1" t="s">
        <v>4786</v>
      </c>
      <c r="I89" t="str">
        <f t="shared" si="1"/>
        <v>Ivan Ivo Penić–OK Kapela–62:29</v>
      </c>
      <c r="J89" s="5">
        <f>IF(I89="","",IFERROR(MATCH(I89,L$2:L$500,0),"NEMA"))</f>
        <v>84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>Siniša Mareković–OK Vihor–66:59</v>
      </c>
      <c r="M89" s="5">
        <f>IF(L89="","",IFERROR(MATCH(L89,I$2:I$500,0),"NEMA"))</f>
        <v>91</v>
      </c>
    </row>
    <row r="90" spans="2:13" x14ac:dyDescent="0.25">
      <c r="B90" s="1" t="s">
        <v>46</v>
      </c>
      <c r="C90" s="1" t="s">
        <v>116</v>
      </c>
      <c r="D90" s="1" t="s">
        <v>63</v>
      </c>
      <c r="E90" s="1" t="s">
        <v>2603</v>
      </c>
      <c r="F90" s="1" t="s">
        <v>3127</v>
      </c>
      <c r="G90" s="1" t="s">
        <v>2143</v>
      </c>
      <c r="I90" t="str">
        <f t="shared" si="1"/>
        <v>Domagoj Šantić–OK Bjelovar–65:04</v>
      </c>
      <c r="J90" s="5">
        <f>IF(I90="","",IFERROR(MATCH(I90,L$2:L$500,0),"NEMA"))</f>
        <v>85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/>
      </c>
      <c r="M90" s="5" t="str">
        <f>IF(L90="","",IFERROR(MATCH(L90,I$2:I$500,0),"NEMA"))</f>
        <v/>
      </c>
    </row>
    <row r="91" spans="2:13" x14ac:dyDescent="0.25">
      <c r="B91" s="1" t="s">
        <v>48</v>
      </c>
      <c r="C91" s="1" t="s">
        <v>139</v>
      </c>
      <c r="D91" s="1" t="s">
        <v>41</v>
      </c>
      <c r="E91" s="1" t="s">
        <v>4787</v>
      </c>
      <c r="F91" s="1" t="s">
        <v>4788</v>
      </c>
      <c r="G91" s="1" t="s">
        <v>4789</v>
      </c>
      <c r="I91" t="str">
        <f t="shared" si="1"/>
        <v>Alen Paliska–OK Vihor–65:53</v>
      </c>
      <c r="J91" s="5">
        <f>IF(I91="","",IFERROR(MATCH(I91,L$2:L$500,0),"NEMA"))</f>
        <v>102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>Hrvoje Dasović–OK Kapela–68:40</v>
      </c>
      <c r="M91" s="5">
        <f>IF(L91="","",IFERROR(MATCH(L91,I$2:I$500,0),"NEMA"))</f>
        <v>92</v>
      </c>
    </row>
    <row r="92" spans="2:13" x14ac:dyDescent="0.25">
      <c r="B92" s="1" t="s">
        <v>50</v>
      </c>
      <c r="C92" s="1" t="s">
        <v>120</v>
      </c>
      <c r="D92" s="1" t="s">
        <v>41</v>
      </c>
      <c r="E92" s="1" t="s">
        <v>4790</v>
      </c>
      <c r="F92" s="1" t="s">
        <v>3200</v>
      </c>
      <c r="G92" s="1" t="s">
        <v>4791</v>
      </c>
      <c r="I92" t="str">
        <f t="shared" si="1"/>
        <v>Siniša Mareković–OK Vihor–66:59</v>
      </c>
      <c r="J92" s="5">
        <f>IF(I92="","",IFERROR(MATCH(I92,L$2:L$500,0),"NEMA"))</f>
        <v>88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>Tomislav Gojmerac–OK Ivan Merz–78:59</v>
      </c>
      <c r="M92" s="5">
        <f>IF(L92="","",IFERROR(MATCH(L92,I$2:I$500,0),"NEMA"))</f>
        <v>95</v>
      </c>
    </row>
    <row r="93" spans="2:13" x14ac:dyDescent="0.25">
      <c r="B93" s="1" t="s">
        <v>52</v>
      </c>
      <c r="C93" s="1" t="s">
        <v>122</v>
      </c>
      <c r="D93" s="1" t="s">
        <v>18</v>
      </c>
      <c r="E93" s="1" t="s">
        <v>4792</v>
      </c>
      <c r="F93" s="1" t="s">
        <v>4793</v>
      </c>
      <c r="G93" s="1" t="s">
        <v>3404</v>
      </c>
      <c r="I93" t="str">
        <f t="shared" si="1"/>
        <v>Hrvoje Dasović–OK Kapela–68:40</v>
      </c>
      <c r="J93" s="5">
        <f>IF(I93="","",IFERROR(MATCH(I93,L$2:L$500,0),"NEMA"))</f>
        <v>90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>Marijan Bogović–OK Jelen–54:33</v>
      </c>
      <c r="M93" s="5">
        <f>IF(L93="","",IFERROR(MATCH(L93,I$2:I$500,0),"NEMA"))</f>
        <v>83</v>
      </c>
    </row>
    <row r="94" spans="2:13" x14ac:dyDescent="0.25">
      <c r="B94" s="1" t="s">
        <v>54</v>
      </c>
      <c r="C94" s="1" t="s">
        <v>126</v>
      </c>
      <c r="D94" s="1" t="s">
        <v>18</v>
      </c>
      <c r="E94" s="1" t="s">
        <v>4794</v>
      </c>
      <c r="F94" s="1" t="s">
        <v>1782</v>
      </c>
      <c r="G94" s="1" t="s">
        <v>4795</v>
      </c>
      <c r="I94" t="str">
        <f t="shared" si="1"/>
        <v>Mario Nimac–OK Kapela–71:50</v>
      </c>
      <c r="J94" s="5">
        <f>IF(I94="","",IFERROR(MATCH(I94,L$2:L$500,0),"NEMA"))</f>
        <v>94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>Domagoj Pavlin–OK Vihor–75:42</v>
      </c>
      <c r="M94" s="5">
        <f>IF(L94="","",IFERROR(MATCH(L94,I$2:I$500,0),"NEMA"))</f>
        <v>94</v>
      </c>
    </row>
    <row r="95" spans="2:13" x14ac:dyDescent="0.25">
      <c r="B95" s="1" t="s">
        <v>101</v>
      </c>
      <c r="C95" s="1" t="s">
        <v>125</v>
      </c>
      <c r="D95" s="1" t="s">
        <v>41</v>
      </c>
      <c r="E95" s="1" t="s">
        <v>4069</v>
      </c>
      <c r="F95" s="1" t="s">
        <v>3469</v>
      </c>
      <c r="G95" s="1" t="s">
        <v>4796</v>
      </c>
      <c r="I95" t="str">
        <f t="shared" si="1"/>
        <v>Domagoj Pavlin–OK Vihor–75:42</v>
      </c>
      <c r="J95" s="5">
        <f>IF(I95="","",IFERROR(MATCH(I95,L$2:L$500,0),"NEMA"))</f>
        <v>93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>Mario Nimac–OK Kapela–71:50</v>
      </c>
      <c r="M95" s="5">
        <f>IF(L95="","",IFERROR(MATCH(L95,I$2:I$500,0),"NEMA"))</f>
        <v>93</v>
      </c>
    </row>
    <row r="96" spans="2:13" x14ac:dyDescent="0.25">
      <c r="B96" s="1" t="s">
        <v>103</v>
      </c>
      <c r="C96" s="1" t="s">
        <v>123</v>
      </c>
      <c r="D96" s="1" t="s">
        <v>84</v>
      </c>
      <c r="E96" s="1" t="s">
        <v>4797</v>
      </c>
      <c r="F96" s="1" t="s">
        <v>3183</v>
      </c>
      <c r="G96" s="1" t="s">
        <v>4798</v>
      </c>
      <c r="I96" t="str">
        <f t="shared" si="1"/>
        <v>Tomislav Gojmerac–OK Ivan Merz–78:59</v>
      </c>
      <c r="J96" s="5">
        <f>IF(I96="","",IFERROR(MATCH(I96,L$2:L$500,0),"NEMA"))</f>
        <v>91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>Boris Mazić–OK Vihor–79:58</v>
      </c>
      <c r="M96" s="5">
        <f>IF(L96="","",IFERROR(MATCH(L96,I$2:I$500,0),"NEMA"))</f>
        <v>96</v>
      </c>
    </row>
    <row r="97" spans="2:13" x14ac:dyDescent="0.25">
      <c r="B97" s="1" t="s">
        <v>106</v>
      </c>
      <c r="C97" s="1" t="s">
        <v>127</v>
      </c>
      <c r="D97" s="1" t="s">
        <v>41</v>
      </c>
      <c r="E97" s="1" t="s">
        <v>4799</v>
      </c>
      <c r="F97" s="1" t="s">
        <v>4441</v>
      </c>
      <c r="G97" s="1" t="s">
        <v>4800</v>
      </c>
      <c r="I97" t="str">
        <f t="shared" si="1"/>
        <v>Boris Mazić–OK Vihor–79:58</v>
      </c>
      <c r="J97" s="5">
        <f>IF(I97="","",IFERROR(MATCH(I97,L$2:L$500,0),"NEMA"))</f>
        <v>95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B98" s="1" t="s">
        <v>130</v>
      </c>
      <c r="C98" s="1" t="s">
        <v>141</v>
      </c>
      <c r="D98" s="1" t="s">
        <v>41</v>
      </c>
      <c r="E98" s="1" t="s">
        <v>4801</v>
      </c>
      <c r="F98" s="1" t="s">
        <v>1281</v>
      </c>
      <c r="G98" s="1" t="s">
        <v>4324</v>
      </c>
      <c r="I98" t="str">
        <f t="shared" si="1"/>
        <v>Dinko Ćetković–OK Vihor–97:15</v>
      </c>
      <c r="J98" s="5">
        <f>IF(I98="","",IFERROR(MATCH(I98,L$2:L$500,0),"NEMA"))</f>
        <v>103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>Ivan Posinjak–OK Kapela–62:11</v>
      </c>
      <c r="M98" s="5">
        <f>IF(L98="","",IFERROR(MATCH(L98,I$2:I$500,0),"NEMA"))</f>
        <v>87</v>
      </c>
    </row>
    <row r="99" spans="2:13" x14ac:dyDescent="0.25">
      <c r="C99" s="1" t="s">
        <v>145</v>
      </c>
      <c r="D99" s="1" t="s">
        <v>24</v>
      </c>
      <c r="E99" s="1" t="s">
        <v>463</v>
      </c>
      <c r="I99" t="str">
        <f t="shared" si="1"/>
        <v>Robert Kaniški–OK Maksimir–dnf</v>
      </c>
      <c r="J99" s="5">
        <f>IF(I99="","",IFERROR(MATCH(I99,L$2:L$500,0),"NEMA"))</f>
        <v>105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/>
      </c>
      <c r="M99" s="5" t="str">
        <f>IF(L99="","",IFERROR(MATCH(L99,I$2:I$500,0),"NEMA"))</f>
        <v/>
      </c>
    </row>
    <row r="100" spans="2:13" x14ac:dyDescent="0.25">
      <c r="C100" s="1" t="s">
        <v>128</v>
      </c>
      <c r="D100" s="1" t="s">
        <v>18</v>
      </c>
      <c r="E100" s="1" t="s">
        <v>450</v>
      </c>
      <c r="I100" t="str">
        <f t="shared" si="1"/>
        <v>Vlatko Tounec–OK Kapela–dns</v>
      </c>
      <c r="J100" s="5" t="str">
        <f>IF(I100="","",IFERROR(MATCH(I100,L$2:L$500,0),"NEMA"))</f>
        <v>NEMA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C101" s="1" t="s">
        <v>131</v>
      </c>
      <c r="D101" s="1" t="s">
        <v>36</v>
      </c>
      <c r="E101" s="1" t="s">
        <v>450</v>
      </c>
      <c r="I101" t="str">
        <f t="shared" si="1"/>
        <v>Zdravko Šaflin–OK Jelen–dns</v>
      </c>
      <c r="J101" s="5" t="str">
        <f>IF(I101="","",IFERROR(MATCH(I101,L$2:L$500,0),"NEMA"))</f>
        <v>NEMA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C102" s="1" t="s">
        <v>464</v>
      </c>
      <c r="D102" s="1" t="s">
        <v>21</v>
      </c>
      <c r="E102" s="1" t="s">
        <v>450</v>
      </c>
      <c r="I102" t="str">
        <f t="shared" si="1"/>
        <v>Hrvoje Jelinić–OK Japetić–dns</v>
      </c>
      <c r="J102" s="5" t="str">
        <f>IF(I102="","",IFERROR(MATCH(I102,L$2:L$500,0),"NEMA"))</f>
        <v>NEMA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465</v>
      </c>
      <c r="I103" t="str">
        <f t="shared" si="1"/>
        <v/>
      </c>
      <c r="J103" s="5" t="str">
        <f>IF(I103="","",IFERROR(MATCH(I103,L$2:L$500,0),"NEMA"))</f>
        <v/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>Alen Paliska–OK Vihor–65:53</v>
      </c>
      <c r="M103" s="5">
        <f>IF(L103="","",IFERROR(MATCH(L103,I$2:I$500,0),"NEMA"))</f>
        <v>90</v>
      </c>
    </row>
    <row r="104" spans="2:13" x14ac:dyDescent="0.25">
      <c r="I104" t="str">
        <f t="shared" si="1"/>
        <v/>
      </c>
      <c r="J104" s="5" t="str">
        <f>IF(I104="","",IFERROR(MATCH(I104,L$2:L$500,0),"NEMA"))</f>
        <v/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>Dinko Ćetković–OK Vihor–97:15</v>
      </c>
      <c r="M104" s="5">
        <f>IF(L104="","",IFERROR(MATCH(L104,I$2:I$500,0),"NEMA"))</f>
        <v>97</v>
      </c>
    </row>
    <row r="105" spans="2:13" x14ac:dyDescent="0.25">
      <c r="B105" s="1" t="s">
        <v>1</v>
      </c>
      <c r="C105" s="1" t="s">
        <v>2</v>
      </c>
      <c r="D105" s="1" t="s">
        <v>3</v>
      </c>
      <c r="E105" s="1" t="s">
        <v>448</v>
      </c>
      <c r="F105" s="1" t="s">
        <v>449</v>
      </c>
      <c r="G105" s="1" t="s">
        <v>4</v>
      </c>
      <c r="I105" t="str">
        <f t="shared" si="1"/>
        <v/>
      </c>
      <c r="J105" s="5" t="str">
        <f>IF(I105="","",IFERROR(MATCH(I105,L$2:L$500,0),"NEMA"))</f>
        <v/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16</v>
      </c>
      <c r="C106" s="1" t="s">
        <v>303</v>
      </c>
      <c r="D106" s="1" t="s">
        <v>41</v>
      </c>
      <c r="E106" s="1" t="s">
        <v>4802</v>
      </c>
      <c r="G106" s="1" t="s">
        <v>952</v>
      </c>
      <c r="I106" t="str">
        <f t="shared" si="1"/>
        <v>Ivana Gobec–OK Vihor–35:48</v>
      </c>
      <c r="J106" s="5">
        <f>IF(I106="","",IFERROR(MATCH(I106,L$2:L$500,0),"NEMA"))</f>
        <v>264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>Robert Kaniški–OK Maksimir–dnf</v>
      </c>
      <c r="M106" s="5">
        <f>IF(L106="","",IFERROR(MATCH(L106,I$2:I$500,0),"NEMA"))</f>
        <v>98</v>
      </c>
    </row>
    <row r="107" spans="2:13" x14ac:dyDescent="0.25">
      <c r="B107" s="1" t="s">
        <v>19</v>
      </c>
      <c r="C107" s="1" t="s">
        <v>307</v>
      </c>
      <c r="D107" s="1" t="s">
        <v>41</v>
      </c>
      <c r="E107" s="1" t="s">
        <v>3364</v>
      </c>
      <c r="F107" s="1" t="s">
        <v>3261</v>
      </c>
      <c r="G107" s="1" t="s">
        <v>4803</v>
      </c>
      <c r="I107" t="str">
        <f t="shared" si="1"/>
        <v>Bojana Nikolić–OK Vihor–39:57</v>
      </c>
      <c r="J107" s="5">
        <f>IF(I107="","",IFERROR(MATCH(I107,L$2:L$500,0),"NEMA"))</f>
        <v>268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22</v>
      </c>
      <c r="C108" s="1" t="s">
        <v>304</v>
      </c>
      <c r="D108" s="1" t="s">
        <v>24</v>
      </c>
      <c r="E108" s="1" t="s">
        <v>4804</v>
      </c>
      <c r="F108" s="1" t="s">
        <v>4805</v>
      </c>
      <c r="G108" s="1" t="s">
        <v>3611</v>
      </c>
      <c r="I108" t="str">
        <f t="shared" si="1"/>
        <v>Mirka Jakšić–OK Maksimir–42:42</v>
      </c>
      <c r="J108" s="5">
        <f>IF(I108="","",IFERROR(MATCH(I108,L$2:L$500,0),"NEMA"))</f>
        <v>265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B109" s="1" t="s">
        <v>25</v>
      </c>
      <c r="C109" s="1" t="s">
        <v>306</v>
      </c>
      <c r="D109" s="1" t="s">
        <v>41</v>
      </c>
      <c r="E109" s="1" t="s">
        <v>4806</v>
      </c>
      <c r="F109" s="1" t="s">
        <v>4807</v>
      </c>
      <c r="G109" s="1" t="s">
        <v>4808</v>
      </c>
      <c r="I109" t="str">
        <f t="shared" si="1"/>
        <v>Neda Gobec–OK Vihor–43:29</v>
      </c>
      <c r="J109" s="5">
        <f>IF(I109="","",IFERROR(MATCH(I109,L$2:L$500,0),"NEMA"))</f>
        <v>267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27</v>
      </c>
      <c r="C110" s="1" t="s">
        <v>305</v>
      </c>
      <c r="D110" s="1" t="s">
        <v>18</v>
      </c>
      <c r="E110" s="1" t="s">
        <v>1733</v>
      </c>
      <c r="F110" s="1" t="s">
        <v>3066</v>
      </c>
      <c r="G110" s="1" t="s">
        <v>4809</v>
      </c>
      <c r="I110" t="str">
        <f t="shared" si="1"/>
        <v>Srebrenka Vuk–OK Kapela–43:37</v>
      </c>
      <c r="J110" s="5">
        <f>IF(I110="","",IFERROR(MATCH(I110,L$2:L$500,0),"NEMA"))</f>
        <v>266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B111" s="1" t="s">
        <v>29</v>
      </c>
      <c r="C111" s="1" t="s">
        <v>315</v>
      </c>
      <c r="D111" s="1" t="s">
        <v>21</v>
      </c>
      <c r="E111" s="1" t="s">
        <v>1545</v>
      </c>
      <c r="F111" s="1" t="s">
        <v>3333</v>
      </c>
      <c r="G111" s="1" t="s">
        <v>4810</v>
      </c>
      <c r="I111" t="str">
        <f t="shared" si="1"/>
        <v>Sandra Perica Cvjetko–OK Japetić–45:24</v>
      </c>
      <c r="J111" s="5">
        <f>IF(I111="","",IFERROR(MATCH(I111,L$2:L$500,0),"NEMA"))</f>
        <v>276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Japetić–50:53</v>
      </c>
      <c r="M111" s="5">
        <f>IF(L111="","",IFERROR(MATCH(L111,I$2:I$500,0),"NEMA"))</f>
        <v>126</v>
      </c>
    </row>
    <row r="112" spans="2:13" x14ac:dyDescent="0.25">
      <c r="B112" s="1" t="s">
        <v>31</v>
      </c>
      <c r="C112" s="1" t="s">
        <v>313</v>
      </c>
      <c r="D112" s="1" t="s">
        <v>21</v>
      </c>
      <c r="E112" s="1" t="s">
        <v>1866</v>
      </c>
      <c r="F112" s="1" t="s">
        <v>3317</v>
      </c>
      <c r="G112" s="1" t="s">
        <v>4811</v>
      </c>
      <c r="I112" t="str">
        <f t="shared" si="1"/>
        <v>Ivana Kuzmanić–OK Japetić–46:41</v>
      </c>
      <c r="J112" s="5">
        <f>IF(I112="","",IFERROR(MATCH(I112,L$2:L$500,0),"NEMA"))</f>
        <v>274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Maksimir–57:59</v>
      </c>
      <c r="M112" s="5">
        <f>IF(L112="","",IFERROR(MATCH(L112,I$2:I$500,0),"NEMA"))</f>
        <v>127</v>
      </c>
    </row>
    <row r="113" spans="2:13" x14ac:dyDescent="0.25">
      <c r="B113" s="1" t="s">
        <v>34</v>
      </c>
      <c r="C113" s="1" t="s">
        <v>312</v>
      </c>
      <c r="D113" s="1" t="s">
        <v>24</v>
      </c>
      <c r="E113" s="1" t="s">
        <v>2690</v>
      </c>
      <c r="F113" s="1" t="s">
        <v>1059</v>
      </c>
      <c r="G113" s="1" t="s">
        <v>4812</v>
      </c>
      <c r="I113" t="str">
        <f t="shared" si="1"/>
        <v>Mirjana Horvat–OK Maksimir–48:06</v>
      </c>
      <c r="J113" s="5">
        <f>IF(I113="","",IFERROR(MATCH(I113,L$2:L$500,0),"NEMA"))</f>
        <v>273</v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/>
      </c>
      <c r="M113" s="5" t="str">
        <f>IF(L113="","",IFERROR(MATCH(L113,I$2:I$500,0),"NEMA"))</f>
        <v/>
      </c>
    </row>
    <row r="114" spans="2:13" x14ac:dyDescent="0.25">
      <c r="B114" s="1" t="s">
        <v>37</v>
      </c>
      <c r="C114" s="1" t="s">
        <v>314</v>
      </c>
      <c r="D114" s="1" t="s">
        <v>41</v>
      </c>
      <c r="E114" s="1" t="s">
        <v>1181</v>
      </c>
      <c r="F114" s="1" t="s">
        <v>4813</v>
      </c>
      <c r="G114" s="1" t="s">
        <v>4814</v>
      </c>
      <c r="I114" t="str">
        <f t="shared" si="1"/>
        <v>Nataša Kolarek–OK Vihor–51:39</v>
      </c>
      <c r="J114" s="5">
        <f>IF(I114="","",IFERROR(MATCH(I114,L$2:L$500,0),"NEMA"))</f>
        <v>275</v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Bjelovar–60:35</v>
      </c>
      <c r="M114" s="5">
        <f>IF(L114="","",IFERROR(MATCH(L114,I$2:I$500,0),"NEMA"))</f>
        <v>129</v>
      </c>
    </row>
    <row r="115" spans="2:13" x14ac:dyDescent="0.25">
      <c r="B115" s="1" t="s">
        <v>39</v>
      </c>
      <c r="C115" s="1" t="s">
        <v>320</v>
      </c>
      <c r="D115" s="1" t="s">
        <v>24</v>
      </c>
      <c r="E115" s="1" t="s">
        <v>4815</v>
      </c>
      <c r="F115" s="1" t="s">
        <v>2139</v>
      </c>
      <c r="G115" s="1" t="s">
        <v>4816</v>
      </c>
      <c r="I115" t="str">
        <f t="shared" si="1"/>
        <v>Evelyn Kraintz–OK Maksimir–52:15</v>
      </c>
      <c r="J115" s="5">
        <f>IF(I115="","",IFERROR(MATCH(I115,L$2:L$500,0),"NEMA"))</f>
        <v>281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Japetić–59:57</v>
      </c>
      <c r="M115" s="5">
        <f>IF(L115="","",IFERROR(MATCH(L115,I$2:I$500,0),"NEMA"))</f>
        <v>128</v>
      </c>
    </row>
    <row r="116" spans="2:13" x14ac:dyDescent="0.25">
      <c r="B116" s="1" t="s">
        <v>42</v>
      </c>
      <c r="C116" s="1" t="s">
        <v>308</v>
      </c>
      <c r="D116" s="1" t="s">
        <v>21</v>
      </c>
      <c r="E116" s="1" t="s">
        <v>4817</v>
      </c>
      <c r="F116" s="1" t="s">
        <v>1615</v>
      </c>
      <c r="G116" s="1" t="s">
        <v>3338</v>
      </c>
      <c r="I116" t="str">
        <f t="shared" si="1"/>
        <v>Gabrijela Baburek–OK Japetić–53:45</v>
      </c>
      <c r="J116" s="5">
        <f>IF(I116="","",IFERROR(MATCH(I116,L$2:L$500,0),"NEMA"))</f>
        <v>269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Kapela–69:07</v>
      </c>
      <c r="M116" s="5">
        <f>IF(L116="","",IFERROR(MATCH(L116,I$2:I$500,0),"NEMA"))</f>
        <v>132</v>
      </c>
    </row>
    <row r="117" spans="2:13" x14ac:dyDescent="0.25">
      <c r="B117" s="1" t="s">
        <v>44</v>
      </c>
      <c r="C117" s="1" t="s">
        <v>309</v>
      </c>
      <c r="D117" s="1" t="s">
        <v>18</v>
      </c>
      <c r="E117" s="1" t="s">
        <v>4818</v>
      </c>
      <c r="F117" s="1" t="s">
        <v>2535</v>
      </c>
      <c r="G117" s="1" t="s">
        <v>4819</v>
      </c>
      <c r="I117" t="str">
        <f t="shared" si="1"/>
        <v>Beata Adrianna Glinska–OK Kapela–54:07</v>
      </c>
      <c r="J117" s="5">
        <f>IF(I117="","",IFERROR(MATCH(I117,L$2:L$500,0),"NEMA"))</f>
        <v>270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Kapela–69:22</v>
      </c>
      <c r="M117" s="5">
        <f>IF(L117="","",IFERROR(MATCH(L117,I$2:I$500,0),"NEMA"))</f>
        <v>133</v>
      </c>
    </row>
    <row r="118" spans="2:13" x14ac:dyDescent="0.25">
      <c r="B118" s="1" t="s">
        <v>46</v>
      </c>
      <c r="C118" s="1" t="s">
        <v>310</v>
      </c>
      <c r="D118" s="1" t="s">
        <v>18</v>
      </c>
      <c r="E118" s="1" t="s">
        <v>2097</v>
      </c>
      <c r="F118" s="1" t="s">
        <v>4820</v>
      </c>
      <c r="G118" s="1" t="s">
        <v>1638</v>
      </c>
      <c r="I118" t="str">
        <f t="shared" si="1"/>
        <v>Marija Jazvić Mioković–OK Kapela–55:42</v>
      </c>
      <c r="J118" s="5">
        <f>IF(I118="","",IFERROR(MATCH(I118,L$2:L$500,0),"NEMA"))</f>
        <v>271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>Tomislav Vuk–OK Vihor–75:11</v>
      </c>
      <c r="M118" s="5">
        <f>IF(L118="","",IFERROR(MATCH(L118,I$2:I$500,0),"NEMA"))</f>
        <v>136</v>
      </c>
    </row>
    <row r="119" spans="2:13" x14ac:dyDescent="0.25">
      <c r="B119" s="1" t="s">
        <v>48</v>
      </c>
      <c r="C119" s="1" t="s">
        <v>311</v>
      </c>
      <c r="D119" s="1" t="s">
        <v>73</v>
      </c>
      <c r="E119" s="1" t="s">
        <v>1116</v>
      </c>
      <c r="F119" s="1" t="s">
        <v>4821</v>
      </c>
      <c r="G119" s="1" t="s">
        <v>4822</v>
      </c>
      <c r="I119" t="str">
        <f t="shared" si="1"/>
        <v>Marija Schubert–OK Varaždin–59:41</v>
      </c>
      <c r="J119" s="5">
        <f>IF(I119="","",IFERROR(MATCH(I119,L$2:L$500,0),"NEMA"))</f>
        <v>272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Japetić–61:54</v>
      </c>
      <c r="M119" s="5">
        <f>IF(L119="","",IFERROR(MATCH(L119,I$2:I$500,0),"NEMA"))</f>
        <v>130</v>
      </c>
    </row>
    <row r="120" spans="2:13" x14ac:dyDescent="0.25">
      <c r="B120" s="1" t="s">
        <v>50</v>
      </c>
      <c r="C120" s="1" t="s">
        <v>316</v>
      </c>
      <c r="D120" s="1" t="s">
        <v>18</v>
      </c>
      <c r="E120" s="1" t="s">
        <v>4823</v>
      </c>
      <c r="F120" s="1" t="s">
        <v>4824</v>
      </c>
      <c r="G120" s="1" t="s">
        <v>4825</v>
      </c>
      <c r="I120" t="str">
        <f t="shared" si="1"/>
        <v>Marija Gradečak Galović–OK Kapela–65:32</v>
      </c>
      <c r="J120" s="5">
        <f>IF(I120="","",IFERROR(MATCH(I120,L$2:L$500,0),"NEMA"))</f>
        <v>277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Vihor–69:30</v>
      </c>
      <c r="M120" s="5">
        <f>IF(L120="","",IFERROR(MATCH(L120,I$2:I$500,0),"NEMA"))</f>
        <v>135</v>
      </c>
    </row>
    <row r="121" spans="2:13" x14ac:dyDescent="0.25">
      <c r="B121" s="1" t="s">
        <v>52</v>
      </c>
      <c r="C121" s="1" t="s">
        <v>321</v>
      </c>
      <c r="D121" s="1" t="s">
        <v>21</v>
      </c>
      <c r="E121" s="1" t="s">
        <v>4826</v>
      </c>
      <c r="F121" s="1" t="s">
        <v>1125</v>
      </c>
      <c r="G121" s="1" t="s">
        <v>1079</v>
      </c>
      <c r="I121" t="str">
        <f t="shared" si="1"/>
        <v>Zvjezdana Govedarica–OK Japetić–76:13</v>
      </c>
      <c r="J121" s="5">
        <f>IF(I121="","",IFERROR(MATCH(I121,L$2:L$500,0),"NEMA"))</f>
        <v>282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Kapela–79:32</v>
      </c>
      <c r="M121" s="5">
        <f>IF(L121="","",IFERROR(MATCH(L121,I$2:I$500,0),"NEMA"))</f>
        <v>138</v>
      </c>
    </row>
    <row r="122" spans="2:13" x14ac:dyDescent="0.25">
      <c r="B122" s="1" t="s">
        <v>54</v>
      </c>
      <c r="C122" s="1" t="s">
        <v>328</v>
      </c>
      <c r="D122" s="1" t="s">
        <v>73</v>
      </c>
      <c r="E122" s="1" t="s">
        <v>4827</v>
      </c>
      <c r="F122" s="1" t="s">
        <v>2743</v>
      </c>
      <c r="G122" s="1" t="s">
        <v>4828</v>
      </c>
      <c r="I122" t="str">
        <f t="shared" si="1"/>
        <v>Sanja Ostroški–OK Varaždin–87:55</v>
      </c>
      <c r="J122" s="5">
        <f>IF(I122="","",IFERROR(MATCH(I122,L$2:L$500,0),"NEMA"))</f>
        <v>289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Varaždin–78:12</v>
      </c>
      <c r="M122" s="5">
        <f>IF(L122="","",IFERROR(MATCH(L122,I$2:I$500,0),"NEMA"))</f>
        <v>137</v>
      </c>
    </row>
    <row r="123" spans="2:13" x14ac:dyDescent="0.25">
      <c r="C123" s="1" t="s">
        <v>323</v>
      </c>
      <c r="D123" s="1" t="s">
        <v>73</v>
      </c>
      <c r="E123" s="1" t="s">
        <v>450</v>
      </c>
      <c r="I123" t="str">
        <f t="shared" si="1"/>
        <v>Davorka Srebačić–OK Varaždin–dns</v>
      </c>
      <c r="J123" s="5" t="str">
        <f>IF(I123="","",IFERROR(MATCH(I123,L$2:L$500,0),"NEMA"))</f>
        <v>NEMA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>Luka Kosić–OK Japetić–83:11</v>
      </c>
      <c r="M123" s="5">
        <f>IF(L123="","",IFERROR(MATCH(L123,I$2:I$500,0),"NEMA"))</f>
        <v>140</v>
      </c>
    </row>
    <row r="124" spans="2:13" x14ac:dyDescent="0.25">
      <c r="B124" s="1" t="s">
        <v>466</v>
      </c>
      <c r="I124" t="str">
        <f t="shared" si="1"/>
        <v/>
      </c>
      <c r="J124" s="5" t="str">
        <f>IF(I124="","",IFERROR(MATCH(I124,L$2:L$500,0),"NEMA"))</f>
        <v/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>Damir Tubin–OK Jelen–109:27</v>
      </c>
      <c r="M124" s="5">
        <f>IF(L124="","",IFERROR(MATCH(L124,I$2:I$500,0),"NEMA"))</f>
        <v>143</v>
      </c>
    </row>
    <row r="125" spans="2:13" x14ac:dyDescent="0.25">
      <c r="I125" t="str">
        <f t="shared" si="1"/>
        <v/>
      </c>
      <c r="J125" s="5" t="str">
        <f>IF(I125="","",IFERROR(MATCH(I125,L$2:L$500,0),"NEMA"))</f>
        <v/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>Krunoslav Canjuga–OK Varaždin–66:09</v>
      </c>
      <c r="M125" s="5">
        <f>IF(L125="","",IFERROR(MATCH(L125,I$2:I$500,0),"NEMA"))</f>
        <v>131</v>
      </c>
    </row>
    <row r="126" spans="2:13" x14ac:dyDescent="0.25">
      <c r="B126" s="1" t="s">
        <v>1</v>
      </c>
      <c r="C126" s="1" t="s">
        <v>2</v>
      </c>
      <c r="D126" s="1" t="s">
        <v>3</v>
      </c>
      <c r="E126" s="1" t="s">
        <v>448</v>
      </c>
      <c r="F126" s="1" t="s">
        <v>449</v>
      </c>
      <c r="G126" s="1" t="s">
        <v>4</v>
      </c>
      <c r="I126" t="str">
        <f t="shared" si="1"/>
        <v/>
      </c>
      <c r="J126" s="5" t="str">
        <f>IF(I126="","",IFERROR(MATCH(I126,L$2:L$500,0),"NEMA"))</f>
        <v/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>Fausto Ferreira–OK Kapela–90:38</v>
      </c>
      <c r="M126" s="5">
        <f>IF(L126="","",IFERROR(MATCH(L126,I$2:I$500,0),"NEMA"))</f>
        <v>142</v>
      </c>
    </row>
    <row r="127" spans="2:13" x14ac:dyDescent="0.25">
      <c r="B127" s="1" t="s">
        <v>16</v>
      </c>
      <c r="C127" s="1" t="s">
        <v>147</v>
      </c>
      <c r="D127" s="1" t="s">
        <v>21</v>
      </c>
      <c r="E127" s="1" t="s">
        <v>4829</v>
      </c>
      <c r="G127" s="1" t="s">
        <v>952</v>
      </c>
      <c r="I127" t="str">
        <f t="shared" si="1"/>
        <v>Lino Legac–OK Japetić–50:53</v>
      </c>
      <c r="J127" s="5">
        <f>IF(I127="","",IFERROR(MATCH(I127,L$2:L$500,0),"NEMA"))</f>
        <v>110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>Zdravko Novosel–OK Jelen–112:39</v>
      </c>
      <c r="M127" s="5">
        <f>IF(L127="","",IFERROR(MATCH(L127,I$2:I$500,0),"NEMA"))</f>
        <v>144</v>
      </c>
    </row>
    <row r="128" spans="2:13" x14ac:dyDescent="0.25">
      <c r="B128" s="1" t="s">
        <v>19</v>
      </c>
      <c r="C128" s="1" t="s">
        <v>148</v>
      </c>
      <c r="D128" s="1" t="s">
        <v>24</v>
      </c>
      <c r="E128" s="1" t="s">
        <v>4830</v>
      </c>
      <c r="F128" s="1" t="s">
        <v>4452</v>
      </c>
      <c r="G128" s="1" t="s">
        <v>4831</v>
      </c>
      <c r="I128" t="str">
        <f t="shared" si="1"/>
        <v>Petar Delić–OK Maksimir–57:59</v>
      </c>
      <c r="J128" s="5">
        <f>IF(I128="","",IFERROR(MATCH(I128,L$2:L$500,0),"NEMA"))</f>
        <v>111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/>
      </c>
      <c r="M128" s="5" t="str">
        <f>IF(L128="","",IFERROR(MATCH(L128,I$2:I$500,0),"NEMA"))</f>
        <v/>
      </c>
    </row>
    <row r="129" spans="2:13" x14ac:dyDescent="0.25">
      <c r="B129" s="1" t="s">
        <v>22</v>
      </c>
      <c r="C129" s="1" t="s">
        <v>151</v>
      </c>
      <c r="D129" s="1" t="s">
        <v>21</v>
      </c>
      <c r="E129" s="1" t="s">
        <v>3747</v>
      </c>
      <c r="F129" s="1" t="s">
        <v>1036</v>
      </c>
      <c r="G129" s="1" t="s">
        <v>4832</v>
      </c>
      <c r="I129" t="str">
        <f t="shared" si="1"/>
        <v>Branimir Pongrac–OK Japetić–59:57</v>
      </c>
      <c r="J129" s="5">
        <f>IF(I129="","",IFERROR(MATCH(I129,L$2:L$500,0),"NEMA"))</f>
        <v>114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>Marko Bunčić–OK Kapela–81:36</v>
      </c>
      <c r="M129" s="5">
        <f>IF(L129="","",IFERROR(MATCH(L129,I$2:I$500,0),"NEMA"))</f>
        <v>139</v>
      </c>
    </row>
    <row r="130" spans="2:13" x14ac:dyDescent="0.25">
      <c r="B130" s="1" t="s">
        <v>25</v>
      </c>
      <c r="C130" s="1" t="s">
        <v>150</v>
      </c>
      <c r="D130" s="1" t="s">
        <v>63</v>
      </c>
      <c r="E130" s="1" t="s">
        <v>4833</v>
      </c>
      <c r="F130" s="1" t="s">
        <v>4738</v>
      </c>
      <c r="G130" s="1" t="s">
        <v>4834</v>
      </c>
      <c r="I130" t="str">
        <f t="shared" si="1"/>
        <v>Vedran Bijelić–OK Bjelovar–60:35</v>
      </c>
      <c r="J130" s="5">
        <f>IF(I130="","",IFERROR(MATCH(I130,L$2:L$500,0),"NEMA"))</f>
        <v>113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27</v>
      </c>
      <c r="C131" s="1" t="s">
        <v>155</v>
      </c>
      <c r="D131" s="1" t="s">
        <v>21</v>
      </c>
      <c r="E131" s="1" t="s">
        <v>1636</v>
      </c>
      <c r="F131" s="1" t="s">
        <v>3674</v>
      </c>
      <c r="G131" s="1" t="s">
        <v>4835</v>
      </c>
      <c r="I131" t="str">
        <f t="shared" si="1"/>
        <v>Franjo Budi–OK Japetić–61:54</v>
      </c>
      <c r="J131" s="5">
        <f>IF(I131="","",IFERROR(MATCH(I131,L$2:L$500,0),"NEMA"))</f>
        <v>118</v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>Vanja Suhina–OK Kapela–69:24</v>
      </c>
      <c r="M131" s="5">
        <f>IF(L131="","",IFERROR(MATCH(L131,I$2:I$500,0),"NEMA"))</f>
        <v>134</v>
      </c>
    </row>
    <row r="132" spans="2:13" x14ac:dyDescent="0.25">
      <c r="B132" s="1" t="s">
        <v>29</v>
      </c>
      <c r="C132" s="1" t="s">
        <v>161</v>
      </c>
      <c r="D132" s="1" t="s">
        <v>73</v>
      </c>
      <c r="E132" s="1" t="s">
        <v>4836</v>
      </c>
      <c r="F132" s="1" t="s">
        <v>4837</v>
      </c>
      <c r="G132" s="1" t="s">
        <v>1308</v>
      </c>
      <c r="I132" t="str">
        <f t="shared" ref="I132:I195" si="2">IF(OR(AND(B132="",C132=""),LEFT(B132,1)="M",LEFT(B132,1)="Ž",LEFT(B132,1)="O",LEFT(B132,1)="P",LEFT(B132,1)="#"),"",C132&amp;"–"&amp;D132&amp;"–"&amp;E132)</f>
        <v>Krunoslav Canjuga–OK Varaždin–66:09</v>
      </c>
      <c r="J132" s="5">
        <f>IF(I132="","",IFERROR(MATCH(I132,L$2:L$500,0),"NEMA"))</f>
        <v>124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/>
      </c>
      <c r="M132" s="5" t="str">
        <f>IF(L132="","",IFERROR(MATCH(L132,I$2:I$500,0),"NEMA"))</f>
        <v/>
      </c>
    </row>
    <row r="133" spans="2:13" x14ac:dyDescent="0.25">
      <c r="B133" s="1" t="s">
        <v>31</v>
      </c>
      <c r="C133" s="1" t="s">
        <v>152</v>
      </c>
      <c r="D133" s="1" t="s">
        <v>18</v>
      </c>
      <c r="E133" s="1" t="s">
        <v>4838</v>
      </c>
      <c r="F133" s="1" t="s">
        <v>4839</v>
      </c>
      <c r="G133" s="1" t="s">
        <v>4840</v>
      </c>
      <c r="I133" t="str">
        <f t="shared" si="2"/>
        <v>Ivan Bublić–OK Kapela–69:07</v>
      </c>
      <c r="J133" s="5">
        <f>IF(I133="","",IFERROR(MATCH(I133,L$2:L$500,0),"NEMA"))</f>
        <v>115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>Dragutin Mulig–OK Jelen–88:20</v>
      </c>
      <c r="M133" s="5">
        <f>IF(L133="","",IFERROR(MATCH(L133,I$2:I$500,0),"NEMA"))</f>
        <v>141</v>
      </c>
    </row>
    <row r="134" spans="2:13" x14ac:dyDescent="0.25">
      <c r="B134" s="1" t="s">
        <v>34</v>
      </c>
      <c r="C134" s="1" t="s">
        <v>153</v>
      </c>
      <c r="D134" s="1" t="s">
        <v>18</v>
      </c>
      <c r="E134" s="1" t="s">
        <v>4841</v>
      </c>
      <c r="F134" s="1" t="s">
        <v>1630</v>
      </c>
      <c r="G134" s="1" t="s">
        <v>4233</v>
      </c>
      <c r="I134" t="str">
        <f t="shared" si="2"/>
        <v>Ivan Gverić–OK Kapela–69:22</v>
      </c>
      <c r="J134" s="5">
        <f>IF(I134="","",IFERROR(MATCH(I134,L$2:L$500,0),"NEMA"))</f>
        <v>116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37</v>
      </c>
      <c r="C135" s="1" t="s">
        <v>167</v>
      </c>
      <c r="D135" s="1" t="s">
        <v>18</v>
      </c>
      <c r="E135" s="1" t="s">
        <v>4842</v>
      </c>
      <c r="F135" s="1" t="s">
        <v>1147</v>
      </c>
      <c r="G135" s="1" t="s">
        <v>4843</v>
      </c>
      <c r="I135" t="str">
        <f t="shared" si="2"/>
        <v>Vanja Suhina–OK Kapela–69:24</v>
      </c>
      <c r="J135" s="5">
        <f>IF(I135="","",IFERROR(MATCH(I135,L$2:L$500,0),"NEMA"))</f>
        <v>130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39</v>
      </c>
      <c r="C136" s="1" t="s">
        <v>156</v>
      </c>
      <c r="D136" s="1" t="s">
        <v>41</v>
      </c>
      <c r="E136" s="1" t="s">
        <v>4844</v>
      </c>
      <c r="F136" s="1" t="s">
        <v>4845</v>
      </c>
      <c r="G136" s="1" t="s">
        <v>4846</v>
      </c>
      <c r="I136" t="str">
        <f t="shared" si="2"/>
        <v>Duje Rako–OK Vihor–69:30</v>
      </c>
      <c r="J136" s="5">
        <f>IF(I136="","",IFERROR(MATCH(I136,L$2:L$500,0),"NEMA"))</f>
        <v>119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42</v>
      </c>
      <c r="C137" s="1" t="s">
        <v>154</v>
      </c>
      <c r="D137" s="1" t="s">
        <v>41</v>
      </c>
      <c r="E137" s="1" t="s">
        <v>4847</v>
      </c>
      <c r="F137" s="1" t="s">
        <v>4848</v>
      </c>
      <c r="G137" s="1" t="s">
        <v>4849</v>
      </c>
      <c r="I137" t="str">
        <f t="shared" si="2"/>
        <v>Tomislav Vuk–OK Vihor–75:11</v>
      </c>
      <c r="J137" s="5">
        <f>IF(I137="","",IFERROR(MATCH(I137,L$2:L$500,0),"NEMA"))</f>
        <v>117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44</v>
      </c>
      <c r="C138" s="1" t="s">
        <v>158</v>
      </c>
      <c r="D138" s="1" t="s">
        <v>73</v>
      </c>
      <c r="E138" s="1" t="s">
        <v>4850</v>
      </c>
      <c r="F138" s="1" t="s">
        <v>2982</v>
      </c>
      <c r="G138" s="1" t="s">
        <v>4851</v>
      </c>
      <c r="I138" t="str">
        <f t="shared" si="2"/>
        <v>Miroslav Hainž–OK Varaždin–78:12</v>
      </c>
      <c r="J138" s="5">
        <f>IF(I138="","",IFERROR(MATCH(I138,L$2:L$500,0),"NEMA"))</f>
        <v>121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Maksimir–48:04</v>
      </c>
      <c r="M138" s="5">
        <f>IF(L138="","",IFERROR(MATCH(L138,I$2:I$500,0),"NEMA"))</f>
        <v>176</v>
      </c>
    </row>
    <row r="139" spans="2:13" x14ac:dyDescent="0.25">
      <c r="B139" s="1" t="s">
        <v>46</v>
      </c>
      <c r="C139" s="1" t="s">
        <v>157</v>
      </c>
      <c r="D139" s="1" t="s">
        <v>18</v>
      </c>
      <c r="E139" s="1" t="s">
        <v>3805</v>
      </c>
      <c r="F139" s="1" t="s">
        <v>4852</v>
      </c>
      <c r="G139" s="1" t="s">
        <v>4853</v>
      </c>
      <c r="I139" t="str">
        <f t="shared" si="2"/>
        <v>Tomislav Meštrović–OK Kapela–79:32</v>
      </c>
      <c r="J139" s="5">
        <f>IF(I139="","",IFERROR(MATCH(I139,L$2:L$500,0),"NEMA"))</f>
        <v>120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Kapela–42:32</v>
      </c>
      <c r="M139" s="5">
        <f>IF(L139="","",IFERROR(MATCH(L139,I$2:I$500,0),"NEMA"))</f>
        <v>172</v>
      </c>
    </row>
    <row r="140" spans="2:13" x14ac:dyDescent="0.25">
      <c r="B140" s="1" t="s">
        <v>48</v>
      </c>
      <c r="C140" s="1" t="s">
        <v>165</v>
      </c>
      <c r="D140" s="1" t="s">
        <v>18</v>
      </c>
      <c r="E140" s="1" t="s">
        <v>4854</v>
      </c>
      <c r="F140" s="1" t="s">
        <v>2114</v>
      </c>
      <c r="G140" s="1" t="s">
        <v>4855</v>
      </c>
      <c r="I140" t="str">
        <f t="shared" si="2"/>
        <v>Marko Bunčić–OK Kapela–81:36</v>
      </c>
      <c r="J140" s="5">
        <f>IF(I140="","",IFERROR(MATCH(I140,L$2:L$500,0),"NEMA"))</f>
        <v>128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Kapela–51:30</v>
      </c>
      <c r="M140" s="5">
        <f>IF(L140="","",IFERROR(MATCH(L140,I$2:I$500,0),"NEMA"))</f>
        <v>178</v>
      </c>
    </row>
    <row r="141" spans="2:13" x14ac:dyDescent="0.25">
      <c r="B141" s="1" t="s">
        <v>50</v>
      </c>
      <c r="C141" s="1" t="s">
        <v>159</v>
      </c>
      <c r="D141" s="1" t="s">
        <v>21</v>
      </c>
      <c r="E141" s="1" t="s">
        <v>4856</v>
      </c>
      <c r="F141" s="1" t="s">
        <v>3003</v>
      </c>
      <c r="G141" s="1" t="s">
        <v>4857</v>
      </c>
      <c r="I141" t="str">
        <f t="shared" si="2"/>
        <v>Luka Kosić–OK Japetić–83:11</v>
      </c>
      <c r="J141" s="5">
        <f>IF(I141="","",IFERROR(MATCH(I141,L$2:L$500,0),"NEMA"))</f>
        <v>122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>Timo Vilim Gobec–OK Vihor–45:03</v>
      </c>
      <c r="M141" s="5">
        <f>IF(L141="","",IFERROR(MATCH(L141,I$2:I$500,0),"NEMA"))</f>
        <v>174</v>
      </c>
    </row>
    <row r="142" spans="2:13" x14ac:dyDescent="0.25">
      <c r="B142" s="1" t="s">
        <v>52</v>
      </c>
      <c r="C142" s="1" t="s">
        <v>169</v>
      </c>
      <c r="D142" s="1" t="s">
        <v>36</v>
      </c>
      <c r="E142" s="1" t="s">
        <v>4858</v>
      </c>
      <c r="F142" s="1" t="s">
        <v>2791</v>
      </c>
      <c r="G142" s="1" t="s">
        <v>4859</v>
      </c>
      <c r="I142" t="str">
        <f t="shared" si="2"/>
        <v>Dragutin Mulig–OK Jelen–88:20</v>
      </c>
      <c r="J142" s="5">
        <f>IF(I142="","",IFERROR(MATCH(I142,L$2:L$500,0),"NEMA"))</f>
        <v>132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Japetić–69:26</v>
      </c>
      <c r="M142" s="5">
        <f>IF(L142="","",IFERROR(MATCH(L142,I$2:I$500,0),"NEMA"))</f>
        <v>182</v>
      </c>
    </row>
    <row r="143" spans="2:13" x14ac:dyDescent="0.25">
      <c r="B143" s="1" t="s">
        <v>54</v>
      </c>
      <c r="C143" s="1" t="s">
        <v>162</v>
      </c>
      <c r="D143" s="1" t="s">
        <v>18</v>
      </c>
      <c r="E143" s="1" t="s">
        <v>4860</v>
      </c>
      <c r="F143" s="1" t="s">
        <v>3928</v>
      </c>
      <c r="G143" s="1" t="s">
        <v>4273</v>
      </c>
      <c r="I143" t="str">
        <f t="shared" si="2"/>
        <v>Fausto Ferreira–OK Kapela–90:38</v>
      </c>
      <c r="J143" s="5">
        <f>IF(I143="","",IFERROR(MATCH(I143,L$2:L$500,0),"NEMA"))</f>
        <v>125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/>
      </c>
      <c r="M143" s="5" t="str">
        <f>IF(L143="","",IFERROR(MATCH(L143,I$2:I$500,0),"NEMA"))</f>
        <v/>
      </c>
    </row>
    <row r="144" spans="2:13" x14ac:dyDescent="0.25">
      <c r="B144" s="1" t="s">
        <v>101</v>
      </c>
      <c r="C144" s="1" t="s">
        <v>160</v>
      </c>
      <c r="D144" s="1" t="s">
        <v>36</v>
      </c>
      <c r="E144" s="1" t="s">
        <v>4861</v>
      </c>
      <c r="F144" s="1" t="s">
        <v>3434</v>
      </c>
      <c r="G144" s="1" t="s">
        <v>2002</v>
      </c>
      <c r="I144" t="str">
        <f t="shared" si="2"/>
        <v>Damir Tubin–OK Jelen–109:27</v>
      </c>
      <c r="J144" s="5">
        <f>IF(I144="","",IFERROR(MATCH(I144,L$2:L$500,0),"NEMA"))</f>
        <v>123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Kapela–dnf</v>
      </c>
      <c r="M144" s="5">
        <f>IF(L144="","",IFERROR(MATCH(L144,I$2:I$500,0),"NEMA"))</f>
        <v>201</v>
      </c>
    </row>
    <row r="145" spans="2:13" x14ac:dyDescent="0.25">
      <c r="B145" s="1" t="s">
        <v>103</v>
      </c>
      <c r="C145" s="1" t="s">
        <v>163</v>
      </c>
      <c r="D145" s="1" t="s">
        <v>36</v>
      </c>
      <c r="E145" s="1" t="s">
        <v>4862</v>
      </c>
      <c r="F145" s="1" t="s">
        <v>1633</v>
      </c>
      <c r="G145" s="1" t="s">
        <v>4863</v>
      </c>
      <c r="I145" t="str">
        <f t="shared" si="2"/>
        <v>Zdravko Novosel–OK Jelen–112:39</v>
      </c>
      <c r="J145" s="5">
        <f>IF(I145="","",IFERROR(MATCH(I145,L$2:L$500,0),"NEMA"))</f>
        <v>126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Kapela–61:21</v>
      </c>
      <c r="M145" s="5">
        <f>IF(L145="","",IFERROR(MATCH(L145,I$2:I$500,0),"NEMA"))</f>
        <v>181</v>
      </c>
    </row>
    <row r="146" spans="2:13" x14ac:dyDescent="0.25">
      <c r="C146" s="1" t="s">
        <v>164</v>
      </c>
      <c r="D146" s="1" t="s">
        <v>36</v>
      </c>
      <c r="E146" s="1" t="s">
        <v>450</v>
      </c>
      <c r="I146" t="str">
        <f t="shared" si="2"/>
        <v>Dalibor Stankovski–OK Jelen–dns</v>
      </c>
      <c r="J146" s="5" t="str">
        <f>IF(I146="","",IFERROR(MATCH(I146,L$2:L$500,0),"NEMA"))</f>
        <v>NEMA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/>
      </c>
      <c r="M146" s="5" t="str">
        <f>IF(L146="","",IFERROR(MATCH(L146,I$2:I$500,0),"NEMA"))</f>
        <v/>
      </c>
    </row>
    <row r="147" spans="2:13" x14ac:dyDescent="0.25">
      <c r="B147" s="1" t="s">
        <v>467</v>
      </c>
      <c r="I147" t="str">
        <f t="shared" si="2"/>
        <v/>
      </c>
      <c r="J147" s="5" t="str">
        <f>IF(I147="","",IFERROR(MATCH(I147,L$2:L$500,0),"NEMA"))</f>
        <v/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Kapela–91:02</v>
      </c>
      <c r="M147" s="5">
        <f>IF(L147="","",IFERROR(MATCH(L147,I$2:I$500,0),"NEMA"))</f>
        <v>187</v>
      </c>
    </row>
    <row r="148" spans="2:13" x14ac:dyDescent="0.25">
      <c r="I148" t="str">
        <f t="shared" si="2"/>
        <v/>
      </c>
      <c r="J148" s="5" t="str">
        <f>IF(I148="","",IFERROR(MATCH(I148,L$2:L$500,0),"NEMA"))</f>
        <v/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/>
      </c>
      <c r="M148" s="5" t="str">
        <f>IF(L148="","",IFERROR(MATCH(L148,I$2:I$500,0),"NEMA"))</f>
        <v/>
      </c>
    </row>
    <row r="149" spans="2:13" x14ac:dyDescent="0.25">
      <c r="B149" s="1" t="s">
        <v>1</v>
      </c>
      <c r="C149" s="1" t="s">
        <v>2</v>
      </c>
      <c r="D149" s="1" t="s">
        <v>3</v>
      </c>
      <c r="E149" s="1" t="s">
        <v>448</v>
      </c>
      <c r="F149" s="1" t="s">
        <v>449</v>
      </c>
      <c r="G149" s="1" t="s">
        <v>4</v>
      </c>
      <c r="I149" t="str">
        <f t="shared" si="2"/>
        <v/>
      </c>
      <c r="J149" s="5" t="str">
        <f>IF(I149="","",IFERROR(MATCH(I149,L$2:L$500,0),"NEMA"))</f>
        <v/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/>
      </c>
      <c r="M149" s="5" t="str">
        <f>IF(L149="","",IFERROR(MATCH(L149,I$2:I$500,0),"NEMA"))</f>
        <v/>
      </c>
    </row>
    <row r="150" spans="2:13" x14ac:dyDescent="0.25">
      <c r="B150" s="1" t="s">
        <v>16</v>
      </c>
      <c r="C150" s="1" t="s">
        <v>333</v>
      </c>
      <c r="D150" s="1" t="s">
        <v>18</v>
      </c>
      <c r="E150" s="1" t="s">
        <v>4441</v>
      </c>
      <c r="G150" s="1" t="s">
        <v>952</v>
      </c>
      <c r="I150" t="str">
        <f t="shared" si="2"/>
        <v>Željka Fištrek–OK Kapela–39:15</v>
      </c>
      <c r="J150" s="5">
        <f>IF(I150="","",IFERROR(MATCH(I150,L$2:L$500,0),"NEMA"))</f>
        <v>296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Vihor–99:52</v>
      </c>
      <c r="M150" s="5">
        <f>IF(L150="","",IFERROR(MATCH(L150,I$2:I$500,0),"NEMA"))</f>
        <v>192</v>
      </c>
    </row>
    <row r="151" spans="2:13" x14ac:dyDescent="0.25">
      <c r="B151" s="1" t="s">
        <v>19</v>
      </c>
      <c r="C151" s="1" t="s">
        <v>332</v>
      </c>
      <c r="D151" s="1" t="s">
        <v>21</v>
      </c>
      <c r="E151" s="1" t="s">
        <v>4864</v>
      </c>
      <c r="F151" s="1" t="s">
        <v>3579</v>
      </c>
      <c r="G151" s="1" t="s">
        <v>4865</v>
      </c>
      <c r="I151" t="str">
        <f t="shared" si="2"/>
        <v>Sonja Lesjak–OK Japetić–41:28</v>
      </c>
      <c r="J151" s="5">
        <f>IF(I151="","",IFERROR(MATCH(I151,L$2:L$500,0),"NEMA"))</f>
        <v>295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>Matija Kučinac–OK Vihor–45:11</v>
      </c>
      <c r="M151" s="5">
        <f>IF(L151="","",IFERROR(MATCH(L151,I$2:I$500,0),"NEMA"))</f>
        <v>175</v>
      </c>
    </row>
    <row r="152" spans="2:13" x14ac:dyDescent="0.25">
      <c r="B152" s="1" t="s">
        <v>22</v>
      </c>
      <c r="C152" s="1" t="s">
        <v>334</v>
      </c>
      <c r="D152" s="1" t="s">
        <v>36</v>
      </c>
      <c r="E152" s="1" t="s">
        <v>4866</v>
      </c>
      <c r="F152" s="1" t="s">
        <v>999</v>
      </c>
      <c r="G152" s="1" t="s">
        <v>4867</v>
      </c>
      <c r="I152" t="str">
        <f t="shared" si="2"/>
        <v>Martina Bedeković Tanković–OK Jelen–45:20</v>
      </c>
      <c r="J152" s="5">
        <f>IF(I152="","",IFERROR(MATCH(I152,L$2:L$500,0),"NEMA"))</f>
        <v>297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>Hrvoje Jandras–OK Vihor–122:34</v>
      </c>
      <c r="M152" s="5">
        <f>IF(L152="","",IFERROR(MATCH(L152,I$2:I$500,0),"NEMA"))</f>
        <v>197</v>
      </c>
    </row>
    <row r="153" spans="2:13" x14ac:dyDescent="0.25">
      <c r="B153" s="1" t="s">
        <v>25</v>
      </c>
      <c r="C153" s="1" t="s">
        <v>336</v>
      </c>
      <c r="D153" s="1" t="s">
        <v>18</v>
      </c>
      <c r="E153" s="1" t="s">
        <v>1810</v>
      </c>
      <c r="F153" s="1" t="s">
        <v>1832</v>
      </c>
      <c r="G153" s="1" t="s">
        <v>4868</v>
      </c>
      <c r="I153" t="str">
        <f t="shared" si="2"/>
        <v>Sanda Berženji–OK Kapela–47:41</v>
      </c>
      <c r="J153" s="5">
        <f>IF(I153="","",IFERROR(MATCH(I153,L$2:L$500,0),"NEMA"))</f>
        <v>299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>Siniša Lah–OK Varaždin–75:28</v>
      </c>
      <c r="M153" s="5">
        <f>IF(L153="","",IFERROR(MATCH(L153,I$2:I$500,0),"NEMA"))</f>
        <v>184</v>
      </c>
    </row>
    <row r="154" spans="2:13" x14ac:dyDescent="0.25">
      <c r="B154" s="1" t="s">
        <v>27</v>
      </c>
      <c r="C154" s="1" t="s">
        <v>342</v>
      </c>
      <c r="D154" s="1" t="s">
        <v>18</v>
      </c>
      <c r="E154" s="1" t="s">
        <v>4869</v>
      </c>
      <c r="F154" s="1" t="s">
        <v>2738</v>
      </c>
      <c r="G154" s="1" t="s">
        <v>4811</v>
      </c>
      <c r="I154" t="str">
        <f t="shared" si="2"/>
        <v>Antea Popović–OK Kapela–51:11</v>
      </c>
      <c r="J154" s="5">
        <f>IF(I154="","",IFERROR(MATCH(I154,L$2:L$500,0),"NEMA"))</f>
        <v>305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/>
      </c>
      <c r="M154" s="5" t="str">
        <f>IF(L154="","",IFERROR(MATCH(L154,I$2:I$500,0),"NEMA"))</f>
        <v/>
      </c>
    </row>
    <row r="155" spans="2:13" x14ac:dyDescent="0.25">
      <c r="B155" s="1" t="s">
        <v>29</v>
      </c>
      <c r="C155" s="1" t="s">
        <v>338</v>
      </c>
      <c r="D155" s="1" t="s">
        <v>24</v>
      </c>
      <c r="E155" s="1" t="s">
        <v>4870</v>
      </c>
      <c r="F155" s="1" t="s">
        <v>4871</v>
      </c>
      <c r="G155" s="1" t="s">
        <v>4872</v>
      </c>
      <c r="I155" t="str">
        <f t="shared" si="2"/>
        <v>Fabiana Cini–OK Maksimir–52:40</v>
      </c>
      <c r="J155" s="5">
        <f>IF(I155="","",IFERROR(MATCH(I155,L$2:L$500,0),"NEMA"))</f>
        <v>301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>Ivan Šantek–OK Varaždin–92:27</v>
      </c>
      <c r="M155" s="5">
        <f>IF(L155="","",IFERROR(MATCH(L155,I$2:I$500,0),"NEMA"))</f>
        <v>188</v>
      </c>
    </row>
    <row r="156" spans="2:13" x14ac:dyDescent="0.25">
      <c r="B156" s="1" t="s">
        <v>31</v>
      </c>
      <c r="C156" s="1" t="s">
        <v>337</v>
      </c>
      <c r="D156" s="1" t="s">
        <v>63</v>
      </c>
      <c r="E156" s="1" t="s">
        <v>4873</v>
      </c>
      <c r="F156" s="1" t="s">
        <v>4874</v>
      </c>
      <c r="G156" s="1" t="s">
        <v>4875</v>
      </c>
      <c r="I156" t="str">
        <f t="shared" si="2"/>
        <v>Nikolina Šantić–OK Bjelovar–56:50</v>
      </c>
      <c r="J156" s="5">
        <f>IF(I156="","",IFERROR(MATCH(I156,L$2:L$500,0),"NEMA"))</f>
        <v>300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>Tomislav Burgund–OK Vihor–71:34</v>
      </c>
      <c r="M156" s="5">
        <f>IF(L156="","",IFERROR(MATCH(L156,I$2:I$500,0),"NEMA"))</f>
        <v>183</v>
      </c>
    </row>
    <row r="157" spans="2:13" x14ac:dyDescent="0.25">
      <c r="B157" s="1" t="s">
        <v>34</v>
      </c>
      <c r="C157" s="1" t="s">
        <v>348</v>
      </c>
      <c r="D157" s="1" t="s">
        <v>36</v>
      </c>
      <c r="E157" s="1" t="s">
        <v>3278</v>
      </c>
      <c r="F157" s="1" t="s">
        <v>4876</v>
      </c>
      <c r="G157" s="1" t="s">
        <v>4877</v>
      </c>
      <c r="I157" t="str">
        <f t="shared" si="2"/>
        <v>Sabina Seražin Korper–OK Jelen–60:22</v>
      </c>
      <c r="J157" s="5">
        <f>IF(I157="","",IFERROR(MATCH(I157,L$2:L$500,0),"NEMA"))</f>
        <v>311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>Zlatan Kos–OK Vihor–53:23</v>
      </c>
      <c r="M157" s="5">
        <f>IF(L157="","",IFERROR(MATCH(L157,I$2:I$500,0),"NEMA"))</f>
        <v>179</v>
      </c>
    </row>
    <row r="158" spans="2:13" x14ac:dyDescent="0.25">
      <c r="B158" s="1" t="s">
        <v>37</v>
      </c>
      <c r="C158" s="1" t="s">
        <v>350</v>
      </c>
      <c r="D158" s="1" t="s">
        <v>18</v>
      </c>
      <c r="E158" s="1" t="s">
        <v>2226</v>
      </c>
      <c r="F158" s="1" t="s">
        <v>4878</v>
      </c>
      <c r="G158" s="1" t="s">
        <v>4879</v>
      </c>
      <c r="I158" t="str">
        <f t="shared" si="2"/>
        <v>Monika Kovaljesko–OK Kapela–60:50</v>
      </c>
      <c r="J158" s="5">
        <f>IF(I158="","",IFERROR(MATCH(I158,L$2:L$500,0),"NEMA"))</f>
        <v>313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>Željko Valjak–OK Vihor–86:08</v>
      </c>
      <c r="M158" s="5">
        <f>IF(L158="","",IFERROR(MATCH(L158,I$2:I$500,0),"NEMA"))</f>
        <v>186</v>
      </c>
    </row>
    <row r="159" spans="2:13" x14ac:dyDescent="0.25">
      <c r="B159" s="1" t="s">
        <v>39</v>
      </c>
      <c r="C159" s="1" t="s">
        <v>343</v>
      </c>
      <c r="D159" s="1" t="s">
        <v>41</v>
      </c>
      <c r="E159" s="1" t="s">
        <v>4880</v>
      </c>
      <c r="F159" s="1" t="s">
        <v>4881</v>
      </c>
      <c r="G159" s="1" t="s">
        <v>4882</v>
      </c>
      <c r="I159" t="str">
        <f t="shared" si="2"/>
        <v>Vlatka Stupalo–OK Vihor–64:07</v>
      </c>
      <c r="J159" s="5">
        <f>IF(I159="","",IFERROR(MATCH(I159,L$2:L$500,0),"NEMA"))</f>
        <v>306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/>
      </c>
      <c r="M159" s="5" t="str">
        <f>IF(L159="","",IFERROR(MATCH(L159,I$2:I$500,0),"NEMA"))</f>
        <v/>
      </c>
    </row>
    <row r="160" spans="2:13" x14ac:dyDescent="0.25">
      <c r="B160" s="1" t="s">
        <v>42</v>
      </c>
      <c r="C160" s="1" t="s">
        <v>345</v>
      </c>
      <c r="D160" s="1" t="s">
        <v>41</v>
      </c>
      <c r="E160" s="1" t="s">
        <v>4883</v>
      </c>
      <c r="F160" s="1" t="s">
        <v>4550</v>
      </c>
      <c r="G160" s="1" t="s">
        <v>3986</v>
      </c>
      <c r="I160" t="str">
        <f t="shared" si="2"/>
        <v>Bernardica Stipić–OK Vihor–64:51</v>
      </c>
      <c r="J160" s="5">
        <f>IF(I160="","",IFERROR(MATCH(I160,L$2:L$500,0),"NEMA"))</f>
        <v>308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>Karlo Težak–OK Vihor–98:29</v>
      </c>
      <c r="M160" s="5">
        <f>IF(L160="","",IFERROR(MATCH(L160,I$2:I$500,0),"NEMA"))</f>
        <v>190</v>
      </c>
    </row>
    <row r="161" spans="2:13" x14ac:dyDescent="0.25">
      <c r="B161" s="1" t="s">
        <v>44</v>
      </c>
      <c r="C161" s="1" t="s">
        <v>341</v>
      </c>
      <c r="D161" s="1" t="s">
        <v>21</v>
      </c>
      <c r="E161" s="1" t="s">
        <v>4884</v>
      </c>
      <c r="F161" s="1" t="s">
        <v>4885</v>
      </c>
      <c r="G161" s="1" t="s">
        <v>4886</v>
      </c>
      <c r="I161" t="str">
        <f t="shared" si="2"/>
        <v>Daniela Popović Budi–OK Japetić–67:08</v>
      </c>
      <c r="J161" s="5">
        <f>IF(I161="","",IFERROR(MATCH(I161,L$2:L$500,0),"NEMA"))</f>
        <v>304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>Predrag Mađarić–OK Varaždin–50:25</v>
      </c>
      <c r="M161" s="5">
        <f>IF(L161="","",IFERROR(MATCH(L161,I$2:I$500,0),"NEMA"))</f>
        <v>177</v>
      </c>
    </row>
    <row r="162" spans="2:13" x14ac:dyDescent="0.25">
      <c r="B162" s="1" t="s">
        <v>46</v>
      </c>
      <c r="C162" s="1" t="s">
        <v>340</v>
      </c>
      <c r="D162" s="1" t="s">
        <v>18</v>
      </c>
      <c r="E162" s="1" t="s">
        <v>4887</v>
      </c>
      <c r="F162" s="1" t="s">
        <v>4236</v>
      </c>
      <c r="G162" s="1" t="s">
        <v>4888</v>
      </c>
      <c r="I162" t="str">
        <f t="shared" si="2"/>
        <v>Sandra Bergant Vidaković–OK Kapela–72:27</v>
      </c>
      <c r="J162" s="5">
        <f>IF(I162="","",IFERROR(MATCH(I162,L$2:L$500,0),"NEMA"))</f>
        <v>303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48</v>
      </c>
      <c r="C163" s="1" t="s">
        <v>353</v>
      </c>
      <c r="D163" s="1" t="s">
        <v>18</v>
      </c>
      <c r="E163" s="1" t="s">
        <v>4889</v>
      </c>
      <c r="F163" s="1" t="s">
        <v>4103</v>
      </c>
      <c r="G163" s="1" t="s">
        <v>4890</v>
      </c>
      <c r="I163" t="str">
        <f t="shared" si="2"/>
        <v>Aida Krkić Drobić–OK Kapela–74:44</v>
      </c>
      <c r="J163" s="5">
        <f>IF(I163="","",IFERROR(MATCH(I163,L$2:L$500,0),"NEMA"))</f>
        <v>316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B164" s="1" t="s">
        <v>50</v>
      </c>
      <c r="C164" s="1" t="s">
        <v>354</v>
      </c>
      <c r="D164" s="1" t="s">
        <v>41</v>
      </c>
      <c r="E164" s="1" t="s">
        <v>4891</v>
      </c>
      <c r="F164" s="1" t="s">
        <v>4892</v>
      </c>
      <c r="G164" s="1" t="s">
        <v>4893</v>
      </c>
      <c r="I164" t="str">
        <f t="shared" si="2"/>
        <v>Iva Tatić–OK Vihor–92:09</v>
      </c>
      <c r="J164" s="5">
        <f>IF(I164="","",IFERROR(MATCH(I164,L$2:L$500,0),"NEMA"))</f>
        <v>317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>Zoran Ćorić–OK Vihor–146:33</v>
      </c>
      <c r="M164" s="5">
        <f>IF(L164="","",IFERROR(MATCH(L164,I$2:I$500,0),"NEMA"))</f>
        <v>199</v>
      </c>
    </row>
    <row r="165" spans="2:13" x14ac:dyDescent="0.25">
      <c r="B165" s="1" t="s">
        <v>52</v>
      </c>
      <c r="C165" s="1" t="s">
        <v>355</v>
      </c>
      <c r="D165" s="1" t="s">
        <v>73</v>
      </c>
      <c r="E165" s="1" t="s">
        <v>4894</v>
      </c>
      <c r="F165" s="1" t="s">
        <v>3708</v>
      </c>
      <c r="G165" s="1" t="s">
        <v>4895</v>
      </c>
      <c r="I165" t="str">
        <f t="shared" si="2"/>
        <v>Tanja Potrebica–OK Varaždin–101:44</v>
      </c>
      <c r="J165" s="5">
        <f>IF(I165="","",IFERROR(MATCH(I165,L$2:L$500,0),"NEMA"))</f>
        <v>318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>Danko Pleše–OK Vihor–43:55</v>
      </c>
      <c r="M165" s="5">
        <f>IF(L165="","",IFERROR(MATCH(L165,I$2:I$500,0),"NEMA"))</f>
        <v>173</v>
      </c>
    </row>
    <row r="166" spans="2:13" x14ac:dyDescent="0.25">
      <c r="B166" s="1" t="s">
        <v>54</v>
      </c>
      <c r="C166" s="1" t="s">
        <v>346</v>
      </c>
      <c r="D166" s="1" t="s">
        <v>41</v>
      </c>
      <c r="E166" s="1" t="s">
        <v>4896</v>
      </c>
      <c r="F166" s="1" t="s">
        <v>4897</v>
      </c>
      <c r="G166" s="1" t="s">
        <v>4898</v>
      </c>
      <c r="I166" t="str">
        <f t="shared" si="2"/>
        <v>Maja Kušt–OK Vihor–106:38</v>
      </c>
      <c r="J166" s="5">
        <f>IF(I166="","",IFERROR(MATCH(I166,L$2:L$500,0),"NEMA"))</f>
        <v>309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C167" s="1" t="s">
        <v>339</v>
      </c>
      <c r="D167" s="1" t="s">
        <v>41</v>
      </c>
      <c r="E167" s="1" t="s">
        <v>450</v>
      </c>
      <c r="I167" t="str">
        <f t="shared" si="2"/>
        <v>Sabina Rako–OK Vihor–dns</v>
      </c>
      <c r="J167" s="5" t="str">
        <f>IF(I167="","",IFERROR(MATCH(I167,L$2:L$500,0),"NEMA"))</f>
        <v>NEMA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C168" s="1" t="s">
        <v>347</v>
      </c>
      <c r="D168" s="1" t="s">
        <v>41</v>
      </c>
      <c r="E168" s="1" t="s">
        <v>450</v>
      </c>
      <c r="I168" t="str">
        <f t="shared" si="2"/>
        <v>Violeta Čalić–OK Vihor–dns</v>
      </c>
      <c r="J168" s="5" t="str">
        <f>IF(I168="","",IFERROR(MATCH(I168,L$2:L$500,0),"NEMA"))</f>
        <v>NEMA</v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>Vjekoslav Klarić–OK Kapela–99:32</v>
      </c>
      <c r="M168" s="5">
        <f>IF(L168="","",IFERROR(MATCH(L168,I$2:I$500,0),"NEMA"))</f>
        <v>191</v>
      </c>
    </row>
    <row r="169" spans="2:13" x14ac:dyDescent="0.25">
      <c r="C169" s="1" t="s">
        <v>352</v>
      </c>
      <c r="D169" s="1" t="s">
        <v>36</v>
      </c>
      <c r="E169" s="1" t="s">
        <v>450</v>
      </c>
      <c r="I169" t="str">
        <f t="shared" si="2"/>
        <v>Ana Delić–OK Jelen–dns</v>
      </c>
      <c r="J169" s="5" t="str">
        <f>IF(I169="","",IFERROR(MATCH(I169,L$2:L$500,0),"NEMA"))</f>
        <v>NEMA</v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468</v>
      </c>
      <c r="I170" t="str">
        <f t="shared" si="2"/>
        <v/>
      </c>
      <c r="J170" s="5" t="str">
        <f>IF(I170="","",IFERROR(MATCH(I170,L$2:L$500,0),"NEMA"))</f>
        <v/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I171" t="str">
        <f t="shared" si="2"/>
        <v/>
      </c>
      <c r="J171" s="5" t="str">
        <f>IF(I171="","",IFERROR(MATCH(I171,L$2:L$500,0),"NEMA"))</f>
        <v/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B172" s="1" t="s">
        <v>1</v>
      </c>
      <c r="C172" s="1" t="s">
        <v>2</v>
      </c>
      <c r="D172" s="1" t="s">
        <v>3</v>
      </c>
      <c r="E172" s="1" t="s">
        <v>448</v>
      </c>
      <c r="F172" s="1" t="s">
        <v>449</v>
      </c>
      <c r="G172" s="1" t="s">
        <v>4</v>
      </c>
      <c r="I172" t="str">
        <f t="shared" si="2"/>
        <v/>
      </c>
      <c r="J172" s="5" t="str">
        <f>IF(I172="","",IFERROR(MATCH(I172,L$2:L$500,0),"NEMA"))</f>
        <v/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>Tihomir Klement–OK Vihor–85:50</v>
      </c>
      <c r="M172" s="5">
        <f>IF(L172="","",IFERROR(MATCH(L172,I$2:I$500,0),"NEMA"))</f>
        <v>185</v>
      </c>
    </row>
    <row r="173" spans="2:13" x14ac:dyDescent="0.25">
      <c r="B173" s="1" t="s">
        <v>16</v>
      </c>
      <c r="C173" s="1" t="s">
        <v>173</v>
      </c>
      <c r="D173" s="1" t="s">
        <v>18</v>
      </c>
      <c r="E173" s="1" t="s">
        <v>3899</v>
      </c>
      <c r="G173" s="1" t="s">
        <v>952</v>
      </c>
      <c r="I173" t="str">
        <f t="shared" si="2"/>
        <v>Ivor Jelić–OK Kapela–42:32</v>
      </c>
      <c r="J173" s="5">
        <f>IF(I173="","",IFERROR(MATCH(I173,L$2:L$500,0),"NEMA"))</f>
        <v>138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>Domagoj Kavečić–OK Vihor–93:45</v>
      </c>
      <c r="M173" s="5">
        <f>IF(L173="","",IFERROR(MATCH(L173,I$2:I$500,0),"NEMA"))</f>
        <v>189</v>
      </c>
    </row>
    <row r="174" spans="2:13" x14ac:dyDescent="0.25">
      <c r="B174" s="1" t="s">
        <v>19</v>
      </c>
      <c r="C174" s="1" t="s">
        <v>200</v>
      </c>
      <c r="D174" s="1" t="s">
        <v>41</v>
      </c>
      <c r="E174" s="1" t="s">
        <v>1031</v>
      </c>
      <c r="F174" s="1" t="s">
        <v>4899</v>
      </c>
      <c r="G174" s="1" t="s">
        <v>4900</v>
      </c>
      <c r="I174" t="str">
        <f t="shared" si="2"/>
        <v>Danko Pleše–OK Vihor–43:55</v>
      </c>
      <c r="J174" s="5">
        <f>IF(I174="","",IFERROR(MATCH(I174,L$2:L$500,0),"NEMA"))</f>
        <v>164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>Dino Martinović–OK Vihor–106:29</v>
      </c>
      <c r="M174" s="5">
        <f>IF(L174="","",IFERROR(MATCH(L174,I$2:I$500,0),"NEMA"))</f>
        <v>193</v>
      </c>
    </row>
    <row r="175" spans="2:13" x14ac:dyDescent="0.25">
      <c r="B175" s="1" t="s">
        <v>22</v>
      </c>
      <c r="C175" s="1" t="s">
        <v>175</v>
      </c>
      <c r="D175" s="1" t="s">
        <v>41</v>
      </c>
      <c r="E175" s="1" t="s">
        <v>4901</v>
      </c>
      <c r="F175" s="1" t="s">
        <v>4482</v>
      </c>
      <c r="G175" s="1" t="s">
        <v>4902</v>
      </c>
      <c r="I175" t="str">
        <f t="shared" si="2"/>
        <v>Timo Vilim Gobec–OK Vihor–45:03</v>
      </c>
      <c r="J175" s="5">
        <f>IF(I175="","",IFERROR(MATCH(I175,L$2:L$500,0),"NEMA"))</f>
        <v>140</v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>Jurica Cimperšak Žigrović–OK Vihor–107:35</v>
      </c>
      <c r="M175" s="5">
        <f>IF(L175="","",IFERROR(MATCH(L175,I$2:I$500,0),"NEMA"))</f>
        <v>194</v>
      </c>
    </row>
    <row r="176" spans="2:13" x14ac:dyDescent="0.25">
      <c r="B176" s="1" t="s">
        <v>25</v>
      </c>
      <c r="C176" s="1" t="s">
        <v>185</v>
      </c>
      <c r="D176" s="1" t="s">
        <v>41</v>
      </c>
      <c r="E176" s="1" t="s">
        <v>4903</v>
      </c>
      <c r="F176" s="1" t="s">
        <v>4656</v>
      </c>
      <c r="G176" s="1" t="s">
        <v>4904</v>
      </c>
      <c r="I176" t="str">
        <f t="shared" si="2"/>
        <v>Matija Kučinac–OK Vihor–45:11</v>
      </c>
      <c r="J176" s="5">
        <f>IF(I176="","",IFERROR(MATCH(I176,L$2:L$500,0),"NEMA"))</f>
        <v>150</v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>Franjo Lozančić–OK Vihor–107:41</v>
      </c>
      <c r="M176" s="5">
        <f>IF(L176="","",IFERROR(MATCH(L176,I$2:I$500,0),"NEMA"))</f>
        <v>195</v>
      </c>
    </row>
    <row r="177" spans="2:13" x14ac:dyDescent="0.25">
      <c r="B177" s="1" t="s">
        <v>27</v>
      </c>
      <c r="C177" s="1" t="s">
        <v>172</v>
      </c>
      <c r="D177" s="1" t="s">
        <v>24</v>
      </c>
      <c r="E177" s="1" t="s">
        <v>1813</v>
      </c>
      <c r="F177" s="1" t="s">
        <v>2621</v>
      </c>
      <c r="G177" s="1" t="s">
        <v>2857</v>
      </c>
      <c r="I177" t="str">
        <f t="shared" si="2"/>
        <v>Dominik Klasić–OK Maksimir–48:04</v>
      </c>
      <c r="J177" s="5">
        <f>IF(I177="","",IFERROR(MATCH(I177,L$2:L$500,0),"NEMA"))</f>
        <v>137</v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>Emil Trčak–OK Vihor–111:44</v>
      </c>
      <c r="M177" s="5">
        <f>IF(L177="","",IFERROR(MATCH(L177,I$2:I$500,0),"NEMA"))</f>
        <v>196</v>
      </c>
    </row>
    <row r="178" spans="2:13" x14ac:dyDescent="0.25">
      <c r="B178" s="1" t="s">
        <v>29</v>
      </c>
      <c r="C178" s="1" t="s">
        <v>195</v>
      </c>
      <c r="D178" s="1" t="s">
        <v>73</v>
      </c>
      <c r="E178" s="1" t="s">
        <v>4905</v>
      </c>
      <c r="F178" s="1" t="s">
        <v>4711</v>
      </c>
      <c r="G178" s="1" t="s">
        <v>4906</v>
      </c>
      <c r="I178" t="str">
        <f t="shared" si="2"/>
        <v>Predrag Mađarić–OK Varaždin–50:25</v>
      </c>
      <c r="J178" s="5">
        <f>IF(I178="","",IFERROR(MATCH(I178,L$2:L$500,0),"NEMA"))</f>
        <v>160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B179" s="1" t="s">
        <v>31</v>
      </c>
      <c r="C179" s="1" t="s">
        <v>174</v>
      </c>
      <c r="D179" s="1" t="s">
        <v>18</v>
      </c>
      <c r="E179" s="1" t="s">
        <v>4907</v>
      </c>
      <c r="F179" s="1" t="s">
        <v>2526</v>
      </c>
      <c r="G179" s="1" t="s">
        <v>4908</v>
      </c>
      <c r="I179" t="str">
        <f t="shared" si="2"/>
        <v>Branimir Putniković–OK Kapela–51:30</v>
      </c>
      <c r="J179" s="5">
        <f>IF(I179="","",IFERROR(MATCH(I179,L$2:L$500,0),"NEMA"))</f>
        <v>139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>Nikola Lucić–OK Vihor–142:30</v>
      </c>
      <c r="M179" s="5">
        <f>IF(L179="","",IFERROR(MATCH(L179,I$2:I$500,0),"NEMA"))</f>
        <v>198</v>
      </c>
    </row>
    <row r="180" spans="2:13" x14ac:dyDescent="0.25">
      <c r="B180" s="1" t="s">
        <v>34</v>
      </c>
      <c r="C180" s="1" t="s">
        <v>191</v>
      </c>
      <c r="D180" s="1" t="s">
        <v>41</v>
      </c>
      <c r="E180" s="1" t="s">
        <v>4909</v>
      </c>
      <c r="F180" s="1" t="s">
        <v>2769</v>
      </c>
      <c r="G180" s="1" t="s">
        <v>4910</v>
      </c>
      <c r="I180" t="str">
        <f t="shared" si="2"/>
        <v>Zlatan Kos–OK Vihor–53:23</v>
      </c>
      <c r="J180" s="5">
        <f>IF(I180="","",IFERROR(MATCH(I180,L$2:L$500,0),"NEMA"))</f>
        <v>156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>Valter Sučić–OK Vihor–disq</v>
      </c>
      <c r="M180" s="5">
        <f>IF(L180="","",IFERROR(MATCH(L180,I$2:I$500,0),"NEMA"))</f>
        <v>204</v>
      </c>
    </row>
    <row r="181" spans="2:13" x14ac:dyDescent="0.25">
      <c r="B181" s="1" t="s">
        <v>37</v>
      </c>
      <c r="C181" s="1" t="s">
        <v>469</v>
      </c>
      <c r="D181" s="1" t="s">
        <v>18</v>
      </c>
      <c r="E181" s="1" t="s">
        <v>1043</v>
      </c>
      <c r="F181" s="1" t="s">
        <v>4845</v>
      </c>
      <c r="G181" s="1" t="s">
        <v>458</v>
      </c>
      <c r="I181" t="str">
        <f t="shared" si="2"/>
        <v>Ivan Malović–OK Kapela–61:09</v>
      </c>
      <c r="J181" s="5" t="str">
        <f>IF(I181="","",IFERROR(MATCH(I181,L$2:L$500,0),"NEMA"))</f>
        <v>NEMA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>Mladen Prekrat–OK Vihor–158:37</v>
      </c>
      <c r="M181" s="5">
        <f>IF(L181="","",IFERROR(MATCH(L181,I$2:I$500,0),"NEMA"))</f>
        <v>200</v>
      </c>
    </row>
    <row r="182" spans="2:13" x14ac:dyDescent="0.25">
      <c r="B182" s="1" t="s">
        <v>39</v>
      </c>
      <c r="C182" s="1" t="s">
        <v>179</v>
      </c>
      <c r="D182" s="1" t="s">
        <v>18</v>
      </c>
      <c r="E182" s="1" t="s">
        <v>4911</v>
      </c>
      <c r="F182" s="1" t="s">
        <v>4912</v>
      </c>
      <c r="G182" s="1" t="s">
        <v>4913</v>
      </c>
      <c r="I182" t="str">
        <f t="shared" si="2"/>
        <v>Zdravko Tonković–OK Kapela–61:21</v>
      </c>
      <c r="J182" s="5">
        <f>IF(I182="","",IFERROR(MATCH(I182,L$2:L$500,0),"NEMA"))</f>
        <v>144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>Josip Stipeljković–OK Vihor–dnf</v>
      </c>
      <c r="M182" s="5">
        <f>IF(L182="","",IFERROR(MATCH(L182,I$2:I$500,0),"NEMA"))</f>
        <v>202</v>
      </c>
    </row>
    <row r="183" spans="2:13" x14ac:dyDescent="0.25">
      <c r="B183" s="1" t="s">
        <v>42</v>
      </c>
      <c r="C183" s="1" t="s">
        <v>176</v>
      </c>
      <c r="D183" s="1" t="s">
        <v>21</v>
      </c>
      <c r="E183" s="1" t="s">
        <v>2544</v>
      </c>
      <c r="F183" s="1" t="s">
        <v>4914</v>
      </c>
      <c r="G183" s="1" t="s">
        <v>4915</v>
      </c>
      <c r="I183" t="str">
        <f t="shared" si="2"/>
        <v>Kristijan Verović–OK Japetić–69:26</v>
      </c>
      <c r="J183" s="5">
        <f>IF(I183="","",IFERROR(MATCH(I183,L$2:L$500,0),"NEMA"))</f>
        <v>141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44</v>
      </c>
      <c r="C184" s="1" t="s">
        <v>190</v>
      </c>
      <c r="D184" s="1" t="s">
        <v>41</v>
      </c>
      <c r="E184" s="1" t="s">
        <v>4916</v>
      </c>
      <c r="F184" s="1" t="s">
        <v>4274</v>
      </c>
      <c r="G184" s="1" t="s">
        <v>4917</v>
      </c>
      <c r="I184" t="str">
        <f t="shared" si="2"/>
        <v>Tomislav Burgund–OK Vihor–71:34</v>
      </c>
      <c r="J184" s="5">
        <f>IF(I184="","",IFERROR(MATCH(I184,L$2:L$500,0),"NEMA"))</f>
        <v>155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46</v>
      </c>
      <c r="C185" s="1" t="s">
        <v>187</v>
      </c>
      <c r="D185" s="1" t="s">
        <v>73</v>
      </c>
      <c r="E185" s="1" t="s">
        <v>4918</v>
      </c>
      <c r="F185" s="1" t="s">
        <v>1779</v>
      </c>
      <c r="G185" s="1" t="s">
        <v>4919</v>
      </c>
      <c r="I185" t="str">
        <f t="shared" si="2"/>
        <v>Siniša Lah–OK Varaždin–75:28</v>
      </c>
      <c r="J185" s="5">
        <f>IF(I185="","",IFERROR(MATCH(I185,L$2:L$500,0),"NEMA"))</f>
        <v>152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48</v>
      </c>
      <c r="C186" s="1" t="s">
        <v>214</v>
      </c>
      <c r="D186" s="1" t="s">
        <v>41</v>
      </c>
      <c r="E186" s="1" t="s">
        <v>2418</v>
      </c>
      <c r="F186" s="1" t="s">
        <v>3559</v>
      </c>
      <c r="G186" s="1" t="s">
        <v>4920</v>
      </c>
      <c r="I186" t="str">
        <f t="shared" si="2"/>
        <v>Tihomir Klement–OK Vihor–85:50</v>
      </c>
      <c r="J186" s="5">
        <f>IF(I186="","",IFERROR(MATCH(I186,L$2:L$500,0),"NEMA"))</f>
        <v>171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50</v>
      </c>
      <c r="C187" s="1" t="s">
        <v>192</v>
      </c>
      <c r="D187" s="1" t="s">
        <v>41</v>
      </c>
      <c r="E187" s="1" t="s">
        <v>4921</v>
      </c>
      <c r="F187" s="1" t="s">
        <v>2828</v>
      </c>
      <c r="G187" s="1" t="s">
        <v>4922</v>
      </c>
      <c r="I187" t="str">
        <f t="shared" si="2"/>
        <v>Željko Valjak–OK Vihor–86:08</v>
      </c>
      <c r="J187" s="5">
        <f>IF(I187="","",IFERROR(MATCH(I187,L$2:L$500,0),"NEMA"))</f>
        <v>157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>Jan Gobec–OK Vihor–51:38</v>
      </c>
      <c r="M187" s="5">
        <f>IF(L187="","",IFERROR(MATCH(L187,I$2:I$500,0),"NEMA"))</f>
        <v>239</v>
      </c>
    </row>
    <row r="188" spans="2:13" x14ac:dyDescent="0.25">
      <c r="B188" s="1" t="s">
        <v>52</v>
      </c>
      <c r="C188" s="1" t="s">
        <v>181</v>
      </c>
      <c r="D188" s="1" t="s">
        <v>18</v>
      </c>
      <c r="E188" s="1" t="s">
        <v>4923</v>
      </c>
      <c r="F188" s="1" t="s">
        <v>4924</v>
      </c>
      <c r="G188" s="1" t="s">
        <v>4925</v>
      </c>
      <c r="I188" t="str">
        <f t="shared" si="2"/>
        <v>Dario Vodopija–OK Kapela–91:02</v>
      </c>
      <c r="J188" s="5">
        <f>IF(I188="","",IFERROR(MATCH(I188,L$2:L$500,0),"NEMA"))</f>
        <v>146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Vihor–65:33</v>
      </c>
      <c r="M188" s="5">
        <f>IF(L188="","",IFERROR(MATCH(L188,I$2:I$500,0),"NEMA"))</f>
        <v>240</v>
      </c>
    </row>
    <row r="189" spans="2:13" x14ac:dyDescent="0.25">
      <c r="B189" s="1" t="s">
        <v>54</v>
      </c>
      <c r="C189" s="1" t="s">
        <v>189</v>
      </c>
      <c r="D189" s="1" t="s">
        <v>73</v>
      </c>
      <c r="E189" s="1" t="s">
        <v>4926</v>
      </c>
      <c r="F189" s="1" t="s">
        <v>4927</v>
      </c>
      <c r="G189" s="1" t="s">
        <v>4928</v>
      </c>
      <c r="I189" t="str">
        <f t="shared" si="2"/>
        <v>Ivan Šantek–OK Varaždin–92:27</v>
      </c>
      <c r="J189" s="5">
        <f>IF(I189="","",IFERROR(MATCH(I189,L$2:L$500,0),"NEMA"))</f>
        <v>154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Vihor–81:41</v>
      </c>
      <c r="M189" s="5">
        <f>IF(L189="","",IFERROR(MATCH(L189,I$2:I$500,0),"NEMA"))</f>
        <v>242</v>
      </c>
    </row>
    <row r="190" spans="2:13" x14ac:dyDescent="0.25">
      <c r="B190" s="1" t="s">
        <v>101</v>
      </c>
      <c r="C190" s="1" t="s">
        <v>216</v>
      </c>
      <c r="D190" s="1" t="s">
        <v>41</v>
      </c>
      <c r="E190" s="1" t="s">
        <v>4929</v>
      </c>
      <c r="F190" s="1" t="s">
        <v>4930</v>
      </c>
      <c r="G190" s="1" t="s">
        <v>4931</v>
      </c>
      <c r="I190" t="str">
        <f t="shared" si="2"/>
        <v>Domagoj Kavečić–OK Vihor–93:45</v>
      </c>
      <c r="J190" s="5">
        <f>IF(I190="","",IFERROR(MATCH(I190,L$2:L$500,0),"NEMA"))</f>
        <v>172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Vihor–73:48</v>
      </c>
      <c r="M190" s="5">
        <f>IF(L190="","",IFERROR(MATCH(L190,I$2:I$500,0),"NEMA"))</f>
        <v>241</v>
      </c>
    </row>
    <row r="191" spans="2:13" x14ac:dyDescent="0.25">
      <c r="B191" s="1" t="s">
        <v>103</v>
      </c>
      <c r="C191" s="1" t="s">
        <v>194</v>
      </c>
      <c r="D191" s="1" t="s">
        <v>41</v>
      </c>
      <c r="E191" s="1" t="s">
        <v>4932</v>
      </c>
      <c r="F191" s="1" t="s">
        <v>4933</v>
      </c>
      <c r="G191" s="1" t="s">
        <v>4934</v>
      </c>
      <c r="I191" t="str">
        <f t="shared" si="2"/>
        <v>Karlo Težak–OK Vihor–98:29</v>
      </c>
      <c r="J191" s="5">
        <f>IF(I191="","",IFERROR(MATCH(I191,L$2:L$500,0),"NEMA"))</f>
        <v>159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/>
      </c>
      <c r="M191" s="5" t="str">
        <f>IF(L191="","",IFERROR(MATCH(L191,I$2:I$500,0),"NEMA"))</f>
        <v/>
      </c>
    </row>
    <row r="192" spans="2:13" x14ac:dyDescent="0.25">
      <c r="B192" s="1" t="s">
        <v>106</v>
      </c>
      <c r="C192" s="1" t="s">
        <v>206</v>
      </c>
      <c r="D192" s="1" t="s">
        <v>18</v>
      </c>
      <c r="E192" s="1" t="s">
        <v>4935</v>
      </c>
      <c r="F192" s="1" t="s">
        <v>991</v>
      </c>
      <c r="G192" s="1" t="s">
        <v>4936</v>
      </c>
      <c r="I192" t="str">
        <f t="shared" si="2"/>
        <v>Vjekoslav Klarić–OK Kapela–99:32</v>
      </c>
      <c r="J192" s="5">
        <f>IF(I192="","",IFERROR(MATCH(I192,L$2:L$500,0),"NEMA"))</f>
        <v>167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/>
      </c>
      <c r="M192" s="5" t="str">
        <f>IF(L192="","",IFERROR(MATCH(L192,I$2:I$500,0),"NEMA"))</f>
        <v/>
      </c>
    </row>
    <row r="193" spans="2:13" x14ac:dyDescent="0.25">
      <c r="B193" s="1" t="s">
        <v>130</v>
      </c>
      <c r="C193" s="1" t="s">
        <v>184</v>
      </c>
      <c r="D193" s="1" t="s">
        <v>41</v>
      </c>
      <c r="E193" s="1" t="s">
        <v>4937</v>
      </c>
      <c r="F193" s="1" t="s">
        <v>4938</v>
      </c>
      <c r="G193" s="1" t="s">
        <v>4893</v>
      </c>
      <c r="I193" t="str">
        <f t="shared" si="2"/>
        <v>Dario Malović–OK Vihor–99:52</v>
      </c>
      <c r="J193" s="5">
        <f>IF(I193="","",IFERROR(MATCH(I193,L$2:L$500,0),"NEMA"))</f>
        <v>149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>Luka Kocijan–OK Varaždin–97:46</v>
      </c>
      <c r="M193" s="5">
        <f>IF(L193="","",IFERROR(MATCH(L193,I$2:I$500,0),"NEMA"))</f>
        <v>243</v>
      </c>
    </row>
    <row r="194" spans="2:13" x14ac:dyDescent="0.25">
      <c r="B194" s="1" t="s">
        <v>132</v>
      </c>
      <c r="C194" s="1" t="s">
        <v>218</v>
      </c>
      <c r="D194" s="1" t="s">
        <v>41</v>
      </c>
      <c r="E194" s="1" t="s">
        <v>4939</v>
      </c>
      <c r="F194" s="1" t="s">
        <v>4940</v>
      </c>
      <c r="G194" s="1" t="s">
        <v>4941</v>
      </c>
      <c r="I194" t="str">
        <f t="shared" si="2"/>
        <v>Dino Martinović–OK Vihor–106:29</v>
      </c>
      <c r="J194" s="5">
        <f>IF(I194="","",IFERROR(MATCH(I194,L$2:L$500,0),"NEMA"))</f>
        <v>173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>Ozren Pevec–OK Varaždin–157:07</v>
      </c>
      <c r="M194" s="5">
        <f>IF(L194="","",IFERROR(MATCH(L194,I$2:I$500,0),"NEMA"))</f>
        <v>244</v>
      </c>
    </row>
    <row r="195" spans="2:13" x14ac:dyDescent="0.25">
      <c r="B195" s="1" t="s">
        <v>134</v>
      </c>
      <c r="C195" s="1" t="s">
        <v>220</v>
      </c>
      <c r="D195" s="1" t="s">
        <v>41</v>
      </c>
      <c r="E195" s="1" t="s">
        <v>4942</v>
      </c>
      <c r="F195" s="1" t="s">
        <v>1119</v>
      </c>
      <c r="G195" s="1" t="s">
        <v>4943</v>
      </c>
      <c r="I195" t="str">
        <f t="shared" si="2"/>
        <v>Jurica Cimperšak Žigrović–OK Vihor–107:35</v>
      </c>
      <c r="J195" s="5">
        <f>IF(I195="","",IFERROR(MATCH(I195,L$2:L$500,0),"NEMA"))</f>
        <v>174</v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>Ivan Pasquino–OK Varaždin–mp</v>
      </c>
      <c r="M195" s="5">
        <f>IF(L195="","",IFERROR(MATCH(L195,I$2:I$500,0),"NEMA"))</f>
        <v>245</v>
      </c>
    </row>
    <row r="196" spans="2:13" x14ac:dyDescent="0.25">
      <c r="B196" s="1" t="s">
        <v>136</v>
      </c>
      <c r="C196" s="1" t="s">
        <v>222</v>
      </c>
      <c r="D196" s="1" t="s">
        <v>41</v>
      </c>
      <c r="E196" s="1" t="s">
        <v>4944</v>
      </c>
      <c r="F196" s="1" t="s">
        <v>4157</v>
      </c>
      <c r="G196" s="1" t="s">
        <v>4945</v>
      </c>
      <c r="I196" t="str">
        <f t="shared" ref="I196:I259" si="3">IF(OR(AND(B196="",C196=""),LEFT(B196,1)="M",LEFT(B196,1)="Ž",LEFT(B196,1)="O",LEFT(B196,1)="P",LEFT(B196,1)="#"),"",C196&amp;"–"&amp;D196&amp;"–"&amp;E196)</f>
        <v>Franjo Lozančić–OK Vihor–107:41</v>
      </c>
      <c r="J196" s="5">
        <f>IF(I196="","",IFERROR(MATCH(I196,L$2:L$500,0),"NEMA"))</f>
        <v>175</v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>Antonio Cindrić–OK Jelen–dnf</v>
      </c>
      <c r="M196" s="5">
        <f>IF(L196="","",IFERROR(MATCH(L196,I$2:I$500,0),"NEMA"))</f>
        <v>246</v>
      </c>
    </row>
    <row r="197" spans="2:13" x14ac:dyDescent="0.25">
      <c r="B197" s="1" t="s">
        <v>138</v>
      </c>
      <c r="C197" s="1" t="s">
        <v>224</v>
      </c>
      <c r="D197" s="1" t="s">
        <v>41</v>
      </c>
      <c r="E197" s="1" t="s">
        <v>4946</v>
      </c>
      <c r="F197" s="1" t="s">
        <v>4947</v>
      </c>
      <c r="G197" s="1" t="s">
        <v>4948</v>
      </c>
      <c r="I197" t="str">
        <f t="shared" si="3"/>
        <v>Emil Trčak–OK Vihor–111:44</v>
      </c>
      <c r="J197" s="5">
        <f>IF(I197="","",IFERROR(MATCH(I197,L$2:L$500,0),"NEMA"))</f>
        <v>176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140</v>
      </c>
      <c r="C198" s="1" t="s">
        <v>186</v>
      </c>
      <c r="D198" s="1" t="s">
        <v>41</v>
      </c>
      <c r="E198" s="1" t="s">
        <v>4949</v>
      </c>
      <c r="F198" s="1" t="s">
        <v>4950</v>
      </c>
      <c r="G198" s="1" t="s">
        <v>3136</v>
      </c>
      <c r="I198" t="str">
        <f t="shared" si="3"/>
        <v>Hrvoje Jandras–OK Vihor–122:34</v>
      </c>
      <c r="J198" s="5">
        <f>IF(I198="","",IFERROR(MATCH(I198,L$2:L$500,0),"NEMA"))</f>
        <v>151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142</v>
      </c>
      <c r="C199" s="1" t="s">
        <v>228</v>
      </c>
      <c r="D199" s="1" t="s">
        <v>41</v>
      </c>
      <c r="E199" s="1" t="s">
        <v>4951</v>
      </c>
      <c r="F199" s="1" t="s">
        <v>4952</v>
      </c>
      <c r="G199" s="1" t="s">
        <v>4953</v>
      </c>
      <c r="I199" t="str">
        <f t="shared" si="3"/>
        <v>Nikola Lucić–OK Vihor–142:30</v>
      </c>
      <c r="J199" s="5">
        <f>IF(I199="","",IFERROR(MATCH(I199,L$2:L$500,0),"NEMA"))</f>
        <v>178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199</v>
      </c>
      <c r="C200" s="1" t="s">
        <v>198</v>
      </c>
      <c r="D200" s="1" t="s">
        <v>41</v>
      </c>
      <c r="E200" s="1" t="s">
        <v>4954</v>
      </c>
      <c r="F200" s="1" t="s">
        <v>4955</v>
      </c>
      <c r="G200" s="1" t="s">
        <v>4956</v>
      </c>
      <c r="I200" t="str">
        <f t="shared" si="3"/>
        <v>Zoran Ćorić–OK Vihor–146:33</v>
      </c>
      <c r="J200" s="5">
        <f>IF(I200="","",IFERROR(MATCH(I200,L$2:L$500,0),"NEMA"))</f>
        <v>163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Japetić–37:06</v>
      </c>
      <c r="M200" s="5">
        <f>IF(L200="","",IFERROR(MATCH(L200,I$2:I$500,0),"NEMA"))</f>
        <v>260</v>
      </c>
    </row>
    <row r="201" spans="2:13" x14ac:dyDescent="0.25">
      <c r="B201" s="1" t="s">
        <v>201</v>
      </c>
      <c r="C201" s="1" t="s">
        <v>232</v>
      </c>
      <c r="D201" s="1" t="s">
        <v>41</v>
      </c>
      <c r="E201" s="1" t="s">
        <v>4957</v>
      </c>
      <c r="F201" s="1" t="s">
        <v>4958</v>
      </c>
      <c r="G201" s="1" t="s">
        <v>4959</v>
      </c>
      <c r="I201" t="str">
        <f t="shared" si="3"/>
        <v>Mladen Prekrat–OK Vihor–158:37</v>
      </c>
      <c r="J201" s="5">
        <f>IF(I201="","",IFERROR(MATCH(I201,L$2:L$500,0),"NEMA"))</f>
        <v>180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Maksimir–40:04</v>
      </c>
      <c r="M201" s="5">
        <f>IF(L201="","",IFERROR(MATCH(L201,I$2:I$500,0),"NEMA"))</f>
        <v>261</v>
      </c>
    </row>
    <row r="202" spans="2:13" x14ac:dyDescent="0.25">
      <c r="C202" s="1" t="s">
        <v>178</v>
      </c>
      <c r="D202" s="1" t="s">
        <v>18</v>
      </c>
      <c r="E202" s="1" t="s">
        <v>463</v>
      </c>
      <c r="I202" t="str">
        <f t="shared" si="3"/>
        <v>Ante Balić–OK Kapela–dnf</v>
      </c>
      <c r="J202" s="5">
        <f>IF(I202="","",IFERROR(MATCH(I202,L$2:L$500,0),"NEMA"))</f>
        <v>143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/>
      </c>
      <c r="M202" s="5" t="str">
        <f>IF(L202="","",IFERROR(MATCH(L202,I$2:I$500,0),"NEMA"))</f>
        <v/>
      </c>
    </row>
    <row r="203" spans="2:13" x14ac:dyDescent="0.25">
      <c r="C203" s="1" t="s">
        <v>234</v>
      </c>
      <c r="D203" s="1" t="s">
        <v>41</v>
      </c>
      <c r="E203" s="1" t="s">
        <v>463</v>
      </c>
      <c r="I203" t="str">
        <f t="shared" si="3"/>
        <v>Josip Stipeljković–OK Vihor–dnf</v>
      </c>
      <c r="J203" s="5">
        <f>IF(I203="","",IFERROR(MATCH(I203,L$2:L$500,0),"NEMA"))</f>
        <v>181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>Borna Kuzmanić–OK Japetić–75:35</v>
      </c>
      <c r="M203" s="5">
        <f>IF(L203="","",IFERROR(MATCH(L203,I$2:I$500,0),"NEMA"))</f>
        <v>264</v>
      </c>
    </row>
    <row r="204" spans="2:13" x14ac:dyDescent="0.25">
      <c r="C204" s="1" t="s">
        <v>470</v>
      </c>
      <c r="D204" s="1" t="s">
        <v>105</v>
      </c>
      <c r="E204" s="1" t="s">
        <v>471</v>
      </c>
      <c r="I204" t="str">
        <f t="shared" si="3"/>
        <v>Andrija Golubić–OK Međimurje–disq</v>
      </c>
      <c r="J204" s="5" t="str">
        <f>IF(I204="","",IFERROR(MATCH(I204,L$2:L$500,0),"NEMA"))</f>
        <v>NEMA</v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Japetić–50:15</v>
      </c>
      <c r="M204" s="5">
        <f>IF(L204="","",IFERROR(MATCH(L204,I$2:I$500,0),"NEMA"))</f>
        <v>262</v>
      </c>
    </row>
    <row r="205" spans="2:13" x14ac:dyDescent="0.25">
      <c r="C205" s="1" t="s">
        <v>230</v>
      </c>
      <c r="D205" s="1" t="s">
        <v>41</v>
      </c>
      <c r="E205" s="1" t="s">
        <v>471</v>
      </c>
      <c r="I205" t="str">
        <f t="shared" si="3"/>
        <v>Valter Sučić–OK Vihor–disq</v>
      </c>
      <c r="J205" s="5">
        <f>IF(I205="","",IFERROR(MATCH(I205,L$2:L$500,0),"NEMA"))</f>
        <v>179</v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>Goran Jandras–OK Vihor–mp</v>
      </c>
      <c r="M205" s="5">
        <f>IF(L205="","",IFERROR(MATCH(L205,I$2:I$500,0),"NEMA"))</f>
        <v>265</v>
      </c>
    </row>
    <row r="206" spans="2:13" x14ac:dyDescent="0.25">
      <c r="C206" s="1" t="s">
        <v>472</v>
      </c>
      <c r="D206" s="1" t="s">
        <v>41</v>
      </c>
      <c r="E206" s="1" t="s">
        <v>450</v>
      </c>
      <c r="I206" t="str">
        <f t="shared" si="3"/>
        <v>Goran Juratović–OK Vihor–dns</v>
      </c>
      <c r="J206" s="5" t="str">
        <f>IF(I206="","",IFERROR(MATCH(I206,L$2:L$500,0),"NEMA"))</f>
        <v>NEMA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Vihor–73:05</v>
      </c>
      <c r="M206" s="5">
        <f>IF(L206="","",IFERROR(MATCH(L206,I$2:I$500,0),"NEMA"))</f>
        <v>263</v>
      </c>
    </row>
    <row r="207" spans="2:13" x14ac:dyDescent="0.25">
      <c r="C207" s="1" t="s">
        <v>180</v>
      </c>
      <c r="D207" s="1" t="s">
        <v>41</v>
      </c>
      <c r="E207" s="1" t="s">
        <v>450</v>
      </c>
      <c r="I207" t="str">
        <f t="shared" si="3"/>
        <v>Tomislav Jurač–OK Vihor–dns</v>
      </c>
      <c r="J207" s="5" t="str">
        <f>IF(I207="","",IFERROR(MATCH(I207,L$2:L$500,0),"NEMA"))</f>
        <v>NEMA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Vihor–mp</v>
      </c>
      <c r="M207" s="5">
        <f>IF(L207="","",IFERROR(MATCH(L207,I$2:I$500,0),"NEMA"))</f>
        <v>266</v>
      </c>
    </row>
    <row r="208" spans="2:13" x14ac:dyDescent="0.25">
      <c r="C208" s="1" t="s">
        <v>473</v>
      </c>
      <c r="D208" s="1" t="s">
        <v>41</v>
      </c>
      <c r="E208" s="1" t="s">
        <v>450</v>
      </c>
      <c r="I208" t="str">
        <f t="shared" si="3"/>
        <v>Kristijan Barišić–OK Vihor–dns</v>
      </c>
      <c r="J208" s="5" t="str">
        <f>IF(I208="","",IFERROR(MATCH(I208,L$2:L$500,0),"NEMA"))</f>
        <v>NEMA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B209" s="1" t="s">
        <v>474</v>
      </c>
      <c r="I209" t="str">
        <f t="shared" si="3"/>
        <v/>
      </c>
      <c r="J209" s="5" t="str">
        <f>IF(I209="","",IFERROR(MATCH(I209,L$2:L$500,0),"NEMA"))</f>
        <v/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I210" t="str">
        <f t="shared" si="3"/>
        <v/>
      </c>
      <c r="J210" s="5" t="str">
        <f>IF(I210="","",IFERROR(MATCH(I210,L$2:L$500,0),"NEMA"))</f>
        <v/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1</v>
      </c>
      <c r="C211" s="1" t="s">
        <v>2</v>
      </c>
      <c r="D211" s="1" t="s">
        <v>3</v>
      </c>
      <c r="E211" s="1" t="s">
        <v>448</v>
      </c>
      <c r="F211" s="1" t="s">
        <v>449</v>
      </c>
      <c r="G211" s="1" t="s">
        <v>4</v>
      </c>
      <c r="I211" t="str">
        <f t="shared" si="3"/>
        <v/>
      </c>
      <c r="J211" s="5" t="str">
        <f>IF(I211="","",IFERROR(MATCH(I211,L$2:L$500,0),"NEMA"))</f>
        <v/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B212" s="1" t="s">
        <v>16</v>
      </c>
      <c r="C212" s="1" t="s">
        <v>364</v>
      </c>
      <c r="D212" s="1" t="s">
        <v>63</v>
      </c>
      <c r="E212" s="1" t="s">
        <v>4960</v>
      </c>
      <c r="G212" s="1" t="s">
        <v>952</v>
      </c>
      <c r="I212" t="str">
        <f t="shared" si="3"/>
        <v>Petra Plevnik–OK Bjelovar–48:40</v>
      </c>
      <c r="J212" s="5">
        <f>IF(I212="","",IFERROR(MATCH(I212,L$2:L$500,0),"NEMA"))</f>
        <v>329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B213" s="1" t="s">
        <v>19</v>
      </c>
      <c r="C213" s="1" t="s">
        <v>369</v>
      </c>
      <c r="D213" s="1" t="s">
        <v>18</v>
      </c>
      <c r="E213" s="1" t="s">
        <v>2835</v>
      </c>
      <c r="F213" s="1" t="s">
        <v>4961</v>
      </c>
      <c r="G213" s="1" t="s">
        <v>4962</v>
      </c>
      <c r="I213" t="str">
        <f t="shared" si="3"/>
        <v>Olga Pajnić–OK Kapela–61:07</v>
      </c>
      <c r="J213" s="5">
        <f>IF(I213="","",IFERROR(MATCH(I213,L$2:L$500,0),"NEMA"))</f>
        <v>334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Japetić–28:31</v>
      </c>
      <c r="M213" s="5">
        <f>IF(L213="","",IFERROR(MATCH(L213,I$2:I$500,0),"NEMA"))</f>
        <v>291</v>
      </c>
    </row>
    <row r="214" spans="2:13" x14ac:dyDescent="0.25">
      <c r="B214" s="1" t="s">
        <v>22</v>
      </c>
      <c r="C214" s="1" t="s">
        <v>373</v>
      </c>
      <c r="D214" s="1" t="s">
        <v>41</v>
      </c>
      <c r="E214" s="1" t="s">
        <v>4963</v>
      </c>
      <c r="F214" s="1" t="s">
        <v>4837</v>
      </c>
      <c r="G214" s="1" t="s">
        <v>4964</v>
      </c>
      <c r="I214" t="str">
        <f t="shared" si="3"/>
        <v>Ines Mance–OK Vihor–63:56</v>
      </c>
      <c r="J214" s="5">
        <f>IF(I214="","",IFERROR(MATCH(I214,L$2:L$500,0),"NEMA"))</f>
        <v>338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Merz–34:54</v>
      </c>
      <c r="M214" s="5">
        <f>IF(L214="","",IFERROR(MATCH(L214,I$2:I$500,0),"NEMA"))</f>
        <v>292</v>
      </c>
    </row>
    <row r="215" spans="2:13" x14ac:dyDescent="0.25">
      <c r="B215" s="1" t="s">
        <v>25</v>
      </c>
      <c r="C215" s="1" t="s">
        <v>362</v>
      </c>
      <c r="D215" s="1" t="s">
        <v>18</v>
      </c>
      <c r="E215" s="1" t="s">
        <v>4138</v>
      </c>
      <c r="F215" s="1" t="s">
        <v>4965</v>
      </c>
      <c r="G215" s="1" t="s">
        <v>4966</v>
      </c>
      <c r="I215" t="str">
        <f t="shared" si="3"/>
        <v>Lana Gerjević–OK Kapela–64:18</v>
      </c>
      <c r="J215" s="5">
        <f>IF(I215="","",IFERROR(MATCH(I215,L$2:L$500,0),"NEMA"))</f>
        <v>327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Kapela–54:04</v>
      </c>
      <c r="M215" s="5">
        <f>IF(L215="","",IFERROR(MATCH(L215,I$2:I$500,0),"NEMA"))</f>
        <v>293</v>
      </c>
    </row>
    <row r="216" spans="2:13" x14ac:dyDescent="0.25">
      <c r="B216" s="1" t="s">
        <v>27</v>
      </c>
      <c r="C216" s="1" t="s">
        <v>361</v>
      </c>
      <c r="D216" s="1" t="s">
        <v>41</v>
      </c>
      <c r="E216" s="1" t="s">
        <v>4967</v>
      </c>
      <c r="F216" s="1" t="s">
        <v>4968</v>
      </c>
      <c r="G216" s="1" t="s">
        <v>4969</v>
      </c>
      <c r="I216" t="str">
        <f t="shared" si="3"/>
        <v>Ana-Marija Pavić–OK Vihor–65:59</v>
      </c>
      <c r="J216" s="5">
        <f>IF(I216="","",IFERROR(MATCH(I216,L$2:L$500,0),"NEMA"))</f>
        <v>326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Vihor–75:06</v>
      </c>
      <c r="M216" s="5">
        <f>IF(L216="","",IFERROR(MATCH(L216,I$2:I$500,0),"NEMA"))</f>
        <v>296</v>
      </c>
    </row>
    <row r="217" spans="2:13" x14ac:dyDescent="0.25">
      <c r="B217" s="1" t="s">
        <v>29</v>
      </c>
      <c r="C217" s="1" t="s">
        <v>370</v>
      </c>
      <c r="D217" s="1" t="s">
        <v>18</v>
      </c>
      <c r="E217" s="1" t="s">
        <v>1509</v>
      </c>
      <c r="F217" s="1" t="s">
        <v>4970</v>
      </c>
      <c r="G217" s="1" t="s">
        <v>4971</v>
      </c>
      <c r="I217" t="str">
        <f t="shared" si="3"/>
        <v>Višnja Dukić–OK Kapela–67:21</v>
      </c>
      <c r="J217" s="5">
        <f>IF(I217="","",IFERROR(MATCH(I217,L$2:L$500,0),"NEMA"))</f>
        <v>335</v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/>
      </c>
      <c r="M217" s="5" t="str">
        <f>IF(L217="","",IFERROR(MATCH(L217,I$2:I$500,0),"NEMA"))</f>
        <v/>
      </c>
    </row>
    <row r="218" spans="2:13" x14ac:dyDescent="0.25">
      <c r="B218" s="1" t="s">
        <v>31</v>
      </c>
      <c r="C218" s="1" t="s">
        <v>363</v>
      </c>
      <c r="D218" s="1" t="s">
        <v>18</v>
      </c>
      <c r="E218" s="1" t="s">
        <v>4972</v>
      </c>
      <c r="F218" s="1" t="s">
        <v>2983</v>
      </c>
      <c r="G218" s="1" t="s">
        <v>4973</v>
      </c>
      <c r="I218" t="str">
        <f t="shared" si="3"/>
        <v>Suzana Stanić–OK Kapela–76:26</v>
      </c>
      <c r="J218" s="5">
        <f>IF(I218="","",IFERROR(MATCH(I218,L$2:L$500,0),"NEMA"))</f>
        <v>328</v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Japetić–80:20</v>
      </c>
      <c r="M218" s="5">
        <f>IF(L218="","",IFERROR(MATCH(L218,I$2:I$500,0),"NEMA"))</f>
        <v>297</v>
      </c>
    </row>
    <row r="219" spans="2:13" x14ac:dyDescent="0.25">
      <c r="B219" s="1" t="s">
        <v>34</v>
      </c>
      <c r="C219" s="1" t="s">
        <v>360</v>
      </c>
      <c r="D219" s="1" t="s">
        <v>41</v>
      </c>
      <c r="E219" s="1" t="s">
        <v>4974</v>
      </c>
      <c r="F219" s="1" t="s">
        <v>4975</v>
      </c>
      <c r="G219" s="1" t="s">
        <v>3379</v>
      </c>
      <c r="I219" t="str">
        <f t="shared" si="3"/>
        <v>Lovorka Čaja–OK Vihor–82:10</v>
      </c>
      <c r="J219" s="5">
        <f>IF(I219="","",IFERROR(MATCH(I219,L$2:L$500,0),"NEMA"))</f>
        <v>325</v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Varaždin–72:05</v>
      </c>
      <c r="M219" s="5">
        <f>IF(L219="","",IFERROR(MATCH(L219,I$2:I$500,0),"NEMA"))</f>
        <v>295</v>
      </c>
    </row>
    <row r="220" spans="2:13" x14ac:dyDescent="0.25">
      <c r="B220" s="1" t="s">
        <v>37</v>
      </c>
      <c r="C220" s="1" t="s">
        <v>366</v>
      </c>
      <c r="D220" s="1" t="s">
        <v>41</v>
      </c>
      <c r="E220" s="1" t="s">
        <v>1355</v>
      </c>
      <c r="F220" s="1" t="s">
        <v>1322</v>
      </c>
      <c r="G220" s="1" t="s">
        <v>2128</v>
      </c>
      <c r="I220" t="str">
        <f t="shared" si="3"/>
        <v>Andrea Hribar–OK Vihor–84:27</v>
      </c>
      <c r="J220" s="5">
        <f>IF(I220="","",IFERROR(MATCH(I220,L$2:L$500,0),"NEMA"))</f>
        <v>331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/>
      </c>
      <c r="M220" s="5" t="str">
        <f>IF(L220="","",IFERROR(MATCH(L220,I$2:I$500,0),"NEMA"))</f>
        <v/>
      </c>
    </row>
    <row r="221" spans="2:13" x14ac:dyDescent="0.25">
      <c r="B221" s="1" t="s">
        <v>39</v>
      </c>
      <c r="C221" s="1" t="s">
        <v>383</v>
      </c>
      <c r="D221" s="1" t="s">
        <v>18</v>
      </c>
      <c r="E221" s="1" t="s">
        <v>4976</v>
      </c>
      <c r="F221" s="1" t="s">
        <v>4977</v>
      </c>
      <c r="G221" s="1" t="s">
        <v>4978</v>
      </c>
      <c r="I221" t="str">
        <f t="shared" si="3"/>
        <v>Hana Glušica–OK Kapela–89:18</v>
      </c>
      <c r="J221" s="5">
        <f>IF(I221="","",IFERROR(MATCH(I221,L$2:L$500,0),"NEMA"))</f>
        <v>348</v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Jelen–95:20</v>
      </c>
      <c r="M221" s="5">
        <f>IF(L221="","",IFERROR(MATCH(L221,I$2:I$500,0),"NEMA"))</f>
        <v>298</v>
      </c>
    </row>
    <row r="222" spans="2:13" x14ac:dyDescent="0.25">
      <c r="B222" s="1" t="s">
        <v>42</v>
      </c>
      <c r="C222" s="1" t="s">
        <v>378</v>
      </c>
      <c r="D222" s="1" t="s">
        <v>18</v>
      </c>
      <c r="E222" s="1" t="s">
        <v>4979</v>
      </c>
      <c r="F222" s="1" t="s">
        <v>4980</v>
      </c>
      <c r="G222" s="1" t="s">
        <v>4981</v>
      </c>
      <c r="I222" t="str">
        <f t="shared" si="3"/>
        <v>Sandra Latinger–OK Kapela–93:28</v>
      </c>
      <c r="J222" s="5">
        <f>IF(I222="","",IFERROR(MATCH(I222,L$2:L$500,0),"NEMA"))</f>
        <v>343</v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>Mikula Mazić–OK Vihor–68:39</v>
      </c>
      <c r="M222" s="5">
        <f>IF(L222="","",IFERROR(MATCH(L222,I$2:I$500,0),"NEMA"))</f>
        <v>294</v>
      </c>
    </row>
    <row r="223" spans="2:13" x14ac:dyDescent="0.25">
      <c r="B223" s="1" t="s">
        <v>44</v>
      </c>
      <c r="C223" s="1" t="s">
        <v>381</v>
      </c>
      <c r="D223" s="1" t="s">
        <v>41</v>
      </c>
      <c r="E223" s="1" t="s">
        <v>4982</v>
      </c>
      <c r="F223" s="1" t="s">
        <v>4983</v>
      </c>
      <c r="G223" s="1" t="s">
        <v>4393</v>
      </c>
      <c r="I223" t="str">
        <f t="shared" si="3"/>
        <v>Petra Kos–OK Vihor–99:01</v>
      </c>
      <c r="J223" s="5">
        <f>IF(I223="","",IFERROR(MATCH(I223,L$2:L$500,0),"NEMA"))</f>
        <v>346</v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>Luka Sučić–OK Vihor–102:00</v>
      </c>
      <c r="M223" s="5">
        <f>IF(L223="","",IFERROR(MATCH(L223,I$2:I$500,0),"NEMA"))</f>
        <v>299</v>
      </c>
    </row>
    <row r="224" spans="2:13" x14ac:dyDescent="0.25">
      <c r="B224" s="1" t="s">
        <v>46</v>
      </c>
      <c r="C224" s="1" t="s">
        <v>384</v>
      </c>
      <c r="D224" s="1" t="s">
        <v>41</v>
      </c>
      <c r="E224" s="1" t="s">
        <v>4984</v>
      </c>
      <c r="F224" s="1" t="s">
        <v>4985</v>
      </c>
      <c r="G224" s="1" t="s">
        <v>4986</v>
      </c>
      <c r="I224" t="str">
        <f t="shared" si="3"/>
        <v>Olga Zaitseva–OK Vihor–120:09</v>
      </c>
      <c r="J224" s="5">
        <f>IF(I224="","",IFERROR(MATCH(I224,L$2:L$500,0),"NEMA"))</f>
        <v>349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C225" s="1" t="s">
        <v>389</v>
      </c>
      <c r="D225" s="1" t="s">
        <v>41</v>
      </c>
      <c r="E225" s="1" t="s">
        <v>463</v>
      </c>
      <c r="I225" t="str">
        <f t="shared" si="3"/>
        <v>Iva Stipeljković–OK Vihor–dnf</v>
      </c>
      <c r="J225" s="5">
        <f>IF(I225="","",IFERROR(MATCH(I225,L$2:L$500,0),"NEMA"))</f>
        <v>354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C226" s="1" t="s">
        <v>374</v>
      </c>
      <c r="D226" s="1" t="s">
        <v>41</v>
      </c>
      <c r="E226" s="1" t="s">
        <v>463</v>
      </c>
      <c r="I226" t="str">
        <f t="shared" si="3"/>
        <v>Melita Sučić–OK Vihor–dnf</v>
      </c>
      <c r="J226" s="5">
        <f>IF(I226="","",IFERROR(MATCH(I226,L$2:L$500,0),"NEMA"))</f>
        <v>339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C227" s="1" t="s">
        <v>388</v>
      </c>
      <c r="D227" s="1" t="s">
        <v>41</v>
      </c>
      <c r="E227" s="1" t="s">
        <v>463</v>
      </c>
      <c r="I227" t="str">
        <f t="shared" si="3"/>
        <v>Nikolina Kranjec–OK Vihor–dnf</v>
      </c>
      <c r="J227" s="5">
        <f>IF(I227="","",IFERROR(MATCH(I227,L$2:L$500,0),"NEMA"))</f>
        <v>353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C228" s="1" t="s">
        <v>399</v>
      </c>
      <c r="D228" s="1" t="s">
        <v>41</v>
      </c>
      <c r="E228" s="1" t="s">
        <v>463</v>
      </c>
      <c r="I228" t="str">
        <f t="shared" si="3"/>
        <v>Ljiljana Oršulić–OK Vihor–dnf</v>
      </c>
      <c r="J228" s="5">
        <f>IF(I228="","",IFERROR(MATCH(I228,L$2:L$500,0),"NEMA"))</f>
        <v>363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Japetić–31:38</v>
      </c>
      <c r="M228" s="5">
        <f>IF(L228="","",IFERROR(MATCH(L228,I$2:I$500,0),"NEMA"))</f>
        <v>311</v>
      </c>
    </row>
    <row r="229" spans="2:13" x14ac:dyDescent="0.25">
      <c r="C229" s="1" t="s">
        <v>398</v>
      </c>
      <c r="D229" s="1" t="s">
        <v>41</v>
      </c>
      <c r="E229" s="1" t="s">
        <v>463</v>
      </c>
      <c r="I229" t="str">
        <f t="shared" si="3"/>
        <v>Marina Tomac-Rojčević–OK Vihor–dnf</v>
      </c>
      <c r="J229" s="5">
        <f>IF(I229="","",IFERROR(MATCH(I229,L$2:L$500,0),"NEMA"))</f>
        <v>362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Varaždin–41:54</v>
      </c>
      <c r="M229" s="5">
        <f>IF(L229="","",IFERROR(MATCH(L229,I$2:I$500,0),"NEMA"))</f>
        <v>313</v>
      </c>
    </row>
    <row r="230" spans="2:13" x14ac:dyDescent="0.25">
      <c r="C230" s="1" t="s">
        <v>375</v>
      </c>
      <c r="D230" s="1" t="s">
        <v>41</v>
      </c>
      <c r="E230" s="1" t="s">
        <v>463</v>
      </c>
      <c r="I230" t="str">
        <f t="shared" si="3"/>
        <v>Aleksandra Miličević–OK Vihor–dnf</v>
      </c>
      <c r="J230" s="5">
        <f>IF(I230="","",IFERROR(MATCH(I230,L$2:L$500,0),"NEMA"))</f>
        <v>340</v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Jelen–33:21</v>
      </c>
      <c r="M230" s="5">
        <f>IF(L230="","",IFERROR(MATCH(L230,I$2:I$500,0),"NEMA"))</f>
        <v>312</v>
      </c>
    </row>
    <row r="231" spans="2:13" x14ac:dyDescent="0.25">
      <c r="C231" s="1" t="s">
        <v>397</v>
      </c>
      <c r="D231" s="1" t="s">
        <v>41</v>
      </c>
      <c r="E231" s="1" t="s">
        <v>463</v>
      </c>
      <c r="I231" t="str">
        <f t="shared" si="3"/>
        <v>Luana Ivošević–OK Vihor–dnf</v>
      </c>
      <c r="J231" s="5">
        <f>IF(I231="","",IFERROR(MATCH(I231,L$2:L$500,0),"NEMA"))</f>
        <v>364</v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/>
      </c>
      <c r="M231" s="5" t="str">
        <f>IF(L231="","",IFERROR(MATCH(L231,I$2:I$500,0),"NEMA"))</f>
        <v/>
      </c>
    </row>
    <row r="232" spans="2:13" x14ac:dyDescent="0.25">
      <c r="C232" s="1" t="s">
        <v>475</v>
      </c>
      <c r="D232" s="1" t="s">
        <v>41</v>
      </c>
      <c r="E232" s="1" t="s">
        <v>450</v>
      </c>
      <c r="I232" t="str">
        <f t="shared" si="3"/>
        <v>Andrea Funarić–OK Vihor–dns</v>
      </c>
      <c r="J232" s="5" t="str">
        <f>IF(I232="","",IFERROR(MATCH(I232,L$2:L$500,0),"NEMA"))</f>
        <v>NEMA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Varaždin–dnf</v>
      </c>
      <c r="M232" s="5">
        <f>IF(L232="","",IFERROR(MATCH(L232,I$2:I$500,0),"NEMA"))</f>
        <v>316</v>
      </c>
    </row>
    <row r="233" spans="2:13" x14ac:dyDescent="0.25">
      <c r="C233" s="1" t="s">
        <v>367</v>
      </c>
      <c r="D233" s="1" t="s">
        <v>41</v>
      </c>
      <c r="E233" s="1" t="s">
        <v>450</v>
      </c>
      <c r="I233" t="str">
        <f t="shared" si="3"/>
        <v>Ines Jurač–OK Vihor–dns</v>
      </c>
      <c r="J233" s="5" t="str">
        <f>IF(I233="","",IFERROR(MATCH(I233,L$2:L$500,0),"NEMA"))</f>
        <v>NEMA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>Teo Mance–OK Vihor–45:37</v>
      </c>
      <c r="M233" s="5">
        <f>IF(L233="","",IFERROR(MATCH(L233,I$2:I$500,0),"NEMA"))</f>
        <v>314</v>
      </c>
    </row>
    <row r="234" spans="2:13" x14ac:dyDescent="0.25">
      <c r="C234" s="1" t="s">
        <v>372</v>
      </c>
      <c r="D234" s="1" t="s">
        <v>18</v>
      </c>
      <c r="E234" s="1" t="s">
        <v>450</v>
      </c>
      <c r="I234" t="str">
        <f t="shared" si="3"/>
        <v>Ivana Stankovski–OK Kapela–dns</v>
      </c>
      <c r="J234" s="5" t="str">
        <f>IF(I234="","",IFERROR(MATCH(I234,L$2:L$500,0),"NEMA"))</f>
        <v>NEMA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/>
      </c>
      <c r="M234" s="5" t="str">
        <f>IF(L234="","",IFERROR(MATCH(L234,I$2:I$500,0),"NEMA"))</f>
        <v/>
      </c>
    </row>
    <row r="235" spans="2:13" x14ac:dyDescent="0.25">
      <c r="C235" s="1" t="s">
        <v>382</v>
      </c>
      <c r="D235" s="1" t="s">
        <v>18</v>
      </c>
      <c r="E235" s="1" t="s">
        <v>450</v>
      </c>
      <c r="I235" t="str">
        <f t="shared" si="3"/>
        <v>Martina Martin–OK Kapela–dns</v>
      </c>
      <c r="J235" s="5" t="str">
        <f>IF(I235="","",IFERROR(MATCH(I235,L$2:L$500,0),"NEMA"))</f>
        <v>NEMA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>Ivan Petravić–OK Japetić–73:16</v>
      </c>
      <c r="M235" s="5">
        <f>IF(L235="","",IFERROR(MATCH(L235,I$2:I$500,0),"NEMA"))</f>
        <v>315</v>
      </c>
    </row>
    <row r="236" spans="2:13" x14ac:dyDescent="0.25">
      <c r="C236" s="1" t="s">
        <v>390</v>
      </c>
      <c r="D236" s="1" t="s">
        <v>41</v>
      </c>
      <c r="E236" s="1" t="s">
        <v>450</v>
      </c>
      <c r="I236" t="str">
        <f t="shared" si="3"/>
        <v>Ana Markulin–OK Vihor–dns</v>
      </c>
      <c r="J236" s="5" t="str">
        <f>IF(I236="","",IFERROR(MATCH(I236,L$2:L$500,0),"NEMA"))</f>
        <v>NEMA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476</v>
      </c>
      <c r="I237" t="str">
        <f t="shared" si="3"/>
        <v/>
      </c>
      <c r="J237" s="5" t="str">
        <f>IF(I237="","",IFERROR(MATCH(I237,L$2:L$500,0),"NEMA"))</f>
        <v/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I238" t="str">
        <f t="shared" si="3"/>
        <v/>
      </c>
      <c r="J238" s="5" t="str">
        <f>IF(I238="","",IFERROR(MATCH(I238,L$2:L$500,0),"NEMA"))</f>
        <v/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1</v>
      </c>
      <c r="C239" s="1" t="s">
        <v>2</v>
      </c>
      <c r="D239" s="1" t="s">
        <v>3</v>
      </c>
      <c r="E239" s="1" t="s">
        <v>448</v>
      </c>
      <c r="F239" s="1" t="s">
        <v>449</v>
      </c>
      <c r="G239" s="1" t="s">
        <v>4</v>
      </c>
      <c r="I239" t="str">
        <f t="shared" si="3"/>
        <v/>
      </c>
      <c r="J239" s="5" t="str">
        <f>IF(I239="","",IFERROR(MATCH(I239,L$2:L$500,0),"NEMA"))</f>
        <v/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B240" s="1" t="s">
        <v>16</v>
      </c>
      <c r="C240" s="1" t="s">
        <v>237</v>
      </c>
      <c r="D240" s="1" t="s">
        <v>41</v>
      </c>
      <c r="E240" s="1" t="s">
        <v>4987</v>
      </c>
      <c r="G240" s="1" t="s">
        <v>952</v>
      </c>
      <c r="I240" t="str">
        <f t="shared" si="3"/>
        <v>Jan Gobec–OK Vihor–51:38</v>
      </c>
      <c r="J240" s="5">
        <f>IF(I240="","",IFERROR(MATCH(I240,L$2:L$500,0),"NEMA"))</f>
        <v>186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>Petar Kaniški–OK Maksimir–dnf</v>
      </c>
      <c r="M240" s="5">
        <f>IF(L240="","",IFERROR(MATCH(L240,I$2:I$500,0),"NEMA"))</f>
        <v>317</v>
      </c>
    </row>
    <row r="241" spans="2:13" x14ac:dyDescent="0.25">
      <c r="B241" s="1" t="s">
        <v>19</v>
      </c>
      <c r="C241" s="1" t="s">
        <v>238</v>
      </c>
      <c r="D241" s="1" t="s">
        <v>41</v>
      </c>
      <c r="E241" s="1" t="s">
        <v>2042</v>
      </c>
      <c r="F241" s="1" t="s">
        <v>3734</v>
      </c>
      <c r="G241" s="1" t="s">
        <v>4988</v>
      </c>
      <c r="I241" t="str">
        <f t="shared" si="3"/>
        <v>Jura Kukec–OK Vihor–65:33</v>
      </c>
      <c r="J241" s="5">
        <f>IF(I241="","",IFERROR(MATCH(I241,L$2:L$500,0),"NEMA"))</f>
        <v>187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22</v>
      </c>
      <c r="C242" s="1" t="s">
        <v>240</v>
      </c>
      <c r="D242" s="1" t="s">
        <v>41</v>
      </c>
      <c r="E242" s="1" t="s">
        <v>4989</v>
      </c>
      <c r="F242" s="1" t="s">
        <v>1313</v>
      </c>
      <c r="G242" s="1" t="s">
        <v>3832</v>
      </c>
      <c r="I242" t="str">
        <f t="shared" si="3"/>
        <v>Marko Jurač–OK Vihor–73:48</v>
      </c>
      <c r="J242" s="5">
        <f>IF(I242="","",IFERROR(MATCH(I242,L$2:L$500,0),"NEMA"))</f>
        <v>189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B243" s="1" t="s">
        <v>25</v>
      </c>
      <c r="C243" s="1" t="s">
        <v>239</v>
      </c>
      <c r="D243" s="1" t="s">
        <v>41</v>
      </c>
      <c r="E243" s="1" t="s">
        <v>4990</v>
      </c>
      <c r="F243" s="1" t="s">
        <v>4991</v>
      </c>
      <c r="G243" s="1" t="s">
        <v>4992</v>
      </c>
      <c r="I243" t="str">
        <f t="shared" si="3"/>
        <v>Noa Kolarek–OK Vihor–81:41</v>
      </c>
      <c r="J243" s="5">
        <f>IF(I243="","",IFERROR(MATCH(I243,L$2:L$500,0),"NEMA"))</f>
        <v>188</v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B244" s="1" t="s">
        <v>27</v>
      </c>
      <c r="C244" s="1" t="s">
        <v>243</v>
      </c>
      <c r="D244" s="1" t="s">
        <v>73</v>
      </c>
      <c r="E244" s="1" t="s">
        <v>4993</v>
      </c>
      <c r="F244" s="1" t="s">
        <v>4994</v>
      </c>
      <c r="G244" s="1" t="s">
        <v>4995</v>
      </c>
      <c r="I244" t="str">
        <f t="shared" si="3"/>
        <v>Luka Kocijan–OK Varaždin–97:46</v>
      </c>
      <c r="J244" s="5">
        <f>IF(I244="","",IFERROR(MATCH(I244,L$2:L$500,0),"NEMA"))</f>
        <v>192</v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B245" s="1" t="s">
        <v>29</v>
      </c>
      <c r="C245" s="1" t="s">
        <v>244</v>
      </c>
      <c r="D245" s="1" t="s">
        <v>73</v>
      </c>
      <c r="E245" s="1" t="s">
        <v>4996</v>
      </c>
      <c r="F245" s="1" t="s">
        <v>2319</v>
      </c>
      <c r="G245" s="1" t="s">
        <v>4997</v>
      </c>
      <c r="I245" t="str">
        <f t="shared" si="3"/>
        <v>Ozren Pevec–OK Varaždin–157:07</v>
      </c>
      <c r="J245" s="5">
        <f>IF(I245="","",IFERROR(MATCH(I245,L$2:L$500,0),"NEMA"))</f>
        <v>193</v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C246" s="1" t="s">
        <v>246</v>
      </c>
      <c r="D246" s="1" t="s">
        <v>73</v>
      </c>
      <c r="E246" s="1" t="s">
        <v>477</v>
      </c>
      <c r="I246" t="str">
        <f t="shared" si="3"/>
        <v>Ivan Pasquino–OK Varaždin–mp</v>
      </c>
      <c r="J246" s="5">
        <f>IF(I246="","",IFERROR(MATCH(I246,L$2:L$500,0),"NEMA"))</f>
        <v>194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C247" s="1" t="s">
        <v>245</v>
      </c>
      <c r="D247" s="1" t="s">
        <v>36</v>
      </c>
      <c r="E247" s="1" t="s">
        <v>463</v>
      </c>
      <c r="I247" t="str">
        <f t="shared" si="3"/>
        <v>Antonio Cindrić–OK Jelen–dnf</v>
      </c>
      <c r="J247" s="5">
        <f>IF(I247="","",IFERROR(MATCH(I247,L$2:L$500,0),"NEMA"))</f>
        <v>195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478</v>
      </c>
      <c r="I248" t="str">
        <f t="shared" si="3"/>
        <v/>
      </c>
      <c r="J248" s="5" t="str">
        <f>IF(I248="","",IFERROR(MATCH(I248,L$2:L$500,0),"NEMA"))</f>
        <v/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Maksimir–53:15</v>
      </c>
      <c r="M248" s="5">
        <f>IF(L248="","",IFERROR(MATCH(L248,I$2:I$500,0),"NEMA"))</f>
        <v>42</v>
      </c>
    </row>
    <row r="249" spans="2:13" x14ac:dyDescent="0.25">
      <c r="I249" t="str">
        <f t="shared" si="3"/>
        <v/>
      </c>
      <c r="J249" s="5" t="str">
        <f>IF(I249="","",IFERROR(MATCH(I249,L$2:L$500,0),"NEMA"))</f>
        <v/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Kapela–69:14</v>
      </c>
      <c r="M249" s="5">
        <f>IF(L249="","",IFERROR(MATCH(L249,I$2:I$500,0),"NEMA"))</f>
        <v>44</v>
      </c>
    </row>
    <row r="250" spans="2:13" x14ac:dyDescent="0.25">
      <c r="B250" s="1" t="s">
        <v>1</v>
      </c>
      <c r="C250" s="1" t="s">
        <v>2</v>
      </c>
      <c r="D250" s="1" t="s">
        <v>3</v>
      </c>
      <c r="E250" s="1" t="s">
        <v>448</v>
      </c>
      <c r="F250" s="1" t="s">
        <v>449</v>
      </c>
      <c r="G250" s="1" t="s">
        <v>4</v>
      </c>
      <c r="I250" t="str">
        <f t="shared" si="3"/>
        <v/>
      </c>
      <c r="J250" s="5" t="str">
        <f>IF(I250="","",IFERROR(MATCH(I250,L$2:L$500,0),"NEMA"))</f>
        <v/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Vihor–61:55</v>
      </c>
      <c r="M250" s="5">
        <f>IF(L250="","",IFERROR(MATCH(L250,I$2:I$500,0),"NEMA"))</f>
        <v>43</v>
      </c>
    </row>
    <row r="251" spans="2:13" x14ac:dyDescent="0.25">
      <c r="B251" s="1" t="s">
        <v>16</v>
      </c>
      <c r="C251" s="1" t="s">
        <v>479</v>
      </c>
      <c r="D251" s="1" t="s">
        <v>462</v>
      </c>
      <c r="E251" s="1" t="s">
        <v>3585</v>
      </c>
      <c r="G251" s="1" t="s">
        <v>458</v>
      </c>
      <c r="I251" t="str">
        <f t="shared" si="3"/>
        <v>Dorja Salopek–OK Ris–34:26</v>
      </c>
      <c r="J251" s="5" t="str">
        <f>IF(I251="","",IFERROR(MATCH(I251,L$2:L$500,0),"NEMA"))</f>
        <v>NEMA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19</v>
      </c>
      <c r="C252" s="1" t="s">
        <v>401</v>
      </c>
      <c r="D252" s="1" t="s">
        <v>84</v>
      </c>
      <c r="E252" s="1" t="s">
        <v>2322</v>
      </c>
      <c r="F252" s="1" t="s">
        <v>4998</v>
      </c>
      <c r="G252" s="1" t="s">
        <v>952</v>
      </c>
      <c r="I252" t="str">
        <f t="shared" si="3"/>
        <v>Zdenka Petra Štambuk–OK Ivan Merz–39:50</v>
      </c>
      <c r="J252" s="5">
        <f>IF(I252="","",IFERROR(MATCH(I252,L$2:L$500,0),"NEMA"))</f>
        <v>368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22</v>
      </c>
      <c r="C253" s="1" t="s">
        <v>402</v>
      </c>
      <c r="D253" s="1" t="s">
        <v>41</v>
      </c>
      <c r="E253" s="1" t="s">
        <v>3185</v>
      </c>
      <c r="F253" s="1" t="s">
        <v>4999</v>
      </c>
      <c r="G253" s="1" t="s">
        <v>5000</v>
      </c>
      <c r="I253" t="str">
        <f t="shared" si="3"/>
        <v>Paula Pavlin–OK Vihor–47:34</v>
      </c>
      <c r="J253" s="5">
        <f>IF(I253="","",IFERROR(MATCH(I253,L$2:L$500,0),"NEMA"))</f>
        <v>369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25</v>
      </c>
      <c r="C254" s="1" t="s">
        <v>404</v>
      </c>
      <c r="D254" s="1" t="s">
        <v>21</v>
      </c>
      <c r="E254" s="1" t="s">
        <v>5001</v>
      </c>
      <c r="F254" s="1" t="s">
        <v>1737</v>
      </c>
      <c r="G254" s="1" t="s">
        <v>5002</v>
      </c>
      <c r="I254" t="str">
        <f t="shared" si="3"/>
        <v>Nina Cvjetko–OK Japetić–89:16</v>
      </c>
      <c r="J254" s="5">
        <f>IF(I254="","",IFERROR(MATCH(I254,L$2:L$500,0),"NEMA"))</f>
        <v>371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Vihor–48:51</v>
      </c>
      <c r="M254" s="5">
        <f>IF(L254="","",IFERROR(MATCH(L254,I$2:I$500,0),"NEMA"))</f>
        <v>68</v>
      </c>
    </row>
    <row r="255" spans="2:13" x14ac:dyDescent="0.25">
      <c r="B255" s="1" t="s">
        <v>27</v>
      </c>
      <c r="C255" s="1" t="s">
        <v>403</v>
      </c>
      <c r="D255" s="1" t="s">
        <v>21</v>
      </c>
      <c r="E255" s="1" t="s">
        <v>5003</v>
      </c>
      <c r="F255" s="1" t="s">
        <v>1672</v>
      </c>
      <c r="G255" s="1" t="s">
        <v>5004</v>
      </c>
      <c r="I255" t="str">
        <f t="shared" si="3"/>
        <v>Jelena Lesjak–OK Japetić–93:22</v>
      </c>
      <c r="J255" s="5">
        <f>IF(I255="","",IFERROR(MATCH(I255,L$2:L$500,0),"NEMA"))</f>
        <v>370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Kapela–61:28</v>
      </c>
      <c r="M255" s="5">
        <f>IF(L255="","",IFERROR(MATCH(L255,I$2:I$500,0),"NEMA"))</f>
        <v>72</v>
      </c>
    </row>
    <row r="256" spans="2:13" x14ac:dyDescent="0.25">
      <c r="B256" s="1" t="s">
        <v>29</v>
      </c>
      <c r="C256" s="1" t="s">
        <v>407</v>
      </c>
      <c r="D256" s="1" t="s">
        <v>41</v>
      </c>
      <c r="E256" s="1" t="s">
        <v>2207</v>
      </c>
      <c r="F256" s="1" t="s">
        <v>5005</v>
      </c>
      <c r="G256" s="1" t="s">
        <v>3592</v>
      </c>
      <c r="I256" t="str">
        <f t="shared" si="3"/>
        <v>Nika Kolarek–OK Vihor–99:37</v>
      </c>
      <c r="J256" s="5">
        <f>IF(I256="","",IFERROR(MATCH(I256,L$2:L$500,0),"NEMA"))</f>
        <v>374</v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Japetić–53:38</v>
      </c>
      <c r="M256" s="5">
        <f>IF(L256="","",IFERROR(MATCH(L256,I$2:I$500,0),"NEMA"))</f>
        <v>70</v>
      </c>
    </row>
    <row r="257" spans="2:13" x14ac:dyDescent="0.25">
      <c r="C257" s="1" t="s">
        <v>405</v>
      </c>
      <c r="D257" s="1" t="s">
        <v>73</v>
      </c>
      <c r="E257" s="1" t="s">
        <v>450</v>
      </c>
      <c r="I257" t="str">
        <f t="shared" si="3"/>
        <v>Ana Srebačić–OK Varaždin–dns</v>
      </c>
      <c r="J257" s="5" t="str">
        <f>IF(I257="","",IFERROR(MATCH(I257,L$2:L$500,0),"NEMA"))</f>
        <v>NEMA</v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/>
      </c>
      <c r="M257" s="5" t="str">
        <f>IF(L257="","",IFERROR(MATCH(L257,I$2:I$500,0),"NEMA"))</f>
        <v/>
      </c>
    </row>
    <row r="258" spans="2:13" x14ac:dyDescent="0.25">
      <c r="B258" s="1" t="s">
        <v>480</v>
      </c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>Sanja Radočaj–OK Bjelovar–58:27</v>
      </c>
      <c r="M258" s="5">
        <f>IF(L258="","",IFERROR(MATCH(L258,I$2:I$500,0),"NEMA"))</f>
        <v>71</v>
      </c>
    </row>
    <row r="259" spans="2:13" x14ac:dyDescent="0.25">
      <c r="I259" t="str">
        <f t="shared" si="3"/>
        <v/>
      </c>
      <c r="J259" s="5" t="str">
        <f>IF(I259="","",IFERROR(MATCH(I259,L$2:L$500,0),"NEMA"))</f>
        <v/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>Teodora Kučinac–OK Vihor–52:48</v>
      </c>
      <c r="M259" s="5">
        <f>IF(L259="","",IFERROR(MATCH(L259,I$2:I$500,0),"NEMA"))</f>
        <v>69</v>
      </c>
    </row>
    <row r="260" spans="2:13" x14ac:dyDescent="0.25">
      <c r="B260" s="1" t="s">
        <v>1</v>
      </c>
      <c r="C260" s="1" t="s">
        <v>2</v>
      </c>
      <c r="D260" s="1" t="s">
        <v>3</v>
      </c>
      <c r="E260" s="1" t="s">
        <v>448</v>
      </c>
      <c r="F260" s="1" t="s">
        <v>449</v>
      </c>
      <c r="G260" s="1" t="s">
        <v>4</v>
      </c>
      <c r="I260" t="str">
        <f t="shared" ref="I260:I323" si="4">IF(OR(AND(B260="",C260=""),LEFT(B260,1)="M",LEFT(B260,1)="Ž",LEFT(B260,1)="O",LEFT(B260,1)="P",LEFT(B260,1)="#"),"",C260&amp;"–"&amp;D260&amp;"–"&amp;E260)</f>
        <v/>
      </c>
      <c r="J260" s="5" t="str">
        <f>IF(I260="","",IFERROR(MATCH(I260,L$2:L$500,0),"NEMA"))</f>
        <v/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>Karmen Holenda–OK Varaždin–157:02</v>
      </c>
      <c r="M260" s="5">
        <f>IF(L260="","",IFERROR(MATCH(L260,I$2:I$500,0),"NEMA"))</f>
        <v>73</v>
      </c>
    </row>
    <row r="261" spans="2:13" x14ac:dyDescent="0.25">
      <c r="B261" s="1" t="s">
        <v>16</v>
      </c>
      <c r="C261" s="1" t="s">
        <v>248</v>
      </c>
      <c r="D261" s="1" t="s">
        <v>21</v>
      </c>
      <c r="E261" s="1" t="s">
        <v>3082</v>
      </c>
      <c r="G261" s="1" t="s">
        <v>952</v>
      </c>
      <c r="I261" t="str">
        <f t="shared" si="4"/>
        <v>Jakov Lesjak–OK Japetić–37:06</v>
      </c>
      <c r="J261" s="5">
        <f>IF(I261="","",IFERROR(MATCH(I261,L$2:L$500,0),"NEMA"))</f>
        <v>199</v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2:13" x14ac:dyDescent="0.25">
      <c r="B262" s="1" t="s">
        <v>19</v>
      </c>
      <c r="C262" s="1" t="s">
        <v>249</v>
      </c>
      <c r="D262" s="1" t="s">
        <v>24</v>
      </c>
      <c r="E262" s="1" t="s">
        <v>2018</v>
      </c>
      <c r="F262" s="1" t="s">
        <v>1183</v>
      </c>
      <c r="G262" s="1" t="s">
        <v>5006</v>
      </c>
      <c r="I262" t="str">
        <f t="shared" si="4"/>
        <v>Vibor Strmečki–OK Maksimir–40:04</v>
      </c>
      <c r="J262" s="5">
        <f>IF(I262="","",IFERROR(MATCH(I262,L$2:L$500,0),"NEMA"))</f>
        <v>200</v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2:13" x14ac:dyDescent="0.25">
      <c r="B263" s="1" t="s">
        <v>22</v>
      </c>
      <c r="C263" s="1" t="s">
        <v>252</v>
      </c>
      <c r="D263" s="1" t="s">
        <v>21</v>
      </c>
      <c r="E263" s="1" t="s">
        <v>1491</v>
      </c>
      <c r="F263" s="1" t="s">
        <v>5007</v>
      </c>
      <c r="G263" s="1" t="s">
        <v>2772</v>
      </c>
      <c r="I263" t="str">
        <f t="shared" si="4"/>
        <v>Patrick Milković–OK Japetić–50:15</v>
      </c>
      <c r="J263" s="5">
        <f>IF(I263="","",IFERROR(MATCH(I263,L$2:L$500,0),"NEMA"))</f>
        <v>203</v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2:13" x14ac:dyDescent="0.25">
      <c r="B264" s="1" t="s">
        <v>25</v>
      </c>
      <c r="C264" s="1" t="s">
        <v>254</v>
      </c>
      <c r="D264" s="1" t="s">
        <v>41</v>
      </c>
      <c r="E264" s="1" t="s">
        <v>5008</v>
      </c>
      <c r="F264" s="1" t="s">
        <v>5009</v>
      </c>
      <c r="G264" s="1" t="s">
        <v>5010</v>
      </c>
      <c r="I264" t="str">
        <f t="shared" si="4"/>
        <v>Petar Jurač–OK Vihor–73:05</v>
      </c>
      <c r="J264" s="5">
        <f>IF(I264="","",IFERROR(MATCH(I264,L$2:L$500,0),"NEMA"))</f>
        <v>205</v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2:13" x14ac:dyDescent="0.25">
      <c r="B265" s="1" t="s">
        <v>27</v>
      </c>
      <c r="C265" s="1" t="s">
        <v>251</v>
      </c>
      <c r="D265" s="1" t="s">
        <v>21</v>
      </c>
      <c r="E265" s="1" t="s">
        <v>5011</v>
      </c>
      <c r="F265" s="1" t="s">
        <v>3361</v>
      </c>
      <c r="G265" s="1" t="s">
        <v>5012</v>
      </c>
      <c r="I265" t="str">
        <f t="shared" si="4"/>
        <v>Borna Kuzmanić–OK Japetić–75:35</v>
      </c>
      <c r="J265" s="5">
        <f>IF(I265="","",IFERROR(MATCH(I265,L$2:L$500,0),"NEMA"))</f>
        <v>202</v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Vihor–35:48</v>
      </c>
      <c r="M265" s="5">
        <f>IF(L265="","",IFERROR(MATCH(L265,I$2:I$500,0),"NEMA"))</f>
        <v>105</v>
      </c>
    </row>
    <row r="266" spans="2:13" x14ac:dyDescent="0.25">
      <c r="C266" s="1" t="s">
        <v>253</v>
      </c>
      <c r="D266" s="1" t="s">
        <v>41</v>
      </c>
      <c r="E266" s="1" t="s">
        <v>477</v>
      </c>
      <c r="I266" t="str">
        <f t="shared" si="4"/>
        <v>Goran Jandras–OK Vihor–mp</v>
      </c>
      <c r="J266" s="5">
        <f>IF(I266="","",IFERROR(MATCH(I266,L$2:L$500,0),"NEMA"))</f>
        <v>204</v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Maksimir–42:42</v>
      </c>
      <c r="M266" s="5">
        <f>IF(L266="","",IFERROR(MATCH(L266,I$2:I$500,0),"NEMA"))</f>
        <v>107</v>
      </c>
    </row>
    <row r="267" spans="2:13" x14ac:dyDescent="0.25">
      <c r="C267" s="1" t="s">
        <v>255</v>
      </c>
      <c r="D267" s="1" t="s">
        <v>41</v>
      </c>
      <c r="E267" s="1" t="s">
        <v>477</v>
      </c>
      <c r="I267" t="str">
        <f t="shared" si="4"/>
        <v>Kaan Yelen–OK Vihor–mp</v>
      </c>
      <c r="J267" s="5">
        <f>IF(I267="","",IFERROR(MATCH(I267,L$2:L$500,0),"NEMA"))</f>
        <v>206</v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Kapela–43:37</v>
      </c>
      <c r="M267" s="5">
        <f>IF(L267="","",IFERROR(MATCH(L267,I$2:I$500,0),"NEMA"))</f>
        <v>109</v>
      </c>
    </row>
    <row r="268" spans="2:13" x14ac:dyDescent="0.25">
      <c r="C268" s="1" t="s">
        <v>481</v>
      </c>
      <c r="D268" s="1" t="s">
        <v>21</v>
      </c>
      <c r="E268" s="1" t="s">
        <v>450</v>
      </c>
      <c r="I268" t="str">
        <f t="shared" si="4"/>
        <v>Mark Jelinić–OK Japetić–dns</v>
      </c>
      <c r="J268" s="5" t="str">
        <f>IF(I268="","",IFERROR(MATCH(I268,L$2:L$500,0),"NEMA"))</f>
        <v>NEMA</v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Vihor–43:29</v>
      </c>
      <c r="M268" s="5">
        <f>IF(L268="","",IFERROR(MATCH(L268,I$2:I$500,0),"NEMA"))</f>
        <v>108</v>
      </c>
    </row>
    <row r="269" spans="2:13" x14ac:dyDescent="0.25">
      <c r="C269" s="1" t="s">
        <v>256</v>
      </c>
      <c r="D269" s="1" t="s">
        <v>24</v>
      </c>
      <c r="E269" s="1" t="s">
        <v>450</v>
      </c>
      <c r="I269" t="str">
        <f t="shared" si="4"/>
        <v>Juraj Vukelić–OK Maksimir–dns</v>
      </c>
      <c r="J269" s="5" t="str">
        <f>IF(I269="","",IFERROR(MATCH(I269,L$2:L$500,0),"NEMA"))</f>
        <v>NEMA</v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Vihor–39:57</v>
      </c>
      <c r="M269" s="5">
        <f>IF(L269="","",IFERROR(MATCH(L269,I$2:I$500,0),"NEMA"))</f>
        <v>106</v>
      </c>
    </row>
    <row r="270" spans="2:13" x14ac:dyDescent="0.25">
      <c r="B270" s="1" t="s">
        <v>482</v>
      </c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Japetić–53:45</v>
      </c>
      <c r="M270" s="5">
        <f>IF(L270="","",IFERROR(MATCH(L270,I$2:I$500,0),"NEMA"))</f>
        <v>115</v>
      </c>
    </row>
    <row r="271" spans="2:13" x14ac:dyDescent="0.25"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Kapela–54:07</v>
      </c>
      <c r="M271" s="5">
        <f>IF(L271="","",IFERROR(MATCH(L271,I$2:I$500,0),"NEMA"))</f>
        <v>116</v>
      </c>
    </row>
    <row r="272" spans="2:13" x14ac:dyDescent="0.25">
      <c r="B272" s="1" t="s">
        <v>1</v>
      </c>
      <c r="C272" s="1" t="s">
        <v>2</v>
      </c>
      <c r="D272" s="1" t="s">
        <v>3</v>
      </c>
      <c r="E272" s="1" t="s">
        <v>448</v>
      </c>
      <c r="F272" s="1" t="s">
        <v>449</v>
      </c>
      <c r="G272" s="1" t="s">
        <v>4</v>
      </c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>Marija Jazvić Mioković–OK Kapela–55:42</v>
      </c>
      <c r="M272" s="5">
        <f>IF(L272="","",IFERROR(MATCH(L272,I$2:I$500,0),"NEMA"))</f>
        <v>117</v>
      </c>
    </row>
    <row r="273" spans="2:13" x14ac:dyDescent="0.25">
      <c r="B273" s="1" t="s">
        <v>16</v>
      </c>
      <c r="C273" s="1" t="s">
        <v>409</v>
      </c>
      <c r="D273" s="1" t="s">
        <v>24</v>
      </c>
      <c r="E273" s="1" t="s">
        <v>3418</v>
      </c>
      <c r="G273" s="1" t="s">
        <v>952</v>
      </c>
      <c r="I273" t="str">
        <f t="shared" si="4"/>
        <v>Dora Vukelić–OK Maksimir–41:27</v>
      </c>
      <c r="J273" s="5">
        <f>IF(I273="","",IFERROR(MATCH(I273,L$2:L$500,0),"NEMA"))</f>
        <v>378</v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Varaždin–59:41</v>
      </c>
      <c r="M273" s="5">
        <f>IF(L273="","",IFERROR(MATCH(L273,I$2:I$500,0),"NEMA"))</f>
        <v>118</v>
      </c>
    </row>
    <row r="274" spans="2:13" x14ac:dyDescent="0.25">
      <c r="B274" s="1" t="s">
        <v>19</v>
      </c>
      <c r="C274" s="1" t="s">
        <v>412</v>
      </c>
      <c r="D274" s="1" t="s">
        <v>41</v>
      </c>
      <c r="E274" s="1" t="s">
        <v>5013</v>
      </c>
      <c r="F274" s="1" t="s">
        <v>5014</v>
      </c>
      <c r="G274" s="1" t="s">
        <v>5015</v>
      </c>
      <c r="I274" t="str">
        <f t="shared" si="4"/>
        <v>Mirta Hodak–OK Vihor–48:53</v>
      </c>
      <c r="J274" s="5">
        <f>IF(I274="","",IFERROR(MATCH(I274,L$2:L$500,0),"NEMA"))</f>
        <v>381</v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Maksimir–48:06</v>
      </c>
      <c r="M274" s="5">
        <f>IF(L274="","",IFERROR(MATCH(L274,I$2:I$500,0),"NEMA"))</f>
        <v>112</v>
      </c>
    </row>
    <row r="275" spans="2:13" x14ac:dyDescent="0.25">
      <c r="B275" s="1" t="s">
        <v>22</v>
      </c>
      <c r="C275" s="1" t="s">
        <v>413</v>
      </c>
      <c r="D275" s="1" t="s">
        <v>18</v>
      </c>
      <c r="E275" s="1" t="s">
        <v>5016</v>
      </c>
      <c r="F275" s="1" t="s">
        <v>1033</v>
      </c>
      <c r="G275" s="1" t="s">
        <v>3369</v>
      </c>
      <c r="I275" t="str">
        <f t="shared" si="4"/>
        <v>Wanda Kovač–OK Kapela–48:56</v>
      </c>
      <c r="J275" s="5">
        <f>IF(I275="","",IFERROR(MATCH(I275,L$2:L$500,0),"NEMA"))</f>
        <v>382</v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>Ivana Kuzmanić–OK Japetić–46:41</v>
      </c>
      <c r="M275" s="5">
        <f>IF(L275="","",IFERROR(MATCH(L275,I$2:I$500,0),"NEMA"))</f>
        <v>111</v>
      </c>
    </row>
    <row r="276" spans="2:13" x14ac:dyDescent="0.25">
      <c r="B276" s="1" t="s">
        <v>25</v>
      </c>
      <c r="C276" s="1" t="s">
        <v>420</v>
      </c>
      <c r="D276" s="1" t="s">
        <v>18</v>
      </c>
      <c r="E276" s="1" t="s">
        <v>5017</v>
      </c>
      <c r="F276" s="1" t="s">
        <v>5018</v>
      </c>
      <c r="G276" s="1" t="s">
        <v>1836</v>
      </c>
      <c r="I276" t="str">
        <f t="shared" si="4"/>
        <v>Petra Dasović–OK Kapela–52:05</v>
      </c>
      <c r="J276" s="5">
        <f>IF(I276="","",IFERROR(MATCH(I276,L$2:L$500,0),"NEMA"))</f>
        <v>389</v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>Nataša Kolarek–OK Vihor–51:39</v>
      </c>
      <c r="M276" s="5">
        <f>IF(L276="","",IFERROR(MATCH(L276,I$2:I$500,0),"NEMA"))</f>
        <v>113</v>
      </c>
    </row>
    <row r="277" spans="2:13" x14ac:dyDescent="0.25">
      <c r="B277" s="1" t="s">
        <v>27</v>
      </c>
      <c r="C277" s="1" t="s">
        <v>411</v>
      </c>
      <c r="D277" s="1" t="s">
        <v>41</v>
      </c>
      <c r="E277" s="1" t="s">
        <v>5019</v>
      </c>
      <c r="F277" s="1" t="s">
        <v>5020</v>
      </c>
      <c r="G277" s="1" t="s">
        <v>5021</v>
      </c>
      <c r="I277" t="str">
        <f t="shared" si="4"/>
        <v>Kimi Maria Gobec–OK Vihor–53:31</v>
      </c>
      <c r="J277" s="5">
        <f>IF(I277="","",IFERROR(MATCH(I277,L$2:L$500,0),"NEMA"))</f>
        <v>380</v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>Sandra Perica Cvjetko–OK Japetić–45:24</v>
      </c>
      <c r="M277" s="5">
        <f>IF(L277="","",IFERROR(MATCH(L277,I$2:I$500,0),"NEMA"))</f>
        <v>110</v>
      </c>
    </row>
    <row r="278" spans="2:13" x14ac:dyDescent="0.25">
      <c r="B278" s="1" t="s">
        <v>29</v>
      </c>
      <c r="C278" s="1" t="s">
        <v>410</v>
      </c>
      <c r="D278" s="1" t="s">
        <v>18</v>
      </c>
      <c r="E278" s="1" t="s">
        <v>5022</v>
      </c>
      <c r="F278" s="1" t="s">
        <v>5023</v>
      </c>
      <c r="G278" s="1" t="s">
        <v>3544</v>
      </c>
      <c r="I278" t="str">
        <f t="shared" si="4"/>
        <v>Majda Vidaković–OK Kapela–53:57</v>
      </c>
      <c r="J278" s="5">
        <f>IF(I278="","",IFERROR(MATCH(I278,L$2:L$500,0),"NEMA"))</f>
        <v>379</v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Kapela–65:32</v>
      </c>
      <c r="M278" s="5">
        <f>IF(L278="","",IFERROR(MATCH(L278,I$2:I$500,0),"NEMA"))</f>
        <v>119</v>
      </c>
    </row>
    <row r="279" spans="2:13" x14ac:dyDescent="0.25">
      <c r="B279" s="1" t="s">
        <v>31</v>
      </c>
      <c r="C279" s="1" t="s">
        <v>418</v>
      </c>
      <c r="D279" s="1" t="s">
        <v>41</v>
      </c>
      <c r="E279" s="1" t="s">
        <v>5024</v>
      </c>
      <c r="F279" s="1" t="s">
        <v>5025</v>
      </c>
      <c r="G279" s="1" t="s">
        <v>5026</v>
      </c>
      <c r="I279" t="str">
        <f t="shared" si="4"/>
        <v>Marta Nikolić–OK Vihor–58:06</v>
      </c>
      <c r="J279" s="5">
        <f>IF(I279="","",IFERROR(MATCH(I279,L$2:L$500,0),"NEMA"))</f>
        <v>387</v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/>
      </c>
      <c r="M279" s="5" t="str">
        <f>IF(L279="","",IFERROR(MATCH(L279,I$2:I$500,0),"NEMA"))</f>
        <v/>
      </c>
    </row>
    <row r="280" spans="2:13" x14ac:dyDescent="0.25">
      <c r="B280" s="1" t="s">
        <v>34</v>
      </c>
      <c r="C280" s="1" t="s">
        <v>422</v>
      </c>
      <c r="D280" s="1" t="s">
        <v>21</v>
      </c>
      <c r="E280" s="1" t="s">
        <v>5027</v>
      </c>
      <c r="F280" s="1" t="s">
        <v>2911</v>
      </c>
      <c r="G280" s="1" t="s">
        <v>5028</v>
      </c>
      <c r="I280" t="str">
        <f t="shared" si="4"/>
        <v>Jana Cvjetko–OK Japetić–63:07</v>
      </c>
      <c r="J280" s="5">
        <f>IF(I280="","",IFERROR(MATCH(I280,L$2:L$500,0),"NEMA"))</f>
        <v>391</v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/>
      </c>
      <c r="M280" s="5" t="str">
        <f>IF(L280="","",IFERROR(MATCH(L280,I$2:I$500,0),"NEMA"))</f>
        <v/>
      </c>
    </row>
    <row r="281" spans="2:13" x14ac:dyDescent="0.25">
      <c r="B281" s="1" t="s">
        <v>37</v>
      </c>
      <c r="C281" s="1" t="s">
        <v>415</v>
      </c>
      <c r="D281" s="1" t="s">
        <v>18</v>
      </c>
      <c r="E281" s="1" t="s">
        <v>1216</v>
      </c>
      <c r="F281" s="1" t="s">
        <v>5029</v>
      </c>
      <c r="G281" s="1" t="s">
        <v>5030</v>
      </c>
      <c r="I281" t="str">
        <f t="shared" si="4"/>
        <v>Melissa Drobić–OK Kapela–70:04</v>
      </c>
      <c r="J281" s="5">
        <f>IF(I281="","",IFERROR(MATCH(I281,L$2:L$500,0),"NEMA"))</f>
        <v>384</v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2:13" x14ac:dyDescent="0.25">
      <c r="B282" s="1" t="s">
        <v>39</v>
      </c>
      <c r="C282" s="1" t="s">
        <v>419</v>
      </c>
      <c r="D282" s="1" t="s">
        <v>18</v>
      </c>
      <c r="E282" s="1" t="s">
        <v>5031</v>
      </c>
      <c r="F282" s="1" t="s">
        <v>5032</v>
      </c>
      <c r="G282" s="1" t="s">
        <v>5033</v>
      </c>
      <c r="I282" t="str">
        <f t="shared" si="4"/>
        <v>Mare Gršković–OK Kapela–76:07</v>
      </c>
      <c r="J282" s="5">
        <f>IF(I282="","",IFERROR(MATCH(I282,L$2:L$500,0),"NEMA"))</f>
        <v>388</v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>Evelyn Kraintz–OK Maksimir–52:15</v>
      </c>
      <c r="M282" s="5">
        <f>IF(L282="","",IFERROR(MATCH(L282,I$2:I$500,0),"NEMA"))</f>
        <v>114</v>
      </c>
    </row>
    <row r="283" spans="2:13" x14ac:dyDescent="0.25">
      <c r="B283" s="1" t="s">
        <v>42</v>
      </c>
      <c r="C283" s="1" t="s">
        <v>416</v>
      </c>
      <c r="D283" s="1" t="s">
        <v>73</v>
      </c>
      <c r="E283" s="1" t="s">
        <v>5034</v>
      </c>
      <c r="F283" s="1" t="s">
        <v>3485</v>
      </c>
      <c r="G283" s="1" t="s">
        <v>5035</v>
      </c>
      <c r="I283" t="str">
        <f t="shared" si="4"/>
        <v>Ema Potrebica–OK Varaždin–81:16</v>
      </c>
      <c r="J283" s="5">
        <f>IF(I283="","",IFERROR(MATCH(I283,L$2:L$500,0),"NEMA"))</f>
        <v>385</v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>Zvjezdana Govedarica–OK Japetić–76:13</v>
      </c>
      <c r="M283" s="5">
        <f>IF(L283="","",IFERROR(MATCH(L283,I$2:I$500,0),"NEMA"))</f>
        <v>120</v>
      </c>
    </row>
    <row r="284" spans="2:13" x14ac:dyDescent="0.25">
      <c r="B284" s="1" t="s">
        <v>44</v>
      </c>
      <c r="C284" s="1" t="s">
        <v>414</v>
      </c>
      <c r="D284" s="1" t="s">
        <v>41</v>
      </c>
      <c r="E284" s="1" t="s">
        <v>5036</v>
      </c>
      <c r="F284" s="1" t="s">
        <v>5037</v>
      </c>
      <c r="G284" s="1" t="s">
        <v>4592</v>
      </c>
      <c r="I284" t="str">
        <f t="shared" si="4"/>
        <v>Ira Mareković–OK Vihor–84:12</v>
      </c>
      <c r="J284" s="5">
        <f>IF(I284="","",IFERROR(MATCH(I284,L$2:L$500,0),"NEMA"))</f>
        <v>383</v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/>
      </c>
      <c r="M284" s="5" t="str">
        <f>IF(L284="","",IFERROR(MATCH(L284,I$2:I$500,0),"NEMA"))</f>
        <v/>
      </c>
    </row>
    <row r="285" spans="2:13" x14ac:dyDescent="0.25">
      <c r="B285" s="1" t="s">
        <v>46</v>
      </c>
      <c r="C285" s="1" t="s">
        <v>417</v>
      </c>
      <c r="D285" s="1" t="s">
        <v>18</v>
      </c>
      <c r="E285" s="1" t="s">
        <v>5038</v>
      </c>
      <c r="F285" s="1" t="s">
        <v>3126</v>
      </c>
      <c r="G285" s="1" t="s">
        <v>5039</v>
      </c>
      <c r="I285" t="str">
        <f t="shared" si="4"/>
        <v>Nina Mioković–OK Kapela–87:18</v>
      </c>
      <c r="J285" s="5">
        <f>IF(I285="","",IFERROR(MATCH(I285,L$2:L$500,0),"NEMA"))</f>
        <v>386</v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/>
      </c>
      <c r="M285" s="5" t="str">
        <f>IF(L285="","",IFERROR(MATCH(L285,I$2:I$500,0),"NEMA"))</f>
        <v/>
      </c>
    </row>
    <row r="286" spans="2:13" x14ac:dyDescent="0.25">
      <c r="B286" s="1" t="s">
        <v>48</v>
      </c>
      <c r="C286" s="1" t="s">
        <v>421</v>
      </c>
      <c r="D286" s="1" t="s">
        <v>84</v>
      </c>
      <c r="E286" s="1" t="s">
        <v>4982</v>
      </c>
      <c r="F286" s="1" t="s">
        <v>4364</v>
      </c>
      <c r="G286" s="1" t="s">
        <v>5040</v>
      </c>
      <c r="I286" t="str">
        <f t="shared" si="4"/>
        <v>Lucija Marijela Štambuk–OK Ivan Merz–99:01</v>
      </c>
      <c r="J286" s="5">
        <f>IF(I286="","",IFERROR(MATCH(I286,L$2:L$500,0),"NEMA"))</f>
        <v>390</v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2:13" x14ac:dyDescent="0.25">
      <c r="C287" s="1" t="s">
        <v>425</v>
      </c>
      <c r="D287" s="1" t="s">
        <v>84</v>
      </c>
      <c r="E287" s="1" t="s">
        <v>477</v>
      </c>
      <c r="I287" t="str">
        <f t="shared" si="4"/>
        <v>Jelena Gojmerac–OK Ivan Merz–mp</v>
      </c>
      <c r="J287" s="5">
        <f>IF(I287="","",IFERROR(MATCH(I287,L$2:L$500,0),"NEMA"))</f>
        <v>394</v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2:13" x14ac:dyDescent="0.25">
      <c r="C288" s="1" t="s">
        <v>424</v>
      </c>
      <c r="D288" s="1" t="s">
        <v>41</v>
      </c>
      <c r="E288" s="1" t="s">
        <v>450</v>
      </c>
      <c r="I288" t="str">
        <f t="shared" si="4"/>
        <v>Dora Valjak–OK Vihor–dns</v>
      </c>
      <c r="J288" s="5" t="str">
        <f>IF(I288="","",IFERROR(MATCH(I288,L$2:L$500,0),"NEMA"))</f>
        <v>NEMA</v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2:13" x14ac:dyDescent="0.25">
      <c r="B289" s="1" t="s">
        <v>483</v>
      </c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2:13" x14ac:dyDescent="0.25"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>Sanja Ostroški–OK Varaždin–87:55</v>
      </c>
      <c r="M290" s="5">
        <f>IF(L290="","",IFERROR(MATCH(L290,I$2:I$500,0),"NEMA"))</f>
        <v>121</v>
      </c>
    </row>
    <row r="291" spans="2:13" x14ac:dyDescent="0.25">
      <c r="B291" s="1" t="s">
        <v>1</v>
      </c>
      <c r="C291" s="1" t="s">
        <v>2</v>
      </c>
      <c r="D291" s="1" t="s">
        <v>3</v>
      </c>
      <c r="E291" s="1" t="s">
        <v>448</v>
      </c>
      <c r="F291" s="1" t="s">
        <v>449</v>
      </c>
      <c r="G291" s="1" t="s">
        <v>4</v>
      </c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/>
      </c>
      <c r="M291" s="5" t="str">
        <f>IF(L291="","",IFERROR(MATCH(L291,I$2:I$500,0),"NEMA"))</f>
        <v/>
      </c>
    </row>
    <row r="292" spans="2:13" x14ac:dyDescent="0.25">
      <c r="B292" s="1" t="s">
        <v>16</v>
      </c>
      <c r="C292" s="1" t="s">
        <v>259</v>
      </c>
      <c r="D292" s="1" t="s">
        <v>21</v>
      </c>
      <c r="E292" s="1" t="s">
        <v>5041</v>
      </c>
      <c r="G292" s="1" t="s">
        <v>952</v>
      </c>
      <c r="I292" t="str">
        <f t="shared" si="4"/>
        <v>Teo Mahović–OK Japetić–28:31</v>
      </c>
      <c r="J292" s="5">
        <f>IF(I292="","",IFERROR(MATCH(I292,L$2:L$500,0),"NEMA"))</f>
        <v>212</v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2:13" x14ac:dyDescent="0.25">
      <c r="B293" s="1" t="s">
        <v>19</v>
      </c>
      <c r="C293" s="1" t="s">
        <v>260</v>
      </c>
      <c r="D293" s="1" t="s">
        <v>84</v>
      </c>
      <c r="E293" s="1" t="s">
        <v>3329</v>
      </c>
      <c r="F293" s="1" t="s">
        <v>5042</v>
      </c>
      <c r="G293" s="1" t="s">
        <v>4033</v>
      </c>
      <c r="I293" t="str">
        <f t="shared" si="4"/>
        <v>Luka Gojmerac–OK Ivan Merz–34:54</v>
      </c>
      <c r="J293" s="5">
        <f>IF(I293="","",IFERROR(MATCH(I293,L$2:L$500,0),"NEMA"))</f>
        <v>213</v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2:13" x14ac:dyDescent="0.25">
      <c r="B294" s="1" t="s">
        <v>22</v>
      </c>
      <c r="C294" s="1" t="s">
        <v>261</v>
      </c>
      <c r="D294" s="1" t="s">
        <v>18</v>
      </c>
      <c r="E294" s="1" t="s">
        <v>5043</v>
      </c>
      <c r="F294" s="1" t="s">
        <v>5044</v>
      </c>
      <c r="G294" s="1" t="s">
        <v>5045</v>
      </c>
      <c r="I294" t="str">
        <f t="shared" si="4"/>
        <v>Martin Meštrović–OK Kapela–54:04</v>
      </c>
      <c r="J294" s="5">
        <f>IF(I294="","",IFERROR(MATCH(I294,L$2:L$500,0),"NEMA"))</f>
        <v>214</v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2:13" x14ac:dyDescent="0.25">
      <c r="B295" s="1" t="s">
        <v>25</v>
      </c>
      <c r="C295" s="1" t="s">
        <v>268</v>
      </c>
      <c r="D295" s="1" t="s">
        <v>41</v>
      </c>
      <c r="E295" s="1" t="s">
        <v>2203</v>
      </c>
      <c r="F295" s="1" t="s">
        <v>5046</v>
      </c>
      <c r="G295" s="1" t="s">
        <v>5047</v>
      </c>
      <c r="I295" t="str">
        <f t="shared" si="4"/>
        <v>Mikula Mazić–OK Vihor–68:39</v>
      </c>
      <c r="J295" s="5">
        <f>IF(I295="","",IFERROR(MATCH(I295,L$2:L$500,0),"NEMA"))</f>
        <v>221</v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2:13" x14ac:dyDescent="0.25">
      <c r="B296" s="1" t="s">
        <v>27</v>
      </c>
      <c r="C296" s="1" t="s">
        <v>265</v>
      </c>
      <c r="D296" s="1" t="s">
        <v>73</v>
      </c>
      <c r="E296" s="1" t="s">
        <v>5048</v>
      </c>
      <c r="F296" s="1" t="s">
        <v>2664</v>
      </c>
      <c r="G296" s="1" t="s">
        <v>5049</v>
      </c>
      <c r="I296" t="str">
        <f t="shared" si="4"/>
        <v>Adam Anadolac–OK Varaždin–72:05</v>
      </c>
      <c r="J296" s="5">
        <f>IF(I296="","",IFERROR(MATCH(I296,L$2:L$500,0),"NEMA"))</f>
        <v>218</v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Japetić–41:28</v>
      </c>
      <c r="M296" s="5">
        <f>IF(L296="","",IFERROR(MATCH(L296,I$2:I$500,0),"NEMA"))</f>
        <v>150</v>
      </c>
    </row>
    <row r="297" spans="2:13" x14ac:dyDescent="0.25">
      <c r="B297" s="1" t="s">
        <v>29</v>
      </c>
      <c r="C297" s="1" t="s">
        <v>262</v>
      </c>
      <c r="D297" s="1" t="s">
        <v>41</v>
      </c>
      <c r="E297" s="1" t="s">
        <v>5050</v>
      </c>
      <c r="F297" s="1" t="s">
        <v>5051</v>
      </c>
      <c r="G297" s="1" t="s">
        <v>5052</v>
      </c>
      <c r="I297" t="str">
        <f t="shared" si="4"/>
        <v>Matko Nikolić–OK Vihor–75:06</v>
      </c>
      <c r="J297" s="5">
        <f>IF(I297="","",IFERROR(MATCH(I297,L$2:L$500,0),"NEMA"))</f>
        <v>215</v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Kapela–39:15</v>
      </c>
      <c r="M297" s="5">
        <f>IF(L297="","",IFERROR(MATCH(L297,I$2:I$500,0),"NEMA"))</f>
        <v>149</v>
      </c>
    </row>
    <row r="298" spans="2:13" x14ac:dyDescent="0.25">
      <c r="B298" s="1" t="s">
        <v>31</v>
      </c>
      <c r="C298" s="1" t="s">
        <v>264</v>
      </c>
      <c r="D298" s="1" t="s">
        <v>21</v>
      </c>
      <c r="E298" s="1" t="s">
        <v>5053</v>
      </c>
      <c r="F298" s="1" t="s">
        <v>1800</v>
      </c>
      <c r="G298" s="1" t="s">
        <v>5054</v>
      </c>
      <c r="I298" t="str">
        <f t="shared" si="4"/>
        <v>Karlo Lesjak–OK Japetić–80:20</v>
      </c>
      <c r="J298" s="5">
        <f>IF(I298="","",IFERROR(MATCH(I298,L$2:L$500,0),"NEMA"))</f>
        <v>217</v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Jelen–45:20</v>
      </c>
      <c r="M298" s="5">
        <f>IF(L298="","",IFERROR(MATCH(L298,I$2:I$500,0),"NEMA"))</f>
        <v>151</v>
      </c>
    </row>
    <row r="299" spans="2:13" x14ac:dyDescent="0.25">
      <c r="B299" s="1" t="s">
        <v>34</v>
      </c>
      <c r="C299" s="1" t="s">
        <v>267</v>
      </c>
      <c r="D299" s="1" t="s">
        <v>36</v>
      </c>
      <c r="E299" s="1" t="s">
        <v>5055</v>
      </c>
      <c r="F299" s="1" t="s">
        <v>5056</v>
      </c>
      <c r="G299" s="1" t="s">
        <v>5057</v>
      </c>
      <c r="I299" t="str">
        <f t="shared" si="4"/>
        <v>Marko Tanković–OK Jelen–95:20</v>
      </c>
      <c r="J299" s="5">
        <f>IF(I299="","",IFERROR(MATCH(I299,L$2:L$500,0),"NEMA"))</f>
        <v>220</v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/>
      </c>
      <c r="M299" s="5" t="str">
        <f>IF(L299="","",IFERROR(MATCH(L299,I$2:I$500,0),"NEMA"))</f>
        <v/>
      </c>
    </row>
    <row r="300" spans="2:13" x14ac:dyDescent="0.25">
      <c r="B300" s="1" t="s">
        <v>37</v>
      </c>
      <c r="C300" s="1" t="s">
        <v>269</v>
      </c>
      <c r="D300" s="1" t="s">
        <v>41</v>
      </c>
      <c r="E300" s="1" t="s">
        <v>5058</v>
      </c>
      <c r="F300" s="1" t="s">
        <v>5059</v>
      </c>
      <c r="G300" s="1" t="s">
        <v>5060</v>
      </c>
      <c r="I300" t="str">
        <f t="shared" si="4"/>
        <v>Luka Sučić–OK Vihor–102:00</v>
      </c>
      <c r="J300" s="5">
        <f>IF(I300="","",IFERROR(MATCH(I300,L$2:L$500,0),"NEMA"))</f>
        <v>222</v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>Sanda Berženji–OK Kapela–47:41</v>
      </c>
      <c r="M300" s="5">
        <f>IF(L300="","",IFERROR(MATCH(L300,I$2:I$500,0),"NEMA"))</f>
        <v>152</v>
      </c>
    </row>
    <row r="301" spans="2:13" x14ac:dyDescent="0.25">
      <c r="C301" s="1" t="s">
        <v>270</v>
      </c>
      <c r="D301" s="1" t="s">
        <v>41</v>
      </c>
      <c r="E301" s="1" t="s">
        <v>450</v>
      </c>
      <c r="I301" t="str">
        <f t="shared" si="4"/>
        <v>Janko Hodak–OK Vihor–dns</v>
      </c>
      <c r="J301" s="5" t="str">
        <f>IF(I301="","",IFERROR(MATCH(I301,L$2:L$500,0),"NEMA"))</f>
        <v>NEMA</v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Bjelovar–56:50</v>
      </c>
      <c r="M301" s="5">
        <f>IF(L301="","",IFERROR(MATCH(L301,I$2:I$500,0),"NEMA"))</f>
        <v>155</v>
      </c>
    </row>
    <row r="302" spans="2:13" x14ac:dyDescent="0.25">
      <c r="C302" s="1" t="s">
        <v>484</v>
      </c>
      <c r="D302" s="1" t="s">
        <v>41</v>
      </c>
      <c r="E302" s="1" t="s">
        <v>450</v>
      </c>
      <c r="I302" t="str">
        <f t="shared" si="4"/>
        <v>Tristan Ilić–OK Vihor–dns</v>
      </c>
      <c r="J302" s="5" t="str">
        <f>IF(I302="","",IFERROR(MATCH(I302,L$2:L$500,0),"NEMA"))</f>
        <v>NEMA</v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Maksimir–52:40</v>
      </c>
      <c r="M302" s="5">
        <f>IF(L302="","",IFERROR(MATCH(L302,I$2:I$500,0),"NEMA"))</f>
        <v>154</v>
      </c>
    </row>
    <row r="303" spans="2:13" x14ac:dyDescent="0.25">
      <c r="B303" s="1" t="s">
        <v>485</v>
      </c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/>
      </c>
      <c r="M303" s="5" t="str">
        <f>IF(L303="","",IFERROR(MATCH(L303,I$2:I$500,0),"NEMA"))</f>
        <v/>
      </c>
    </row>
    <row r="304" spans="2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Kapela–72:27</v>
      </c>
      <c r="M304" s="5">
        <f>IF(L304="","",IFERROR(MATCH(L304,I$2:I$500,0),"NEMA"))</f>
        <v>161</v>
      </c>
    </row>
    <row r="305" spans="2:13" x14ac:dyDescent="0.25">
      <c r="B305" s="1" t="s">
        <v>1</v>
      </c>
      <c r="C305" s="1" t="s">
        <v>2</v>
      </c>
      <c r="D305" s="1" t="s">
        <v>3</v>
      </c>
      <c r="E305" s="1" t="s">
        <v>448</v>
      </c>
      <c r="F305" s="1" t="s">
        <v>449</v>
      </c>
      <c r="G305" s="1" t="s">
        <v>4</v>
      </c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>Daniela Popović Budi–OK Japetić–67:08</v>
      </c>
      <c r="M305" s="5">
        <f>IF(L305="","",IFERROR(MATCH(L305,I$2:I$500,0),"NEMA"))</f>
        <v>160</v>
      </c>
    </row>
    <row r="306" spans="2:13" x14ac:dyDescent="0.25">
      <c r="B306" s="1" t="s">
        <v>16</v>
      </c>
      <c r="C306" s="1" t="s">
        <v>427</v>
      </c>
      <c r="D306" s="1" t="s">
        <v>41</v>
      </c>
      <c r="E306" s="1" t="s">
        <v>3880</v>
      </c>
      <c r="G306" s="1" t="s">
        <v>952</v>
      </c>
      <c r="I306" t="str">
        <f t="shared" si="4"/>
        <v>Paola Rako–OK Vihor–30:24</v>
      </c>
      <c r="J306" s="5">
        <f>IF(I306="","",IFERROR(MATCH(I306,L$2:L$500,0),"NEMA"))</f>
        <v>398</v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Kapela–51:11</v>
      </c>
      <c r="M306" s="5">
        <f>IF(L306="","",IFERROR(MATCH(L306,I$2:I$500,0),"NEMA"))</f>
        <v>153</v>
      </c>
    </row>
    <row r="307" spans="2:13" x14ac:dyDescent="0.25">
      <c r="B307" s="1" t="s">
        <v>19</v>
      </c>
      <c r="C307" s="1" t="s">
        <v>428</v>
      </c>
      <c r="D307" s="1" t="s">
        <v>41</v>
      </c>
      <c r="E307" s="1" t="s">
        <v>2369</v>
      </c>
      <c r="F307" s="1" t="s">
        <v>2711</v>
      </c>
      <c r="G307" s="1" t="s">
        <v>4380</v>
      </c>
      <c r="I307" t="str">
        <f t="shared" si="4"/>
        <v>Monika Pavić–OK Vihor–46:42</v>
      </c>
      <c r="J307" s="5">
        <f>IF(I307="","",IFERROR(MATCH(I307,L$2:L$500,0),"NEMA"))</f>
        <v>399</v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Vihor–64:07</v>
      </c>
      <c r="M307" s="5">
        <f>IF(L307="","",IFERROR(MATCH(L307,I$2:I$500,0),"NEMA"))</f>
        <v>158</v>
      </c>
    </row>
    <row r="308" spans="2:13" x14ac:dyDescent="0.25">
      <c r="B308" s="1" t="s">
        <v>22</v>
      </c>
      <c r="C308" s="1" t="s">
        <v>429</v>
      </c>
      <c r="D308" s="1" t="s">
        <v>18</v>
      </c>
      <c r="E308" s="1" t="s">
        <v>5061</v>
      </c>
      <c r="F308" s="1" t="s">
        <v>3229</v>
      </c>
      <c r="G308" s="1" t="s">
        <v>5062</v>
      </c>
      <c r="I308" t="str">
        <f t="shared" si="4"/>
        <v>Lucija Hercigonja–OK Kapela–53:09</v>
      </c>
      <c r="J308" s="5">
        <f>IF(I308="","",IFERROR(MATCH(I308,L$2:L$500,0),"NEMA"))</f>
        <v>400</v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/>
      </c>
      <c r="M308" s="5" t="str">
        <f>IF(L308="","",IFERROR(MATCH(L308,I$2:I$500,0),"NEMA"))</f>
        <v/>
      </c>
    </row>
    <row r="309" spans="2:13" x14ac:dyDescent="0.25">
      <c r="B309" s="1" t="s">
        <v>486</v>
      </c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Vihor–64:51</v>
      </c>
      <c r="M309" s="5">
        <f>IF(L309="","",IFERROR(MATCH(L309,I$2:I$500,0),"NEMA"))</f>
        <v>159</v>
      </c>
    </row>
    <row r="310" spans="2:13" x14ac:dyDescent="0.25">
      <c r="I310" t="str">
        <f t="shared" si="4"/>
        <v/>
      </c>
      <c r="J310" s="5" t="str">
        <f>IF(I310="","",IFERROR(MATCH(I310,L$2:L$500,0),"NEMA"))</f>
        <v/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Vihor–106:38</v>
      </c>
      <c r="M310" s="5">
        <f>IF(L310="","",IFERROR(MATCH(L310,I$2:I$500,0),"NEMA"))</f>
        <v>165</v>
      </c>
    </row>
    <row r="311" spans="2:13" x14ac:dyDescent="0.25">
      <c r="B311" s="1" t="s">
        <v>1</v>
      </c>
      <c r="C311" s="1" t="s">
        <v>2</v>
      </c>
      <c r="D311" s="1" t="s">
        <v>3</v>
      </c>
      <c r="E311" s="1" t="s">
        <v>448</v>
      </c>
      <c r="F311" s="1" t="s">
        <v>449</v>
      </c>
      <c r="G311" s="1" t="s">
        <v>4</v>
      </c>
      <c r="I311" t="str">
        <f t="shared" si="4"/>
        <v/>
      </c>
      <c r="J311" s="5" t="str">
        <f>IF(I311="","",IFERROR(MATCH(I311,L$2:L$500,0),"NEMA"))</f>
        <v/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/>
      </c>
      <c r="M311" s="5" t="str">
        <f>IF(L311="","",IFERROR(MATCH(L311,I$2:I$500,0),"NEMA"))</f>
        <v/>
      </c>
    </row>
    <row r="312" spans="2:13" x14ac:dyDescent="0.25">
      <c r="B312" s="1" t="s">
        <v>16</v>
      </c>
      <c r="C312" s="1" t="s">
        <v>272</v>
      </c>
      <c r="D312" s="1" t="s">
        <v>21</v>
      </c>
      <c r="E312" s="1" t="s">
        <v>5063</v>
      </c>
      <c r="G312" s="1" t="s">
        <v>952</v>
      </c>
      <c r="I312" t="str">
        <f t="shared" si="4"/>
        <v>Lovro Pinjušić–OK Japetić–31:38</v>
      </c>
      <c r="J312" s="5">
        <f>IF(I312="","",IFERROR(MATCH(I312,L$2:L$500,0),"NEMA"))</f>
        <v>227</v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>Sabina Seražin Korper–OK Jelen–60:22</v>
      </c>
      <c r="M312" s="5">
        <f>IF(L312="","",IFERROR(MATCH(L312,I$2:I$500,0),"NEMA"))</f>
        <v>156</v>
      </c>
    </row>
    <row r="313" spans="2:13" x14ac:dyDescent="0.25">
      <c r="B313" s="1" t="s">
        <v>19</v>
      </c>
      <c r="C313" s="1" t="s">
        <v>274</v>
      </c>
      <c r="D313" s="1" t="s">
        <v>36</v>
      </c>
      <c r="E313" s="1" t="s">
        <v>5064</v>
      </c>
      <c r="F313" s="1" t="s">
        <v>5065</v>
      </c>
      <c r="G313" s="1" t="s">
        <v>5066</v>
      </c>
      <c r="I313" t="str">
        <f t="shared" si="4"/>
        <v>Marin Tanković–OK Jelen–33:21</v>
      </c>
      <c r="J313" s="5">
        <f>IF(I313="","",IFERROR(MATCH(I313,L$2:L$500,0),"NEMA"))</f>
        <v>229</v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2:13" x14ac:dyDescent="0.25">
      <c r="B314" s="1" t="s">
        <v>22</v>
      </c>
      <c r="C314" s="1" t="s">
        <v>273</v>
      </c>
      <c r="D314" s="1" t="s">
        <v>73</v>
      </c>
      <c r="E314" s="1" t="s">
        <v>2051</v>
      </c>
      <c r="F314" s="1" t="s">
        <v>2095</v>
      </c>
      <c r="G314" s="1" t="s">
        <v>5067</v>
      </c>
      <c r="I314" t="str">
        <f t="shared" si="4"/>
        <v>Mario Lah–OK Varaždin–41:54</v>
      </c>
      <c r="J314" s="5">
        <f>IF(I314="","",IFERROR(MATCH(I314,L$2:L$500,0),"NEMA"))</f>
        <v>228</v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>Monika Kovaljesko–OK Kapela–60:50</v>
      </c>
      <c r="M314" s="5">
        <f>IF(L314="","",IFERROR(MATCH(L314,I$2:I$500,0),"NEMA"))</f>
        <v>157</v>
      </c>
    </row>
    <row r="315" spans="2:13" x14ac:dyDescent="0.25">
      <c r="B315" s="1" t="s">
        <v>25</v>
      </c>
      <c r="C315" s="1" t="s">
        <v>277</v>
      </c>
      <c r="D315" s="1" t="s">
        <v>41</v>
      </c>
      <c r="E315" s="1" t="s">
        <v>5068</v>
      </c>
      <c r="F315" s="1" t="s">
        <v>1950</v>
      </c>
      <c r="G315" s="1" t="s">
        <v>5069</v>
      </c>
      <c r="I315" t="str">
        <f t="shared" si="4"/>
        <v>Teo Mance–OK Vihor–45:37</v>
      </c>
      <c r="J315" s="5">
        <f>IF(I315="","",IFERROR(MATCH(I315,L$2:L$500,0),"NEMA"))</f>
        <v>232</v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2:13" x14ac:dyDescent="0.25">
      <c r="B316" s="1" t="s">
        <v>27</v>
      </c>
      <c r="C316" s="1" t="s">
        <v>279</v>
      </c>
      <c r="D316" s="1" t="s">
        <v>21</v>
      </c>
      <c r="E316" s="1" t="s">
        <v>5070</v>
      </c>
      <c r="F316" s="1" t="s">
        <v>2684</v>
      </c>
      <c r="G316" s="1" t="s">
        <v>5071</v>
      </c>
      <c r="I316" t="str">
        <f t="shared" si="4"/>
        <v>Ivan Petravić–OK Japetić–73:16</v>
      </c>
      <c r="J316" s="5">
        <f>IF(I316="","",IFERROR(MATCH(I316,L$2:L$500,0),"NEMA"))</f>
        <v>234</v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/>
      </c>
      <c r="M316" s="5" t="str">
        <f>IF(L316="","",IFERROR(MATCH(L316,I$2:I$500,0),"NEMA"))</f>
        <v/>
      </c>
    </row>
    <row r="317" spans="2:13" x14ac:dyDescent="0.25">
      <c r="C317" s="1" t="s">
        <v>276</v>
      </c>
      <c r="D317" s="1" t="s">
        <v>73</v>
      </c>
      <c r="E317" s="1" t="s">
        <v>463</v>
      </c>
      <c r="I317" t="str">
        <f t="shared" si="4"/>
        <v>Filip Anadolac–OK Varaždin–dnf</v>
      </c>
      <c r="J317" s="5">
        <f>IF(I317="","",IFERROR(MATCH(I317,L$2:L$500,0),"NEMA"))</f>
        <v>231</v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>Aida Krkić Drobić–OK Kapela–74:44</v>
      </c>
      <c r="M317" s="5">
        <f>IF(L317="","",IFERROR(MATCH(L317,I$2:I$500,0),"NEMA"))</f>
        <v>162</v>
      </c>
    </row>
    <row r="318" spans="2:13" x14ac:dyDescent="0.25">
      <c r="C318" s="1" t="s">
        <v>284</v>
      </c>
      <c r="D318" s="1" t="s">
        <v>24</v>
      </c>
      <c r="E318" s="1" t="s">
        <v>463</v>
      </c>
      <c r="I318" t="str">
        <f t="shared" si="4"/>
        <v>Petar Kaniški–OK Maksimir–dnf</v>
      </c>
      <c r="J318" s="5">
        <f>IF(I318="","",IFERROR(MATCH(I318,L$2:L$500,0),"NEMA"))</f>
        <v>239</v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>Iva Tatić–OK Vihor–92:09</v>
      </c>
      <c r="M318" s="5">
        <f>IF(L318="","",IFERROR(MATCH(L318,I$2:I$500,0),"NEMA"))</f>
        <v>163</v>
      </c>
    </row>
    <row r="319" spans="2:13" x14ac:dyDescent="0.25">
      <c r="C319" s="1" t="s">
        <v>275</v>
      </c>
      <c r="D319" s="1" t="s">
        <v>41</v>
      </c>
      <c r="E319" s="1" t="s">
        <v>450</v>
      </c>
      <c r="I319" t="str">
        <f t="shared" si="4"/>
        <v>Jure Rako–OK Vihor–dns</v>
      </c>
      <c r="J319" s="5" t="str">
        <f>IF(I319="","",IFERROR(MATCH(I319,L$2:L$500,0),"NEMA"))</f>
        <v>NEMA</v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>Tanja Potrebica–OK Varaždin–101:44</v>
      </c>
      <c r="M319" s="5">
        <f>IF(L319="","",IFERROR(MATCH(L319,I$2:I$500,0),"NEMA"))</f>
        <v>164</v>
      </c>
    </row>
    <row r="320" spans="2:13" x14ac:dyDescent="0.25">
      <c r="C320" s="1" t="s">
        <v>287</v>
      </c>
      <c r="D320" s="1" t="s">
        <v>21</v>
      </c>
      <c r="E320" s="1" t="s">
        <v>450</v>
      </c>
      <c r="I320" t="str">
        <f t="shared" si="4"/>
        <v>Lovro Berečki–OK Japetić–dns</v>
      </c>
      <c r="J320" s="5" t="str">
        <f>IF(I320="","",IFERROR(MATCH(I320,L$2:L$500,0),"NEMA"))</f>
        <v>NEMA</v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2:13" x14ac:dyDescent="0.25">
      <c r="C321" s="1" t="s">
        <v>266</v>
      </c>
      <c r="D321" s="1" t="s">
        <v>84</v>
      </c>
      <c r="E321" s="1" t="s">
        <v>450</v>
      </c>
      <c r="I321" t="str">
        <f t="shared" si="4"/>
        <v>Jakov Boban–OK Ivan Merz–dns</v>
      </c>
      <c r="J321" s="5" t="str">
        <f>IF(I321="","",IFERROR(MATCH(I321,L$2:L$500,0),"NEMA"))</f>
        <v>NEMA</v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2:13" x14ac:dyDescent="0.25">
      <c r="B322" s="1" t="s">
        <v>487</v>
      </c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2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2:13" x14ac:dyDescent="0.25">
      <c r="B324" s="1" t="s">
        <v>1</v>
      </c>
      <c r="C324" s="1" t="s">
        <v>2</v>
      </c>
      <c r="D324" s="1" t="s">
        <v>3</v>
      </c>
      <c r="E324" s="1" t="s">
        <v>448</v>
      </c>
      <c r="F324" s="1" t="s">
        <v>449</v>
      </c>
      <c r="G324" s="1" t="s">
        <v>4</v>
      </c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2:13" x14ac:dyDescent="0.25">
      <c r="B325" s="1" t="s">
        <v>16</v>
      </c>
      <c r="C325" s="1" t="s">
        <v>433</v>
      </c>
      <c r="D325" s="1" t="s">
        <v>36</v>
      </c>
      <c r="E325" s="1" t="s">
        <v>5072</v>
      </c>
      <c r="G325" s="1" t="s">
        <v>952</v>
      </c>
      <c r="I325" t="str">
        <f t="shared" si="5"/>
        <v>Sara Delić–OK Jelen–21:20</v>
      </c>
      <c r="J325" s="5">
        <f>IF(I325="","",IFERROR(MATCH(I325,L$2:L$500,0),"NEMA"))</f>
        <v>406</v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2:13" x14ac:dyDescent="0.25">
      <c r="B326" s="1" t="s">
        <v>19</v>
      </c>
      <c r="C326" s="1" t="s">
        <v>432</v>
      </c>
      <c r="D326" s="1" t="s">
        <v>36</v>
      </c>
      <c r="E326" s="1" t="s">
        <v>5073</v>
      </c>
      <c r="F326" s="1" t="s">
        <v>3036</v>
      </c>
      <c r="G326" s="1" t="s">
        <v>5074</v>
      </c>
      <c r="I326" t="str">
        <f t="shared" si="5"/>
        <v>Dora Delić–OK Jelen–25:12</v>
      </c>
      <c r="J326" s="5">
        <f>IF(I326="","",IFERROR(MATCH(I326,L$2:L$500,0),"NEMA"))</f>
        <v>405</v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>Lovorka Čaja–OK Vihor–82:10</v>
      </c>
      <c r="M326" s="5">
        <f>IF(L326="","",IFERROR(MATCH(L326,I$2:I$500,0),"NEMA"))</f>
        <v>218</v>
      </c>
    </row>
    <row r="327" spans="2:13" x14ac:dyDescent="0.25">
      <c r="B327" s="1" t="s">
        <v>22</v>
      </c>
      <c r="C327" s="1" t="s">
        <v>437</v>
      </c>
      <c r="D327" s="1" t="s">
        <v>63</v>
      </c>
      <c r="E327" s="1" t="s">
        <v>3425</v>
      </c>
      <c r="F327" s="1" t="s">
        <v>1686</v>
      </c>
      <c r="G327" s="1" t="s">
        <v>5075</v>
      </c>
      <c r="I327" t="str">
        <f t="shared" si="5"/>
        <v>Veronika Šantić–OK Bjelovar–25:18</v>
      </c>
      <c r="J327" s="5">
        <f>IF(I327="","",IFERROR(MATCH(I327,L$2:L$500,0),"NEMA"))</f>
        <v>410</v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Vihor–65:59</v>
      </c>
      <c r="M327" s="5">
        <f>IF(L327="","",IFERROR(MATCH(L327,I$2:I$500,0),"NEMA"))</f>
        <v>215</v>
      </c>
    </row>
    <row r="328" spans="2:13" x14ac:dyDescent="0.25">
      <c r="B328" s="1" t="s">
        <v>25</v>
      </c>
      <c r="C328" s="1" t="s">
        <v>435</v>
      </c>
      <c r="D328" s="1" t="s">
        <v>63</v>
      </c>
      <c r="E328" s="1" t="s">
        <v>5076</v>
      </c>
      <c r="F328" s="1" t="s">
        <v>1940</v>
      </c>
      <c r="G328" s="1" t="s">
        <v>5077</v>
      </c>
      <c r="I328" t="str">
        <f t="shared" si="5"/>
        <v>Viktoria Šantić–OK Bjelovar–29:30</v>
      </c>
      <c r="J328" s="5">
        <f>IF(I328="","",IFERROR(MATCH(I328,L$2:L$500,0),"NEMA"))</f>
        <v>408</v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Kapela–64:18</v>
      </c>
      <c r="M328" s="5">
        <f>IF(L328="","",IFERROR(MATCH(L328,I$2:I$500,0),"NEMA"))</f>
        <v>214</v>
      </c>
    </row>
    <row r="329" spans="2:13" x14ac:dyDescent="0.25">
      <c r="B329" s="1" t="s">
        <v>27</v>
      </c>
      <c r="C329" s="1" t="s">
        <v>436</v>
      </c>
      <c r="D329" s="1" t="s">
        <v>41</v>
      </c>
      <c r="E329" s="1" t="s">
        <v>4294</v>
      </c>
      <c r="F329" s="1" t="s">
        <v>1267</v>
      </c>
      <c r="G329" s="1" t="s">
        <v>5078</v>
      </c>
      <c r="I329" t="str">
        <f t="shared" si="5"/>
        <v>Luna Bajrektarević–OK Vihor–31:18</v>
      </c>
      <c r="J329" s="5">
        <f>IF(I329="","",IFERROR(MATCH(I329,L$2:L$500,0),"NEMA"))</f>
        <v>409</v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Kapela–76:26</v>
      </c>
      <c r="M329" s="5">
        <f>IF(L329="","",IFERROR(MATCH(L329,I$2:I$500,0),"NEMA"))</f>
        <v>217</v>
      </c>
    </row>
    <row r="330" spans="2:13" x14ac:dyDescent="0.25">
      <c r="B330" s="1" t="s">
        <v>29</v>
      </c>
      <c r="C330" s="1" t="s">
        <v>434</v>
      </c>
      <c r="D330" s="1" t="s">
        <v>63</v>
      </c>
      <c r="E330" s="1" t="s">
        <v>5079</v>
      </c>
      <c r="F330" s="1" t="s">
        <v>3711</v>
      </c>
      <c r="G330" s="1" t="s">
        <v>5080</v>
      </c>
      <c r="I330" t="str">
        <f t="shared" si="5"/>
        <v>Gloria Šantić–OK Bjelovar–36:23</v>
      </c>
      <c r="J330" s="5">
        <f>IF(I330="","",IFERROR(MATCH(I330,L$2:L$500,0),"NEMA"))</f>
        <v>407</v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Bjelovar–48:40</v>
      </c>
      <c r="M330" s="5">
        <f>IF(L330="","",IFERROR(MATCH(L330,I$2:I$500,0),"NEMA"))</f>
        <v>211</v>
      </c>
    </row>
    <row r="331" spans="2:13" x14ac:dyDescent="0.25">
      <c r="B331" s="1" t="s">
        <v>31</v>
      </c>
      <c r="C331" s="1" t="s">
        <v>443</v>
      </c>
      <c r="D331" s="1" t="s">
        <v>73</v>
      </c>
      <c r="E331" s="1" t="s">
        <v>2858</v>
      </c>
      <c r="F331" s="1" t="s">
        <v>5081</v>
      </c>
      <c r="G331" s="1" t="s">
        <v>5082</v>
      </c>
      <c r="I331" t="str">
        <f t="shared" si="5"/>
        <v>Nika Kuzmanić–OK Varaždin–47:44</v>
      </c>
      <c r="J331" s="5">
        <f>IF(I331="","",IFERROR(MATCH(I331,L$2:L$500,0),"NEMA"))</f>
        <v>416</v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/>
      </c>
      <c r="M331" s="5" t="str">
        <f>IF(L331="","",IFERROR(MATCH(L331,I$2:I$500,0),"NEMA"))</f>
        <v/>
      </c>
    </row>
    <row r="332" spans="2:13" x14ac:dyDescent="0.25">
      <c r="B332" s="1" t="s">
        <v>34</v>
      </c>
      <c r="C332" s="1" t="s">
        <v>440</v>
      </c>
      <c r="D332" s="1" t="s">
        <v>73</v>
      </c>
      <c r="E332" s="1" t="s">
        <v>5083</v>
      </c>
      <c r="F332" s="1" t="s">
        <v>5084</v>
      </c>
      <c r="G332" s="1" t="s">
        <v>2923</v>
      </c>
      <c r="I332" t="str">
        <f t="shared" si="5"/>
        <v>Ema Juričan–OK Varaždin–56:40</v>
      </c>
      <c r="J332" s="5">
        <f>IF(I332="","",IFERROR(MATCH(I332,L$2:L$500,0),"NEMA"))</f>
        <v>413</v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>Andrea Hribar–OK Vihor–84:27</v>
      </c>
      <c r="M332" s="5">
        <f>IF(L332="","",IFERROR(MATCH(L332,I$2:I$500,0),"NEMA"))</f>
        <v>219</v>
      </c>
    </row>
    <row r="333" spans="2:13" x14ac:dyDescent="0.25">
      <c r="B333" s="1" t="s">
        <v>37</v>
      </c>
      <c r="C333" s="1" t="s">
        <v>442</v>
      </c>
      <c r="D333" s="1" t="s">
        <v>73</v>
      </c>
      <c r="E333" s="1" t="s">
        <v>4207</v>
      </c>
      <c r="F333" s="1" t="s">
        <v>1043</v>
      </c>
      <c r="G333" s="1" t="s">
        <v>5085</v>
      </c>
      <c r="I333" t="str">
        <f t="shared" si="5"/>
        <v>Eva Šantek–OK Varaždin–82:29</v>
      </c>
      <c r="J333" s="5">
        <f>IF(I333="","",IFERROR(MATCH(I333,L$2:L$500,0),"NEMA"))</f>
        <v>415</v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/>
      </c>
      <c r="M333" s="5" t="str">
        <f>IF(L333="","",IFERROR(MATCH(L333,I$2:I$500,0),"NEMA"))</f>
        <v/>
      </c>
    </row>
    <row r="334" spans="2:13" x14ac:dyDescent="0.25">
      <c r="C334" s="1" t="s">
        <v>441</v>
      </c>
      <c r="D334" s="1" t="s">
        <v>41</v>
      </c>
      <c r="E334" s="1" t="s">
        <v>450</v>
      </c>
      <c r="I334" t="str">
        <f t="shared" si="5"/>
        <v>Ema Jurač–OK Vihor–dns</v>
      </c>
      <c r="J334" s="5" t="str">
        <f>IF(I334="","",IFERROR(MATCH(I334,L$2:L$500,0),"NEMA"))</f>
        <v>NEMA</v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/>
      </c>
      <c r="M334" s="5" t="str">
        <f>IF(L334="","",IFERROR(MATCH(L334,I$2:I$500,0),"NEMA"))</f>
        <v/>
      </c>
    </row>
    <row r="335" spans="2:13" x14ac:dyDescent="0.25">
      <c r="C335" s="1" t="s">
        <v>439</v>
      </c>
      <c r="D335" s="1" t="s">
        <v>21</v>
      </c>
      <c r="E335" s="1" t="s">
        <v>450</v>
      </c>
      <c r="I335" t="str">
        <f t="shared" si="5"/>
        <v>Ana Budi–OK Japetić–dns</v>
      </c>
      <c r="J335" s="5" t="str">
        <f>IF(I335="","",IFERROR(MATCH(I335,L$2:L$500,0),"NEMA"))</f>
        <v>NEMA</v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Kapela–61:07</v>
      </c>
      <c r="M335" s="5">
        <f>IF(L335="","",IFERROR(MATCH(L335,I$2:I$500,0),"NEMA"))</f>
        <v>212</v>
      </c>
    </row>
    <row r="336" spans="2:13" x14ac:dyDescent="0.25">
      <c r="B336" s="1" t="s">
        <v>488</v>
      </c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Kapela–67:21</v>
      </c>
      <c r="M336" s="5">
        <f>IF(L336="","",IFERROR(MATCH(L336,I$2:I$500,0),"NEMA"))</f>
        <v>216</v>
      </c>
    </row>
    <row r="337" spans="2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/>
      </c>
      <c r="M337" s="5" t="str">
        <f>IF(L337="","",IFERROR(MATCH(L337,I$2:I$500,0),"NEMA"))</f>
        <v/>
      </c>
    </row>
    <row r="338" spans="2:13" x14ac:dyDescent="0.25">
      <c r="B338" s="1" t="s">
        <v>1</v>
      </c>
      <c r="C338" s="1" t="s">
        <v>2</v>
      </c>
      <c r="D338" s="1" t="s">
        <v>3</v>
      </c>
      <c r="E338" s="1" t="s">
        <v>448</v>
      </c>
      <c r="F338" s="1" t="s">
        <v>449</v>
      </c>
      <c r="G338" s="1" t="s">
        <v>4</v>
      </c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/>
      </c>
      <c r="M338" s="5" t="str">
        <f>IF(L338="","",IFERROR(MATCH(L338,I$2:I$500,0),"NEMA"))</f>
        <v/>
      </c>
    </row>
    <row r="339" spans="2:13" x14ac:dyDescent="0.25">
      <c r="B339" s="1" t="s">
        <v>16</v>
      </c>
      <c r="C339" s="1" t="s">
        <v>489</v>
      </c>
      <c r="D339" s="1" t="s">
        <v>41</v>
      </c>
      <c r="E339" s="1" t="s">
        <v>4909</v>
      </c>
      <c r="G339" s="1" t="s">
        <v>458</v>
      </c>
      <c r="I339" t="str">
        <f t="shared" si="5"/>
        <v>Barbara Arbanas–OK Vihor–53:23</v>
      </c>
      <c r="J339" s="5" t="str">
        <f>IF(I339="","",IFERROR(MATCH(I339,L$2:L$500,0),"NEMA"))</f>
        <v>NEMA</v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>Ines Mance–OK Vihor–63:56</v>
      </c>
      <c r="M339" s="5">
        <f>IF(L339="","",IFERROR(MATCH(L339,I$2:I$500,0),"NEMA"))</f>
        <v>213</v>
      </c>
    </row>
    <row r="340" spans="2:13" x14ac:dyDescent="0.25">
      <c r="B340" s="1" t="s">
        <v>19</v>
      </c>
      <c r="C340" s="1" t="s">
        <v>376</v>
      </c>
      <c r="D340" s="1" t="s">
        <v>18</v>
      </c>
      <c r="E340" s="1" t="s">
        <v>5086</v>
      </c>
      <c r="F340" s="1" t="s">
        <v>5087</v>
      </c>
      <c r="G340" s="1" t="s">
        <v>458</v>
      </c>
      <c r="I340" t="str">
        <f t="shared" si="5"/>
        <v>Ana Šiprak Stastny–OK Kapela–79:35</v>
      </c>
      <c r="J340" s="5" t="str">
        <f>IF(I340="","",IFERROR(MATCH(I340,L$2:L$500,0),"NEMA"))</f>
        <v>NEMA</v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>Melita Sučić–OK Vihor–dnf</v>
      </c>
      <c r="M340" s="5">
        <f>IF(L340="","",IFERROR(MATCH(L340,I$2:I$500,0),"NEMA"))</f>
        <v>225</v>
      </c>
    </row>
    <row r="341" spans="2:13" x14ac:dyDescent="0.25">
      <c r="B341" s="1" t="s">
        <v>22</v>
      </c>
      <c r="C341" s="1" t="s">
        <v>377</v>
      </c>
      <c r="D341" s="1" t="s">
        <v>18</v>
      </c>
      <c r="E341" s="1" t="s">
        <v>5088</v>
      </c>
      <c r="F341" s="1" t="s">
        <v>5089</v>
      </c>
      <c r="G341" s="1" t="s">
        <v>458</v>
      </c>
      <c r="I341" t="str">
        <f t="shared" si="5"/>
        <v>Ivana Žitnik–OK Kapela–80:29</v>
      </c>
      <c r="J341" s="5" t="str">
        <f>IF(I341="","",IFERROR(MATCH(I341,L$2:L$500,0),"NEMA"))</f>
        <v>NEMA</v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Vihor–dnf</v>
      </c>
      <c r="M341" s="5">
        <f>IF(L341="","",IFERROR(MATCH(L341,I$2:I$500,0),"NEMA"))</f>
        <v>229</v>
      </c>
    </row>
    <row r="342" spans="2:13" x14ac:dyDescent="0.25">
      <c r="B342" s="1" t="s">
        <v>25</v>
      </c>
      <c r="C342" s="1" t="s">
        <v>490</v>
      </c>
      <c r="D342" s="1" t="s">
        <v>24</v>
      </c>
      <c r="E342" s="1" t="s">
        <v>5090</v>
      </c>
      <c r="F342" s="1" t="s">
        <v>2919</v>
      </c>
      <c r="G342" s="1" t="s">
        <v>458</v>
      </c>
      <c r="I342" t="str">
        <f t="shared" si="5"/>
        <v>Dario Šimatić–OK Maksimir–84:10</v>
      </c>
      <c r="J342" s="5" t="str">
        <f>IF(I342="","",IFERROR(MATCH(I342,L$2:L$500,0),"NEMA"))</f>
        <v>NEMA</v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2:13" x14ac:dyDescent="0.25">
      <c r="B343" s="1" t="s">
        <v>27</v>
      </c>
      <c r="C343" s="1" t="s">
        <v>491</v>
      </c>
      <c r="D343" s="1" t="s">
        <v>18</v>
      </c>
      <c r="E343" s="1" t="s">
        <v>3719</v>
      </c>
      <c r="F343" s="1" t="s">
        <v>5091</v>
      </c>
      <c r="G343" s="1" t="s">
        <v>458</v>
      </c>
      <c r="I343" t="str">
        <f t="shared" si="5"/>
        <v>Karmela Crvenković–OK Kapela–85:29</v>
      </c>
      <c r="J343" s="5" t="str">
        <f>IF(I343="","",IFERROR(MATCH(I343,L$2:L$500,0),"NEMA"))</f>
        <v>NEMA</v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2:13" x14ac:dyDescent="0.25">
      <c r="B344" s="1" t="s">
        <v>29</v>
      </c>
      <c r="C344" s="1" t="s">
        <v>492</v>
      </c>
      <c r="D344" s="1" t="s">
        <v>18</v>
      </c>
      <c r="E344" s="1" t="s">
        <v>5092</v>
      </c>
      <c r="F344" s="1" t="s">
        <v>3206</v>
      </c>
      <c r="G344" s="1" t="s">
        <v>458</v>
      </c>
      <c r="I344" t="str">
        <f t="shared" si="5"/>
        <v>Iva Pintur–OK Kapela–87:15</v>
      </c>
      <c r="J344" s="5" t="str">
        <f>IF(I344="","",IFERROR(MATCH(I344,L$2:L$500,0),"NEMA"))</f>
        <v>NEMA</v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>Sandra Latinger–OK Kapela–93:28</v>
      </c>
      <c r="M344" s="5">
        <f>IF(L344="","",IFERROR(MATCH(L344,I$2:I$500,0),"NEMA"))</f>
        <v>221</v>
      </c>
    </row>
    <row r="345" spans="2:13" x14ac:dyDescent="0.25">
      <c r="B345" s="1" t="s">
        <v>31</v>
      </c>
      <c r="C345" s="1" t="s">
        <v>281</v>
      </c>
      <c r="D345" s="1" t="s">
        <v>41</v>
      </c>
      <c r="E345" s="1" t="s">
        <v>5093</v>
      </c>
      <c r="F345" s="1" t="s">
        <v>3483</v>
      </c>
      <c r="G345" s="1" t="s">
        <v>458</v>
      </c>
      <c r="I345" t="str">
        <f t="shared" si="5"/>
        <v>Oliver Skočić–OK Vihor–92:36</v>
      </c>
      <c r="J345" s="5" t="str">
        <f>IF(I345="","",IFERROR(MATCH(I345,L$2:L$500,0),"NEMA"))</f>
        <v>NEMA</v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/>
      </c>
      <c r="M345" s="5" t="str">
        <f>IF(L345="","",IFERROR(MATCH(L345,I$2:I$500,0),"NEMA"))</f>
        <v/>
      </c>
    </row>
    <row r="346" spans="2:13" x14ac:dyDescent="0.25">
      <c r="B346" s="1" t="s">
        <v>34</v>
      </c>
      <c r="C346" s="1" t="s">
        <v>493</v>
      </c>
      <c r="D346" s="1" t="s">
        <v>41</v>
      </c>
      <c r="E346" s="1" t="s">
        <v>5094</v>
      </c>
      <c r="F346" s="1" t="s">
        <v>5095</v>
      </c>
      <c r="G346" s="1" t="s">
        <v>458</v>
      </c>
      <c r="I346" t="str">
        <f t="shared" si="5"/>
        <v>Antonija Hodak–OK Vihor–102:06</v>
      </c>
      <c r="J346" s="5" t="str">
        <f>IF(I346="","",IFERROR(MATCH(I346,L$2:L$500,0),"NEMA"))</f>
        <v>NEMA</v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2:13" x14ac:dyDescent="0.25">
      <c r="B347" s="1" t="s">
        <v>37</v>
      </c>
      <c r="C347" s="1" t="s">
        <v>379</v>
      </c>
      <c r="D347" s="1" t="s">
        <v>41</v>
      </c>
      <c r="E347" s="1" t="s">
        <v>5096</v>
      </c>
      <c r="F347" s="1" t="s">
        <v>5016</v>
      </c>
      <c r="G347" s="1" t="s">
        <v>458</v>
      </c>
      <c r="I347" t="str">
        <f t="shared" si="5"/>
        <v>Nika Jurić–OK Vihor–102:19</v>
      </c>
      <c r="J347" s="5" t="str">
        <f>IF(I347="","",IFERROR(MATCH(I347,L$2:L$500,0),"NEMA"))</f>
        <v>NEMA</v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>Petra Kos–OK Vihor–99:01</v>
      </c>
      <c r="M347" s="5">
        <f>IF(L347="","",IFERROR(MATCH(L347,I$2:I$500,0),"NEMA"))</f>
        <v>222</v>
      </c>
    </row>
    <row r="348" spans="2:13" x14ac:dyDescent="0.25">
      <c r="B348" s="1" t="s">
        <v>39</v>
      </c>
      <c r="C348" s="1" t="s">
        <v>494</v>
      </c>
      <c r="D348" s="1" t="s">
        <v>18</v>
      </c>
      <c r="E348" s="1" t="s">
        <v>5097</v>
      </c>
      <c r="F348" s="1" t="s">
        <v>5098</v>
      </c>
      <c r="G348" s="1" t="s">
        <v>458</v>
      </c>
      <c r="I348" t="str">
        <f t="shared" si="5"/>
        <v>Sandra Gerber–OK Kapela–126:55</v>
      </c>
      <c r="J348" s="5" t="str">
        <f>IF(I348="","",IFERROR(MATCH(I348,L$2:L$500,0),"NEMA"))</f>
        <v>NEMA</v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2:13" x14ac:dyDescent="0.25">
      <c r="B349" s="1" t="s">
        <v>42</v>
      </c>
      <c r="C349" s="1" t="s">
        <v>387</v>
      </c>
      <c r="D349" s="1" t="s">
        <v>41</v>
      </c>
      <c r="E349" s="1" t="s">
        <v>5099</v>
      </c>
      <c r="F349" s="1" t="s">
        <v>5100</v>
      </c>
      <c r="G349" s="1" t="s">
        <v>458</v>
      </c>
      <c r="I349" t="str">
        <f t="shared" si="5"/>
        <v>Barbara Bjeliš–OK Vihor–144:27</v>
      </c>
      <c r="J349" s="5" t="str">
        <f>IF(I349="","",IFERROR(MATCH(I349,L$2:L$500,0),"NEMA"))</f>
        <v>NEMA</v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>Hana Glušica–OK Kapela–89:18</v>
      </c>
      <c r="M349" s="5">
        <f>IF(L349="","",IFERROR(MATCH(L349,I$2:I$500,0),"NEMA"))</f>
        <v>220</v>
      </c>
    </row>
    <row r="350" spans="2:13" x14ac:dyDescent="0.25">
      <c r="B350" s="1" t="s">
        <v>44</v>
      </c>
      <c r="C350" s="1" t="s">
        <v>495</v>
      </c>
      <c r="D350" s="1" t="s">
        <v>73</v>
      </c>
      <c r="E350" s="1" t="s">
        <v>5101</v>
      </c>
      <c r="F350" s="1" t="s">
        <v>5102</v>
      </c>
      <c r="G350" s="1" t="s">
        <v>458</v>
      </c>
      <c r="I350" t="str">
        <f t="shared" si="5"/>
        <v>Lucija Šantek–OK Varaždin–145:43</v>
      </c>
      <c r="J350" s="5" t="str">
        <f>IF(I350="","",IFERROR(MATCH(I350,L$2:L$500,0),"NEMA"))</f>
        <v>NEMA</v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>Olga Zaitseva–OK Vihor–120:09</v>
      </c>
      <c r="M350" s="5">
        <f>IF(L350="","",IFERROR(MATCH(L350,I$2:I$500,0),"NEMA"))</f>
        <v>223</v>
      </c>
    </row>
    <row r="351" spans="2:13" x14ac:dyDescent="0.25">
      <c r="C351" s="1" t="s">
        <v>430</v>
      </c>
      <c r="D351" s="1" t="s">
        <v>41</v>
      </c>
      <c r="E351" s="1" t="s">
        <v>477</v>
      </c>
      <c r="I351" t="str">
        <f t="shared" si="5"/>
        <v>Petra Jurić–OK Vihor–mp</v>
      </c>
      <c r="J351" s="5" t="str">
        <f>IF(I351="","",IFERROR(MATCH(I351,L$2:L$500,0),"NEMA"))</f>
        <v>NEMA</v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2:13" x14ac:dyDescent="0.25">
      <c r="C352" s="1" t="s">
        <v>183</v>
      </c>
      <c r="E352" s="1" t="s">
        <v>477</v>
      </c>
      <c r="I352" t="str">
        <f t="shared" si="5"/>
        <v>Rafael Sandalj––mp</v>
      </c>
      <c r="J352" s="5" t="str">
        <f>IF(I352="","",IFERROR(MATCH(I352,L$2:L$500,0),"NEMA"))</f>
        <v>NEMA</v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3:13" x14ac:dyDescent="0.25">
      <c r="C353" s="1" t="s">
        <v>210</v>
      </c>
      <c r="D353" s="1" t="s">
        <v>41</v>
      </c>
      <c r="E353" s="1" t="s">
        <v>477</v>
      </c>
      <c r="I353" t="str">
        <f t="shared" si="5"/>
        <v>Ivan Majnarić–OK Vihor–mp</v>
      </c>
      <c r="J353" s="5" t="str">
        <f>IF(I353="","",IFERROR(MATCH(I353,L$2:L$500,0),"NEMA"))</f>
        <v>NEMA</v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3:13" x14ac:dyDescent="0.25">
      <c r="C354" s="1" t="s">
        <v>496</v>
      </c>
      <c r="D354" s="1" t="s">
        <v>41</v>
      </c>
      <c r="E354" s="1" t="s">
        <v>477</v>
      </c>
      <c r="I354" t="str">
        <f t="shared" si="5"/>
        <v>Maja Katušić–OK Vihor–mp</v>
      </c>
      <c r="J354" s="5" t="str">
        <f>IF(I354="","",IFERROR(MATCH(I354,L$2:L$500,0),"NEMA"))</f>
        <v>NEMA</v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>Nikolina Kranjec–OK Vihor–dnf</v>
      </c>
      <c r="M354" s="5">
        <f>IF(L354="","",IFERROR(MATCH(L354,I$2:I$500,0),"NEMA"))</f>
        <v>226</v>
      </c>
    </row>
    <row r="355" spans="3:13" x14ac:dyDescent="0.25">
      <c r="C355" s="1" t="s">
        <v>497</v>
      </c>
      <c r="D355" s="1" t="s">
        <v>73</v>
      </c>
      <c r="E355" s="1" t="s">
        <v>463</v>
      </c>
      <c r="I355" t="str">
        <f t="shared" si="5"/>
        <v>Nika Juričan–OK Varaždin–dnf</v>
      </c>
      <c r="J355" s="5" t="str">
        <f>IF(I355="","",IFERROR(MATCH(I355,L$2:L$500,0),"NEMA"))</f>
        <v>NEMA</v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>Iva Stipeljković–OK Vihor–dnf</v>
      </c>
      <c r="M355" s="5">
        <f>IF(L355="","",IFERROR(MATCH(L355,I$2:I$500,0),"NEMA"))</f>
        <v>224</v>
      </c>
    </row>
    <row r="356" spans="3:13" x14ac:dyDescent="0.25">
      <c r="C356" s="1" t="s">
        <v>498</v>
      </c>
      <c r="E356" s="1" t="s">
        <v>450</v>
      </c>
      <c r="I356" t="str">
        <f t="shared" si="5"/>
        <v>Luka Hajnić––dns</v>
      </c>
      <c r="J356" s="5" t="str">
        <f>IF(I356="","",IFERROR(MATCH(I356,L$2:L$500,0),"NEMA"))</f>
        <v>NEMA</v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3:13" x14ac:dyDescent="0.25">
      <c r="C357" s="1" t="s">
        <v>499</v>
      </c>
      <c r="E357" s="1" t="s">
        <v>450</v>
      </c>
      <c r="I357" t="str">
        <f t="shared" si="5"/>
        <v>Jure Janković––dns</v>
      </c>
      <c r="J357" s="5" t="str">
        <f>IF(I357="","",IFERROR(MATCH(I357,L$2:L$500,0),"NEMA"))</f>
        <v>NEMA</v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3:13" x14ac:dyDescent="0.25">
      <c r="C358" s="1" t="s">
        <v>500</v>
      </c>
      <c r="D358" s="1" t="s">
        <v>18</v>
      </c>
      <c r="E358" s="1" t="s">
        <v>450</v>
      </c>
      <c r="I358" t="str">
        <f t="shared" si="5"/>
        <v>Sandra Miletić–OK Kapela–dns</v>
      </c>
      <c r="J358" s="5" t="str">
        <f>IF(I358="","",IFERROR(MATCH(I358,L$2:L$500,0),"NEMA"))</f>
        <v>NEMA</v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3:13" x14ac:dyDescent="0.25">
      <c r="C359" s="1" t="s">
        <v>501</v>
      </c>
      <c r="D359" s="1" t="s">
        <v>18</v>
      </c>
      <c r="E359" s="1" t="s">
        <v>450</v>
      </c>
      <c r="I359" t="str">
        <f t="shared" si="5"/>
        <v>Martin Vukmanović–OK Kapela–dns</v>
      </c>
      <c r="J359" s="5" t="str">
        <f>IF(I359="","",IFERROR(MATCH(I359,L$2:L$500,0),"NEMA"))</f>
        <v>NEMA</v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3:13" x14ac:dyDescent="0.25">
      <c r="C360" s="1" t="s">
        <v>502</v>
      </c>
      <c r="D360" s="1" t="s">
        <v>41</v>
      </c>
      <c r="E360" s="1" t="s">
        <v>450</v>
      </c>
      <c r="I360" t="str">
        <f t="shared" si="5"/>
        <v>Maša Miščević–OK Vihor–dns</v>
      </c>
      <c r="J360" s="5" t="str">
        <f>IF(I360="","",IFERROR(MATCH(I360,L$2:L$500,0),"NEMA"))</f>
        <v>NEMA</v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3:13" x14ac:dyDescent="0.25">
      <c r="C361" s="1" t="s">
        <v>503</v>
      </c>
      <c r="D361" s="1" t="s">
        <v>41</v>
      </c>
      <c r="E361" s="1" t="s">
        <v>450</v>
      </c>
      <c r="I361" t="str">
        <f t="shared" si="5"/>
        <v>Mirjana Jurić–OK Vihor–dns</v>
      </c>
      <c r="J361" s="5" t="str">
        <f>IF(I361="","",IFERROR(MATCH(I361,L$2:L$500,0),"NEMA"))</f>
        <v>NEMA</v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3:13" x14ac:dyDescent="0.25">
      <c r="C362" s="1" t="s">
        <v>504</v>
      </c>
      <c r="D362" s="1" t="s">
        <v>73</v>
      </c>
      <c r="E362" s="1" t="s">
        <v>450</v>
      </c>
      <c r="I362" t="str">
        <f t="shared" si="5"/>
        <v>Nikola Pavić–OK Varaždin–dns</v>
      </c>
      <c r="J362" s="5" t="str">
        <f>IF(I362="","",IFERROR(MATCH(I362,L$2:L$500,0),"NEMA"))</f>
        <v>NEMA</v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3:13" x14ac:dyDescent="0.25">
      <c r="C363" s="1" t="s">
        <v>505</v>
      </c>
      <c r="D363" s="1" t="s">
        <v>73</v>
      </c>
      <c r="E363" s="1" t="s">
        <v>450</v>
      </c>
      <c r="I363" t="str">
        <f t="shared" si="5"/>
        <v>Petar Barulek–OK Varaždin–dns</v>
      </c>
      <c r="J363" s="5" t="str">
        <f>IF(I363="","",IFERROR(MATCH(I363,L$2:L$500,0),"NEMA"))</f>
        <v>NEMA</v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>Marina Tomac-Rojčević–OK Vihor–dnf</v>
      </c>
      <c r="M363" s="5">
        <f>IF(L363="","",IFERROR(MATCH(L363,I$2:I$500,0),"NEMA"))</f>
        <v>228</v>
      </c>
    </row>
    <row r="364" spans="3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>Ljiljana Oršulić–OK Vihor–dnf</v>
      </c>
      <c r="M364" s="5">
        <f>IF(L364="","",IFERROR(MATCH(L364,I$2:I$500,0),"NEMA"))</f>
        <v>227</v>
      </c>
    </row>
    <row r="365" spans="3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>Luana Ivošević–OK Vihor–dnf</v>
      </c>
      <c r="M365" s="5">
        <f>IF(L365="","",IFERROR(MATCH(L365,I$2:I$500,0),"NEMA"))</f>
        <v>230</v>
      </c>
    </row>
    <row r="366" spans="3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3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3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Merz–39:50</v>
      </c>
      <c r="M369" s="5">
        <f>IF(L369="","",IFERROR(MATCH(L369,I$2:I$500,0),"NEMA"))</f>
        <v>251</v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Vihor–47:34</v>
      </c>
      <c r="M370" s="5">
        <f>IF(L370="","",IFERROR(MATCH(L370,I$2:I$500,0),"NEMA"))</f>
        <v>252</v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>Jelena Lesjak–OK Japetić–93:22</v>
      </c>
      <c r="M371" s="5">
        <f>IF(L371="","",IFERROR(MATCH(L371,I$2:I$500,0),"NEMA"))</f>
        <v>254</v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>Nina Cvjetko–OK Japetić–89:16</v>
      </c>
      <c r="M372" s="5">
        <f>IF(L372="","",IFERROR(MATCH(L372,I$2:I$500,0),"NEMA"))</f>
        <v>253</v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/>
      </c>
      <c r="M373" s="5" t="str">
        <f>IF(L373="","",IFERROR(MATCH(L373,I$2:I$500,0),"NEMA"))</f>
        <v/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>Nika Kolarek–OK Vihor–99:37</v>
      </c>
      <c r="M375" s="5">
        <f>IF(L375="","",IFERROR(MATCH(L375,I$2:I$500,0),"NEMA"))</f>
        <v>255</v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Maksimir–41:27</v>
      </c>
      <c r="M379" s="5">
        <f>IF(L379="","",IFERROR(MATCH(L379,I$2:I$500,0),"NEMA"))</f>
        <v>272</v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Kapela–53:57</v>
      </c>
      <c r="M380" s="5">
        <f>IF(L380="","",IFERROR(MATCH(L380,I$2:I$500,0),"NEMA"))</f>
        <v>277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Vihor–53:31</v>
      </c>
      <c r="M381" s="5">
        <f>IF(L381="","",IFERROR(MATCH(L381,I$2:I$500,0),"NEMA"))</f>
        <v>276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Vihor–48:53</v>
      </c>
      <c r="M382" s="5">
        <f>IF(L382="","",IFERROR(MATCH(L382,I$2:I$500,0),"NEMA"))</f>
        <v>273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Kapela–48:56</v>
      </c>
      <c r="M383" s="5">
        <f>IF(L383="","",IFERROR(MATCH(L383,I$2:I$500,0),"NEMA"))</f>
        <v>274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Vihor–84:12</v>
      </c>
      <c r="M384" s="5">
        <f>IF(L384="","",IFERROR(MATCH(L384,I$2:I$500,0),"NEMA"))</f>
        <v>283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Kapela–70:04</v>
      </c>
      <c r="M385" s="5">
        <f>IF(L385="","",IFERROR(MATCH(L385,I$2:I$500,0),"NEMA"))</f>
        <v>280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>Ema Potrebica–OK Varaždin–81:16</v>
      </c>
      <c r="M386" s="5">
        <f>IF(L386="","",IFERROR(MATCH(L386,I$2:I$500,0),"NEMA"))</f>
        <v>282</v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Kapela–87:18</v>
      </c>
      <c r="M387" s="5">
        <f>IF(L387="","",IFERROR(MATCH(L387,I$2:I$500,0),"NEMA"))</f>
        <v>284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>Marta Nikolić–OK Vihor–58:06</v>
      </c>
      <c r="M388" s="5">
        <f>IF(L388="","",IFERROR(MATCH(L388,I$2:I$500,0),"NEMA"))</f>
        <v>278</v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Kapela–76:07</v>
      </c>
      <c r="M389" s="5">
        <f>IF(L389="","",IFERROR(MATCH(L389,I$2:I$500,0),"NEMA"))</f>
        <v>281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>Petra Dasović–OK Kapela–52:05</v>
      </c>
      <c r="M390" s="5">
        <f>IF(L390="","",IFERROR(MATCH(L390,I$2:I$500,0),"NEMA"))</f>
        <v>275</v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Merz–99:01</v>
      </c>
      <c r="M391" s="5">
        <f>IF(L391="","",IFERROR(MATCH(L391,I$2:I$500,0),"NEMA"))</f>
        <v>285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>Jana Cvjetko–OK Japetić–63:07</v>
      </c>
      <c r="M392" s="5">
        <f>IF(L392="","",IFERROR(MATCH(L392,I$2:I$500,0),"NEMA"))</f>
        <v>279</v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>Jelena Gojmerac–OK Ivan Merz–mp</v>
      </c>
      <c r="M395" s="5">
        <f>IF(L395="","",IFERROR(MATCH(L395,I$2:I$500,0),"NEMA"))</f>
        <v>286</v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Vihor–30:24</v>
      </c>
      <c r="M399" s="5">
        <f>IF(L399="","",IFERROR(MATCH(L399,I$2:I$500,0),"NEMA"))</f>
        <v>305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Vihor–46:42</v>
      </c>
      <c r="M400" s="5">
        <f>IF(L400="","",IFERROR(MATCH(L400,I$2:I$500,0),"NEMA"))</f>
        <v>306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>Lucija Hercigonja–OK Kapela–53:09</v>
      </c>
      <c r="M401" s="5">
        <f>IF(L401="","",IFERROR(MATCH(L401,I$2:I$500,0),"NEMA"))</f>
        <v>307</v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/>
      </c>
      <c r="M402" s="5" t="str">
        <f>IF(L402="","",IFERROR(MATCH(L402,I$2:I$500,0),"NEMA"))</f>
        <v/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Jelen–25:12</v>
      </c>
      <c r="M406" s="5">
        <f>IF(L406="","",IFERROR(MATCH(L406,I$2:I$500,0),"NEMA"))</f>
        <v>325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Jelen–21:20</v>
      </c>
      <c r="M407" s="5">
        <f>IF(L407="","",IFERROR(MATCH(L407,I$2:I$500,0),"NEMA"))</f>
        <v>324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Bjelovar–36:23</v>
      </c>
      <c r="M408" s="5">
        <f>IF(L408="","",IFERROR(MATCH(L408,I$2:I$500,0),"NEMA"))</f>
        <v>329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Bjelovar–29:30</v>
      </c>
      <c r="M409" s="5">
        <f>IF(L409="","",IFERROR(MATCH(L409,I$2:I$500,0),"NEMA"))</f>
        <v>327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Vihor–31:18</v>
      </c>
      <c r="M410" s="5">
        <f>IF(L410="","",IFERROR(MATCH(L410,I$2:I$500,0),"NEMA"))</f>
        <v>328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Bjelovar–25:18</v>
      </c>
      <c r="M411" s="5">
        <f>IF(L411="","",IFERROR(MATCH(L411,I$2:I$500,0),"NEMA"))</f>
        <v>326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/>
      </c>
      <c r="M412" s="5" t="str">
        <f>IF(L412="","",IFERROR(MATCH(L412,I$2:I$500,0),"NEMA"))</f>
        <v/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/>
      </c>
      <c r="M413" s="5" t="str">
        <f>IF(L413="","",IFERROR(MATCH(L413,I$2:I$500,0),"NEMA"))</f>
        <v/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>Ema Juričan–OK Varaždin–56:40</v>
      </c>
      <c r="M414" s="5">
        <f>IF(L414="","",IFERROR(MATCH(L414,I$2:I$500,0),"NEMA"))</f>
        <v>331</v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/>
      </c>
      <c r="M415" s="5" t="str">
        <f>IF(L415="","",IFERROR(MATCH(L415,I$2:I$500,0),"NEMA"))</f>
        <v/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>Eva Šantek–OK Varaždin–82:29</v>
      </c>
      <c r="M416" s="5">
        <f>IF(L416="","",IFERROR(MATCH(L416,I$2:I$500,0),"NEMA"))</f>
        <v>332</v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>Nika Kuzmanić–OK Varaždin–47:44</v>
      </c>
      <c r="M417" s="5">
        <f>IF(L417="","",IFERROR(MATCH(L417,I$2:I$500,0),"NEMA"))</f>
        <v>330</v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ref="I425:I488" si="7">IF(OR(AND(B425="",C425=""),LEFT(B425,1)="M",LEFT(B425,1)="Ž",LEFT(B425,1)="O",LEFT(B425,1)="P",LEFT(B425,1)="#"),"",C425&amp;"–"&amp;D425&amp;"–"&amp;E425)</f>
        <v/>
      </c>
      <c r="J425" s="5" t="str">
        <f t="shared" ref="J425:J488" si="8"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 t="shared" ref="M425:M488" si="9">IF(L425="","",IFERROR(MATCH(L425,I$2:I$500,0),"NEMA"))</f>
        <v/>
      </c>
    </row>
    <row r="426" spans="9:13" x14ac:dyDescent="0.25">
      <c r="I426" t="str">
        <f t="shared" si="7"/>
        <v/>
      </c>
      <c r="J426" s="5" t="str">
        <f t="shared" si="8"/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 t="shared" si="9"/>
        <v/>
      </c>
    </row>
    <row r="427" spans="9:13" x14ac:dyDescent="0.25">
      <c r="I427" t="str">
        <f t="shared" si="7"/>
        <v/>
      </c>
      <c r="J427" s="5" t="str">
        <f t="shared" si="8"/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 t="shared" si="9"/>
        <v/>
      </c>
    </row>
    <row r="428" spans="9:13" x14ac:dyDescent="0.25">
      <c r="I428" t="str">
        <f t="shared" si="7"/>
        <v/>
      </c>
      <c r="J428" s="5" t="str">
        <f t="shared" si="8"/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 t="shared" si="9"/>
        <v/>
      </c>
    </row>
    <row r="429" spans="9:13" x14ac:dyDescent="0.25">
      <c r="I429" t="str">
        <f t="shared" si="7"/>
        <v/>
      </c>
      <c r="J429" s="5" t="str">
        <f t="shared" si="8"/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 t="shared" si="9"/>
        <v/>
      </c>
    </row>
    <row r="430" spans="9:13" x14ac:dyDescent="0.25">
      <c r="I430" t="str">
        <f t="shared" si="7"/>
        <v/>
      </c>
      <c r="J430" s="5" t="str">
        <f t="shared" si="8"/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 t="shared" si="9"/>
        <v/>
      </c>
    </row>
    <row r="431" spans="9:13" x14ac:dyDescent="0.25">
      <c r="I431" t="str">
        <f t="shared" si="7"/>
        <v/>
      </c>
      <c r="J431" s="5" t="str">
        <f t="shared" si="8"/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 t="shared" si="9"/>
        <v/>
      </c>
    </row>
    <row r="432" spans="9:13" x14ac:dyDescent="0.25">
      <c r="I432" t="str">
        <f t="shared" si="7"/>
        <v/>
      </c>
      <c r="J432" s="5" t="str">
        <f t="shared" si="8"/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 t="shared" si="9"/>
        <v/>
      </c>
    </row>
    <row r="433" spans="9:13" x14ac:dyDescent="0.25">
      <c r="I433" t="str">
        <f t="shared" si="7"/>
        <v/>
      </c>
      <c r="J433" s="5" t="str">
        <f t="shared" si="8"/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 t="shared" si="9"/>
        <v/>
      </c>
    </row>
    <row r="434" spans="9:13" x14ac:dyDescent="0.25">
      <c r="I434" t="str">
        <f t="shared" si="7"/>
        <v/>
      </c>
      <c r="J434" s="5" t="str">
        <f t="shared" si="8"/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 t="shared" si="9"/>
        <v/>
      </c>
    </row>
    <row r="435" spans="9:13" x14ac:dyDescent="0.25">
      <c r="I435" t="str">
        <f t="shared" si="7"/>
        <v/>
      </c>
      <c r="J435" s="5" t="str">
        <f t="shared" si="8"/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 t="shared" si="9"/>
        <v/>
      </c>
    </row>
    <row r="436" spans="9:13" x14ac:dyDescent="0.25">
      <c r="I436" t="str">
        <f t="shared" si="7"/>
        <v/>
      </c>
      <c r="J436" s="5" t="str">
        <f t="shared" si="8"/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 t="shared" si="9"/>
        <v/>
      </c>
    </row>
    <row r="437" spans="9:13" x14ac:dyDescent="0.25">
      <c r="I437" t="str">
        <f t="shared" si="7"/>
        <v/>
      </c>
      <c r="J437" s="5" t="str">
        <f t="shared" si="8"/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 t="shared" si="9"/>
        <v/>
      </c>
    </row>
    <row r="438" spans="9:13" x14ac:dyDescent="0.25">
      <c r="I438" t="str">
        <f t="shared" si="7"/>
        <v/>
      </c>
      <c r="J438" s="5" t="str">
        <f t="shared" si="8"/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 t="shared" si="9"/>
        <v/>
      </c>
    </row>
    <row r="439" spans="9:13" x14ac:dyDescent="0.25">
      <c r="I439" t="str">
        <f t="shared" si="7"/>
        <v/>
      </c>
      <c r="J439" s="5" t="str">
        <f t="shared" si="8"/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 t="shared" si="9"/>
        <v/>
      </c>
    </row>
    <row r="440" spans="9:13" x14ac:dyDescent="0.25">
      <c r="I440" t="str">
        <f t="shared" si="7"/>
        <v/>
      </c>
      <c r="J440" s="5" t="str">
        <f t="shared" si="8"/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 t="shared" si="9"/>
        <v/>
      </c>
    </row>
    <row r="441" spans="9:13" x14ac:dyDescent="0.25">
      <c r="I441" t="str">
        <f t="shared" si="7"/>
        <v/>
      </c>
      <c r="J441" s="5" t="str">
        <f t="shared" si="8"/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 t="shared" si="9"/>
        <v/>
      </c>
    </row>
    <row r="442" spans="9:13" x14ac:dyDescent="0.25">
      <c r="I442" t="str">
        <f t="shared" si="7"/>
        <v/>
      </c>
      <c r="J442" s="5" t="str">
        <f t="shared" si="8"/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 t="shared" si="9"/>
        <v/>
      </c>
    </row>
    <row r="443" spans="9:13" x14ac:dyDescent="0.25">
      <c r="I443" t="str">
        <f t="shared" si="7"/>
        <v/>
      </c>
      <c r="J443" s="5" t="str">
        <f t="shared" si="8"/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 t="shared" si="9"/>
        <v/>
      </c>
    </row>
    <row r="444" spans="9:13" x14ac:dyDescent="0.25">
      <c r="I444" t="str">
        <f t="shared" si="7"/>
        <v/>
      </c>
      <c r="J444" s="5" t="str">
        <f t="shared" si="8"/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 t="shared" si="9"/>
        <v/>
      </c>
    </row>
    <row r="445" spans="9:13" x14ac:dyDescent="0.25">
      <c r="I445" t="str">
        <f t="shared" si="7"/>
        <v/>
      </c>
      <c r="J445" s="5" t="str">
        <f t="shared" si="8"/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 t="shared" si="9"/>
        <v/>
      </c>
    </row>
    <row r="446" spans="9:13" x14ac:dyDescent="0.25">
      <c r="I446" t="str">
        <f t="shared" si="7"/>
        <v/>
      </c>
      <c r="J446" s="5" t="str">
        <f t="shared" si="8"/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 t="shared" si="9"/>
        <v/>
      </c>
    </row>
    <row r="447" spans="9:13" x14ac:dyDescent="0.25">
      <c r="I447" t="str">
        <f t="shared" si="7"/>
        <v/>
      </c>
      <c r="J447" s="5" t="str">
        <f t="shared" si="8"/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 t="shared" si="9"/>
        <v/>
      </c>
    </row>
    <row r="448" spans="9:13" x14ac:dyDescent="0.25">
      <c r="I448" t="str">
        <f t="shared" si="7"/>
        <v/>
      </c>
      <c r="J448" s="5" t="str">
        <f t="shared" si="8"/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 t="shared" si="9"/>
        <v/>
      </c>
    </row>
    <row r="449" spans="9:13" x14ac:dyDescent="0.25">
      <c r="I449" t="str">
        <f t="shared" si="7"/>
        <v/>
      </c>
      <c r="J449" s="5" t="str">
        <f t="shared" si="8"/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 t="shared" si="9"/>
        <v/>
      </c>
    </row>
    <row r="450" spans="9:13" x14ac:dyDescent="0.25">
      <c r="I450" t="str">
        <f t="shared" si="7"/>
        <v/>
      </c>
      <c r="J450" s="5" t="str">
        <f t="shared" si="8"/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 t="shared" si="9"/>
        <v/>
      </c>
    </row>
    <row r="451" spans="9:13" x14ac:dyDescent="0.25">
      <c r="I451" t="str">
        <f t="shared" si="7"/>
        <v/>
      </c>
      <c r="J451" s="5" t="str">
        <f t="shared" si="8"/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 t="shared" si="9"/>
        <v/>
      </c>
    </row>
    <row r="452" spans="9:13" x14ac:dyDescent="0.25">
      <c r="I452" t="str">
        <f t="shared" si="7"/>
        <v/>
      </c>
      <c r="J452" s="5" t="str">
        <f t="shared" si="8"/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 t="shared" si="9"/>
        <v/>
      </c>
    </row>
    <row r="453" spans="9:13" x14ac:dyDescent="0.25">
      <c r="I453" t="str">
        <f t="shared" si="7"/>
        <v/>
      </c>
      <c r="J453" s="5" t="str">
        <f t="shared" si="8"/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 t="shared" si="9"/>
        <v/>
      </c>
    </row>
    <row r="454" spans="9:13" x14ac:dyDescent="0.25">
      <c r="I454" t="str">
        <f t="shared" si="7"/>
        <v/>
      </c>
      <c r="J454" s="5" t="str">
        <f t="shared" si="8"/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 t="shared" si="9"/>
        <v/>
      </c>
    </row>
    <row r="455" spans="9:13" x14ac:dyDescent="0.25">
      <c r="I455" t="str">
        <f t="shared" si="7"/>
        <v/>
      </c>
      <c r="J455" s="5" t="str">
        <f t="shared" si="8"/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 t="shared" si="9"/>
        <v/>
      </c>
    </row>
    <row r="456" spans="9:13" x14ac:dyDescent="0.25">
      <c r="I456" t="str">
        <f t="shared" si="7"/>
        <v/>
      </c>
      <c r="J456" s="5" t="str">
        <f t="shared" si="8"/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 t="shared" si="9"/>
        <v/>
      </c>
    </row>
    <row r="457" spans="9:13" x14ac:dyDescent="0.25">
      <c r="I457" t="str">
        <f t="shared" si="7"/>
        <v/>
      </c>
      <c r="J457" s="5" t="str">
        <f t="shared" si="8"/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 t="shared" si="9"/>
        <v/>
      </c>
    </row>
    <row r="458" spans="9:13" x14ac:dyDescent="0.25">
      <c r="I458" t="str">
        <f t="shared" si="7"/>
        <v/>
      </c>
      <c r="J458" s="5" t="str">
        <f t="shared" si="8"/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 t="shared" si="9"/>
        <v/>
      </c>
    </row>
    <row r="459" spans="9:13" x14ac:dyDescent="0.25">
      <c r="I459" t="str">
        <f t="shared" si="7"/>
        <v/>
      </c>
      <c r="J459" s="5" t="str">
        <f t="shared" si="8"/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 t="shared" si="9"/>
        <v/>
      </c>
    </row>
    <row r="460" spans="9:13" x14ac:dyDescent="0.25">
      <c r="I460" t="str">
        <f t="shared" si="7"/>
        <v/>
      </c>
      <c r="J460" s="5" t="str">
        <f t="shared" si="8"/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 t="shared" si="9"/>
        <v/>
      </c>
    </row>
    <row r="461" spans="9:13" x14ac:dyDescent="0.25">
      <c r="I461" t="str">
        <f t="shared" si="7"/>
        <v/>
      </c>
      <c r="J461" s="5" t="str">
        <f t="shared" si="8"/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 t="shared" si="9"/>
        <v/>
      </c>
    </row>
    <row r="462" spans="9:13" x14ac:dyDescent="0.25">
      <c r="I462" t="str">
        <f t="shared" si="7"/>
        <v/>
      </c>
      <c r="J462" s="5" t="str">
        <f t="shared" si="8"/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 t="shared" si="9"/>
        <v/>
      </c>
    </row>
    <row r="463" spans="9:13" x14ac:dyDescent="0.25">
      <c r="I463" t="str">
        <f t="shared" si="7"/>
        <v/>
      </c>
      <c r="J463" s="5" t="str">
        <f t="shared" si="8"/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 t="shared" si="9"/>
        <v/>
      </c>
    </row>
    <row r="464" spans="9:13" x14ac:dyDescent="0.25">
      <c r="I464" t="str">
        <f t="shared" si="7"/>
        <v/>
      </c>
      <c r="J464" s="5" t="str">
        <f t="shared" si="8"/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 t="shared" si="9"/>
        <v/>
      </c>
    </row>
    <row r="465" spans="9:13" x14ac:dyDescent="0.25">
      <c r="I465" t="str">
        <f t="shared" si="7"/>
        <v/>
      </c>
      <c r="J465" s="5" t="str">
        <f t="shared" si="8"/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 t="shared" si="9"/>
        <v/>
      </c>
    </row>
    <row r="466" spans="9:13" x14ac:dyDescent="0.25">
      <c r="I466" t="str">
        <f t="shared" si="7"/>
        <v/>
      </c>
      <c r="J466" s="5" t="str">
        <f t="shared" si="8"/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 t="shared" si="9"/>
        <v/>
      </c>
    </row>
    <row r="467" spans="9:13" x14ac:dyDescent="0.25">
      <c r="I467" t="str">
        <f t="shared" si="7"/>
        <v/>
      </c>
      <c r="J467" s="5" t="str">
        <f t="shared" si="8"/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 t="shared" si="9"/>
        <v/>
      </c>
    </row>
    <row r="468" spans="9:13" x14ac:dyDescent="0.25">
      <c r="I468" t="str">
        <f t="shared" si="7"/>
        <v/>
      </c>
      <c r="J468" s="5" t="str">
        <f t="shared" si="8"/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 t="shared" si="9"/>
        <v/>
      </c>
    </row>
    <row r="469" spans="9:13" x14ac:dyDescent="0.25">
      <c r="I469" t="str">
        <f t="shared" si="7"/>
        <v/>
      </c>
      <c r="J469" s="5" t="str">
        <f t="shared" si="8"/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 t="shared" si="9"/>
        <v/>
      </c>
    </row>
    <row r="470" spans="9:13" x14ac:dyDescent="0.25">
      <c r="I470" t="str">
        <f t="shared" si="7"/>
        <v/>
      </c>
      <c r="J470" s="5" t="str">
        <f t="shared" si="8"/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 t="shared" si="9"/>
        <v/>
      </c>
    </row>
    <row r="471" spans="9:13" x14ac:dyDescent="0.25">
      <c r="I471" t="str">
        <f t="shared" si="7"/>
        <v/>
      </c>
      <c r="J471" s="5" t="str">
        <f t="shared" si="8"/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 t="shared" si="9"/>
        <v/>
      </c>
    </row>
    <row r="472" spans="9:13" x14ac:dyDescent="0.25">
      <c r="I472" t="str">
        <f t="shared" si="7"/>
        <v/>
      </c>
      <c r="J472" s="5" t="str">
        <f t="shared" si="8"/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 t="shared" si="9"/>
        <v/>
      </c>
    </row>
    <row r="473" spans="9:13" x14ac:dyDescent="0.25">
      <c r="I473" t="str">
        <f t="shared" si="7"/>
        <v/>
      </c>
      <c r="J473" s="5" t="str">
        <f t="shared" si="8"/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 t="shared" si="9"/>
        <v/>
      </c>
    </row>
    <row r="474" spans="9:13" x14ac:dyDescent="0.25">
      <c r="I474" t="str">
        <f t="shared" si="7"/>
        <v/>
      </c>
      <c r="J474" s="5" t="str">
        <f t="shared" si="8"/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 t="shared" si="9"/>
        <v/>
      </c>
    </row>
    <row r="475" spans="9:13" x14ac:dyDescent="0.25">
      <c r="I475" t="str">
        <f t="shared" si="7"/>
        <v/>
      </c>
      <c r="J475" s="5" t="str">
        <f t="shared" si="8"/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 t="shared" si="9"/>
        <v/>
      </c>
    </row>
    <row r="476" spans="9:13" x14ac:dyDescent="0.25">
      <c r="I476" t="str">
        <f t="shared" si="7"/>
        <v/>
      </c>
      <c r="J476" s="5" t="str">
        <f t="shared" si="8"/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 t="shared" si="9"/>
        <v/>
      </c>
    </row>
    <row r="477" spans="9:13" x14ac:dyDescent="0.25">
      <c r="I477" t="str">
        <f t="shared" si="7"/>
        <v/>
      </c>
      <c r="J477" s="5" t="str">
        <f t="shared" si="8"/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 t="shared" si="9"/>
        <v/>
      </c>
    </row>
    <row r="478" spans="9:13" x14ac:dyDescent="0.25">
      <c r="I478" t="str">
        <f t="shared" si="7"/>
        <v/>
      </c>
      <c r="J478" s="5" t="str">
        <f t="shared" si="8"/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 t="shared" si="9"/>
        <v/>
      </c>
    </row>
    <row r="479" spans="9:13" x14ac:dyDescent="0.25">
      <c r="I479" t="str">
        <f t="shared" si="7"/>
        <v/>
      </c>
      <c r="J479" s="5" t="str">
        <f t="shared" si="8"/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 t="shared" si="9"/>
        <v/>
      </c>
    </row>
    <row r="480" spans="9:13" x14ac:dyDescent="0.25">
      <c r="I480" t="str">
        <f t="shared" si="7"/>
        <v/>
      </c>
      <c r="J480" s="5" t="str">
        <f t="shared" si="8"/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 t="shared" si="9"/>
        <v/>
      </c>
    </row>
    <row r="481" spans="9:13" x14ac:dyDescent="0.25">
      <c r="I481" t="str">
        <f t="shared" si="7"/>
        <v/>
      </c>
      <c r="J481" s="5" t="str">
        <f t="shared" si="8"/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 t="shared" si="9"/>
        <v/>
      </c>
    </row>
    <row r="482" spans="9:13" x14ac:dyDescent="0.25">
      <c r="I482" t="str">
        <f t="shared" si="7"/>
        <v/>
      </c>
      <c r="J482" s="5" t="str">
        <f t="shared" si="8"/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 t="shared" si="9"/>
        <v/>
      </c>
    </row>
    <row r="483" spans="9:13" x14ac:dyDescent="0.25">
      <c r="I483" t="str">
        <f t="shared" si="7"/>
        <v/>
      </c>
      <c r="J483" s="5" t="str">
        <f t="shared" si="8"/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 t="shared" si="9"/>
        <v/>
      </c>
    </row>
    <row r="484" spans="9:13" x14ac:dyDescent="0.25">
      <c r="I484" t="str">
        <f t="shared" si="7"/>
        <v/>
      </c>
      <c r="J484" s="5" t="str">
        <f t="shared" si="8"/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 t="shared" si="9"/>
        <v/>
      </c>
    </row>
    <row r="485" spans="9:13" x14ac:dyDescent="0.25">
      <c r="I485" t="str">
        <f t="shared" si="7"/>
        <v/>
      </c>
      <c r="J485" s="5" t="str">
        <f t="shared" si="8"/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 t="shared" si="9"/>
        <v/>
      </c>
    </row>
    <row r="486" spans="9:13" x14ac:dyDescent="0.25">
      <c r="I486" t="str">
        <f t="shared" si="7"/>
        <v/>
      </c>
      <c r="J486" s="5" t="str">
        <f t="shared" si="8"/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 t="shared" si="9"/>
        <v/>
      </c>
    </row>
    <row r="487" spans="9:13" x14ac:dyDescent="0.25">
      <c r="I487" t="str">
        <f t="shared" si="7"/>
        <v/>
      </c>
      <c r="J487" s="5" t="str">
        <f t="shared" si="8"/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 t="shared" si="9"/>
        <v/>
      </c>
    </row>
    <row r="488" spans="9:13" x14ac:dyDescent="0.25">
      <c r="I488" t="str">
        <f t="shared" si="7"/>
        <v/>
      </c>
      <c r="J488" s="5" t="str">
        <f t="shared" si="8"/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 t="shared" si="9"/>
        <v/>
      </c>
    </row>
    <row r="489" spans="9:13" x14ac:dyDescent="0.25">
      <c r="I489" t="str">
        <f t="shared" ref="I489:I500" si="10">IF(OR(AND(B489="",C489=""),LEFT(B489,1)="M",LEFT(B489,1)="Ž",LEFT(B489,1)="O",LEFT(B489,1)="P",LEFT(B489,1)="#"),"",C489&amp;"–"&amp;D489&amp;"–"&amp;E489)</f>
        <v/>
      </c>
      <c r="J489" s="5" t="str">
        <f t="shared" ref="J489:J500" si="11"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 t="shared" ref="M489:M500" si="12">IF(L489="","",IFERROR(MATCH(L489,I$2:I$500,0),"NEMA"))</f>
        <v/>
      </c>
    </row>
    <row r="490" spans="9:13" x14ac:dyDescent="0.25">
      <c r="I490" t="str">
        <f t="shared" si="10"/>
        <v/>
      </c>
      <c r="J490" s="5" t="str">
        <f t="shared" si="11"/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 t="shared" si="12"/>
        <v/>
      </c>
    </row>
    <row r="491" spans="9:13" x14ac:dyDescent="0.25">
      <c r="I491" t="str">
        <f t="shared" si="10"/>
        <v/>
      </c>
      <c r="J491" s="5" t="str">
        <f t="shared" si="11"/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 t="shared" si="12"/>
        <v/>
      </c>
    </row>
    <row r="492" spans="9:13" x14ac:dyDescent="0.25">
      <c r="I492" t="str">
        <f t="shared" si="10"/>
        <v/>
      </c>
      <c r="J492" s="5" t="str">
        <f t="shared" si="11"/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 t="shared" si="12"/>
        <v/>
      </c>
    </row>
    <row r="493" spans="9:13" x14ac:dyDescent="0.25">
      <c r="I493" t="str">
        <f t="shared" si="10"/>
        <v/>
      </c>
      <c r="J493" s="5" t="str">
        <f t="shared" si="11"/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 t="shared" si="12"/>
        <v/>
      </c>
    </row>
    <row r="494" spans="9:13" x14ac:dyDescent="0.25">
      <c r="I494" t="str">
        <f t="shared" si="10"/>
        <v/>
      </c>
      <c r="J494" s="5" t="str">
        <f t="shared" si="11"/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 t="shared" si="12"/>
        <v/>
      </c>
    </row>
    <row r="495" spans="9:13" x14ac:dyDescent="0.25">
      <c r="I495" t="str">
        <f t="shared" si="10"/>
        <v/>
      </c>
      <c r="J495" s="5" t="str">
        <f t="shared" si="11"/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 t="shared" si="12"/>
        <v/>
      </c>
    </row>
    <row r="496" spans="9:13" x14ac:dyDescent="0.25">
      <c r="I496" t="str">
        <f t="shared" si="10"/>
        <v/>
      </c>
      <c r="J496" s="5" t="str">
        <f t="shared" si="11"/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 t="shared" si="12"/>
        <v/>
      </c>
    </row>
    <row r="497" spans="2:13" x14ac:dyDescent="0.25">
      <c r="I497" t="str">
        <f t="shared" si="10"/>
        <v/>
      </c>
      <c r="J497" s="5" t="str">
        <f t="shared" si="11"/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 t="shared" si="12"/>
        <v/>
      </c>
    </row>
    <row r="498" spans="2:13" x14ac:dyDescent="0.25">
      <c r="I498" t="str">
        <f t="shared" si="10"/>
        <v/>
      </c>
      <c r="J498" s="5" t="str">
        <f t="shared" si="11"/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 t="shared" si="12"/>
        <v/>
      </c>
    </row>
    <row r="499" spans="2:13" x14ac:dyDescent="0.25">
      <c r="I499" t="str">
        <f t="shared" si="10"/>
        <v/>
      </c>
      <c r="J499" s="5" t="str">
        <f t="shared" si="11"/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 t="shared" si="12"/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10"/>
        <v/>
      </c>
      <c r="J500" s="10" t="str">
        <f t="shared" si="11"/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 t="shared" si="12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9F3-B5AD-461B-A8D3-92716A6D0E2F}">
  <dimension ref="B2:M500"/>
  <sheetViews>
    <sheetView workbookViewId="0"/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5116</v>
      </c>
      <c r="E2" s="3" t="s">
        <v>5114</v>
      </c>
    </row>
    <row r="3" spans="2:13" x14ac:dyDescent="0.25">
      <c r="B3" s="1" t="s">
        <v>506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17</v>
      </c>
      <c r="D6" s="1" t="s">
        <v>18</v>
      </c>
      <c r="E6" s="1" t="s">
        <v>2598</v>
      </c>
      <c r="G6" s="1" t="s">
        <v>952</v>
      </c>
      <c r="I6" t="str">
        <f t="shared" si="0"/>
        <v>Andraž Hribar–OK Kapela–35:58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Kapela–35:58</v>
      </c>
      <c r="M6" s="5">
        <f>IF(L6="","",IFERROR(MATCH(L6,I$2:I$500,0),"NEMA"))</f>
        <v>5</v>
      </c>
    </row>
    <row r="7" spans="2:13" x14ac:dyDescent="0.25">
      <c r="B7" s="1" t="s">
        <v>19</v>
      </c>
      <c r="C7" s="1" t="s">
        <v>20</v>
      </c>
      <c r="D7" s="1" t="s">
        <v>21</v>
      </c>
      <c r="E7" s="1" t="s">
        <v>4257</v>
      </c>
      <c r="F7" s="1" t="s">
        <v>4258</v>
      </c>
      <c r="G7" s="1" t="s">
        <v>4259</v>
      </c>
      <c r="I7" t="str">
        <f t="shared" si="0"/>
        <v>Matija Razum–OK Japetić–41:02</v>
      </c>
      <c r="J7" s="5">
        <f>IF(I7="","",IFERROR(MATCH(I7,L$2:L$500,0),"NEMA"))</f>
        <v>6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>Matija Razum–OK Japetić–41:02</v>
      </c>
      <c r="M7" s="5">
        <f>IF(L7="","",IFERROR(MATCH(L7,I$2:I$500,0),"NEMA"))</f>
        <v>6</v>
      </c>
    </row>
    <row r="8" spans="2:13" x14ac:dyDescent="0.25">
      <c r="B8" s="1" t="s">
        <v>22</v>
      </c>
      <c r="C8" s="1" t="s">
        <v>23</v>
      </c>
      <c r="D8" s="1" t="s">
        <v>24</v>
      </c>
      <c r="E8" s="1" t="s">
        <v>4260</v>
      </c>
      <c r="F8" s="1" t="s">
        <v>4261</v>
      </c>
      <c r="G8" s="1" t="s">
        <v>3151</v>
      </c>
      <c r="I8" t="str">
        <f t="shared" si="0"/>
        <v>Lobel Horvat–OK Maksimir–47:36</v>
      </c>
      <c r="J8" s="5">
        <f>IF(I8="","",IFERROR(MATCH(I8,L$2:L$500,0),"NEMA"))</f>
        <v>7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Maksimir–47:36</v>
      </c>
      <c r="M8" s="5">
        <f>IF(L8="","",IFERROR(MATCH(L8,I$2:I$500,0),"NEMA"))</f>
        <v>7</v>
      </c>
    </row>
    <row r="9" spans="2:13" x14ac:dyDescent="0.25">
      <c r="B9" s="1" t="s">
        <v>25</v>
      </c>
      <c r="C9" s="1" t="s">
        <v>28</v>
      </c>
      <c r="D9" s="1" t="s">
        <v>18</v>
      </c>
      <c r="E9" s="1" t="s">
        <v>4262</v>
      </c>
      <c r="F9" s="1" t="s">
        <v>4263</v>
      </c>
      <c r="G9" s="1" t="s">
        <v>4264</v>
      </c>
      <c r="I9" t="str">
        <f t="shared" si="0"/>
        <v>Luka Filetin–OK Kapela–47:51</v>
      </c>
      <c r="J9" s="5">
        <f>IF(I9="","",IFERROR(MATCH(I9,L$2:L$500,0),"NEMA"))</f>
        <v>9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>Josip Vujanić–OK Japetić–57:53</v>
      </c>
      <c r="M9" s="5">
        <f>IF(L9="","",IFERROR(MATCH(L9,I$2:I$500,0),"NEMA"))</f>
        <v>10</v>
      </c>
    </row>
    <row r="10" spans="2:13" x14ac:dyDescent="0.25">
      <c r="B10" s="1" t="s">
        <v>27</v>
      </c>
      <c r="C10" s="1" t="s">
        <v>32</v>
      </c>
      <c r="D10" s="1" t="s">
        <v>21</v>
      </c>
      <c r="E10" s="1" t="s">
        <v>4265</v>
      </c>
      <c r="F10" s="1" t="s">
        <v>2350</v>
      </c>
      <c r="G10" s="1" t="s">
        <v>4266</v>
      </c>
      <c r="I10" t="str">
        <f t="shared" si="0"/>
        <v>Filip Vujanić–OK Japetić–56:52</v>
      </c>
      <c r="J10" s="5">
        <f>IF(I10="","",IFERROR(MATCH(I10,L$2:L$500,0),"NEMA"))</f>
        <v>11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Kapela–47:51</v>
      </c>
      <c r="M10" s="5">
        <f>IF(L10="","",IFERROR(MATCH(L10,I$2:I$500,0),"NEMA"))</f>
        <v>8</v>
      </c>
    </row>
    <row r="11" spans="2:13" x14ac:dyDescent="0.25">
      <c r="B11" s="1" t="s">
        <v>29</v>
      </c>
      <c r="C11" s="1" t="s">
        <v>26</v>
      </c>
      <c r="D11" s="1" t="s">
        <v>21</v>
      </c>
      <c r="E11" s="1" t="s">
        <v>4267</v>
      </c>
      <c r="F11" s="1" t="s">
        <v>4268</v>
      </c>
      <c r="G11" s="1" t="s">
        <v>4269</v>
      </c>
      <c r="I11" t="str">
        <f t="shared" si="0"/>
        <v>Josip Vujanić–OK Japetić–57:53</v>
      </c>
      <c r="J11" s="5">
        <f>IF(I11="","",IFERROR(MATCH(I11,L$2:L$500,0),"NEMA"))</f>
        <v>8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Kapela–64:04</v>
      </c>
      <c r="M11" s="5">
        <f>IF(L11="","",IFERROR(MATCH(L11,I$2:I$500,0),"NEMA"))</f>
        <v>13</v>
      </c>
    </row>
    <row r="12" spans="2:13" x14ac:dyDescent="0.25">
      <c r="B12" s="1" t="s">
        <v>31</v>
      </c>
      <c r="C12" s="1" t="s">
        <v>507</v>
      </c>
      <c r="D12" s="1" t="s">
        <v>105</v>
      </c>
      <c r="E12" s="1" t="s">
        <v>3405</v>
      </c>
      <c r="F12" s="1" t="s">
        <v>3877</v>
      </c>
      <c r="G12" s="1" t="s">
        <v>458</v>
      </c>
      <c r="I12" t="str">
        <f t="shared" si="0"/>
        <v>Marko Leljak–OK Međimurje–60:25</v>
      </c>
      <c r="J12" s="5" t="str">
        <f>IF(I12="","",IFERROR(MATCH(I12,L$2:L$500,0),"NEMA"))</f>
        <v>NEMA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Japetić–56:52</v>
      </c>
      <c r="M12" s="5">
        <f>IF(L12="","",IFERROR(MATCH(L12,I$2:I$500,0),"NEMA"))</f>
        <v>9</v>
      </c>
    </row>
    <row r="13" spans="2:13" x14ac:dyDescent="0.25">
      <c r="B13" s="1" t="s">
        <v>34</v>
      </c>
      <c r="C13" s="1" t="s">
        <v>40</v>
      </c>
      <c r="D13" s="1" t="s">
        <v>41</v>
      </c>
      <c r="E13" s="1" t="s">
        <v>4270</v>
      </c>
      <c r="F13" s="1" t="s">
        <v>4271</v>
      </c>
      <c r="G13" s="1" t="s">
        <v>4272</v>
      </c>
      <c r="I13" t="str">
        <f t="shared" si="0"/>
        <v>Tomislav Varnica–OK Vihor–63:01</v>
      </c>
      <c r="J13" s="5">
        <f>IF(I13="","",IFERROR(MATCH(I13,L$2:L$500,0),"NEMA"))</f>
        <v>14</v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Jelen–73:01</v>
      </c>
      <c r="M13" s="5">
        <f>IF(L13="","",IFERROR(MATCH(L13,I$2:I$500,0),"NEMA"))</f>
        <v>15</v>
      </c>
    </row>
    <row r="14" spans="2:13" x14ac:dyDescent="0.25">
      <c r="B14" s="1" t="s">
        <v>37</v>
      </c>
      <c r="C14" s="1" t="s">
        <v>30</v>
      </c>
      <c r="D14" s="1" t="s">
        <v>18</v>
      </c>
      <c r="E14" s="1" t="s">
        <v>3535</v>
      </c>
      <c r="F14" s="1" t="s">
        <v>1721</v>
      </c>
      <c r="G14" s="1" t="s">
        <v>4273</v>
      </c>
      <c r="I14" t="str">
        <f t="shared" si="0"/>
        <v>Dražen Gadžić–OK Kapela–64:04</v>
      </c>
      <c r="J14" s="5">
        <f>IF(I14="","",IFERROR(MATCH(I14,L$2:L$500,0),"NEMA"))</f>
        <v>10</v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Kapela–87:59</v>
      </c>
      <c r="M14" s="5">
        <f>IF(L14="","",IFERROR(MATCH(L14,I$2:I$500,0),"NEMA"))</f>
        <v>16</v>
      </c>
    </row>
    <row r="15" spans="2:13" x14ac:dyDescent="0.25">
      <c r="B15" s="1" t="s">
        <v>39</v>
      </c>
      <c r="C15" s="1" t="s">
        <v>49</v>
      </c>
      <c r="D15" s="1" t="s">
        <v>18</v>
      </c>
      <c r="E15" s="1" t="s">
        <v>2926</v>
      </c>
      <c r="F15" s="1" t="s">
        <v>4274</v>
      </c>
      <c r="G15" s="1" t="s">
        <v>4275</v>
      </c>
      <c r="I15" t="str">
        <f t="shared" si="0"/>
        <v>Vedran Kaldi–OK Kapela–65:00</v>
      </c>
      <c r="J15" s="5">
        <f>IF(I15="","",IFERROR(MATCH(I15,L$2:L$500,0),"NEMA"))</f>
        <v>18</v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>Tomislav Varnica–OK Vihor–63:01</v>
      </c>
      <c r="M15" s="5">
        <f>IF(L15="","",IFERROR(MATCH(L15,I$2:I$500,0),"NEMA"))</f>
        <v>12</v>
      </c>
    </row>
    <row r="16" spans="2:13" x14ac:dyDescent="0.25">
      <c r="B16" s="1" t="s">
        <v>42</v>
      </c>
      <c r="C16" s="1" t="s">
        <v>35</v>
      </c>
      <c r="D16" s="1" t="s">
        <v>36</v>
      </c>
      <c r="E16" s="1" t="s">
        <v>4276</v>
      </c>
      <c r="F16" s="1" t="s">
        <v>4277</v>
      </c>
      <c r="G16" s="1" t="s">
        <v>4278</v>
      </c>
      <c r="I16" t="str">
        <f t="shared" si="0"/>
        <v>Miran Košćica–OK Jelen–73:01</v>
      </c>
      <c r="J16" s="5">
        <f>IF(I16="","",IFERROR(MATCH(I16,L$2:L$500,0),"NEMA"))</f>
        <v>12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B17" s="1" t="s">
        <v>44</v>
      </c>
      <c r="C17" s="1" t="s">
        <v>38</v>
      </c>
      <c r="D17" s="1" t="s">
        <v>18</v>
      </c>
      <c r="E17" s="1" t="s">
        <v>3923</v>
      </c>
      <c r="F17" s="1" t="s">
        <v>4279</v>
      </c>
      <c r="G17" s="1" t="s">
        <v>4280</v>
      </c>
      <c r="I17" t="str">
        <f t="shared" si="0"/>
        <v>Domagoj Delimar–OK Kapela–87:59</v>
      </c>
      <c r="J17" s="5">
        <f>IF(I17="","",IFERROR(MATCH(I17,L$2:L$500,0),"NEMA"))</f>
        <v>13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B18" s="1" t="s">
        <v>508</v>
      </c>
      <c r="I18" t="str">
        <f t="shared" si="0"/>
        <v/>
      </c>
      <c r="J18" s="5" t="str">
        <f>IF(I18="","",IFERROR(MATCH(I18,L$2:L$500,0),"NEMA"))</f>
        <v/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I19" t="str">
        <f t="shared" si="0"/>
        <v/>
      </c>
      <c r="J19" s="5" t="str">
        <f>IF(I19="","",IFERROR(MATCH(I19,L$2:L$500,0),"NEMA"))</f>
        <v/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>Vedran Kaldi–OK Kapela–65:00</v>
      </c>
      <c r="M19" s="5">
        <f>IF(L19="","",IFERROR(MATCH(L19,I$2:I$500,0),"NEMA"))</f>
        <v>14</v>
      </c>
    </row>
    <row r="20" spans="2:13" x14ac:dyDescent="0.25">
      <c r="B20" s="1" t="s">
        <v>1</v>
      </c>
      <c r="C20" s="1" t="s">
        <v>2</v>
      </c>
      <c r="D20" s="1" t="s">
        <v>3</v>
      </c>
      <c r="E20" s="1" t="s">
        <v>448</v>
      </c>
      <c r="F20" s="1" t="s">
        <v>449</v>
      </c>
      <c r="G20" s="1" t="s">
        <v>4</v>
      </c>
      <c r="I20" t="str">
        <f t="shared" si="0"/>
        <v/>
      </c>
      <c r="J20" s="5" t="str">
        <f>IF(I20="","",IFERROR(MATCH(I20,L$2:L$500,0),"NEMA"))</f>
        <v/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B21" s="1" t="s">
        <v>16</v>
      </c>
      <c r="C21" s="1" t="s">
        <v>59</v>
      </c>
      <c r="D21" s="1" t="s">
        <v>18</v>
      </c>
      <c r="E21" s="1" t="s">
        <v>2730</v>
      </c>
      <c r="G21" s="1" t="s">
        <v>952</v>
      </c>
      <c r="I21" t="str">
        <f t="shared" si="0"/>
        <v>Vinka Vukmanović–OK Kapela–43:22</v>
      </c>
      <c r="J21" s="5">
        <f>IF(I21="","",IFERROR(MATCH(I21,L$2:L$500,0),"NEMA"))</f>
        <v>27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19</v>
      </c>
      <c r="C22" s="1" t="s">
        <v>60</v>
      </c>
      <c r="D22" s="1" t="s">
        <v>21</v>
      </c>
      <c r="E22" s="1" t="s">
        <v>2771</v>
      </c>
      <c r="F22" s="1" t="s">
        <v>4281</v>
      </c>
      <c r="G22" s="1" t="s">
        <v>4282</v>
      </c>
      <c r="I22" t="str">
        <f t="shared" si="0"/>
        <v>Mirja Pavić–OK Japetić–46:29</v>
      </c>
      <c r="J22" s="5">
        <f>IF(I22="","",IFERROR(MATCH(I22,L$2:L$500,0),"NEMA"))</f>
        <v>28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B23" s="1" t="s">
        <v>22</v>
      </c>
      <c r="C23" s="1" t="s">
        <v>64</v>
      </c>
      <c r="D23" s="1" t="s">
        <v>18</v>
      </c>
      <c r="E23" s="1" t="s">
        <v>2471</v>
      </c>
      <c r="F23" s="1" t="s">
        <v>3871</v>
      </c>
      <c r="G23" s="1" t="s">
        <v>4283</v>
      </c>
      <c r="I23" t="str">
        <f t="shared" si="0"/>
        <v>Olga Jerković Perić–OK Kapela–69:08</v>
      </c>
      <c r="J23" s="5">
        <f>IF(I23="","",IFERROR(MATCH(I23,L$2:L$500,0),"NEMA"))</f>
        <v>31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B24" s="1" t="s">
        <v>25</v>
      </c>
      <c r="C24" s="1" t="s">
        <v>68</v>
      </c>
      <c r="D24" s="1" t="s">
        <v>41</v>
      </c>
      <c r="E24" s="1" t="s">
        <v>4284</v>
      </c>
      <c r="F24" s="1" t="s">
        <v>4285</v>
      </c>
      <c r="G24" s="1" t="s">
        <v>4286</v>
      </c>
      <c r="I24" t="str">
        <f t="shared" si="0"/>
        <v>Iva Lovrec–OK Vihor–75:14</v>
      </c>
      <c r="J24" s="5">
        <f>IF(I24="","",IFERROR(MATCH(I24,L$2:L$500,0),"NEMA"))</f>
        <v>35</v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B25" s="1" t="s">
        <v>27</v>
      </c>
      <c r="C25" s="1" t="s">
        <v>66</v>
      </c>
      <c r="D25" s="1" t="s">
        <v>41</v>
      </c>
      <c r="E25" s="1" t="s">
        <v>4287</v>
      </c>
      <c r="F25" s="1" t="s">
        <v>4288</v>
      </c>
      <c r="G25" s="1" t="s">
        <v>4289</v>
      </c>
      <c r="I25" t="str">
        <f t="shared" si="0"/>
        <v>Lea Katarina Gobec–OK Vihor–89:40</v>
      </c>
      <c r="J25" s="5">
        <f>IF(I25="","",IFERROR(MATCH(I25,L$2:L$500,0),"NEMA"))</f>
        <v>33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29</v>
      </c>
      <c r="C26" s="1" t="s">
        <v>65</v>
      </c>
      <c r="D26" s="1" t="s">
        <v>18</v>
      </c>
      <c r="E26" s="1" t="s">
        <v>2356</v>
      </c>
      <c r="F26" s="1" t="s">
        <v>4290</v>
      </c>
      <c r="G26" s="1" t="s">
        <v>4291</v>
      </c>
      <c r="I26" t="str">
        <f t="shared" si="0"/>
        <v>Ines Kos–OK Kapela–106:44</v>
      </c>
      <c r="J26" s="5">
        <f>IF(I26="","",IFERROR(MATCH(I26,L$2:L$500,0),"NEMA"))</f>
        <v>32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C27" s="1" t="s">
        <v>62</v>
      </c>
      <c r="D27" s="1" t="s">
        <v>63</v>
      </c>
      <c r="E27" s="1" t="s">
        <v>477</v>
      </c>
      <c r="I27" t="str">
        <f t="shared" si="0"/>
        <v>Antonija Orlić–OK Bjelovar–mp</v>
      </c>
      <c r="J27" s="5">
        <f>IF(I27="","",IFERROR(MATCH(I27,L$2:L$500,0),"NEMA"))</f>
        <v>30</v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C28" s="1" t="s">
        <v>69</v>
      </c>
      <c r="D28" s="1" t="s">
        <v>24</v>
      </c>
      <c r="E28" s="1" t="s">
        <v>463</v>
      </c>
      <c r="I28" t="str">
        <f t="shared" si="0"/>
        <v>Nika Sakar–OK Maksimir–dnf</v>
      </c>
      <c r="J28" s="5">
        <f>IF(I28="","",IFERROR(MATCH(I28,L$2:L$500,0),"NEMA"))</f>
        <v>36</v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Kapela–43:22</v>
      </c>
      <c r="M28" s="5">
        <f>IF(L28="","",IFERROR(MATCH(L28,I$2:I$500,0),"NEMA"))</f>
        <v>20</v>
      </c>
    </row>
    <row r="29" spans="2:13" x14ac:dyDescent="0.25">
      <c r="B29" s="1" t="s">
        <v>509</v>
      </c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Japetić–46:29</v>
      </c>
      <c r="M29" s="5">
        <f>IF(L29="","",IFERROR(MATCH(L29,I$2:I$500,0),"NEMA"))</f>
        <v>21</v>
      </c>
    </row>
    <row r="30" spans="2:13" x14ac:dyDescent="0.25">
      <c r="I30" t="str">
        <f t="shared" si="0"/>
        <v/>
      </c>
      <c r="J30" s="5" t="str">
        <f>IF(I30="","",IFERROR(MATCH(I30,L$2:L$500,0),"NEMA"))</f>
        <v/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/>
      </c>
      <c r="M30" s="5" t="str">
        <f>IF(L30="","",IFERROR(MATCH(L30,I$2:I$500,0),"NEMA"))</f>
        <v/>
      </c>
    </row>
    <row r="31" spans="2:13" x14ac:dyDescent="0.25">
      <c r="B31" s="1" t="s">
        <v>1</v>
      </c>
      <c r="C31" s="1" t="s">
        <v>2</v>
      </c>
      <c r="D31" s="1" t="s">
        <v>3</v>
      </c>
      <c r="E31" s="1" t="s">
        <v>448</v>
      </c>
      <c r="F31" s="1" t="s">
        <v>449</v>
      </c>
      <c r="G31" s="1" t="s">
        <v>4</v>
      </c>
      <c r="I31" t="str">
        <f t="shared" si="0"/>
        <v/>
      </c>
      <c r="J31" s="5" t="str">
        <f>IF(I31="","",IFERROR(MATCH(I31,L$2:L$500,0),"NEMA"))</f>
        <v/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Bjelovar–mp</v>
      </c>
      <c r="M31" s="5">
        <f>IF(L31="","",IFERROR(MATCH(L31,I$2:I$500,0),"NEMA"))</f>
        <v>26</v>
      </c>
    </row>
    <row r="32" spans="2:13" x14ac:dyDescent="0.25">
      <c r="B32" s="1" t="s">
        <v>16</v>
      </c>
      <c r="C32" s="1" t="s">
        <v>510</v>
      </c>
      <c r="D32" s="1" t="s">
        <v>24</v>
      </c>
      <c r="E32" s="1" t="s">
        <v>3990</v>
      </c>
      <c r="G32" s="1" t="s">
        <v>458</v>
      </c>
      <c r="I32" t="str">
        <f t="shared" si="0"/>
        <v>Ivan Marchiotti–OK Maksimir–37:35</v>
      </c>
      <c r="J32" s="5" t="str">
        <f>IF(I32="","",IFERROR(MATCH(I32,L$2:L$500,0),"NEMA"))</f>
        <v>NEMA</v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>Olga Jerković Perić–OK Kapela–69:08</v>
      </c>
      <c r="M32" s="5">
        <f>IF(L32="","",IFERROR(MATCH(L32,I$2:I$500,0),"NEMA"))</f>
        <v>22</v>
      </c>
    </row>
    <row r="33" spans="2:13" x14ac:dyDescent="0.25">
      <c r="B33" s="1" t="s">
        <v>19</v>
      </c>
      <c r="C33" s="1" t="s">
        <v>72</v>
      </c>
      <c r="D33" s="1" t="s">
        <v>73</v>
      </c>
      <c r="E33" s="1" t="s">
        <v>4292</v>
      </c>
      <c r="F33" s="1" t="s">
        <v>4293</v>
      </c>
      <c r="G33" s="1" t="s">
        <v>952</v>
      </c>
      <c r="I33" t="str">
        <f t="shared" si="0"/>
        <v>Milan Turkalj–OK Varaždin–62:15</v>
      </c>
      <c r="J33" s="5">
        <f>IF(I33="","",IFERROR(MATCH(I33,L$2:L$500,0),"NEMA"))</f>
        <v>41</v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Kapela–106:44</v>
      </c>
      <c r="M33" s="5">
        <f>IF(L33="","",IFERROR(MATCH(L33,I$2:I$500,0),"NEMA"))</f>
        <v>25</v>
      </c>
    </row>
    <row r="34" spans="2:13" x14ac:dyDescent="0.25">
      <c r="C34" s="1" t="s">
        <v>76</v>
      </c>
      <c r="D34" s="1" t="s">
        <v>24</v>
      </c>
      <c r="E34" s="1" t="s">
        <v>463</v>
      </c>
      <c r="I34" t="str">
        <f t="shared" si="0"/>
        <v>Radovan Čepelak–OK Maksimir–dnf</v>
      </c>
      <c r="J34" s="5">
        <f>IF(I34="","",IFERROR(MATCH(I34,L$2:L$500,0),"NEMA"))</f>
        <v>44</v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>Lea Katarina Gobec–OK Vihor–89:40</v>
      </c>
      <c r="M34" s="5">
        <f>IF(L34="","",IFERROR(MATCH(L34,I$2:I$500,0),"NEMA"))</f>
        <v>24</v>
      </c>
    </row>
    <row r="35" spans="2:13" x14ac:dyDescent="0.25">
      <c r="B35" s="1" t="s">
        <v>511</v>
      </c>
      <c r="I35" t="str">
        <f t="shared" si="0"/>
        <v/>
      </c>
      <c r="J35" s="5" t="str">
        <f>IF(I35="","",IFERROR(MATCH(I35,L$2:L$500,0),"NEMA"))</f>
        <v/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/>
      </c>
      <c r="M35" s="5" t="str">
        <f>IF(L35="","",IFERROR(MATCH(L35,I$2:I$500,0),"NEMA"))</f>
        <v/>
      </c>
    </row>
    <row r="36" spans="2:13" x14ac:dyDescent="0.25">
      <c r="I36" t="str">
        <f t="shared" si="0"/>
        <v/>
      </c>
      <c r="J36" s="5" t="str">
        <f>IF(I36="","",IFERROR(MATCH(I36,L$2:L$500,0),"NEMA"))</f>
        <v/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>Iva Lovrec–OK Vihor–75:14</v>
      </c>
      <c r="M36" s="5">
        <f>IF(L36="","",IFERROR(MATCH(L36,I$2:I$500,0),"NEMA"))</f>
        <v>23</v>
      </c>
    </row>
    <row r="37" spans="2:13" x14ac:dyDescent="0.25">
      <c r="B37" s="1" t="s">
        <v>1</v>
      </c>
      <c r="C37" s="1" t="s">
        <v>2</v>
      </c>
      <c r="D37" s="1" t="s">
        <v>3</v>
      </c>
      <c r="E37" s="1" t="s">
        <v>448</v>
      </c>
      <c r="F37" s="1" t="s">
        <v>449</v>
      </c>
      <c r="G37" s="1" t="s">
        <v>4</v>
      </c>
      <c r="I37" t="str">
        <f t="shared" si="0"/>
        <v/>
      </c>
      <c r="J37" s="5" t="str">
        <f>IF(I37="","",IFERROR(MATCH(I37,L$2:L$500,0),"NEMA"))</f>
        <v/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>Nika Sakar–OK Maksimir–dnf</v>
      </c>
      <c r="M37" s="5">
        <f>IF(L37="","",IFERROR(MATCH(L37,I$2:I$500,0),"NEMA"))</f>
        <v>27</v>
      </c>
    </row>
    <row r="38" spans="2:13" x14ac:dyDescent="0.25">
      <c r="B38" s="1" t="s">
        <v>16</v>
      </c>
      <c r="C38" s="1" t="s">
        <v>80</v>
      </c>
      <c r="D38" s="1" t="s">
        <v>41</v>
      </c>
      <c r="E38" s="1" t="s">
        <v>4294</v>
      </c>
      <c r="G38" s="1" t="s">
        <v>952</v>
      </c>
      <c r="I38" t="str">
        <f t="shared" si="0"/>
        <v>Ivica Mesić–OK Vihor–31:18</v>
      </c>
      <c r="J38" s="5">
        <f>IF(I38="","",IFERROR(MATCH(I38,L$2:L$500,0),"NEMA"))</f>
        <v>50</v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19</v>
      </c>
      <c r="C39" s="1" t="s">
        <v>512</v>
      </c>
      <c r="D39" s="1" t="s">
        <v>513</v>
      </c>
      <c r="E39" s="1" t="s">
        <v>1899</v>
      </c>
      <c r="F39" s="1" t="s">
        <v>2760</v>
      </c>
      <c r="G39" s="1" t="s">
        <v>458</v>
      </c>
      <c r="I39" t="str">
        <f t="shared" si="0"/>
        <v>Ilija Dimitrijević–OK DIF–37:51</v>
      </c>
      <c r="J39" s="5" t="str">
        <f>IF(I39="","",IFERROR(MATCH(I39,L$2:L$500,0),"NEMA"))</f>
        <v>NEMA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22</v>
      </c>
      <c r="C40" s="1" t="s">
        <v>79</v>
      </c>
      <c r="D40" s="1" t="s">
        <v>21</v>
      </c>
      <c r="E40" s="1" t="s">
        <v>4295</v>
      </c>
      <c r="F40" s="1" t="s">
        <v>4296</v>
      </c>
      <c r="G40" s="1" t="s">
        <v>3973</v>
      </c>
      <c r="I40" t="str">
        <f t="shared" si="0"/>
        <v>Ivan Pongrac–OK Japetić–42:20</v>
      </c>
      <c r="J40" s="5">
        <f>IF(I40="","",IFERROR(MATCH(I40,L$2:L$500,0),"NEMA"))</f>
        <v>49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514</v>
      </c>
      <c r="I41" t="str">
        <f t="shared" si="0"/>
        <v/>
      </c>
      <c r="J41" s="5" t="str">
        <f>IF(I41="","",IFERROR(MATCH(I41,L$2:L$500,0),"NEMA"))</f>
        <v/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I42" t="str">
        <f t="shared" si="0"/>
        <v/>
      </c>
      <c r="J42" s="5" t="str">
        <f>IF(I42="","",IFERROR(MATCH(I42,L$2:L$500,0),"NEMA"))</f>
        <v/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Varaždin–62:15</v>
      </c>
      <c r="M42" s="5">
        <f>IF(L42="","",IFERROR(MATCH(L42,I$2:I$500,0),"NEMA"))</f>
        <v>32</v>
      </c>
    </row>
    <row r="43" spans="2:13" x14ac:dyDescent="0.25">
      <c r="B43" s="1" t="s">
        <v>1</v>
      </c>
      <c r="C43" s="1" t="s">
        <v>2</v>
      </c>
      <c r="D43" s="1" t="s">
        <v>3</v>
      </c>
      <c r="E43" s="1" t="s">
        <v>448</v>
      </c>
      <c r="F43" s="1" t="s">
        <v>449</v>
      </c>
      <c r="G43" s="1" t="s">
        <v>4</v>
      </c>
      <c r="I43" t="str">
        <f t="shared" si="0"/>
        <v/>
      </c>
      <c r="J43" s="5" t="str">
        <f>IF(I43="","",IFERROR(MATCH(I43,L$2:L$500,0),"NEMA"))</f>
        <v/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/>
      </c>
      <c r="M43" s="5" t="str">
        <f>IF(L43="","",IFERROR(MATCH(L43,I$2:I$500,0),"NEMA"))</f>
        <v/>
      </c>
    </row>
    <row r="44" spans="2:13" x14ac:dyDescent="0.25">
      <c r="B44" s="1" t="s">
        <v>16</v>
      </c>
      <c r="C44" s="1" t="s">
        <v>290</v>
      </c>
      <c r="D44" s="1" t="s">
        <v>24</v>
      </c>
      <c r="E44" s="1" t="s">
        <v>2773</v>
      </c>
      <c r="G44" s="1" t="s">
        <v>952</v>
      </c>
      <c r="I44" t="str">
        <f t="shared" si="0"/>
        <v>Željka Vendler Čepelak–OK Maksimir–55:21</v>
      </c>
      <c r="J44" s="5">
        <f>IF(I44="","",IFERROR(MATCH(I44,L$2:L$500,0),"NEMA"))</f>
        <v>247</v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19</v>
      </c>
      <c r="C45" s="1" t="s">
        <v>515</v>
      </c>
      <c r="D45" s="1" t="s">
        <v>24</v>
      </c>
      <c r="E45" s="1" t="s">
        <v>4297</v>
      </c>
      <c r="F45" s="1" t="s">
        <v>2157</v>
      </c>
      <c r="G45" s="1" t="s">
        <v>458</v>
      </c>
      <c r="I45" t="str">
        <f t="shared" si="0"/>
        <v>Mirjana Marchiotti–OK Maksimir–60:40</v>
      </c>
      <c r="J45" s="5" t="str">
        <f>IF(I45="","",IFERROR(MATCH(I45,L$2:L$500,0),"NEMA"))</f>
        <v>NEMA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>Radovan Čepelak–OK Maksimir–dnf</v>
      </c>
      <c r="M45" s="5">
        <f>IF(L45="","",IFERROR(MATCH(L45,I$2:I$500,0),"NEMA"))</f>
        <v>33</v>
      </c>
    </row>
    <row r="46" spans="2:13" x14ac:dyDescent="0.25">
      <c r="B46" s="1" t="s">
        <v>22</v>
      </c>
      <c r="C46" s="1" t="s">
        <v>291</v>
      </c>
      <c r="D46" s="1" t="s">
        <v>18</v>
      </c>
      <c r="E46" s="1" t="s">
        <v>4298</v>
      </c>
      <c r="F46" s="1" t="s">
        <v>3858</v>
      </c>
      <c r="G46" s="1" t="s">
        <v>2999</v>
      </c>
      <c r="I46" t="str">
        <f t="shared" si="0"/>
        <v>Vera Franc–OK Kapela–78:55</v>
      </c>
      <c r="J46" s="5">
        <f>IF(I46="","",IFERROR(MATCH(I46,L$2:L$500,0),"NEMA"))</f>
        <v>248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25</v>
      </c>
      <c r="C47" s="1" t="s">
        <v>292</v>
      </c>
      <c r="D47" s="1" t="s">
        <v>41</v>
      </c>
      <c r="E47" s="1" t="s">
        <v>4299</v>
      </c>
      <c r="F47" s="1" t="s">
        <v>3076</v>
      </c>
      <c r="G47" s="1" t="s">
        <v>4300</v>
      </c>
      <c r="I47" t="str">
        <f t="shared" si="0"/>
        <v>Biserka Horvat-Nikšić–OK Vihor–82:33</v>
      </c>
      <c r="J47" s="5">
        <f>IF(I47="","",IFERROR(MATCH(I47,L$2:L$500,0),"NEMA"))</f>
        <v>249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516</v>
      </c>
      <c r="I48" t="str">
        <f t="shared" si="0"/>
        <v/>
      </c>
      <c r="J48" s="5" t="str">
        <f>IF(I48="","",IFERROR(MATCH(I48,L$2:L$500,0),"NEMA"))</f>
        <v/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I49" t="str">
        <f t="shared" si="0"/>
        <v/>
      </c>
      <c r="J49" s="5" t="str">
        <f>IF(I49="","",IFERROR(MATCH(I49,L$2:L$500,0),"NEMA"))</f>
        <v/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1</v>
      </c>
      <c r="C50" s="1" t="s">
        <v>2</v>
      </c>
      <c r="D50" s="1" t="s">
        <v>3</v>
      </c>
      <c r="E50" s="1" t="s">
        <v>448</v>
      </c>
      <c r="F50" s="1" t="s">
        <v>449</v>
      </c>
      <c r="G50" s="1" t="s">
        <v>4</v>
      </c>
      <c r="I50" t="str">
        <f t="shared" si="0"/>
        <v/>
      </c>
      <c r="J50" s="5" t="str">
        <f>IF(I50="","",IFERROR(MATCH(I50,L$2:L$500,0),"NEMA"))</f>
        <v/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>Ivan Pongrac–OK Japetić–42:20</v>
      </c>
      <c r="M50" s="5">
        <f>IF(L50="","",IFERROR(MATCH(L50,I$2:I$500,0),"NEMA"))</f>
        <v>39</v>
      </c>
    </row>
    <row r="51" spans="2:13" x14ac:dyDescent="0.25">
      <c r="B51" s="1" t="s">
        <v>16</v>
      </c>
      <c r="C51" s="1" t="s">
        <v>83</v>
      </c>
      <c r="D51" s="1" t="s">
        <v>84</v>
      </c>
      <c r="E51" s="1" t="s">
        <v>4301</v>
      </c>
      <c r="G51" s="1" t="s">
        <v>952</v>
      </c>
      <c r="I51" t="str">
        <f t="shared" si="0"/>
        <v>Dario Štambuk–OK Ivan Merz–30:22</v>
      </c>
      <c r="J51" s="5">
        <f>IF(I51="","",IFERROR(MATCH(I51,L$2:L$500,0),"NEMA"))</f>
        <v>55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Vihor–31:18</v>
      </c>
      <c r="M51" s="5">
        <f>IF(L51="","",IFERROR(MATCH(L51,I$2:I$500,0),"NEMA"))</f>
        <v>37</v>
      </c>
    </row>
    <row r="52" spans="2:13" x14ac:dyDescent="0.25">
      <c r="B52" s="1" t="s">
        <v>19</v>
      </c>
      <c r="C52" s="1" t="s">
        <v>86</v>
      </c>
      <c r="D52" s="1" t="s">
        <v>24</v>
      </c>
      <c r="E52" s="1" t="s">
        <v>4302</v>
      </c>
      <c r="F52" s="1" t="s">
        <v>4303</v>
      </c>
      <c r="G52" s="1" t="s">
        <v>4304</v>
      </c>
      <c r="I52" t="str">
        <f t="shared" si="0"/>
        <v>Petar Strmečki–OK Maksimir–34:39</v>
      </c>
      <c r="J52" s="5">
        <f>IF(I52="","",IFERROR(MATCH(I52,L$2:L$500,0),"NEMA"))</f>
        <v>57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B53" s="1" t="s">
        <v>22</v>
      </c>
      <c r="C53" s="1" t="s">
        <v>517</v>
      </c>
      <c r="D53" s="1" t="s">
        <v>518</v>
      </c>
      <c r="E53" s="1" t="s">
        <v>3876</v>
      </c>
      <c r="F53" s="1" t="s">
        <v>4305</v>
      </c>
      <c r="G53" s="1" t="s">
        <v>458</v>
      </c>
      <c r="I53" t="str">
        <f t="shared" si="0"/>
        <v>Csongor Arató–Pécsi O.E. SK–44:14</v>
      </c>
      <c r="J53" s="5" t="str">
        <f>IF(I53="","",IFERROR(MATCH(I53,L$2:L$500,0),"NEMA"))</f>
        <v>NEMA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25</v>
      </c>
      <c r="C54" s="1" t="s">
        <v>89</v>
      </c>
      <c r="D54" s="1" t="s">
        <v>41</v>
      </c>
      <c r="E54" s="1" t="s">
        <v>3639</v>
      </c>
      <c r="F54" s="1" t="s">
        <v>4306</v>
      </c>
      <c r="G54" s="1" t="s">
        <v>4307</v>
      </c>
      <c r="I54" t="str">
        <f t="shared" si="0"/>
        <v>Karlo Gobec–OK Vihor–44:37</v>
      </c>
      <c r="J54" s="5">
        <f>IF(I54="","",IFERROR(MATCH(I54,L$2:L$500,0),"NEMA"))</f>
        <v>60</v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B55" s="1" t="s">
        <v>27</v>
      </c>
      <c r="C55" s="1" t="s">
        <v>87</v>
      </c>
      <c r="D55" s="1" t="s">
        <v>18</v>
      </c>
      <c r="E55" s="1" t="s">
        <v>4308</v>
      </c>
      <c r="F55" s="1" t="s">
        <v>4309</v>
      </c>
      <c r="G55" s="1" t="s">
        <v>4310</v>
      </c>
      <c r="I55" t="str">
        <f t="shared" si="0"/>
        <v>Mile Mioković–OK Kapela–45:48</v>
      </c>
      <c r="J55" s="5">
        <f>IF(I55="","",IFERROR(MATCH(I55,L$2:L$500,0),"NEMA"))</f>
        <v>58</v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29</v>
      </c>
      <c r="C56" s="1" t="s">
        <v>94</v>
      </c>
      <c r="D56" s="1" t="s">
        <v>41</v>
      </c>
      <c r="E56" s="1" t="s">
        <v>3567</v>
      </c>
      <c r="F56" s="1" t="s">
        <v>4311</v>
      </c>
      <c r="G56" s="1" t="s">
        <v>4312</v>
      </c>
      <c r="I56" t="str">
        <f t="shared" si="0"/>
        <v>Josip Matijašić–OK Vihor–51:14</v>
      </c>
      <c r="J56" s="5">
        <f>IF(I56="","",IFERROR(MATCH(I56,L$2:L$500,0),"NEMA"))</f>
        <v>65</v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Merz–30:22</v>
      </c>
      <c r="M56" s="5">
        <f>IF(L56="","",IFERROR(MATCH(L56,I$2:I$500,0),"NEMA"))</f>
        <v>50</v>
      </c>
    </row>
    <row r="57" spans="2:13" x14ac:dyDescent="0.25">
      <c r="B57" s="1" t="s">
        <v>31</v>
      </c>
      <c r="C57" s="1" t="s">
        <v>91</v>
      </c>
      <c r="D57" s="1" t="s">
        <v>18</v>
      </c>
      <c r="E57" s="1" t="s">
        <v>4313</v>
      </c>
      <c r="F57" s="1" t="s">
        <v>4314</v>
      </c>
      <c r="G57" s="1" t="s">
        <v>4315</v>
      </c>
      <c r="I57" t="str">
        <f t="shared" si="0"/>
        <v>Mladen Jelić–OK Kapela–51:25</v>
      </c>
      <c r="J57" s="5">
        <f>IF(I57="","",IFERROR(MATCH(I57,L$2:L$500,0),"NEMA"))</f>
        <v>62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Maksimir–mp</v>
      </c>
      <c r="M57" s="5">
        <f>IF(L57="","",IFERROR(MATCH(L57,I$2:I$500,0),"NEMA"))</f>
        <v>68</v>
      </c>
    </row>
    <row r="58" spans="2:13" x14ac:dyDescent="0.25">
      <c r="B58" s="1" t="s">
        <v>34</v>
      </c>
      <c r="C58" s="1" t="s">
        <v>104</v>
      </c>
      <c r="D58" s="1" t="s">
        <v>105</v>
      </c>
      <c r="E58" s="1" t="s">
        <v>4316</v>
      </c>
      <c r="F58" s="1" t="s">
        <v>1356</v>
      </c>
      <c r="G58" s="1" t="s">
        <v>4317</v>
      </c>
      <c r="I58" t="str">
        <f t="shared" si="0"/>
        <v>Dražen Janžek–OK Međimurje–53:44</v>
      </c>
      <c r="J58" s="5">
        <f>IF(I58="","",IFERROR(MATCH(I58,L$2:L$500,0),"NEMA"))</f>
        <v>73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Maksimir–34:39</v>
      </c>
      <c r="M58" s="5">
        <f>IF(L58="","",IFERROR(MATCH(L58,I$2:I$500,0),"NEMA"))</f>
        <v>51</v>
      </c>
    </row>
    <row r="59" spans="2:13" x14ac:dyDescent="0.25">
      <c r="B59" s="1" t="s">
        <v>37</v>
      </c>
      <c r="C59" s="1" t="s">
        <v>96</v>
      </c>
      <c r="D59" s="1" t="s">
        <v>84</v>
      </c>
      <c r="E59" s="1" t="s">
        <v>4318</v>
      </c>
      <c r="F59" s="1" t="s">
        <v>1229</v>
      </c>
      <c r="G59" s="1" t="s">
        <v>3852</v>
      </c>
      <c r="I59" t="str">
        <f t="shared" si="0"/>
        <v>Mile Boban–OK Ivan Merz–53:52</v>
      </c>
      <c r="J59" s="5">
        <f>IF(I59="","",IFERROR(MATCH(I59,L$2:L$500,0),"NEMA"))</f>
        <v>67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Kapela–45:48</v>
      </c>
      <c r="M59" s="5">
        <f>IF(L59="","",IFERROR(MATCH(L59,I$2:I$500,0),"NEMA"))</f>
        <v>54</v>
      </c>
    </row>
    <row r="60" spans="2:13" x14ac:dyDescent="0.25">
      <c r="B60" s="1" t="s">
        <v>39</v>
      </c>
      <c r="C60" s="1" t="s">
        <v>98</v>
      </c>
      <c r="D60" s="1" t="s">
        <v>41</v>
      </c>
      <c r="E60" s="1" t="s">
        <v>1959</v>
      </c>
      <c r="F60" s="1" t="s">
        <v>2934</v>
      </c>
      <c r="G60" s="1" t="s">
        <v>1570</v>
      </c>
      <c r="I60" t="str">
        <f t="shared" si="0"/>
        <v>Zdravko Crnković–OK Vihor–58:10</v>
      </c>
      <c r="J60" s="5">
        <f>IF(I60="","",IFERROR(MATCH(I60,L$2:L$500,0),"NEMA"))</f>
        <v>69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/>
      </c>
      <c r="M60" s="5" t="str">
        <f>IF(L60="","",IFERROR(MATCH(L60,I$2:I$500,0),"NEMA"))</f>
        <v/>
      </c>
    </row>
    <row r="61" spans="2:13" x14ac:dyDescent="0.25">
      <c r="B61" s="1" t="s">
        <v>42</v>
      </c>
      <c r="C61" s="1" t="s">
        <v>93</v>
      </c>
      <c r="D61" s="1" t="s">
        <v>18</v>
      </c>
      <c r="E61" s="1" t="s">
        <v>4034</v>
      </c>
      <c r="F61" s="1" t="s">
        <v>2059</v>
      </c>
      <c r="G61" s="1" t="s">
        <v>4319</v>
      </c>
      <c r="I61" t="str">
        <f t="shared" si="0"/>
        <v>Darko Raškaj–OK Kapela–60:14</v>
      </c>
      <c r="J61" s="5">
        <f>IF(I61="","",IFERROR(MATCH(I61,L$2:L$500,0),"NEMA"))</f>
        <v>64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Vihor–44:37</v>
      </c>
      <c r="M61" s="5">
        <f>IF(L61="","",IFERROR(MATCH(L61,I$2:I$500,0),"NEMA"))</f>
        <v>53</v>
      </c>
    </row>
    <row r="62" spans="2:13" x14ac:dyDescent="0.25">
      <c r="B62" s="1" t="s">
        <v>44</v>
      </c>
      <c r="C62" s="1" t="s">
        <v>97</v>
      </c>
      <c r="D62" s="1" t="s">
        <v>63</v>
      </c>
      <c r="E62" s="1" t="s">
        <v>4320</v>
      </c>
      <c r="F62" s="1" t="s">
        <v>4321</v>
      </c>
      <c r="G62" s="1" t="s">
        <v>4322</v>
      </c>
      <c r="I62" t="str">
        <f t="shared" si="0"/>
        <v>Milan Radočaj–OK Bjelovar–70:36</v>
      </c>
      <c r="J62" s="5">
        <f>IF(I62="","",IFERROR(MATCH(I62,L$2:L$500,0),"NEMA"))</f>
        <v>68</v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Kapela–72:32</v>
      </c>
      <c r="M62" s="5">
        <f>IF(L62="","",IFERROR(MATCH(L62,I$2:I$500,0),"NEMA"))</f>
        <v>62</v>
      </c>
    </row>
    <row r="63" spans="2:13" x14ac:dyDescent="0.25">
      <c r="B63" s="1" t="s">
        <v>46</v>
      </c>
      <c r="C63" s="1" t="s">
        <v>90</v>
      </c>
      <c r="D63" s="1" t="s">
        <v>18</v>
      </c>
      <c r="E63" s="1" t="s">
        <v>4323</v>
      </c>
      <c r="F63" s="1" t="s">
        <v>2022</v>
      </c>
      <c r="G63" s="1" t="s">
        <v>4324</v>
      </c>
      <c r="I63" t="str">
        <f t="shared" si="0"/>
        <v>Krešo Špoljar–OK Kapela–72:32</v>
      </c>
      <c r="J63" s="5">
        <f>IF(I63="","",IFERROR(MATCH(I63,L$2:L$500,0),"NEMA"))</f>
        <v>61</v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Kapela–51:25</v>
      </c>
      <c r="M63" s="5">
        <f>IF(L63="","",IFERROR(MATCH(L63,I$2:I$500,0),"NEMA"))</f>
        <v>56</v>
      </c>
    </row>
    <row r="64" spans="2:13" x14ac:dyDescent="0.25">
      <c r="B64" s="1" t="s">
        <v>48</v>
      </c>
      <c r="C64" s="1" t="s">
        <v>99</v>
      </c>
      <c r="D64" s="1" t="s">
        <v>18</v>
      </c>
      <c r="E64" s="1" t="s">
        <v>2606</v>
      </c>
      <c r="F64" s="1" t="s">
        <v>4325</v>
      </c>
      <c r="G64" s="1" t="s">
        <v>4326</v>
      </c>
      <c r="I64" t="str">
        <f t="shared" si="0"/>
        <v>Robert Vuk–OK Kapela–79:22</v>
      </c>
      <c r="J64" s="5">
        <f>IF(I64="","",IFERROR(MATCH(I64,L$2:L$500,0),"NEMA"))</f>
        <v>70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/>
      </c>
      <c r="M64" s="5" t="str">
        <f>IF(L64="","",IFERROR(MATCH(L64,I$2:I$500,0),"NEMA"))</f>
        <v/>
      </c>
    </row>
    <row r="65" spans="2:13" x14ac:dyDescent="0.25">
      <c r="B65" s="1" t="s">
        <v>50</v>
      </c>
      <c r="C65" s="1" t="s">
        <v>100</v>
      </c>
      <c r="D65" s="1" t="s">
        <v>41</v>
      </c>
      <c r="E65" s="1" t="s">
        <v>4327</v>
      </c>
      <c r="F65" s="1" t="s">
        <v>4328</v>
      </c>
      <c r="G65" s="1" t="s">
        <v>4329</v>
      </c>
      <c r="I65" t="str">
        <f t="shared" si="0"/>
        <v>Nenad Mihaljević–OK Vihor–94:14</v>
      </c>
      <c r="J65" s="5">
        <f>IF(I65="","",IFERROR(MATCH(I65,L$2:L$500,0),"NEMA"))</f>
        <v>71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>Darko Raškaj–OK Kapela–60:14</v>
      </c>
      <c r="M65" s="5">
        <f>IF(L65="","",IFERROR(MATCH(L65,I$2:I$500,0),"NEMA"))</f>
        <v>60</v>
      </c>
    </row>
    <row r="66" spans="2:13" x14ac:dyDescent="0.25">
      <c r="B66" s="1" t="s">
        <v>52</v>
      </c>
      <c r="C66" s="1" t="s">
        <v>457</v>
      </c>
      <c r="E66" s="1" t="s">
        <v>4330</v>
      </c>
      <c r="F66" s="1" t="s">
        <v>4331</v>
      </c>
      <c r="G66" s="1" t="s">
        <v>458</v>
      </c>
      <c r="I66" t="str">
        <f t="shared" si="0"/>
        <v>Ivo Lukačić––106:49</v>
      </c>
      <c r="J66" s="5" t="str">
        <f>IF(I66="","",IFERROR(MATCH(I66,L$2:L$500,0),"NEMA"))</f>
        <v>NEMA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Vihor–51:14</v>
      </c>
      <c r="M66" s="5">
        <f>IF(L66="","",IFERROR(MATCH(L66,I$2:I$500,0),"NEMA"))</f>
        <v>55</v>
      </c>
    </row>
    <row r="67" spans="2:13" x14ac:dyDescent="0.25">
      <c r="B67" s="1" t="s">
        <v>54</v>
      </c>
      <c r="C67" s="1" t="s">
        <v>107</v>
      </c>
      <c r="D67" s="1" t="s">
        <v>63</v>
      </c>
      <c r="E67" s="1" t="s">
        <v>4332</v>
      </c>
      <c r="F67" s="1" t="s">
        <v>4333</v>
      </c>
      <c r="G67" s="1" t="s">
        <v>4334</v>
      </c>
      <c r="I67" t="str">
        <f t="shared" si="0"/>
        <v>Slobodan Sokolović–OK Bjelovar–107:46</v>
      </c>
      <c r="J67" s="5">
        <f>IF(I67="","",IFERROR(MATCH(I67,L$2:L$500,0),"NEMA"))</f>
        <v>74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Varaždin–ot</v>
      </c>
      <c r="M67" s="5">
        <f>IF(L67="","",IFERROR(MATCH(L67,I$2:I$500,0),"NEMA"))</f>
        <v>67</v>
      </c>
    </row>
    <row r="68" spans="2:13" x14ac:dyDescent="0.25">
      <c r="C68" s="1" t="s">
        <v>95</v>
      </c>
      <c r="D68" s="1" t="s">
        <v>73</v>
      </c>
      <c r="E68" s="1" t="s">
        <v>519</v>
      </c>
      <c r="I68" t="str">
        <f t="shared" ref="I68:I131" si="1">IF(OR(AND(B68="",C68=""),LEFT(B68,1)="M",LEFT(B68,1)="Ž",LEFT(B68,1)="O",LEFT(B68,1)="P",LEFT(B68,1)="#"),"",C68&amp;"–"&amp;D68&amp;"–"&amp;E68)</f>
        <v>Predrag Labaš–OK Varaždin–ot</v>
      </c>
      <c r="J68" s="5">
        <f>IF(I68="","",IFERROR(MATCH(I68,L$2:L$500,0),"NEMA"))</f>
        <v>66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>Mile Boban–OK Ivan Merz–53:52</v>
      </c>
      <c r="M68" s="5">
        <f>IF(L68="","",IFERROR(MATCH(L68,I$2:I$500,0),"NEMA"))</f>
        <v>58</v>
      </c>
    </row>
    <row r="69" spans="2:13" x14ac:dyDescent="0.25">
      <c r="C69" s="1" t="s">
        <v>85</v>
      </c>
      <c r="D69" s="1" t="s">
        <v>24</v>
      </c>
      <c r="E69" s="1" t="s">
        <v>477</v>
      </c>
      <c r="I69" t="str">
        <f t="shared" si="1"/>
        <v>Darko Merunka–OK Maksimir–mp</v>
      </c>
      <c r="J69" s="5">
        <f>IF(I69="","",IFERROR(MATCH(I69,L$2:L$500,0),"NEMA"))</f>
        <v>56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>Milan Radočaj–OK Bjelovar–70:36</v>
      </c>
      <c r="M69" s="5">
        <f>IF(L69="","",IFERROR(MATCH(L69,I$2:I$500,0),"NEMA"))</f>
        <v>61</v>
      </c>
    </row>
    <row r="70" spans="2:13" x14ac:dyDescent="0.25">
      <c r="C70" s="1" t="s">
        <v>92</v>
      </c>
      <c r="D70" s="1" t="s">
        <v>41</v>
      </c>
      <c r="E70" s="1" t="s">
        <v>450</v>
      </c>
      <c r="I70" t="str">
        <f t="shared" si="1"/>
        <v>Nenad Lovrec–OK Vihor–dns</v>
      </c>
      <c r="J70" s="5" t="str">
        <f>IF(I70="","",IFERROR(MATCH(I70,L$2:L$500,0),"NEMA"))</f>
        <v>NEMA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>Zdravko Crnković–OK Vihor–58:10</v>
      </c>
      <c r="M70" s="5">
        <f>IF(L70="","",IFERROR(MATCH(L70,I$2:I$500,0),"NEMA"))</f>
        <v>59</v>
      </c>
    </row>
    <row r="71" spans="2:13" x14ac:dyDescent="0.25">
      <c r="B71" s="1" t="s">
        <v>520</v>
      </c>
      <c r="I71" t="str">
        <f t="shared" si="1"/>
        <v/>
      </c>
      <c r="J71" s="5" t="str">
        <f>IF(I71="","",IFERROR(MATCH(I71,L$2:L$500,0),"NEMA"))</f>
        <v/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>Robert Vuk–OK Kapela–79:22</v>
      </c>
      <c r="M71" s="5">
        <f>IF(L71="","",IFERROR(MATCH(L71,I$2:I$500,0),"NEMA"))</f>
        <v>63</v>
      </c>
    </row>
    <row r="72" spans="2:13" x14ac:dyDescent="0.25">
      <c r="I72" t="str">
        <f t="shared" si="1"/>
        <v/>
      </c>
      <c r="J72" s="5" t="str">
        <f>IF(I72="","",IFERROR(MATCH(I72,L$2:L$500,0),"NEMA"))</f>
        <v/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>Nenad Mihaljević–OK Vihor–94:14</v>
      </c>
      <c r="M72" s="5">
        <f>IF(L72="","",IFERROR(MATCH(L72,I$2:I$500,0),"NEMA"))</f>
        <v>64</v>
      </c>
    </row>
    <row r="73" spans="2:13" x14ac:dyDescent="0.25">
      <c r="B73" s="1" t="s">
        <v>1</v>
      </c>
      <c r="C73" s="1" t="s">
        <v>2</v>
      </c>
      <c r="D73" s="1" t="s">
        <v>3</v>
      </c>
      <c r="E73" s="1" t="s">
        <v>448</v>
      </c>
      <c r="F73" s="1" t="s">
        <v>449</v>
      </c>
      <c r="G73" s="1" t="s">
        <v>4</v>
      </c>
      <c r="I73" t="str">
        <f t="shared" si="1"/>
        <v/>
      </c>
      <c r="J73" s="5" t="str">
        <f>IF(I73="","",IFERROR(MATCH(I73,L$2:L$500,0),"NEMA"))</f>
        <v/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16</v>
      </c>
      <c r="C74" s="1" t="s">
        <v>296</v>
      </c>
      <c r="D74" s="1" t="s">
        <v>21</v>
      </c>
      <c r="E74" s="1" t="s">
        <v>4335</v>
      </c>
      <c r="G74" s="1" t="s">
        <v>952</v>
      </c>
      <c r="I74" t="str">
        <f t="shared" si="1"/>
        <v>Branka Fabek–OK Japetić–41:07</v>
      </c>
      <c r="J74" s="5">
        <f>IF(I74="","",IFERROR(MATCH(I74,L$2:L$500,0),"NEMA"))</f>
        <v>255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>Dražen Janžek–OK Međimurje–53:44</v>
      </c>
      <c r="M74" s="5">
        <f>IF(L74="","",IFERROR(MATCH(L74,I$2:I$500,0),"NEMA"))</f>
        <v>57</v>
      </c>
    </row>
    <row r="75" spans="2:13" x14ac:dyDescent="0.25">
      <c r="B75" s="1" t="s">
        <v>19</v>
      </c>
      <c r="C75" s="1" t="s">
        <v>295</v>
      </c>
      <c r="D75" s="1" t="s">
        <v>18</v>
      </c>
      <c r="E75" s="1" t="s">
        <v>4336</v>
      </c>
      <c r="F75" s="1" t="s">
        <v>3170</v>
      </c>
      <c r="G75" s="1" t="s">
        <v>4337</v>
      </c>
      <c r="I75" t="str">
        <f t="shared" si="1"/>
        <v>Emilija Ebenspanger–OK Kapela–45:44</v>
      </c>
      <c r="J75" s="5">
        <f>IF(I75="","",IFERROR(MATCH(I75,L$2:L$500,0),"NEMA"))</f>
        <v>254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>Slobodan Sokolović–OK Bjelovar–107:46</v>
      </c>
      <c r="M75" s="5">
        <f>IF(L75="","",IFERROR(MATCH(L75,I$2:I$500,0),"NEMA"))</f>
        <v>66</v>
      </c>
    </row>
    <row r="76" spans="2:13" x14ac:dyDescent="0.25">
      <c r="B76" s="1" t="s">
        <v>22</v>
      </c>
      <c r="C76" s="1" t="s">
        <v>294</v>
      </c>
      <c r="D76" s="1" t="s">
        <v>41</v>
      </c>
      <c r="E76" s="1" t="s">
        <v>4338</v>
      </c>
      <c r="F76" s="1" t="s">
        <v>4339</v>
      </c>
      <c r="G76" s="1" t="s">
        <v>4340</v>
      </c>
      <c r="I76" t="str">
        <f t="shared" si="1"/>
        <v>Maja Cvitković–OK Vihor–46:32</v>
      </c>
      <c r="J76" s="5">
        <f>IF(I76="","",IFERROR(MATCH(I76,L$2:L$500,0),"NEMA"))</f>
        <v>253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25</v>
      </c>
      <c r="C77" s="1" t="s">
        <v>298</v>
      </c>
      <c r="D77" s="1" t="s">
        <v>63</v>
      </c>
      <c r="E77" s="1" t="s">
        <v>4341</v>
      </c>
      <c r="F77" s="1" t="s">
        <v>2630</v>
      </c>
      <c r="G77" s="1" t="s">
        <v>3116</v>
      </c>
      <c r="I77" t="str">
        <f t="shared" si="1"/>
        <v>Sanja Radočaj–OK Bjelovar–54:36</v>
      </c>
      <c r="J77" s="5">
        <f>IF(I77="","",IFERROR(MATCH(I77,L$2:L$500,0),"NEMA"))</f>
        <v>257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27</v>
      </c>
      <c r="C78" s="1" t="s">
        <v>301</v>
      </c>
      <c r="D78" s="1" t="s">
        <v>63</v>
      </c>
      <c r="E78" s="1" t="s">
        <v>1321</v>
      </c>
      <c r="F78" s="1" t="s">
        <v>4342</v>
      </c>
      <c r="G78" s="1" t="s">
        <v>4343</v>
      </c>
      <c r="I78" t="str">
        <f t="shared" si="1"/>
        <v>Alida Sokolović–OK Bjelovar–93:36</v>
      </c>
      <c r="J78" s="5">
        <f>IF(I78="","",IFERROR(MATCH(I78,L$2:L$500,0),"NEMA"))</f>
        <v>260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29</v>
      </c>
      <c r="C79" s="1" t="s">
        <v>300</v>
      </c>
      <c r="D79" s="1" t="s">
        <v>73</v>
      </c>
      <c r="E79" s="1" t="s">
        <v>1112</v>
      </c>
      <c r="F79" s="1" t="s">
        <v>4344</v>
      </c>
      <c r="G79" s="1" t="s">
        <v>2843</v>
      </c>
      <c r="I79" t="str">
        <f t="shared" si="1"/>
        <v>Karmen Holenda–OK Varaždin–108:54</v>
      </c>
      <c r="J79" s="5">
        <f>IF(I79="","",IFERROR(MATCH(I79,L$2:L$500,0),"NEMA"))</f>
        <v>259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Vihor–31:08</v>
      </c>
      <c r="M79" s="5">
        <f>IF(L79="","",IFERROR(MATCH(L79,I$2:I$500,0),"NEMA"))</f>
        <v>82</v>
      </c>
    </row>
    <row r="80" spans="2:13" x14ac:dyDescent="0.25">
      <c r="B80" s="1" t="s">
        <v>521</v>
      </c>
      <c r="I80" t="str">
        <f t="shared" si="1"/>
        <v/>
      </c>
      <c r="J80" s="5" t="str">
        <f>IF(I80="","",IFERROR(MATCH(I80,L$2:L$500,0),"NEMA"))</f>
        <v/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/>
      </c>
      <c r="M80" s="5" t="str">
        <f>IF(L80="","",IFERROR(MATCH(L80,I$2:I$500,0),"NEMA"))</f>
        <v/>
      </c>
    </row>
    <row r="81" spans="2:13" x14ac:dyDescent="0.25">
      <c r="I81" t="str">
        <f t="shared" si="1"/>
        <v/>
      </c>
      <c r="J81" s="5" t="str">
        <f>IF(I81="","",IFERROR(MATCH(I81,L$2:L$500,0),"NEMA"))</f>
        <v/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Vihor–38:48</v>
      </c>
      <c r="M81" s="5">
        <f>IF(L81="","",IFERROR(MATCH(L81,I$2:I$500,0),"NEMA"))</f>
        <v>83</v>
      </c>
    </row>
    <row r="82" spans="2:13" x14ac:dyDescent="0.25">
      <c r="B82" s="1" t="s">
        <v>1</v>
      </c>
      <c r="C82" s="1" t="s">
        <v>2</v>
      </c>
      <c r="D82" s="1" t="s">
        <v>3</v>
      </c>
      <c r="E82" s="1" t="s">
        <v>448</v>
      </c>
      <c r="F82" s="1" t="s">
        <v>449</v>
      </c>
      <c r="G82" s="1" t="s">
        <v>4</v>
      </c>
      <c r="I82" t="str">
        <f t="shared" si="1"/>
        <v/>
      </c>
      <c r="J82" s="5" t="str">
        <f>IF(I82="","",IFERROR(MATCH(I82,L$2:L$500,0),"NEMA"))</f>
        <v/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Kapela–62:45</v>
      </c>
      <c r="M82" s="5">
        <f>IF(L82="","",IFERROR(MATCH(L82,I$2:I$500,0),"NEMA"))</f>
        <v>89</v>
      </c>
    </row>
    <row r="83" spans="2:13" x14ac:dyDescent="0.25">
      <c r="B83" s="1" t="s">
        <v>16</v>
      </c>
      <c r="C83" s="1" t="s">
        <v>109</v>
      </c>
      <c r="D83" s="1" t="s">
        <v>41</v>
      </c>
      <c r="E83" s="1" t="s">
        <v>4345</v>
      </c>
      <c r="G83" s="1" t="s">
        <v>952</v>
      </c>
      <c r="I83" t="str">
        <f t="shared" si="1"/>
        <v>Damir Gobec–OK Vihor–31:08</v>
      </c>
      <c r="J83" s="5">
        <f>IF(I83="","",IFERROR(MATCH(I83,L$2:L$500,0),"NEMA"))</f>
        <v>78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Bjelovar–41:12</v>
      </c>
      <c r="M83" s="5">
        <f>IF(L83="","",IFERROR(MATCH(L83,I$2:I$500,0),"NEMA"))</f>
        <v>84</v>
      </c>
    </row>
    <row r="84" spans="2:13" x14ac:dyDescent="0.25">
      <c r="B84" s="1" t="s">
        <v>19</v>
      </c>
      <c r="C84" s="1" t="s">
        <v>111</v>
      </c>
      <c r="D84" s="1" t="s">
        <v>41</v>
      </c>
      <c r="E84" s="1" t="s">
        <v>1768</v>
      </c>
      <c r="F84" s="1" t="s">
        <v>4346</v>
      </c>
      <c r="G84" s="1" t="s">
        <v>4347</v>
      </c>
      <c r="I84" t="str">
        <f t="shared" si="1"/>
        <v>Zdenko Horjan–OK Vihor–38:48</v>
      </c>
      <c r="J84" s="5">
        <f>IF(I84="","",IFERROR(MATCH(I84,L$2:L$500,0),"NEMA"))</f>
        <v>80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Maksimir–dns</v>
      </c>
      <c r="M84" s="5">
        <f>IF(L84="","",IFERROR(MATCH(L84,I$2:I$500,0),"NEMA"))</f>
        <v>96</v>
      </c>
    </row>
    <row r="85" spans="2:13" x14ac:dyDescent="0.25">
      <c r="B85" s="1" t="s">
        <v>22</v>
      </c>
      <c r="C85" s="1" t="s">
        <v>113</v>
      </c>
      <c r="D85" s="1" t="s">
        <v>63</v>
      </c>
      <c r="E85" s="1" t="s">
        <v>4348</v>
      </c>
      <c r="F85" s="1" t="s">
        <v>1904</v>
      </c>
      <c r="G85" s="1" t="s">
        <v>3224</v>
      </c>
      <c r="I85" t="str">
        <f t="shared" si="1"/>
        <v>Robert Orehoci–OK Bjelovar–41:12</v>
      </c>
      <c r="J85" s="5">
        <f>IF(I85="","",IFERROR(MATCH(I85,L$2:L$500,0),"NEMA"))</f>
        <v>82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Kapela–56:33</v>
      </c>
      <c r="M85" s="5">
        <f>IF(L85="","",IFERROR(MATCH(L85,I$2:I$500,0),"NEMA"))</f>
        <v>86</v>
      </c>
    </row>
    <row r="86" spans="2:13" x14ac:dyDescent="0.25">
      <c r="B86" s="1" t="s">
        <v>25</v>
      </c>
      <c r="C86" s="1" t="s">
        <v>129</v>
      </c>
      <c r="D86" s="1" t="s">
        <v>18</v>
      </c>
      <c r="E86" s="1" t="s">
        <v>4055</v>
      </c>
      <c r="F86" s="1" t="s">
        <v>1420</v>
      </c>
      <c r="G86" s="1" t="s">
        <v>4349</v>
      </c>
      <c r="I86" t="str">
        <f t="shared" si="1"/>
        <v>Ivan Posinjak–OK Kapela–55:31</v>
      </c>
      <c r="J86" s="5">
        <f>IF(I86="","",IFERROR(MATCH(I86,L$2:L$500,0),"NEMA"))</f>
        <v>97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Bjelovar–69:26</v>
      </c>
      <c r="M86" s="5">
        <f>IF(L86="","",IFERROR(MATCH(L86,I$2:I$500,0),"NEMA"))</f>
        <v>93</v>
      </c>
    </row>
    <row r="87" spans="2:13" x14ac:dyDescent="0.25">
      <c r="B87" s="1" t="s">
        <v>27</v>
      </c>
      <c r="C87" s="1" t="s">
        <v>115</v>
      </c>
      <c r="D87" s="1" t="s">
        <v>18</v>
      </c>
      <c r="E87" s="1" t="s">
        <v>4350</v>
      </c>
      <c r="F87" s="1" t="s">
        <v>4351</v>
      </c>
      <c r="G87" s="1" t="s">
        <v>3077</v>
      </c>
      <c r="I87" t="str">
        <f t="shared" si="1"/>
        <v>Ivan Ivo Penić–OK Kapela–56:33</v>
      </c>
      <c r="J87" s="5">
        <f>IF(I87="","",IFERROR(MATCH(I87,L$2:L$500,0),"NEMA"))</f>
        <v>84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>Ivo Tišljar–OK Orion–65:19</v>
      </c>
      <c r="M87" s="5">
        <f>IF(L87="","",IFERROR(MATCH(L87,I$2:I$500,0),"NEMA"))</f>
        <v>91</v>
      </c>
    </row>
    <row r="88" spans="2:13" x14ac:dyDescent="0.25">
      <c r="B88" s="1" t="s">
        <v>27</v>
      </c>
      <c r="C88" s="1" t="s">
        <v>119</v>
      </c>
      <c r="D88" s="1" t="s">
        <v>18</v>
      </c>
      <c r="E88" s="1" t="s">
        <v>4350</v>
      </c>
      <c r="F88" s="1" t="s">
        <v>4351</v>
      </c>
      <c r="G88" s="1" t="s">
        <v>3077</v>
      </c>
      <c r="I88" t="str">
        <f t="shared" si="1"/>
        <v>Damir Hercigonja–OK Kapela–56:33</v>
      </c>
      <c r="J88" s="5">
        <f>IF(I88="","",IFERROR(MATCH(I88,L$2:L$500,0),"NEMA"))</f>
        <v>87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Kapela–56:33</v>
      </c>
      <c r="M88" s="5">
        <f>IF(L88="","",IFERROR(MATCH(L88,I$2:I$500,0),"NEMA"))</f>
        <v>87</v>
      </c>
    </row>
    <row r="89" spans="2:13" x14ac:dyDescent="0.25">
      <c r="B89" s="1" t="s">
        <v>31</v>
      </c>
      <c r="C89" s="1" t="s">
        <v>127</v>
      </c>
      <c r="D89" s="1" t="s">
        <v>41</v>
      </c>
      <c r="E89" s="1" t="s">
        <v>4352</v>
      </c>
      <c r="F89" s="1" t="s">
        <v>4252</v>
      </c>
      <c r="G89" s="1" t="s">
        <v>4353</v>
      </c>
      <c r="I89" t="str">
        <f t="shared" si="1"/>
        <v>Boris Mazić–OK Vihor–61:15</v>
      </c>
      <c r="J89" s="5">
        <f>IF(I89="","",IFERROR(MATCH(I89,L$2:L$500,0),"NEMA"))</f>
        <v>95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>Siniša Mareković–OK Vihor–66:02</v>
      </c>
      <c r="M89" s="5">
        <f>IF(L89="","",IFERROR(MATCH(L89,I$2:I$500,0),"NEMA"))</f>
        <v>92</v>
      </c>
    </row>
    <row r="90" spans="2:13" x14ac:dyDescent="0.25">
      <c r="B90" s="1" t="s">
        <v>34</v>
      </c>
      <c r="C90" s="1" t="s">
        <v>112</v>
      </c>
      <c r="D90" s="1" t="s">
        <v>18</v>
      </c>
      <c r="E90" s="1" t="s">
        <v>1415</v>
      </c>
      <c r="F90" s="1" t="s">
        <v>4354</v>
      </c>
      <c r="G90" s="1" t="s">
        <v>4355</v>
      </c>
      <c r="I90" t="str">
        <f t="shared" si="1"/>
        <v>Vladimir Trivunović–OK Kapela–62:45</v>
      </c>
      <c r="J90" s="5">
        <f>IF(I90="","",IFERROR(MATCH(I90,L$2:L$500,0),"NEMA"))</f>
        <v>81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/>
      </c>
      <c r="M90" s="5" t="str">
        <f>IF(L90="","",IFERROR(MATCH(L90,I$2:I$500,0),"NEMA"))</f>
        <v/>
      </c>
    </row>
    <row r="91" spans="2:13" x14ac:dyDescent="0.25">
      <c r="B91" s="1" t="s">
        <v>37</v>
      </c>
      <c r="C91" s="1" t="s">
        <v>126</v>
      </c>
      <c r="D91" s="1" t="s">
        <v>18</v>
      </c>
      <c r="E91" s="1" t="s">
        <v>4356</v>
      </c>
      <c r="F91" s="1" t="s">
        <v>4357</v>
      </c>
      <c r="G91" s="1" t="s">
        <v>4358</v>
      </c>
      <c r="I91" t="str">
        <f t="shared" si="1"/>
        <v>Mario Nimac–OK Kapela–64:34</v>
      </c>
      <c r="J91" s="5">
        <f>IF(I91="","",IFERROR(MATCH(I91,L$2:L$500,0),"NEMA"))</f>
        <v>94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/>
      </c>
      <c r="M91" s="5" t="str">
        <f>IF(L91="","",IFERROR(MATCH(L91,I$2:I$500,0),"NEMA"))</f>
        <v/>
      </c>
    </row>
    <row r="92" spans="2:13" x14ac:dyDescent="0.25">
      <c r="B92" s="1" t="s">
        <v>39</v>
      </c>
      <c r="C92" s="1" t="s">
        <v>117</v>
      </c>
      <c r="D92" s="1" t="s">
        <v>118</v>
      </c>
      <c r="E92" s="1" t="s">
        <v>3945</v>
      </c>
      <c r="F92" s="1" t="s">
        <v>4359</v>
      </c>
      <c r="G92" s="1" t="s">
        <v>4360</v>
      </c>
      <c r="I92" t="str">
        <f t="shared" si="1"/>
        <v>Ivo Tišljar–OK Orion–65:19</v>
      </c>
      <c r="J92" s="5">
        <f>IF(I92="","",IFERROR(MATCH(I92,L$2:L$500,0),"NEMA"))</f>
        <v>86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/>
      </c>
      <c r="M92" s="5" t="str">
        <f>IF(L92="","",IFERROR(MATCH(L92,I$2:I$500,0),"NEMA"))</f>
        <v/>
      </c>
    </row>
    <row r="93" spans="2:13" x14ac:dyDescent="0.25">
      <c r="B93" s="1" t="s">
        <v>42</v>
      </c>
      <c r="C93" s="1" t="s">
        <v>120</v>
      </c>
      <c r="D93" s="1" t="s">
        <v>41</v>
      </c>
      <c r="E93" s="1" t="s">
        <v>2297</v>
      </c>
      <c r="F93" s="1" t="s">
        <v>3329</v>
      </c>
      <c r="G93" s="1" t="s">
        <v>4361</v>
      </c>
      <c r="I93" t="str">
        <f t="shared" si="1"/>
        <v>Siniša Mareković–OK Vihor–66:02</v>
      </c>
      <c r="J93" s="5">
        <f>IF(I93="","",IFERROR(MATCH(I93,L$2:L$500,0),"NEMA"))</f>
        <v>88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/>
      </c>
      <c r="M93" s="5" t="str">
        <f>IF(L93="","",IFERROR(MATCH(L93,I$2:I$500,0),"NEMA"))</f>
        <v/>
      </c>
    </row>
    <row r="94" spans="2:13" x14ac:dyDescent="0.25">
      <c r="B94" s="1" t="s">
        <v>44</v>
      </c>
      <c r="C94" s="1" t="s">
        <v>116</v>
      </c>
      <c r="D94" s="1" t="s">
        <v>63</v>
      </c>
      <c r="E94" s="1" t="s">
        <v>2544</v>
      </c>
      <c r="F94" s="1" t="s">
        <v>2721</v>
      </c>
      <c r="G94" s="1" t="s">
        <v>4362</v>
      </c>
      <c r="I94" t="str">
        <f t="shared" si="1"/>
        <v>Domagoj Šantić–OK Bjelovar–69:26</v>
      </c>
      <c r="J94" s="5">
        <f>IF(I94="","",IFERROR(MATCH(I94,L$2:L$500,0),"NEMA"))</f>
        <v>85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/>
      </c>
      <c r="M94" s="5" t="str">
        <f>IF(L94="","",IFERROR(MATCH(L94,I$2:I$500,0),"NEMA"))</f>
        <v/>
      </c>
    </row>
    <row r="95" spans="2:13" x14ac:dyDescent="0.25">
      <c r="B95" s="1" t="s">
        <v>46</v>
      </c>
      <c r="C95" s="1" t="s">
        <v>143</v>
      </c>
      <c r="D95" s="1" t="s">
        <v>41</v>
      </c>
      <c r="E95" s="1" t="s">
        <v>4363</v>
      </c>
      <c r="F95" s="1" t="s">
        <v>4364</v>
      </c>
      <c r="G95" s="1" t="s">
        <v>4365</v>
      </c>
      <c r="I95" t="str">
        <f t="shared" si="1"/>
        <v>Eduard Krš–OK Vihor–88:42</v>
      </c>
      <c r="J95" s="5">
        <f>IF(I95="","",IFERROR(MATCH(I95,L$2:L$500,0),"NEMA"))</f>
        <v>104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>Mario Nimac–OK Kapela–64:34</v>
      </c>
      <c r="M95" s="5">
        <f>IF(L95="","",IFERROR(MATCH(L95,I$2:I$500,0),"NEMA"))</f>
        <v>90</v>
      </c>
    </row>
    <row r="96" spans="2:13" x14ac:dyDescent="0.25">
      <c r="C96" s="1" t="s">
        <v>522</v>
      </c>
      <c r="D96" s="1" t="s">
        <v>523</v>
      </c>
      <c r="E96" s="1" t="s">
        <v>477</v>
      </c>
      <c r="I96" t="str">
        <f t="shared" si="1"/>
        <v>Gábor Pataki–Pécsi Vas. SK–mp</v>
      </c>
      <c r="J96" s="5" t="str">
        <f>IF(I96="","",IFERROR(MATCH(I96,L$2:L$500,0),"NEMA"))</f>
        <v>NEMA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>Boris Mazić–OK Vihor–61:15</v>
      </c>
      <c r="M96" s="5">
        <f>IF(L96="","",IFERROR(MATCH(L96,I$2:I$500,0),"NEMA"))</f>
        <v>88</v>
      </c>
    </row>
    <row r="97" spans="2:13" x14ac:dyDescent="0.25">
      <c r="C97" s="1" t="s">
        <v>114</v>
      </c>
      <c r="D97" s="1" t="s">
        <v>24</v>
      </c>
      <c r="E97" s="1" t="s">
        <v>450</v>
      </c>
      <c r="I97" t="str">
        <f t="shared" si="1"/>
        <v>Bojan Vukelić–OK Maksimir–dns</v>
      </c>
      <c r="J97" s="5">
        <f>IF(I97="","",IFERROR(MATCH(I97,L$2:L$500,0),"NEMA"))</f>
        <v>83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C98" s="1" t="s">
        <v>145</v>
      </c>
      <c r="D98" s="1" t="s">
        <v>24</v>
      </c>
      <c r="E98" s="1" t="s">
        <v>450</v>
      </c>
      <c r="I98" t="str">
        <f t="shared" si="1"/>
        <v>Robert Kaniški–OK Maksimir–dns</v>
      </c>
      <c r="J98" s="5">
        <f>IF(I98="","",IFERROR(MATCH(I98,L$2:L$500,0),"NEMA"))</f>
        <v>105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>Ivan Posinjak–OK Kapela–55:31</v>
      </c>
      <c r="M98" s="5">
        <f>IF(L98="","",IFERROR(MATCH(L98,I$2:I$500,0),"NEMA"))</f>
        <v>85</v>
      </c>
    </row>
    <row r="99" spans="2:13" x14ac:dyDescent="0.25">
      <c r="B99" s="1" t="s">
        <v>524</v>
      </c>
      <c r="I99" t="str">
        <f t="shared" si="1"/>
        <v/>
      </c>
      <c r="J99" s="5" t="str">
        <f>IF(I99="","",IFERROR(MATCH(I99,L$2:L$500,0),"NEMA"))</f>
        <v/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/>
      </c>
      <c r="M99" s="5" t="str">
        <f>IF(L99="","",IFERROR(MATCH(L99,I$2:I$500,0),"NEMA"))</f>
        <v/>
      </c>
    </row>
    <row r="100" spans="2:13" x14ac:dyDescent="0.25">
      <c r="I100" t="str">
        <f t="shared" si="1"/>
        <v/>
      </c>
      <c r="J100" s="5" t="str">
        <f>IF(I100="","",IFERROR(MATCH(I100,L$2:L$500,0),"NEMA"))</f>
        <v/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B101" s="1" t="s">
        <v>1</v>
      </c>
      <c r="C101" s="1" t="s">
        <v>2</v>
      </c>
      <c r="D101" s="1" t="s">
        <v>3</v>
      </c>
      <c r="E101" s="1" t="s">
        <v>448</v>
      </c>
      <c r="F101" s="1" t="s">
        <v>449</v>
      </c>
      <c r="G101" s="1" t="s">
        <v>4</v>
      </c>
      <c r="I101" t="str">
        <f t="shared" si="1"/>
        <v/>
      </c>
      <c r="J101" s="5" t="str">
        <f>IF(I101="","",IFERROR(MATCH(I101,L$2:L$500,0),"NEMA"))</f>
        <v/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B102" s="1" t="s">
        <v>16</v>
      </c>
      <c r="C102" s="1" t="s">
        <v>303</v>
      </c>
      <c r="D102" s="1" t="s">
        <v>41</v>
      </c>
      <c r="E102" s="1" t="s">
        <v>2730</v>
      </c>
      <c r="G102" s="1" t="s">
        <v>952</v>
      </c>
      <c r="I102" t="str">
        <f t="shared" si="1"/>
        <v>Ivana Gobec–OK Vihor–43:22</v>
      </c>
      <c r="J102" s="5">
        <f>IF(I102="","",IFERROR(MATCH(I102,L$2:L$500,0),"NEMA"))</f>
        <v>264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19</v>
      </c>
      <c r="C103" s="1" t="s">
        <v>306</v>
      </c>
      <c r="D103" s="1" t="s">
        <v>41</v>
      </c>
      <c r="E103" s="1" t="s">
        <v>2591</v>
      </c>
      <c r="F103" s="1" t="s">
        <v>4366</v>
      </c>
      <c r="G103" s="1" t="s">
        <v>4367</v>
      </c>
      <c r="I103" t="str">
        <f t="shared" si="1"/>
        <v>Neda Gobec–OK Vihor–49:07</v>
      </c>
      <c r="J103" s="5">
        <f>IF(I103="","",IFERROR(MATCH(I103,L$2:L$500,0),"NEMA"))</f>
        <v>267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22</v>
      </c>
      <c r="C104" s="1" t="s">
        <v>314</v>
      </c>
      <c r="D104" s="1" t="s">
        <v>41</v>
      </c>
      <c r="E104" s="1" t="s">
        <v>4368</v>
      </c>
      <c r="F104" s="1" t="s">
        <v>2851</v>
      </c>
      <c r="G104" s="1" t="s">
        <v>4369</v>
      </c>
      <c r="I104" t="str">
        <f t="shared" si="1"/>
        <v>Nataša Kolarek–OK Vihor–51:36</v>
      </c>
      <c r="J104" s="5">
        <f>IF(I104="","",IFERROR(MATCH(I104,L$2:L$500,0),"NEMA"))</f>
        <v>275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25</v>
      </c>
      <c r="C105" s="1" t="s">
        <v>304</v>
      </c>
      <c r="D105" s="1" t="s">
        <v>24</v>
      </c>
      <c r="E105" s="1" t="s">
        <v>4370</v>
      </c>
      <c r="F105" s="1" t="s">
        <v>4371</v>
      </c>
      <c r="G105" s="1" t="s">
        <v>4372</v>
      </c>
      <c r="I105" t="str">
        <f t="shared" si="1"/>
        <v>Mirka Jakšić–OK Maksimir–52:22</v>
      </c>
      <c r="J105" s="5">
        <f>IF(I105="","",IFERROR(MATCH(I105,L$2:L$500,0),"NEMA"))</f>
        <v>265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>Eduard Krš–OK Vihor–88:42</v>
      </c>
      <c r="M105" s="5">
        <f>IF(L105="","",IFERROR(MATCH(L105,I$2:I$500,0),"NEMA"))</f>
        <v>94</v>
      </c>
    </row>
    <row r="106" spans="2:13" x14ac:dyDescent="0.25">
      <c r="B106" s="1" t="s">
        <v>27</v>
      </c>
      <c r="C106" s="1" t="s">
        <v>315</v>
      </c>
      <c r="D106" s="1" t="s">
        <v>21</v>
      </c>
      <c r="E106" s="1" t="s">
        <v>4373</v>
      </c>
      <c r="F106" s="1" t="s">
        <v>4374</v>
      </c>
      <c r="G106" s="1" t="s">
        <v>4375</v>
      </c>
      <c r="I106" t="str">
        <f t="shared" si="1"/>
        <v>Sandra Perica Cvjetko–OK Japetić–53:37</v>
      </c>
      <c r="J106" s="5">
        <f>IF(I106="","",IFERROR(MATCH(I106,L$2:L$500,0),"NEMA"))</f>
        <v>276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>Robert Kaniški–OK Maksimir–dns</v>
      </c>
      <c r="M106" s="5">
        <f>IF(L106="","",IFERROR(MATCH(L106,I$2:I$500,0),"NEMA"))</f>
        <v>97</v>
      </c>
    </row>
    <row r="107" spans="2:13" x14ac:dyDescent="0.25">
      <c r="B107" s="1" t="s">
        <v>29</v>
      </c>
      <c r="C107" s="1" t="s">
        <v>309</v>
      </c>
      <c r="D107" s="1" t="s">
        <v>18</v>
      </c>
      <c r="E107" s="1" t="s">
        <v>1589</v>
      </c>
      <c r="F107" s="1" t="s">
        <v>4376</v>
      </c>
      <c r="G107" s="1" t="s">
        <v>4377</v>
      </c>
      <c r="I107" t="str">
        <f t="shared" si="1"/>
        <v>Beata Adrianna Glinska–OK Kapela–62:26</v>
      </c>
      <c r="J107" s="5">
        <f>IF(I107="","",IFERROR(MATCH(I107,L$2:L$500,0),"NEMA"))</f>
        <v>270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31</v>
      </c>
      <c r="C108" s="1" t="s">
        <v>316</v>
      </c>
      <c r="D108" s="1" t="s">
        <v>18</v>
      </c>
      <c r="E108" s="1" t="s">
        <v>4378</v>
      </c>
      <c r="F108" s="1" t="s">
        <v>4379</v>
      </c>
      <c r="G108" s="1" t="s">
        <v>4380</v>
      </c>
      <c r="I108" t="str">
        <f t="shared" si="1"/>
        <v>Marija Gradečak Galović–OK Kapela–66:37</v>
      </c>
      <c r="J108" s="5">
        <f>IF(I108="","",IFERROR(MATCH(I108,L$2:L$500,0),"NEMA"))</f>
        <v>277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B109" s="1" t="s">
        <v>34</v>
      </c>
      <c r="C109" s="1" t="s">
        <v>311</v>
      </c>
      <c r="D109" s="1" t="s">
        <v>73</v>
      </c>
      <c r="E109" s="1" t="s">
        <v>4381</v>
      </c>
      <c r="F109" s="1" t="s">
        <v>4382</v>
      </c>
      <c r="G109" s="1" t="s">
        <v>2143</v>
      </c>
      <c r="I109" t="str">
        <f t="shared" si="1"/>
        <v>Marija Schubert–OK Varaždin–69:18</v>
      </c>
      <c r="J109" s="5">
        <f>IF(I109="","",IFERROR(MATCH(I109,L$2:L$500,0),"NEMA"))</f>
        <v>272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37</v>
      </c>
      <c r="C110" s="1" t="s">
        <v>320</v>
      </c>
      <c r="D110" s="1" t="s">
        <v>24</v>
      </c>
      <c r="E110" s="1" t="s">
        <v>4383</v>
      </c>
      <c r="F110" s="1" t="s">
        <v>4384</v>
      </c>
      <c r="G110" s="1" t="s">
        <v>4385</v>
      </c>
      <c r="I110" t="str">
        <f t="shared" si="1"/>
        <v>Evelyn Kraintz–OK Maksimir–76:58</v>
      </c>
      <c r="J110" s="5">
        <f>IF(I110="","",IFERROR(MATCH(I110,L$2:L$500,0),"NEMA"))</f>
        <v>281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B111" s="1" t="s">
        <v>39</v>
      </c>
      <c r="C111" s="1" t="s">
        <v>307</v>
      </c>
      <c r="D111" s="1" t="s">
        <v>41</v>
      </c>
      <c r="E111" s="1" t="s">
        <v>4386</v>
      </c>
      <c r="F111" s="1" t="s">
        <v>2645</v>
      </c>
      <c r="G111" s="1" t="s">
        <v>4387</v>
      </c>
      <c r="I111" t="str">
        <f t="shared" si="1"/>
        <v>Bojana Nikolić–OK Vihor–77:36</v>
      </c>
      <c r="J111" s="5">
        <f>IF(I111="","",IFERROR(MATCH(I111,L$2:L$500,0),"NEMA"))</f>
        <v>268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Japetić–40:03</v>
      </c>
      <c r="M111" s="5">
        <f>IF(L111="","",IFERROR(MATCH(L111,I$2:I$500,0),"NEMA"))</f>
        <v>124</v>
      </c>
    </row>
    <row r="112" spans="2:13" x14ac:dyDescent="0.25">
      <c r="B112" s="1" t="s">
        <v>42</v>
      </c>
      <c r="C112" s="1" t="s">
        <v>323</v>
      </c>
      <c r="D112" s="1" t="s">
        <v>73</v>
      </c>
      <c r="E112" s="1" t="s">
        <v>4388</v>
      </c>
      <c r="F112" s="1" t="s">
        <v>2754</v>
      </c>
      <c r="G112" s="1" t="s">
        <v>4389</v>
      </c>
      <c r="I112" t="str">
        <f t="shared" si="1"/>
        <v>Davorka Srebačić–OK Varaždin–77:41</v>
      </c>
      <c r="J112" s="5">
        <f>IF(I112="","",IFERROR(MATCH(I112,L$2:L$500,0),"NEMA"))</f>
        <v>284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Maksimir–50:07</v>
      </c>
      <c r="M112" s="5">
        <f>IF(L112="","",IFERROR(MATCH(L112,I$2:I$500,0),"NEMA"))</f>
        <v>126</v>
      </c>
    </row>
    <row r="113" spans="2:13" x14ac:dyDescent="0.25">
      <c r="B113" s="1" t="s">
        <v>44</v>
      </c>
      <c r="C113" s="1" t="s">
        <v>313</v>
      </c>
      <c r="D113" s="1" t="s">
        <v>21</v>
      </c>
      <c r="E113" s="1" t="s">
        <v>4390</v>
      </c>
      <c r="F113" s="1" t="s">
        <v>4391</v>
      </c>
      <c r="G113" s="1" t="s">
        <v>4353</v>
      </c>
      <c r="I113" t="str">
        <f t="shared" si="1"/>
        <v>Ivana Kuzmanić–OK Japetić–85:19</v>
      </c>
      <c r="J113" s="5">
        <f>IF(I113="","",IFERROR(MATCH(I113,L$2:L$500,0),"NEMA"))</f>
        <v>274</v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>Goran Vodopija–OK Kapela–51:26</v>
      </c>
      <c r="M113" s="5">
        <f>IF(L113="","",IFERROR(MATCH(L113,I$2:I$500,0),"NEMA"))</f>
        <v>127</v>
      </c>
    </row>
    <row r="114" spans="2:13" x14ac:dyDescent="0.25">
      <c r="B114" s="1" t="s">
        <v>46</v>
      </c>
      <c r="C114" s="1" t="s">
        <v>305</v>
      </c>
      <c r="D114" s="1" t="s">
        <v>18</v>
      </c>
      <c r="E114" s="1" t="s">
        <v>4392</v>
      </c>
      <c r="F114" s="1" t="s">
        <v>2991</v>
      </c>
      <c r="G114" s="1" t="s">
        <v>4393</v>
      </c>
      <c r="I114" t="str">
        <f t="shared" si="1"/>
        <v>Srebrenka Vuk–OK Kapela–88:14</v>
      </c>
      <c r="J114" s="5">
        <f>IF(I114="","",IFERROR(MATCH(I114,L$2:L$500,0),"NEMA"))</f>
        <v>266</v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Bjelovar–48:20</v>
      </c>
      <c r="M114" s="5">
        <f>IF(L114="","",IFERROR(MATCH(L114,I$2:I$500,0),"NEMA"))</f>
        <v>125</v>
      </c>
    </row>
    <row r="115" spans="2:13" x14ac:dyDescent="0.25">
      <c r="B115" s="1" t="s">
        <v>48</v>
      </c>
      <c r="C115" s="1" t="s">
        <v>321</v>
      </c>
      <c r="D115" s="1" t="s">
        <v>21</v>
      </c>
      <c r="E115" s="1" t="s">
        <v>4394</v>
      </c>
      <c r="F115" s="1" t="s">
        <v>2151</v>
      </c>
      <c r="G115" s="1" t="s">
        <v>4395</v>
      </c>
      <c r="I115" t="str">
        <f t="shared" si="1"/>
        <v>Zvjezdana Govedarica–OK Japetić–90:57</v>
      </c>
      <c r="J115" s="5">
        <f>IF(I115="","",IFERROR(MATCH(I115,L$2:L$500,0),"NEMA"))</f>
        <v>282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Japetić–62:27</v>
      </c>
      <c r="M115" s="5">
        <f>IF(L115="","",IFERROR(MATCH(L115,I$2:I$500,0),"NEMA"))</f>
        <v>131</v>
      </c>
    </row>
    <row r="116" spans="2:13" x14ac:dyDescent="0.25">
      <c r="B116" s="1" t="s">
        <v>50</v>
      </c>
      <c r="C116" s="1" t="s">
        <v>322</v>
      </c>
      <c r="D116" s="1" t="s">
        <v>41</v>
      </c>
      <c r="E116" s="1" t="s">
        <v>4396</v>
      </c>
      <c r="F116" s="1" t="s">
        <v>4397</v>
      </c>
      <c r="G116" s="1" t="s">
        <v>4398</v>
      </c>
      <c r="I116" t="str">
        <f t="shared" si="1"/>
        <v>Sanja Penc–OK Vihor–94:00</v>
      </c>
      <c r="J116" s="5">
        <f>IF(I116="","",IFERROR(MATCH(I116,L$2:L$500,0),"NEMA"))</f>
        <v>283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Kapela–61:52</v>
      </c>
      <c r="M116" s="5">
        <f>IF(L116="","",IFERROR(MATCH(L116,I$2:I$500,0),"NEMA"))</f>
        <v>130</v>
      </c>
    </row>
    <row r="117" spans="2:13" x14ac:dyDescent="0.25">
      <c r="B117" s="1" t="s">
        <v>52</v>
      </c>
      <c r="C117" s="1" t="s">
        <v>318</v>
      </c>
      <c r="D117" s="1" t="s">
        <v>41</v>
      </c>
      <c r="E117" s="1" t="s">
        <v>4122</v>
      </c>
      <c r="F117" s="1" t="s">
        <v>4399</v>
      </c>
      <c r="G117" s="1" t="s">
        <v>4400</v>
      </c>
      <c r="I117" t="str">
        <f t="shared" si="1"/>
        <v>Darinka Lovrec–OK Vihor–103:24</v>
      </c>
      <c r="J117" s="5">
        <f>IF(I117="","",IFERROR(MATCH(I117,L$2:L$500,0),"NEMA"))</f>
        <v>279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Kapela–51:32</v>
      </c>
      <c r="M117" s="5">
        <f>IF(L117="","",IFERROR(MATCH(L117,I$2:I$500,0),"NEMA"))</f>
        <v>128</v>
      </c>
    </row>
    <row r="118" spans="2:13" x14ac:dyDescent="0.25">
      <c r="B118" s="1" t="s">
        <v>54</v>
      </c>
      <c r="C118" s="1" t="s">
        <v>329</v>
      </c>
      <c r="D118" s="1" t="s">
        <v>84</v>
      </c>
      <c r="E118" s="1" t="s">
        <v>4401</v>
      </c>
      <c r="F118" s="1" t="s">
        <v>1149</v>
      </c>
      <c r="G118" s="1" t="s">
        <v>4402</v>
      </c>
      <c r="I118" t="str">
        <f t="shared" si="1"/>
        <v>Mirta Boban–OK Ivan Merz–108:42</v>
      </c>
      <c r="J118" s="5">
        <f>IF(I118="","",IFERROR(MATCH(I118,L$2:L$500,0),"NEMA"))</f>
        <v>290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>Tomislav Vuk–OK Vihor–60:26</v>
      </c>
      <c r="M118" s="5">
        <f>IF(L118="","",IFERROR(MATCH(L118,I$2:I$500,0),"NEMA"))</f>
        <v>129</v>
      </c>
    </row>
    <row r="119" spans="2:13" x14ac:dyDescent="0.25">
      <c r="B119" s="1" t="s">
        <v>101</v>
      </c>
      <c r="C119" s="1" t="s">
        <v>330</v>
      </c>
      <c r="D119" s="1" t="s">
        <v>41</v>
      </c>
      <c r="E119" s="1" t="s">
        <v>4403</v>
      </c>
      <c r="F119" s="1" t="s">
        <v>3609</v>
      </c>
      <c r="G119" s="1" t="s">
        <v>4404</v>
      </c>
      <c r="I119" t="str">
        <f t="shared" si="1"/>
        <v>Daliborka Pavlin–OK Vihor–116:41</v>
      </c>
      <c r="J119" s="5">
        <f>IF(I119="","",IFERROR(MATCH(I119,L$2:L$500,0),"NEMA"))</f>
        <v>291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Japetić–62:45</v>
      </c>
      <c r="M119" s="5">
        <f>IF(L119="","",IFERROR(MATCH(L119,I$2:I$500,0),"NEMA"))</f>
        <v>132</v>
      </c>
    </row>
    <row r="120" spans="2:13" x14ac:dyDescent="0.25">
      <c r="C120" s="1" t="s">
        <v>326</v>
      </c>
      <c r="D120" s="1" t="s">
        <v>105</v>
      </c>
      <c r="E120" s="1" t="s">
        <v>477</v>
      </c>
      <c r="I120" t="str">
        <f t="shared" si="1"/>
        <v>Smiljana Janžek–OK Međimurje–mp</v>
      </c>
      <c r="J120" s="5">
        <f>IF(I120="","",IFERROR(MATCH(I120,L$2:L$500,0),"NEMA"))</f>
        <v>287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Vihor–111:16</v>
      </c>
      <c r="M120" s="5">
        <f>IF(L120="","",IFERROR(MATCH(L120,I$2:I$500,0),"NEMA"))</f>
        <v>141</v>
      </c>
    </row>
    <row r="121" spans="2:13" x14ac:dyDescent="0.25">
      <c r="C121" s="1" t="s">
        <v>308</v>
      </c>
      <c r="D121" s="1" t="s">
        <v>21</v>
      </c>
      <c r="E121" s="1" t="s">
        <v>450</v>
      </c>
      <c r="I121" t="str">
        <f t="shared" si="1"/>
        <v>Gabrijela Baburek–OK Japetić–dns</v>
      </c>
      <c r="J121" s="5">
        <f>IF(I121="","",IFERROR(MATCH(I121,L$2:L$500,0),"NEMA"))</f>
        <v>269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Kapela–80:40</v>
      </c>
      <c r="M121" s="5">
        <f>IF(L121="","",IFERROR(MATCH(L121,I$2:I$500,0),"NEMA"))</f>
        <v>133</v>
      </c>
    </row>
    <row r="122" spans="2:13" x14ac:dyDescent="0.25">
      <c r="B122" s="1" t="s">
        <v>525</v>
      </c>
      <c r="I122" t="str">
        <f t="shared" si="1"/>
        <v/>
      </c>
      <c r="J122" s="5" t="str">
        <f>IF(I122="","",IFERROR(MATCH(I122,L$2:L$500,0),"NEMA"))</f>
        <v/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Varaždin–87:00</v>
      </c>
      <c r="M122" s="5">
        <f>IF(L122="","",IFERROR(MATCH(L122,I$2:I$500,0),"NEMA"))</f>
        <v>137</v>
      </c>
    </row>
    <row r="123" spans="2:13" x14ac:dyDescent="0.25">
      <c r="I123" t="str">
        <f t="shared" si="1"/>
        <v/>
      </c>
      <c r="J123" s="5" t="str">
        <f>IF(I123="","",IFERROR(MATCH(I123,L$2:L$500,0),"NEMA"))</f>
        <v/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>Luka Kosić–OK Japetić–80:55</v>
      </c>
      <c r="M123" s="5">
        <f>IF(L123="","",IFERROR(MATCH(L123,I$2:I$500,0),"NEMA"))</f>
        <v>134</v>
      </c>
    </row>
    <row r="124" spans="2:13" x14ac:dyDescent="0.25">
      <c r="B124" s="1" t="s">
        <v>1</v>
      </c>
      <c r="C124" s="1" t="s">
        <v>2</v>
      </c>
      <c r="D124" s="1" t="s">
        <v>3</v>
      </c>
      <c r="E124" s="1" t="s">
        <v>448</v>
      </c>
      <c r="F124" s="1" t="s">
        <v>449</v>
      </c>
      <c r="G124" s="1" t="s">
        <v>4</v>
      </c>
      <c r="I124" t="str">
        <f t="shared" si="1"/>
        <v/>
      </c>
      <c r="J124" s="5" t="str">
        <f>IF(I124="","",IFERROR(MATCH(I124,L$2:L$500,0),"NEMA"))</f>
        <v/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/>
      </c>
      <c r="M124" s="5" t="str">
        <f>IF(L124="","",IFERROR(MATCH(L124,I$2:I$500,0),"NEMA"))</f>
        <v/>
      </c>
    </row>
    <row r="125" spans="2:13" x14ac:dyDescent="0.25">
      <c r="B125" s="1" t="s">
        <v>16</v>
      </c>
      <c r="C125" s="1" t="s">
        <v>147</v>
      </c>
      <c r="D125" s="1" t="s">
        <v>21</v>
      </c>
      <c r="E125" s="1" t="s">
        <v>1691</v>
      </c>
      <c r="G125" s="1" t="s">
        <v>952</v>
      </c>
      <c r="I125" t="str">
        <f t="shared" si="1"/>
        <v>Lino Legac–OK Japetić–40:03</v>
      </c>
      <c r="J125" s="5">
        <f>IF(I125="","",IFERROR(MATCH(I125,L$2:L$500,0),"NEMA"))</f>
        <v>110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/>
      </c>
      <c r="M125" s="5" t="str">
        <f>IF(L125="","",IFERROR(MATCH(L125,I$2:I$500,0),"NEMA"))</f>
        <v/>
      </c>
    </row>
    <row r="126" spans="2:13" x14ac:dyDescent="0.25">
      <c r="B126" s="1" t="s">
        <v>19</v>
      </c>
      <c r="C126" s="1" t="s">
        <v>150</v>
      </c>
      <c r="D126" s="1" t="s">
        <v>63</v>
      </c>
      <c r="E126" s="1" t="s">
        <v>1536</v>
      </c>
      <c r="F126" s="1" t="s">
        <v>2163</v>
      </c>
      <c r="G126" s="1" t="s">
        <v>3857</v>
      </c>
      <c r="I126" t="str">
        <f t="shared" si="1"/>
        <v>Vedran Bijelić–OK Bjelovar–48:20</v>
      </c>
      <c r="J126" s="5">
        <f>IF(I126="","",IFERROR(MATCH(I126,L$2:L$500,0),"NEMA"))</f>
        <v>113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>Fausto Ferreira–OK Kapela–83:37</v>
      </c>
      <c r="M126" s="5">
        <f>IF(L126="","",IFERROR(MATCH(L126,I$2:I$500,0),"NEMA"))</f>
        <v>135</v>
      </c>
    </row>
    <row r="127" spans="2:13" x14ac:dyDescent="0.25">
      <c r="B127" s="1" t="s">
        <v>22</v>
      </c>
      <c r="C127" s="1" t="s">
        <v>148</v>
      </c>
      <c r="D127" s="1" t="s">
        <v>24</v>
      </c>
      <c r="E127" s="1" t="s">
        <v>3814</v>
      </c>
      <c r="F127" s="1" t="s">
        <v>1904</v>
      </c>
      <c r="G127" s="1" t="s">
        <v>4405</v>
      </c>
      <c r="I127" t="str">
        <f t="shared" si="1"/>
        <v>Petar Delić–OK Maksimir–50:07</v>
      </c>
      <c r="J127" s="5">
        <f>IF(I127="","",IFERROR(MATCH(I127,L$2:L$500,0),"NEMA"))</f>
        <v>111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/>
      </c>
      <c r="M127" s="5" t="str">
        <f>IF(L127="","",IFERROR(MATCH(L127,I$2:I$500,0),"NEMA"))</f>
        <v/>
      </c>
    </row>
    <row r="128" spans="2:13" x14ac:dyDescent="0.25">
      <c r="B128" s="1" t="s">
        <v>25</v>
      </c>
      <c r="C128" s="1" t="s">
        <v>149</v>
      </c>
      <c r="D128" s="1" t="s">
        <v>18</v>
      </c>
      <c r="E128" s="1" t="s">
        <v>4406</v>
      </c>
      <c r="F128" s="1" t="s">
        <v>4407</v>
      </c>
      <c r="G128" s="1" t="s">
        <v>4408</v>
      </c>
      <c r="I128" t="str">
        <f t="shared" si="1"/>
        <v>Goran Vodopija–OK Kapela–51:26</v>
      </c>
      <c r="J128" s="5">
        <f>IF(I128="","",IFERROR(MATCH(I128,L$2:L$500,0),"NEMA"))</f>
        <v>112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>Dalibor Stankovski–OK Jelen–dnf</v>
      </c>
      <c r="M128" s="5">
        <f>IF(L128="","",IFERROR(MATCH(L128,I$2:I$500,0),"NEMA"))</f>
        <v>142</v>
      </c>
    </row>
    <row r="129" spans="2:13" x14ac:dyDescent="0.25">
      <c r="B129" s="1" t="s">
        <v>27</v>
      </c>
      <c r="C129" s="1" t="s">
        <v>153</v>
      </c>
      <c r="D129" s="1" t="s">
        <v>18</v>
      </c>
      <c r="E129" s="1" t="s">
        <v>4409</v>
      </c>
      <c r="F129" s="1" t="s">
        <v>4410</v>
      </c>
      <c r="G129" s="1" t="s">
        <v>4411</v>
      </c>
      <c r="I129" t="str">
        <f t="shared" si="1"/>
        <v>Ivan Gverić–OK Kapela–51:32</v>
      </c>
      <c r="J129" s="5">
        <f>IF(I129="","",IFERROR(MATCH(I129,L$2:L$500,0),"NEMA"))</f>
        <v>116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>Marko Bunčić–OK Kapela–90:47</v>
      </c>
      <c r="M129" s="5">
        <f>IF(L129="","",IFERROR(MATCH(L129,I$2:I$500,0),"NEMA"))</f>
        <v>140</v>
      </c>
    </row>
    <row r="130" spans="2:13" x14ac:dyDescent="0.25">
      <c r="B130" s="1" t="s">
        <v>29</v>
      </c>
      <c r="C130" s="1" t="s">
        <v>154</v>
      </c>
      <c r="D130" s="1" t="s">
        <v>41</v>
      </c>
      <c r="E130" s="1" t="s">
        <v>2861</v>
      </c>
      <c r="F130" s="1" t="s">
        <v>3156</v>
      </c>
      <c r="G130" s="1" t="s">
        <v>4412</v>
      </c>
      <c r="I130" t="str">
        <f t="shared" si="1"/>
        <v>Tomislav Vuk–OK Vihor–60:26</v>
      </c>
      <c r="J130" s="5">
        <f>IF(I130="","",IFERROR(MATCH(I130,L$2:L$500,0),"NEMA"))</f>
        <v>117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31</v>
      </c>
      <c r="C131" s="1" t="s">
        <v>152</v>
      </c>
      <c r="D131" s="1" t="s">
        <v>18</v>
      </c>
      <c r="E131" s="1" t="s">
        <v>4413</v>
      </c>
      <c r="F131" s="1" t="s">
        <v>1310</v>
      </c>
      <c r="G131" s="1" t="s">
        <v>4414</v>
      </c>
      <c r="I131" t="str">
        <f t="shared" si="1"/>
        <v>Ivan Bublić–OK Kapela–61:52</v>
      </c>
      <c r="J131" s="5">
        <f>IF(I131="","",IFERROR(MATCH(I131,L$2:L$500,0),"NEMA"))</f>
        <v>115</v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>Vanja Suhina–OK Kapela–90:18</v>
      </c>
      <c r="M131" s="5">
        <f>IF(L131="","",IFERROR(MATCH(L131,I$2:I$500,0),"NEMA"))</f>
        <v>139</v>
      </c>
    </row>
    <row r="132" spans="2:13" x14ac:dyDescent="0.25">
      <c r="B132" s="1" t="s">
        <v>34</v>
      </c>
      <c r="C132" s="1" t="s">
        <v>151</v>
      </c>
      <c r="D132" s="1" t="s">
        <v>21</v>
      </c>
      <c r="E132" s="1" t="s">
        <v>4415</v>
      </c>
      <c r="F132" s="1" t="s">
        <v>3291</v>
      </c>
      <c r="G132" s="1" t="s">
        <v>4416</v>
      </c>
      <c r="I132" t="str">
        <f t="shared" ref="I132:I195" si="2">IF(OR(AND(B132="",C132=""),LEFT(B132,1)="M",LEFT(B132,1)="Ž",LEFT(B132,1)="O",LEFT(B132,1)="P",LEFT(B132,1)="#"),"",C132&amp;"–"&amp;D132&amp;"–"&amp;E132)</f>
        <v>Branimir Pongrac–OK Japetić–62:27</v>
      </c>
      <c r="J132" s="5">
        <f>IF(I132="","",IFERROR(MATCH(I132,L$2:L$500,0),"NEMA"))</f>
        <v>114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>Goran Rihter–OK Kapela–88:44</v>
      </c>
      <c r="M132" s="5">
        <f>IF(L132="","",IFERROR(MATCH(L132,I$2:I$500,0),"NEMA"))</f>
        <v>138</v>
      </c>
    </row>
    <row r="133" spans="2:13" x14ac:dyDescent="0.25">
      <c r="B133" s="1" t="s">
        <v>37</v>
      </c>
      <c r="C133" s="1" t="s">
        <v>155</v>
      </c>
      <c r="D133" s="1" t="s">
        <v>21</v>
      </c>
      <c r="E133" s="1" t="s">
        <v>1415</v>
      </c>
      <c r="F133" s="1" t="s">
        <v>4417</v>
      </c>
      <c r="G133" s="1" t="s">
        <v>4418</v>
      </c>
      <c r="I133" t="str">
        <f t="shared" si="2"/>
        <v>Franjo Budi–OK Japetić–62:45</v>
      </c>
      <c r="J133" s="5">
        <f>IF(I133="","",IFERROR(MATCH(I133,L$2:L$500,0),"NEMA"))</f>
        <v>118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>Dragutin Mulig–OK Jelen–85:20</v>
      </c>
      <c r="M133" s="5">
        <f>IF(L133="","",IFERROR(MATCH(L133,I$2:I$500,0),"NEMA"))</f>
        <v>136</v>
      </c>
    </row>
    <row r="134" spans="2:13" x14ac:dyDescent="0.25">
      <c r="B134" s="1" t="s">
        <v>39</v>
      </c>
      <c r="C134" s="1" t="s">
        <v>157</v>
      </c>
      <c r="D134" s="1" t="s">
        <v>18</v>
      </c>
      <c r="E134" s="1" t="s">
        <v>4419</v>
      </c>
      <c r="F134" s="1" t="s">
        <v>4420</v>
      </c>
      <c r="G134" s="1" t="s">
        <v>4421</v>
      </c>
      <c r="I134" t="str">
        <f t="shared" si="2"/>
        <v>Tomislav Meštrović–OK Kapela–80:40</v>
      </c>
      <c r="J134" s="5">
        <f>IF(I134="","",IFERROR(MATCH(I134,L$2:L$500,0),"NEMA"))</f>
        <v>120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42</v>
      </c>
      <c r="C135" s="1" t="s">
        <v>159</v>
      </c>
      <c r="D135" s="1" t="s">
        <v>21</v>
      </c>
      <c r="E135" s="1" t="s">
        <v>4422</v>
      </c>
      <c r="F135" s="1" t="s">
        <v>2759</v>
      </c>
      <c r="G135" s="1" t="s">
        <v>4423</v>
      </c>
      <c r="I135" t="str">
        <f t="shared" si="2"/>
        <v>Luka Kosić–OK Japetić–80:55</v>
      </c>
      <c r="J135" s="5">
        <f>IF(I135="","",IFERROR(MATCH(I135,L$2:L$500,0),"NEMA"))</f>
        <v>122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44</v>
      </c>
      <c r="C136" s="1" t="s">
        <v>162</v>
      </c>
      <c r="D136" s="1" t="s">
        <v>18</v>
      </c>
      <c r="E136" s="1" t="s">
        <v>4424</v>
      </c>
      <c r="F136" s="1" t="s">
        <v>2664</v>
      </c>
      <c r="G136" s="1" t="s">
        <v>4425</v>
      </c>
      <c r="I136" t="str">
        <f t="shared" si="2"/>
        <v>Fausto Ferreira–OK Kapela–83:37</v>
      </c>
      <c r="J136" s="5">
        <f>IF(I136="","",IFERROR(MATCH(I136,L$2:L$500,0),"NEMA"))</f>
        <v>125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46</v>
      </c>
      <c r="C137" s="1" t="s">
        <v>169</v>
      </c>
      <c r="D137" s="1" t="s">
        <v>36</v>
      </c>
      <c r="E137" s="1" t="s">
        <v>4426</v>
      </c>
      <c r="F137" s="1" t="s">
        <v>4427</v>
      </c>
      <c r="G137" s="1" t="s">
        <v>4428</v>
      </c>
      <c r="I137" t="str">
        <f t="shared" si="2"/>
        <v>Dragutin Mulig–OK Jelen–85:20</v>
      </c>
      <c r="J137" s="5">
        <f>IF(I137="","",IFERROR(MATCH(I137,L$2:L$500,0),"NEMA"))</f>
        <v>132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48</v>
      </c>
      <c r="C138" s="1" t="s">
        <v>158</v>
      </c>
      <c r="D138" s="1" t="s">
        <v>73</v>
      </c>
      <c r="E138" s="1" t="s">
        <v>4429</v>
      </c>
      <c r="F138" s="1" t="s">
        <v>4430</v>
      </c>
      <c r="G138" s="1" t="s">
        <v>4431</v>
      </c>
      <c r="I138" t="str">
        <f t="shared" si="2"/>
        <v>Miroslav Hainž–OK Varaždin–87:00</v>
      </c>
      <c r="J138" s="5">
        <f>IF(I138="","",IFERROR(MATCH(I138,L$2:L$500,0),"NEMA"))</f>
        <v>121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Maksimir–30:58</v>
      </c>
      <c r="M138" s="5">
        <f>IF(L138="","",IFERROR(MATCH(L138,I$2:I$500,0),"NEMA"))</f>
        <v>171</v>
      </c>
    </row>
    <row r="139" spans="2:13" x14ac:dyDescent="0.25">
      <c r="B139" s="1" t="s">
        <v>50</v>
      </c>
      <c r="C139" s="1" t="s">
        <v>168</v>
      </c>
      <c r="D139" s="1" t="s">
        <v>18</v>
      </c>
      <c r="E139" s="1" t="s">
        <v>4432</v>
      </c>
      <c r="F139" s="1" t="s">
        <v>1757</v>
      </c>
      <c r="G139" s="1" t="s">
        <v>4433</v>
      </c>
      <c r="I139" t="str">
        <f t="shared" si="2"/>
        <v>Goran Rihter–OK Kapela–88:44</v>
      </c>
      <c r="J139" s="5">
        <f>IF(I139="","",IFERROR(MATCH(I139,L$2:L$500,0),"NEMA"))</f>
        <v>131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Kapela–34:18</v>
      </c>
      <c r="M139" s="5">
        <f>IF(L139="","",IFERROR(MATCH(L139,I$2:I$500,0),"NEMA"))</f>
        <v>173</v>
      </c>
    </row>
    <row r="140" spans="2:13" x14ac:dyDescent="0.25">
      <c r="B140" s="1" t="s">
        <v>52</v>
      </c>
      <c r="C140" s="1" t="s">
        <v>167</v>
      </c>
      <c r="D140" s="1" t="s">
        <v>18</v>
      </c>
      <c r="E140" s="1" t="s">
        <v>4434</v>
      </c>
      <c r="F140" s="1" t="s">
        <v>1491</v>
      </c>
      <c r="G140" s="1" t="s">
        <v>4435</v>
      </c>
      <c r="I140" t="str">
        <f t="shared" si="2"/>
        <v>Vanja Suhina–OK Kapela–90:18</v>
      </c>
      <c r="J140" s="5">
        <f>IF(I140="","",IFERROR(MATCH(I140,L$2:L$500,0),"NEMA"))</f>
        <v>130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Kapela–32:58</v>
      </c>
      <c r="M140" s="5">
        <f>IF(L140="","",IFERROR(MATCH(L140,I$2:I$500,0),"NEMA"))</f>
        <v>172</v>
      </c>
    </row>
    <row r="141" spans="2:13" x14ac:dyDescent="0.25">
      <c r="B141" s="1" t="s">
        <v>54</v>
      </c>
      <c r="C141" s="1" t="s">
        <v>165</v>
      </c>
      <c r="D141" s="1" t="s">
        <v>18</v>
      </c>
      <c r="E141" s="1" t="s">
        <v>4436</v>
      </c>
      <c r="F141" s="1" t="s">
        <v>3274</v>
      </c>
      <c r="G141" s="1" t="s">
        <v>4437</v>
      </c>
      <c r="I141" t="str">
        <f t="shared" si="2"/>
        <v>Marko Bunčić–OK Kapela–90:47</v>
      </c>
      <c r="J141" s="5">
        <f>IF(I141="","",IFERROR(MATCH(I141,L$2:L$500,0),"NEMA"))</f>
        <v>128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>Timo Vilim Gobec–OK Vihor–43:38</v>
      </c>
      <c r="M141" s="5">
        <f>IF(L141="","",IFERROR(MATCH(L141,I$2:I$500,0),"NEMA"))</f>
        <v>175</v>
      </c>
    </row>
    <row r="142" spans="2:13" x14ac:dyDescent="0.25">
      <c r="B142" s="1" t="s">
        <v>101</v>
      </c>
      <c r="C142" s="1" t="s">
        <v>156</v>
      </c>
      <c r="D142" s="1" t="s">
        <v>41</v>
      </c>
      <c r="E142" s="1" t="s">
        <v>4438</v>
      </c>
      <c r="F142" s="1" t="s">
        <v>4439</v>
      </c>
      <c r="G142" s="1" t="s">
        <v>4440</v>
      </c>
      <c r="I142" t="str">
        <f t="shared" si="2"/>
        <v>Duje Rako–OK Vihor–111:16</v>
      </c>
      <c r="J142" s="5">
        <f>IF(I142="","",IFERROR(MATCH(I142,L$2:L$500,0),"NEMA"))</f>
        <v>119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Japetić–49:34</v>
      </c>
      <c r="M142" s="5">
        <f>IF(L142="","",IFERROR(MATCH(L142,I$2:I$500,0),"NEMA"))</f>
        <v>179</v>
      </c>
    </row>
    <row r="143" spans="2:13" x14ac:dyDescent="0.25">
      <c r="C143" s="1" t="s">
        <v>164</v>
      </c>
      <c r="D143" s="1" t="s">
        <v>36</v>
      </c>
      <c r="E143" s="1" t="s">
        <v>463</v>
      </c>
      <c r="I143" t="str">
        <f t="shared" si="2"/>
        <v>Dalibor Stankovski–OK Jelen–dnf</v>
      </c>
      <c r="J143" s="5">
        <f>IF(I143="","",IFERROR(MATCH(I143,L$2:L$500,0),"NEMA"))</f>
        <v>127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>Bože Đipalo–OK Bjelovar–30:27</v>
      </c>
      <c r="M143" s="5">
        <f>IF(L143="","",IFERROR(MATCH(L143,I$2:I$500,0),"NEMA"))</f>
        <v>170</v>
      </c>
    </row>
    <row r="144" spans="2:13" x14ac:dyDescent="0.25">
      <c r="B144" s="1" t="s">
        <v>526</v>
      </c>
      <c r="I144" t="str">
        <f t="shared" si="2"/>
        <v/>
      </c>
      <c r="J144" s="5" t="str">
        <f>IF(I144="","",IFERROR(MATCH(I144,L$2:L$500,0),"NEMA"))</f>
        <v/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Kapela–61:50</v>
      </c>
      <c r="M144" s="5">
        <f>IF(L144="","",IFERROR(MATCH(L144,I$2:I$500,0),"NEMA"))</f>
        <v>186</v>
      </c>
    </row>
    <row r="145" spans="2:13" x14ac:dyDescent="0.25">
      <c r="I145" t="str">
        <f t="shared" si="2"/>
        <v/>
      </c>
      <c r="J145" s="5" t="str">
        <f>IF(I145="","",IFERROR(MATCH(I145,L$2:L$500,0),"NEMA"))</f>
        <v/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Kapela–52:50</v>
      </c>
      <c r="M145" s="5">
        <f>IF(L145="","",IFERROR(MATCH(L145,I$2:I$500,0),"NEMA"))</f>
        <v>182</v>
      </c>
    </row>
    <row r="146" spans="2:13" x14ac:dyDescent="0.25">
      <c r="B146" s="1" t="s">
        <v>1</v>
      </c>
      <c r="C146" s="1" t="s">
        <v>2</v>
      </c>
      <c r="D146" s="1" t="s">
        <v>3</v>
      </c>
      <c r="E146" s="1" t="s">
        <v>448</v>
      </c>
      <c r="F146" s="1" t="s">
        <v>449</v>
      </c>
      <c r="G146" s="1" t="s">
        <v>4</v>
      </c>
      <c r="I146" t="str">
        <f t="shared" si="2"/>
        <v/>
      </c>
      <c r="J146" s="5" t="str">
        <f>IF(I146="","",IFERROR(MATCH(I146,L$2:L$500,0),"NEMA"))</f>
        <v/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Vihor–60:00</v>
      </c>
      <c r="M146" s="5">
        <f>IF(L146="","",IFERROR(MATCH(L146,I$2:I$500,0),"NEMA"))</f>
        <v>185</v>
      </c>
    </row>
    <row r="147" spans="2:13" x14ac:dyDescent="0.25">
      <c r="B147" s="1" t="s">
        <v>16</v>
      </c>
      <c r="C147" s="1" t="s">
        <v>332</v>
      </c>
      <c r="D147" s="1" t="s">
        <v>21</v>
      </c>
      <c r="E147" s="1" t="s">
        <v>4441</v>
      </c>
      <c r="G147" s="1" t="s">
        <v>952</v>
      </c>
      <c r="I147" t="str">
        <f t="shared" si="2"/>
        <v>Sonja Lesjak–OK Japetić–39:15</v>
      </c>
      <c r="J147" s="5">
        <f>IF(I147="","",IFERROR(MATCH(I147,L$2:L$500,0),"NEMA"))</f>
        <v>295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Kapela–50:54</v>
      </c>
      <c r="M147" s="5">
        <f>IF(L147="","",IFERROR(MATCH(L147,I$2:I$500,0),"NEMA"))</f>
        <v>180</v>
      </c>
    </row>
    <row r="148" spans="2:13" x14ac:dyDescent="0.25">
      <c r="B148" s="1" t="s">
        <v>19</v>
      </c>
      <c r="C148" s="1" t="s">
        <v>356</v>
      </c>
      <c r="D148" s="1" t="s">
        <v>18</v>
      </c>
      <c r="E148" s="1" t="s">
        <v>4442</v>
      </c>
      <c r="F148" s="1" t="s">
        <v>4443</v>
      </c>
      <c r="G148" s="1" t="s">
        <v>4444</v>
      </c>
      <c r="I148" t="str">
        <f t="shared" si="2"/>
        <v>Jelena Brezak–OK Kapela–40:29</v>
      </c>
      <c r="J148" s="5">
        <f>IF(I148="","",IFERROR(MATCH(I148,L$2:L$500,0),"NEMA"))</f>
        <v>319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/>
      </c>
      <c r="M148" s="5" t="str">
        <f>IF(L148="","",IFERROR(MATCH(L148,I$2:I$500,0),"NEMA"))</f>
        <v/>
      </c>
    </row>
    <row r="149" spans="2:13" x14ac:dyDescent="0.25">
      <c r="B149" s="1" t="s">
        <v>22</v>
      </c>
      <c r="C149" s="1" t="s">
        <v>334</v>
      </c>
      <c r="D149" s="1" t="s">
        <v>36</v>
      </c>
      <c r="E149" s="1" t="s">
        <v>3926</v>
      </c>
      <c r="F149" s="1" t="s">
        <v>965</v>
      </c>
      <c r="G149" s="1" t="s">
        <v>4445</v>
      </c>
      <c r="I149" t="str">
        <f t="shared" si="2"/>
        <v>Martina Bedeković Tanković–OK Jelen–42:38</v>
      </c>
      <c r="J149" s="5">
        <f>IF(I149="","",IFERROR(MATCH(I149,L$2:L$500,0),"NEMA"))</f>
        <v>297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/>
      </c>
      <c r="M149" s="5" t="str">
        <f>IF(L149="","",IFERROR(MATCH(L149,I$2:I$500,0),"NEMA"))</f>
        <v/>
      </c>
    </row>
    <row r="150" spans="2:13" x14ac:dyDescent="0.25">
      <c r="B150" s="1" t="s">
        <v>25</v>
      </c>
      <c r="C150" s="1" t="s">
        <v>350</v>
      </c>
      <c r="D150" s="1" t="s">
        <v>18</v>
      </c>
      <c r="E150" s="1" t="s">
        <v>4446</v>
      </c>
      <c r="F150" s="1" t="s">
        <v>4447</v>
      </c>
      <c r="G150" s="1" t="s">
        <v>3580</v>
      </c>
      <c r="I150" t="str">
        <f t="shared" si="2"/>
        <v>Monika Kovaljesko–OK Kapela–44:53</v>
      </c>
      <c r="J150" s="5">
        <f>IF(I150="","",IFERROR(MATCH(I150,L$2:L$500,0),"NEMA"))</f>
        <v>313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Vihor–mp</v>
      </c>
      <c r="M150" s="5">
        <f>IF(L150="","",IFERROR(MATCH(L150,I$2:I$500,0),"NEMA"))</f>
        <v>192</v>
      </c>
    </row>
    <row r="151" spans="2:13" x14ac:dyDescent="0.25">
      <c r="B151" s="1" t="s">
        <v>27</v>
      </c>
      <c r="C151" s="1" t="s">
        <v>333</v>
      </c>
      <c r="D151" s="1" t="s">
        <v>18</v>
      </c>
      <c r="E151" s="1" t="s">
        <v>4448</v>
      </c>
      <c r="F151" s="1" t="s">
        <v>4449</v>
      </c>
      <c r="G151" s="1" t="s">
        <v>4450</v>
      </c>
      <c r="I151" t="str">
        <f t="shared" si="2"/>
        <v>Željka Fištrek–OK Kapela–46:02</v>
      </c>
      <c r="J151" s="5">
        <f>IF(I151="","",IFERROR(MATCH(I151,L$2:L$500,0),"NEMA"))</f>
        <v>296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B152" s="1" t="s">
        <v>29</v>
      </c>
      <c r="C152" s="1" t="s">
        <v>338</v>
      </c>
      <c r="D152" s="1" t="s">
        <v>24</v>
      </c>
      <c r="E152" s="1" t="s">
        <v>4451</v>
      </c>
      <c r="F152" s="1" t="s">
        <v>4452</v>
      </c>
      <c r="G152" s="1" t="s">
        <v>4453</v>
      </c>
      <c r="I152" t="str">
        <f t="shared" si="2"/>
        <v>Fabiana Cini–OK Maksimir–46:21</v>
      </c>
      <c r="J152" s="5">
        <f>IF(I152="","",IFERROR(MATCH(I152,L$2:L$500,0),"NEMA"))</f>
        <v>301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>Hrvoje Jandras–OK Vihor–78:26</v>
      </c>
      <c r="M152" s="5">
        <f>IF(L152="","",IFERROR(MATCH(L152,I$2:I$500,0),"NEMA"))</f>
        <v>188</v>
      </c>
    </row>
    <row r="153" spans="2:13" x14ac:dyDescent="0.25">
      <c r="B153" s="1" t="s">
        <v>31</v>
      </c>
      <c r="C153" s="1" t="s">
        <v>337</v>
      </c>
      <c r="D153" s="1" t="s">
        <v>63</v>
      </c>
      <c r="E153" s="1" t="s">
        <v>3735</v>
      </c>
      <c r="F153" s="1" t="s">
        <v>4454</v>
      </c>
      <c r="G153" s="1" t="s">
        <v>3064</v>
      </c>
      <c r="I153" t="str">
        <f t="shared" si="2"/>
        <v>Nikolina Šantić–OK Bjelovar–46:59</v>
      </c>
      <c r="J153" s="5">
        <f>IF(I153="","",IFERROR(MATCH(I153,L$2:L$500,0),"NEMA"))</f>
        <v>300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/>
      </c>
      <c r="M153" s="5" t="str">
        <f>IF(L153="","",IFERROR(MATCH(L153,I$2:I$500,0),"NEMA"))</f>
        <v/>
      </c>
    </row>
    <row r="154" spans="2:13" x14ac:dyDescent="0.25">
      <c r="B154" s="1" t="s">
        <v>34</v>
      </c>
      <c r="C154" s="1" t="s">
        <v>335</v>
      </c>
      <c r="D154" s="1" t="s">
        <v>18</v>
      </c>
      <c r="E154" s="1" t="s">
        <v>4455</v>
      </c>
      <c r="F154" s="1" t="s">
        <v>4200</v>
      </c>
      <c r="G154" s="1" t="s">
        <v>4456</v>
      </c>
      <c r="I154" t="str">
        <f t="shared" si="2"/>
        <v>Irena Čorko Meštrović–OK Kapela–49:34</v>
      </c>
      <c r="J154" s="5">
        <f>IF(I154="","",IFERROR(MATCH(I154,L$2:L$500,0),"NEMA"))</f>
        <v>298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>Alen Vodopijevec–OK Vihor–53:33</v>
      </c>
      <c r="M154" s="5">
        <f>IF(L154="","",IFERROR(MATCH(L154,I$2:I$500,0),"NEMA"))</f>
        <v>183</v>
      </c>
    </row>
    <row r="155" spans="2:13" x14ac:dyDescent="0.25">
      <c r="B155" s="1" t="s">
        <v>37</v>
      </c>
      <c r="C155" s="1" t="s">
        <v>357</v>
      </c>
      <c r="D155" s="1" t="s">
        <v>41</v>
      </c>
      <c r="E155" s="1" t="s">
        <v>3886</v>
      </c>
      <c r="F155" s="1" t="s">
        <v>4457</v>
      </c>
      <c r="G155" s="1" t="s">
        <v>4458</v>
      </c>
      <c r="I155" t="str">
        <f t="shared" si="2"/>
        <v>Sanja Krš–OK Vihor–56:44</v>
      </c>
      <c r="J155" s="5">
        <f>IF(I155="","",IFERROR(MATCH(I155,L$2:L$500,0),"NEMA"))</f>
        <v>320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>Ivan Šantek–OK Varaždin–dns</v>
      </c>
      <c r="M155" s="5">
        <f>IF(L155="","",IFERROR(MATCH(L155,I$2:I$500,0),"NEMA"))</f>
        <v>195</v>
      </c>
    </row>
    <row r="156" spans="2:13" x14ac:dyDescent="0.25">
      <c r="B156" s="1" t="s">
        <v>39</v>
      </c>
      <c r="C156" s="1" t="s">
        <v>344</v>
      </c>
      <c r="D156" s="1" t="s">
        <v>41</v>
      </c>
      <c r="E156" s="1" t="s">
        <v>2753</v>
      </c>
      <c r="F156" s="1" t="s">
        <v>3529</v>
      </c>
      <c r="G156" s="1" t="s">
        <v>4459</v>
      </c>
      <c r="I156" t="str">
        <f t="shared" si="2"/>
        <v>Ivana Horbec–OK Vihor–57:23</v>
      </c>
      <c r="J156" s="5">
        <f>IF(I156="","",IFERROR(MATCH(I156,L$2:L$500,0),"NEMA"))</f>
        <v>307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>Tomislav Burgund–OK Vihor–58:34</v>
      </c>
      <c r="M156" s="5">
        <f>IF(L156="","",IFERROR(MATCH(L156,I$2:I$500,0),"NEMA"))</f>
        <v>184</v>
      </c>
    </row>
    <row r="157" spans="2:13" x14ac:dyDescent="0.25">
      <c r="B157" s="1" t="s">
        <v>42</v>
      </c>
      <c r="C157" s="1" t="s">
        <v>341</v>
      </c>
      <c r="D157" s="1" t="s">
        <v>21</v>
      </c>
      <c r="E157" s="1" t="s">
        <v>3968</v>
      </c>
      <c r="F157" s="1" t="s">
        <v>4460</v>
      </c>
      <c r="G157" s="1" t="s">
        <v>4461</v>
      </c>
      <c r="I157" t="str">
        <f t="shared" si="2"/>
        <v>Daniela Popović Budi–OK Japetić–60:44</v>
      </c>
      <c r="J157" s="5">
        <f>IF(I157="","",IFERROR(MATCH(I157,L$2:L$500,0),"NEMA"))</f>
        <v>304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>Zlatan Kos–OK Vihor–76:24</v>
      </c>
      <c r="M157" s="5">
        <f>IF(L157="","",IFERROR(MATCH(L157,I$2:I$500,0),"NEMA"))</f>
        <v>187</v>
      </c>
    </row>
    <row r="158" spans="2:13" x14ac:dyDescent="0.25">
      <c r="B158" s="1" t="s">
        <v>44</v>
      </c>
      <c r="C158" s="1" t="s">
        <v>343</v>
      </c>
      <c r="D158" s="1" t="s">
        <v>41</v>
      </c>
      <c r="E158" s="1" t="s">
        <v>4462</v>
      </c>
      <c r="F158" s="1" t="s">
        <v>4463</v>
      </c>
      <c r="G158" s="1" t="s">
        <v>4464</v>
      </c>
      <c r="I158" t="str">
        <f t="shared" si="2"/>
        <v>Vlatka Stupalo–OK Vihor–61:08</v>
      </c>
      <c r="J158" s="5">
        <f>IF(I158="","",IFERROR(MATCH(I158,L$2:L$500,0),"NEMA"))</f>
        <v>306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>Željko Valjak–OK Vihor–119:24</v>
      </c>
      <c r="M158" s="5">
        <f>IF(L158="","",IFERROR(MATCH(L158,I$2:I$500,0),"NEMA"))</f>
        <v>191</v>
      </c>
    </row>
    <row r="159" spans="2:13" x14ac:dyDescent="0.25">
      <c r="B159" s="1" t="s">
        <v>46</v>
      </c>
      <c r="C159" s="1" t="s">
        <v>342</v>
      </c>
      <c r="D159" s="1" t="s">
        <v>18</v>
      </c>
      <c r="E159" s="1" t="s">
        <v>4465</v>
      </c>
      <c r="F159" s="1" t="s">
        <v>4466</v>
      </c>
      <c r="G159" s="1" t="s">
        <v>4467</v>
      </c>
      <c r="I159" t="str">
        <f t="shared" si="2"/>
        <v>Antea Popović–OK Kapela–61:19</v>
      </c>
      <c r="J159" s="5">
        <f>IF(I159="","",IFERROR(MATCH(I159,L$2:L$500,0),"NEMA"))</f>
        <v>305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/>
      </c>
      <c r="M159" s="5" t="str">
        <f>IF(L159="","",IFERROR(MATCH(L159,I$2:I$500,0),"NEMA"))</f>
        <v/>
      </c>
    </row>
    <row r="160" spans="2:13" x14ac:dyDescent="0.25">
      <c r="B160" s="1" t="s">
        <v>48</v>
      </c>
      <c r="C160" s="1" t="s">
        <v>353</v>
      </c>
      <c r="D160" s="1" t="s">
        <v>18</v>
      </c>
      <c r="E160" s="1" t="s">
        <v>4468</v>
      </c>
      <c r="F160" s="1" t="s">
        <v>4469</v>
      </c>
      <c r="G160" s="1" t="s">
        <v>4470</v>
      </c>
      <c r="I160" t="str">
        <f t="shared" si="2"/>
        <v>Aida Krkić Drobić–OK Kapela–63:20</v>
      </c>
      <c r="J160" s="5">
        <f>IF(I160="","",IFERROR(MATCH(I160,L$2:L$500,0),"NEMA"))</f>
        <v>316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>Karlo Težak–OK Vihor–51:05</v>
      </c>
      <c r="M160" s="5">
        <f>IF(L160="","",IFERROR(MATCH(L160,I$2:I$500,0),"NEMA"))</f>
        <v>181</v>
      </c>
    </row>
    <row r="161" spans="2:13" x14ac:dyDescent="0.25">
      <c r="B161" s="1" t="s">
        <v>50</v>
      </c>
      <c r="C161" s="1" t="s">
        <v>352</v>
      </c>
      <c r="D161" s="1" t="s">
        <v>36</v>
      </c>
      <c r="E161" s="1" t="s">
        <v>4471</v>
      </c>
      <c r="F161" s="1" t="s">
        <v>1279</v>
      </c>
      <c r="G161" s="1" t="s">
        <v>1777</v>
      </c>
      <c r="I161" t="str">
        <f t="shared" si="2"/>
        <v>Ana Delić–OK Jelen–70:25</v>
      </c>
      <c r="J161" s="5">
        <f>IF(I161="","",IFERROR(MATCH(I161,L$2:L$500,0),"NEMA"))</f>
        <v>315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>Predrag Mađarić–OK Varaždin–47:02</v>
      </c>
      <c r="M161" s="5">
        <f>IF(L161="","",IFERROR(MATCH(L161,I$2:I$500,0),"NEMA"))</f>
        <v>176</v>
      </c>
    </row>
    <row r="162" spans="2:13" x14ac:dyDescent="0.25">
      <c r="B162" s="1" t="s">
        <v>52</v>
      </c>
      <c r="C162" s="1" t="s">
        <v>355</v>
      </c>
      <c r="D162" s="1" t="s">
        <v>73</v>
      </c>
      <c r="E162" s="1" t="s">
        <v>4472</v>
      </c>
      <c r="F162" s="1" t="s">
        <v>4008</v>
      </c>
      <c r="G162" s="1" t="s">
        <v>4473</v>
      </c>
      <c r="I162" t="str">
        <f t="shared" si="2"/>
        <v>Tanja Potrebica–OK Varaždin–70:42</v>
      </c>
      <c r="J162" s="5">
        <f>IF(I162="","",IFERROR(MATCH(I162,L$2:L$500,0),"NEMA"))</f>
        <v>318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54</v>
      </c>
      <c r="C163" s="1" t="s">
        <v>340</v>
      </c>
      <c r="D163" s="1" t="s">
        <v>18</v>
      </c>
      <c r="E163" s="1" t="s">
        <v>4474</v>
      </c>
      <c r="F163" s="1" t="s">
        <v>4475</v>
      </c>
      <c r="G163" s="1" t="s">
        <v>4476</v>
      </c>
      <c r="I163" t="str">
        <f t="shared" si="2"/>
        <v>Sandra Bergant Vidaković–OK Kapela–71:08</v>
      </c>
      <c r="J163" s="5">
        <f>IF(I163="","",IFERROR(MATCH(I163,L$2:L$500,0),"NEMA"))</f>
        <v>303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>Bernard Ivezić–OK Vihor–101:29</v>
      </c>
      <c r="M163" s="5" t="str">
        <f>IF(L163="","",IFERROR(MATCH(L163,I$2:I$500,0),"NEMA"))</f>
        <v>NEMA</v>
      </c>
    </row>
    <row r="164" spans="2:13" x14ac:dyDescent="0.25">
      <c r="B164" s="1" t="s">
        <v>101</v>
      </c>
      <c r="C164" s="1" t="s">
        <v>346</v>
      </c>
      <c r="D164" s="1" t="s">
        <v>41</v>
      </c>
      <c r="E164" s="1" t="s">
        <v>4477</v>
      </c>
      <c r="F164" s="1" t="s">
        <v>4478</v>
      </c>
      <c r="G164" s="1" t="s">
        <v>4479</v>
      </c>
      <c r="I164" t="str">
        <f t="shared" si="2"/>
        <v>Maja Kušt–OK Vihor–97:28</v>
      </c>
      <c r="J164" s="5">
        <f>IF(I164="","",IFERROR(MATCH(I164,L$2:L$500,0),"NEMA"))</f>
        <v>309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>Zoran Ćorić–OK Vihor–dns</v>
      </c>
      <c r="M164" s="5">
        <f>IF(L164="","",IFERROR(MATCH(L164,I$2:I$500,0),"NEMA"))</f>
        <v>193</v>
      </c>
    </row>
    <row r="165" spans="2:13" x14ac:dyDescent="0.25">
      <c r="B165" s="1" t="s">
        <v>103</v>
      </c>
      <c r="C165" s="1" t="s">
        <v>354</v>
      </c>
      <c r="D165" s="1" t="s">
        <v>41</v>
      </c>
      <c r="E165" s="1" t="s">
        <v>1430</v>
      </c>
      <c r="F165" s="1" t="s">
        <v>4480</v>
      </c>
      <c r="G165" s="1" t="s">
        <v>4481</v>
      </c>
      <c r="I165" t="str">
        <f t="shared" si="2"/>
        <v>Iva Tatić–OK Vihor–97:30</v>
      </c>
      <c r="J165" s="5">
        <f>IF(I165="","",IFERROR(MATCH(I165,L$2:L$500,0),"NEMA"))</f>
        <v>317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C166" s="1" t="s">
        <v>339</v>
      </c>
      <c r="D166" s="1" t="s">
        <v>41</v>
      </c>
      <c r="E166" s="1" t="s">
        <v>450</v>
      </c>
      <c r="I166" t="str">
        <f t="shared" si="2"/>
        <v>Sabina Rako–OK Vihor–dns</v>
      </c>
      <c r="J166" s="5" t="str">
        <f>IF(I166="","",IFERROR(MATCH(I166,L$2:L$500,0),"NEMA"))</f>
        <v>NEMA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C167" s="1" t="s">
        <v>527</v>
      </c>
      <c r="D167" s="1" t="s">
        <v>73</v>
      </c>
      <c r="E167" s="1" t="s">
        <v>450</v>
      </c>
      <c r="I167" t="str">
        <f t="shared" si="2"/>
        <v>Lidija Detić–OK Varaždin–dns</v>
      </c>
      <c r="J167" s="5" t="str">
        <f>IF(I167="","",IFERROR(MATCH(I167,L$2:L$500,0),"NEMA"))</f>
        <v>NEMA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B168" s="1" t="s">
        <v>528</v>
      </c>
      <c r="I168" t="str">
        <f t="shared" si="2"/>
        <v/>
      </c>
      <c r="J168" s="5" t="str">
        <f>IF(I168="","",IFERROR(MATCH(I168,L$2:L$500,0),"NEMA"))</f>
        <v/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>Vjekoslav Klarić–OK Kapela–94:41</v>
      </c>
      <c r="M168" s="5">
        <f>IF(L168="","",IFERROR(MATCH(L168,I$2:I$500,0),"NEMA"))</f>
        <v>189</v>
      </c>
    </row>
    <row r="169" spans="2:13" x14ac:dyDescent="0.25">
      <c r="I169" t="str">
        <f t="shared" si="2"/>
        <v/>
      </c>
      <c r="J169" s="5" t="str">
        <f>IF(I169="","",IFERROR(MATCH(I169,L$2:L$500,0),"NEMA"))</f>
        <v/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1</v>
      </c>
      <c r="C170" s="1" t="s">
        <v>2</v>
      </c>
      <c r="D170" s="1" t="s">
        <v>3</v>
      </c>
      <c r="E170" s="1" t="s">
        <v>448</v>
      </c>
      <c r="F170" s="1" t="s">
        <v>449</v>
      </c>
      <c r="G170" s="1" t="s">
        <v>4</v>
      </c>
      <c r="I170" t="str">
        <f t="shared" si="2"/>
        <v/>
      </c>
      <c r="J170" s="5" t="str">
        <f>IF(I170="","",IFERROR(MATCH(I170,L$2:L$500,0),"NEMA"))</f>
        <v/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B171" s="1" t="s">
        <v>16</v>
      </c>
      <c r="C171" s="1" t="s">
        <v>177</v>
      </c>
      <c r="D171" s="1" t="s">
        <v>63</v>
      </c>
      <c r="E171" s="1" t="s">
        <v>1290</v>
      </c>
      <c r="G171" s="1" t="s">
        <v>952</v>
      </c>
      <c r="I171" t="str">
        <f t="shared" si="2"/>
        <v>Bože Đipalo–OK Bjelovar–30:27</v>
      </c>
      <c r="J171" s="5">
        <f>IF(I171="","",IFERROR(MATCH(I171,L$2:L$500,0),"NEMA"))</f>
        <v>142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B172" s="1" t="s">
        <v>19</v>
      </c>
      <c r="C172" s="1" t="s">
        <v>172</v>
      </c>
      <c r="D172" s="1" t="s">
        <v>24</v>
      </c>
      <c r="E172" s="1" t="s">
        <v>2784</v>
      </c>
      <c r="F172" s="1" t="s">
        <v>3596</v>
      </c>
      <c r="G172" s="1" t="s">
        <v>1645</v>
      </c>
      <c r="I172" t="str">
        <f t="shared" si="2"/>
        <v>Dominik Klasić–OK Maksimir–30:58</v>
      </c>
      <c r="J172" s="5">
        <f>IF(I172="","",IFERROR(MATCH(I172,L$2:L$500,0),"NEMA"))</f>
        <v>137</v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B173" s="1" t="s">
        <v>22</v>
      </c>
      <c r="C173" s="1" t="s">
        <v>174</v>
      </c>
      <c r="D173" s="1" t="s">
        <v>18</v>
      </c>
      <c r="E173" s="1" t="s">
        <v>3720</v>
      </c>
      <c r="F173" s="1" t="s">
        <v>4482</v>
      </c>
      <c r="G173" s="1" t="s">
        <v>4483</v>
      </c>
      <c r="I173" t="str">
        <f t="shared" si="2"/>
        <v>Branimir Putniković–OK Kapela–32:58</v>
      </c>
      <c r="J173" s="5">
        <f>IF(I173="","",IFERROR(MATCH(I173,L$2:L$500,0),"NEMA"))</f>
        <v>139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25</v>
      </c>
      <c r="C174" s="1" t="s">
        <v>173</v>
      </c>
      <c r="D174" s="1" t="s">
        <v>18</v>
      </c>
      <c r="E174" s="1" t="s">
        <v>4484</v>
      </c>
      <c r="F174" s="1" t="s">
        <v>4485</v>
      </c>
      <c r="G174" s="1" t="s">
        <v>4486</v>
      </c>
      <c r="I174" t="str">
        <f t="shared" si="2"/>
        <v>Ivor Jelić–OK Kapela–34:18</v>
      </c>
      <c r="J174" s="5">
        <f>IF(I174="","",IFERROR(MATCH(I174,L$2:L$500,0),"NEMA"))</f>
        <v>138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>Dino Martinović–OK Vihor–dns</v>
      </c>
      <c r="M174" s="5">
        <f>IF(L174="","",IFERROR(MATCH(L174,I$2:I$500,0),"NEMA"))</f>
        <v>198</v>
      </c>
    </row>
    <row r="175" spans="2:13" x14ac:dyDescent="0.25">
      <c r="B175" s="1" t="s">
        <v>27</v>
      </c>
      <c r="C175" s="1" t="s">
        <v>529</v>
      </c>
      <c r="D175" s="1" t="s">
        <v>105</v>
      </c>
      <c r="E175" s="1" t="s">
        <v>3255</v>
      </c>
      <c r="F175" s="1" t="s">
        <v>3063</v>
      </c>
      <c r="G175" s="1" t="s">
        <v>458</v>
      </c>
      <c r="I175" t="str">
        <f t="shared" si="2"/>
        <v>Karlo Smontara–OK Međimurje–37:01</v>
      </c>
      <c r="J175" s="5" t="str">
        <f>IF(I175="","",IFERROR(MATCH(I175,L$2:L$500,0),"NEMA"))</f>
        <v>NEMA</v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B176" s="1" t="s">
        <v>29</v>
      </c>
      <c r="C176" s="1" t="s">
        <v>175</v>
      </c>
      <c r="D176" s="1" t="s">
        <v>41</v>
      </c>
      <c r="E176" s="1" t="s">
        <v>4487</v>
      </c>
      <c r="F176" s="1" t="s">
        <v>4488</v>
      </c>
      <c r="G176" s="1" t="s">
        <v>4489</v>
      </c>
      <c r="I176" t="str">
        <f t="shared" si="2"/>
        <v>Timo Vilim Gobec–OK Vihor–43:38</v>
      </c>
      <c r="J176" s="5">
        <f>IF(I176="","",IFERROR(MATCH(I176,L$2:L$500,0),"NEMA"))</f>
        <v>140</v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B177" s="1" t="s">
        <v>31</v>
      </c>
      <c r="C177" s="1" t="s">
        <v>195</v>
      </c>
      <c r="D177" s="1" t="s">
        <v>73</v>
      </c>
      <c r="E177" s="1" t="s">
        <v>3650</v>
      </c>
      <c r="F177" s="1" t="s">
        <v>4490</v>
      </c>
      <c r="G177" s="1" t="s">
        <v>4414</v>
      </c>
      <c r="I177" t="str">
        <f t="shared" si="2"/>
        <v>Predrag Mađarić–OK Varaždin–47:02</v>
      </c>
      <c r="J177" s="5">
        <f>IF(I177="","",IFERROR(MATCH(I177,L$2:L$500,0),"NEMA"))</f>
        <v>160</v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34</v>
      </c>
      <c r="C178" s="1" t="s">
        <v>470</v>
      </c>
      <c r="D178" s="1" t="s">
        <v>105</v>
      </c>
      <c r="E178" s="1" t="s">
        <v>1004</v>
      </c>
      <c r="F178" s="1" t="s">
        <v>4491</v>
      </c>
      <c r="G178" s="1" t="s">
        <v>458</v>
      </c>
      <c r="I178" t="str">
        <f t="shared" si="2"/>
        <v>Andrija Golubić–OK Međimurje–47:39</v>
      </c>
      <c r="J178" s="5" t="str">
        <f>IF(I178="","",IFERROR(MATCH(I178,L$2:L$500,0),"NEMA"))</f>
        <v>NEMA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B179" s="1" t="s">
        <v>37</v>
      </c>
      <c r="C179" s="1" t="s">
        <v>530</v>
      </c>
      <c r="D179" s="1" t="s">
        <v>105</v>
      </c>
      <c r="E179" s="1" t="s">
        <v>4492</v>
      </c>
      <c r="F179" s="1" t="s">
        <v>3753</v>
      </c>
      <c r="G179" s="1" t="s">
        <v>458</v>
      </c>
      <c r="I179" t="str">
        <f t="shared" si="2"/>
        <v>Tomislav Braniša–OK Međimurje–48:27</v>
      </c>
      <c r="J179" s="5" t="str">
        <f>IF(I179="","",IFERROR(MATCH(I179,L$2:L$500,0),"NEMA"))</f>
        <v>NEMA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>Nikola Lucić–OK Vihor–dns</v>
      </c>
      <c r="M179" s="5">
        <f>IF(L179="","",IFERROR(MATCH(L179,I$2:I$500,0),"NEMA"))</f>
        <v>194</v>
      </c>
    </row>
    <row r="180" spans="2:13" x14ac:dyDescent="0.25">
      <c r="B180" s="1" t="s">
        <v>39</v>
      </c>
      <c r="C180" s="1" t="s">
        <v>176</v>
      </c>
      <c r="D180" s="1" t="s">
        <v>21</v>
      </c>
      <c r="E180" s="1" t="s">
        <v>4455</v>
      </c>
      <c r="F180" s="1" t="s">
        <v>4493</v>
      </c>
      <c r="G180" s="1" t="s">
        <v>3721</v>
      </c>
      <c r="I180" t="str">
        <f t="shared" si="2"/>
        <v>Kristijan Verović–OK Japetić–49:34</v>
      </c>
      <c r="J180" s="5">
        <f>IF(I180="","",IFERROR(MATCH(I180,L$2:L$500,0),"NEMA"))</f>
        <v>141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>Valter Sučić–OK Vihor–dns</v>
      </c>
      <c r="M180" s="5">
        <f>IF(L180="","",IFERROR(MATCH(L180,I$2:I$500,0),"NEMA"))</f>
        <v>197</v>
      </c>
    </row>
    <row r="181" spans="2:13" x14ac:dyDescent="0.25">
      <c r="B181" s="1" t="s">
        <v>42</v>
      </c>
      <c r="C181" s="1" t="s">
        <v>181</v>
      </c>
      <c r="D181" s="1" t="s">
        <v>18</v>
      </c>
      <c r="E181" s="1" t="s">
        <v>4494</v>
      </c>
      <c r="F181" s="1" t="s">
        <v>2514</v>
      </c>
      <c r="G181" s="1" t="s">
        <v>4495</v>
      </c>
      <c r="I181" t="str">
        <f t="shared" si="2"/>
        <v>Dario Vodopija–OK Kapela–50:54</v>
      </c>
      <c r="J181" s="5">
        <f>IF(I181="","",IFERROR(MATCH(I181,L$2:L$500,0),"NEMA"))</f>
        <v>146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44</v>
      </c>
      <c r="C182" s="1" t="s">
        <v>194</v>
      </c>
      <c r="D182" s="1" t="s">
        <v>41</v>
      </c>
      <c r="E182" s="1" t="s">
        <v>1235</v>
      </c>
      <c r="F182" s="1" t="s">
        <v>4496</v>
      </c>
      <c r="G182" s="1" t="s">
        <v>4497</v>
      </c>
      <c r="I182" t="str">
        <f t="shared" si="2"/>
        <v>Karlo Težak–OK Vihor–51:05</v>
      </c>
      <c r="J182" s="5">
        <f>IF(I182="","",IFERROR(MATCH(I182,L$2:L$500,0),"NEMA"))</f>
        <v>159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/>
      </c>
      <c r="M182" s="5" t="str">
        <f>IF(L182="","",IFERROR(MATCH(L182,I$2:I$500,0),"NEMA"))</f>
        <v/>
      </c>
    </row>
    <row r="183" spans="2:13" x14ac:dyDescent="0.25">
      <c r="B183" s="1" t="s">
        <v>46</v>
      </c>
      <c r="C183" s="1" t="s">
        <v>179</v>
      </c>
      <c r="D183" s="1" t="s">
        <v>18</v>
      </c>
      <c r="E183" s="1" t="s">
        <v>1626</v>
      </c>
      <c r="F183" s="1" t="s">
        <v>2437</v>
      </c>
      <c r="G183" s="1" t="s">
        <v>2128</v>
      </c>
      <c r="I183" t="str">
        <f t="shared" si="2"/>
        <v>Zdravko Tonković–OK Kapela–52:50</v>
      </c>
      <c r="J183" s="5">
        <f>IF(I183="","",IFERROR(MATCH(I183,L$2:L$500,0),"NEMA"))</f>
        <v>144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48</v>
      </c>
      <c r="C184" s="1" t="s">
        <v>188</v>
      </c>
      <c r="D184" s="1" t="s">
        <v>41</v>
      </c>
      <c r="E184" s="1" t="s">
        <v>4498</v>
      </c>
      <c r="F184" s="1" t="s">
        <v>3506</v>
      </c>
      <c r="G184" s="1" t="s">
        <v>4499</v>
      </c>
      <c r="I184" t="str">
        <f t="shared" si="2"/>
        <v>Alen Vodopijevec–OK Vihor–53:33</v>
      </c>
      <c r="J184" s="5">
        <f>IF(I184="","",IFERROR(MATCH(I184,L$2:L$500,0),"NEMA"))</f>
        <v>153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50</v>
      </c>
      <c r="C185" s="1" t="s">
        <v>190</v>
      </c>
      <c r="D185" s="1" t="s">
        <v>41</v>
      </c>
      <c r="E185" s="1" t="s">
        <v>3434</v>
      </c>
      <c r="F185" s="1" t="s">
        <v>4500</v>
      </c>
      <c r="G185" s="1" t="s">
        <v>4501</v>
      </c>
      <c r="I185" t="str">
        <f t="shared" si="2"/>
        <v>Tomislav Burgund–OK Vihor–58:34</v>
      </c>
      <c r="J185" s="5">
        <f>IF(I185="","",IFERROR(MATCH(I185,L$2:L$500,0),"NEMA"))</f>
        <v>155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52</v>
      </c>
      <c r="C186" s="1" t="s">
        <v>180</v>
      </c>
      <c r="D186" s="1" t="s">
        <v>41</v>
      </c>
      <c r="E186" s="1" t="s">
        <v>4502</v>
      </c>
      <c r="F186" s="1" t="s">
        <v>4503</v>
      </c>
      <c r="G186" s="1" t="s">
        <v>3766</v>
      </c>
      <c r="I186" t="str">
        <f t="shared" si="2"/>
        <v>Tomislav Jurač–OK Vihor–60:00</v>
      </c>
      <c r="J186" s="5">
        <f>IF(I186="","",IFERROR(MATCH(I186,L$2:L$500,0),"NEMA"))</f>
        <v>145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54</v>
      </c>
      <c r="C187" s="1" t="s">
        <v>178</v>
      </c>
      <c r="D187" s="1" t="s">
        <v>18</v>
      </c>
      <c r="E187" s="1" t="s">
        <v>4504</v>
      </c>
      <c r="F187" s="1" t="s">
        <v>4505</v>
      </c>
      <c r="G187" s="1" t="s">
        <v>4506</v>
      </c>
      <c r="I187" t="str">
        <f t="shared" si="2"/>
        <v>Ante Balić–OK Kapela–61:50</v>
      </c>
      <c r="J187" s="5">
        <f>IF(I187="","",IFERROR(MATCH(I187,L$2:L$500,0),"NEMA"))</f>
        <v>143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>Jan Gobec–OK Vihor–48:46</v>
      </c>
      <c r="M187" s="5">
        <f>IF(L187="","",IFERROR(MATCH(L187,I$2:I$500,0),"NEMA"))</f>
        <v>237</v>
      </c>
    </row>
    <row r="188" spans="2:13" x14ac:dyDescent="0.25">
      <c r="B188" s="1" t="s">
        <v>101</v>
      </c>
      <c r="C188" s="1" t="s">
        <v>191</v>
      </c>
      <c r="D188" s="1" t="s">
        <v>41</v>
      </c>
      <c r="E188" s="1" t="s">
        <v>4507</v>
      </c>
      <c r="F188" s="1" t="s">
        <v>1530</v>
      </c>
      <c r="G188" s="1" t="s">
        <v>4508</v>
      </c>
      <c r="I188" t="str">
        <f t="shared" si="2"/>
        <v>Zlatan Kos–OK Vihor–76:24</v>
      </c>
      <c r="J188" s="5">
        <f>IF(I188="","",IFERROR(MATCH(I188,L$2:L$500,0),"NEMA"))</f>
        <v>156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Vihor–55:51</v>
      </c>
      <c r="M188" s="5">
        <f>IF(L188="","",IFERROR(MATCH(L188,I$2:I$500,0),"NEMA"))</f>
        <v>238</v>
      </c>
    </row>
    <row r="189" spans="2:13" x14ac:dyDescent="0.25">
      <c r="B189" s="1" t="s">
        <v>103</v>
      </c>
      <c r="C189" s="1" t="s">
        <v>186</v>
      </c>
      <c r="D189" s="1" t="s">
        <v>41</v>
      </c>
      <c r="E189" s="1" t="s">
        <v>4509</v>
      </c>
      <c r="F189" s="1" t="s">
        <v>4510</v>
      </c>
      <c r="G189" s="1" t="s">
        <v>4511</v>
      </c>
      <c r="I189" t="str">
        <f t="shared" si="2"/>
        <v>Hrvoje Jandras–OK Vihor–78:26</v>
      </c>
      <c r="J189" s="5">
        <f>IF(I189="","",IFERROR(MATCH(I189,L$2:L$500,0),"NEMA"))</f>
        <v>151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Vihor–dns</v>
      </c>
      <c r="M189" s="5">
        <f>IF(L189="","",IFERROR(MATCH(L189,I$2:I$500,0),"NEMA"))</f>
        <v>244</v>
      </c>
    </row>
    <row r="190" spans="2:13" x14ac:dyDescent="0.25">
      <c r="B190" s="1" t="s">
        <v>106</v>
      </c>
      <c r="C190" s="1" t="s">
        <v>206</v>
      </c>
      <c r="D190" s="1" t="s">
        <v>18</v>
      </c>
      <c r="E190" s="1" t="s">
        <v>4512</v>
      </c>
      <c r="F190" s="1" t="s">
        <v>3627</v>
      </c>
      <c r="G190" s="1" t="s">
        <v>4513</v>
      </c>
      <c r="I190" t="str">
        <f t="shared" si="2"/>
        <v>Vjekoslav Klarić–OK Kapela–94:41</v>
      </c>
      <c r="J190" s="5">
        <f>IF(I190="","",IFERROR(MATCH(I190,L$2:L$500,0),"NEMA"))</f>
        <v>167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Vihor–63:59</v>
      </c>
      <c r="M190" s="5">
        <f>IF(L190="","",IFERROR(MATCH(L190,I$2:I$500,0),"NEMA"))</f>
        <v>240</v>
      </c>
    </row>
    <row r="191" spans="2:13" x14ac:dyDescent="0.25">
      <c r="B191" s="1" t="s">
        <v>130</v>
      </c>
      <c r="C191" s="1" t="s">
        <v>531</v>
      </c>
      <c r="D191" s="1" t="s">
        <v>41</v>
      </c>
      <c r="E191" s="1" t="s">
        <v>4514</v>
      </c>
      <c r="F191" s="1" t="s">
        <v>4515</v>
      </c>
      <c r="G191" s="1" t="s">
        <v>4516</v>
      </c>
      <c r="I191" t="str">
        <f t="shared" si="2"/>
        <v>Bernard Ivezic–OK Vihor–101:29</v>
      </c>
      <c r="J191" s="5" t="str">
        <f>IF(I191="","",IFERROR(MATCH(I191,L$2:L$500,0),"NEMA"))</f>
        <v>NEMA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/>
      </c>
      <c r="M191" s="5" t="str">
        <f>IF(L191="","",IFERROR(MATCH(L191,I$2:I$500,0),"NEMA"))</f>
        <v/>
      </c>
    </row>
    <row r="192" spans="2:13" x14ac:dyDescent="0.25">
      <c r="B192" s="1" t="s">
        <v>132</v>
      </c>
      <c r="C192" s="1" t="s">
        <v>192</v>
      </c>
      <c r="D192" s="1" t="s">
        <v>41</v>
      </c>
      <c r="E192" s="1" t="s">
        <v>4517</v>
      </c>
      <c r="F192" s="1" t="s">
        <v>3988</v>
      </c>
      <c r="G192" s="1" t="s">
        <v>4518</v>
      </c>
      <c r="I192" t="str">
        <f t="shared" si="2"/>
        <v>Željko Valjak–OK Vihor–119:24</v>
      </c>
      <c r="J192" s="5">
        <f>IF(I192="","",IFERROR(MATCH(I192,L$2:L$500,0),"NEMA"))</f>
        <v>157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>Filip Valjak–OK Vihor–102:37</v>
      </c>
      <c r="M192" s="5">
        <f>IF(L192="","",IFERROR(MATCH(L192,I$2:I$500,0),"NEMA"))</f>
        <v>241</v>
      </c>
    </row>
    <row r="193" spans="2:13" x14ac:dyDescent="0.25">
      <c r="C193" s="1" t="s">
        <v>184</v>
      </c>
      <c r="D193" s="1" t="s">
        <v>41</v>
      </c>
      <c r="E193" s="1" t="s">
        <v>477</v>
      </c>
      <c r="I193" t="str">
        <f t="shared" si="2"/>
        <v>Dario Malović–OK Vihor–mp</v>
      </c>
      <c r="J193" s="5">
        <f>IF(I193="","",IFERROR(MATCH(I193,L$2:L$500,0),"NEMA"))</f>
        <v>149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>Luka Kocijan–OK Varaždin–dns</v>
      </c>
      <c r="M193" s="5">
        <f>IF(L193="","",IFERROR(MATCH(L193,I$2:I$500,0),"NEMA"))</f>
        <v>243</v>
      </c>
    </row>
    <row r="194" spans="2:13" x14ac:dyDescent="0.25">
      <c r="C194" s="1" t="s">
        <v>198</v>
      </c>
      <c r="D194" s="1" t="s">
        <v>41</v>
      </c>
      <c r="E194" s="1" t="s">
        <v>450</v>
      </c>
      <c r="I194" t="str">
        <f t="shared" si="2"/>
        <v>Zoran Ćorić–OK Vihor–dns</v>
      </c>
      <c r="J194" s="5">
        <f>IF(I194="","",IFERROR(MATCH(I194,L$2:L$500,0),"NEMA"))</f>
        <v>163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>Ozren Pevec–OK Varaždin–dns</v>
      </c>
      <c r="M194" s="5">
        <f>IF(L194="","",IFERROR(MATCH(L194,I$2:I$500,0),"NEMA"))</f>
        <v>246</v>
      </c>
    </row>
    <row r="195" spans="2:13" x14ac:dyDescent="0.25">
      <c r="C195" s="1" t="s">
        <v>228</v>
      </c>
      <c r="D195" s="1" t="s">
        <v>41</v>
      </c>
      <c r="E195" s="1" t="s">
        <v>450</v>
      </c>
      <c r="I195" t="str">
        <f t="shared" si="2"/>
        <v>Nikola Lucić–OK Vihor–dns</v>
      </c>
      <c r="J195" s="5">
        <f>IF(I195="","",IFERROR(MATCH(I195,L$2:L$500,0),"NEMA"))</f>
        <v>178</v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>Ivan Pasquino–OK Varaždin–dns</v>
      </c>
      <c r="M195" s="5">
        <f>IF(L195="","",IFERROR(MATCH(L195,I$2:I$500,0),"NEMA"))</f>
        <v>242</v>
      </c>
    </row>
    <row r="196" spans="2:13" x14ac:dyDescent="0.25">
      <c r="C196" s="1" t="s">
        <v>189</v>
      </c>
      <c r="D196" s="1" t="s">
        <v>73</v>
      </c>
      <c r="E196" s="1" t="s">
        <v>450</v>
      </c>
      <c r="I196" t="str">
        <f t="shared" ref="I196:I259" si="3">IF(OR(AND(B196="",C196=""),LEFT(B196,1)="M",LEFT(B196,1)="Ž",LEFT(B196,1)="O",LEFT(B196,1)="P",LEFT(B196,1)="#"),"",C196&amp;"–"&amp;D196&amp;"–"&amp;E196)</f>
        <v>Ivan Šantek–OK Varaždin–dns</v>
      </c>
      <c r="J196" s="5">
        <f>IF(I196="","",IFERROR(MATCH(I196,L$2:L$500,0),"NEMA"))</f>
        <v>154</v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>Antonio Cindrić–OK Jelen–dns</v>
      </c>
      <c r="M196" s="5">
        <f>IF(L196="","",IFERROR(MATCH(L196,I$2:I$500,0),"NEMA"))</f>
        <v>245</v>
      </c>
    </row>
    <row r="197" spans="2:13" x14ac:dyDescent="0.25">
      <c r="C197" s="1" t="s">
        <v>212</v>
      </c>
      <c r="D197" s="1" t="s">
        <v>41</v>
      </c>
      <c r="E197" s="1" t="s">
        <v>450</v>
      </c>
      <c r="I197" t="str">
        <f t="shared" si="3"/>
        <v>Robert Rigo–OK Vihor–dns</v>
      </c>
      <c r="J197" s="5" t="str">
        <f>IF(I197="","",IFERROR(MATCH(I197,L$2:L$500,0),"NEMA"))</f>
        <v>NEMA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C198" s="1" t="s">
        <v>230</v>
      </c>
      <c r="D198" s="1" t="s">
        <v>41</v>
      </c>
      <c r="E198" s="1" t="s">
        <v>450</v>
      </c>
      <c r="I198" t="str">
        <f t="shared" si="3"/>
        <v>Valter Sučić–OK Vihor–dns</v>
      </c>
      <c r="J198" s="5">
        <f>IF(I198="","",IFERROR(MATCH(I198,L$2:L$500,0),"NEMA"))</f>
        <v>179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C199" s="1" t="s">
        <v>218</v>
      </c>
      <c r="D199" s="1" t="s">
        <v>41</v>
      </c>
      <c r="E199" s="1" t="s">
        <v>450</v>
      </c>
      <c r="I199" t="str">
        <f t="shared" si="3"/>
        <v>Dino Martinović–OK Vihor–dns</v>
      </c>
      <c r="J199" s="5">
        <f>IF(I199="","",IFERROR(MATCH(I199,L$2:L$500,0),"NEMA"))</f>
        <v>173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C200" s="1" t="s">
        <v>532</v>
      </c>
      <c r="D200" s="1" t="s">
        <v>41</v>
      </c>
      <c r="E200" s="1" t="s">
        <v>450</v>
      </c>
      <c r="I200" t="str">
        <f t="shared" si="3"/>
        <v>Donateo Sitarić-Knezić–OK Vihor–dns</v>
      </c>
      <c r="J200" s="5" t="str">
        <f>IF(I200="","",IFERROR(MATCH(I200,L$2:L$500,0),"NEMA"))</f>
        <v>NEMA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Japetić–33:10</v>
      </c>
      <c r="M200" s="5">
        <f>IF(L200="","",IFERROR(MATCH(L200,I$2:I$500,0),"NEMA"))</f>
        <v>258</v>
      </c>
    </row>
    <row r="201" spans="2:13" x14ac:dyDescent="0.25">
      <c r="C201" s="1" t="s">
        <v>473</v>
      </c>
      <c r="D201" s="1" t="s">
        <v>41</v>
      </c>
      <c r="E201" s="1" t="s">
        <v>450</v>
      </c>
      <c r="I201" t="str">
        <f t="shared" si="3"/>
        <v>Kristijan Barišić–OK Vihor–dns</v>
      </c>
      <c r="J201" s="5" t="str">
        <f>IF(I201="","",IFERROR(MATCH(I201,L$2:L$500,0),"NEMA"))</f>
        <v>NEMA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Maksimir–39:37</v>
      </c>
      <c r="M201" s="5">
        <f>IF(L201="","",IFERROR(MATCH(L201,I$2:I$500,0),"NEMA"))</f>
        <v>259</v>
      </c>
    </row>
    <row r="202" spans="2:13" x14ac:dyDescent="0.25">
      <c r="C202" s="1" t="s">
        <v>533</v>
      </c>
      <c r="D202" s="1" t="s">
        <v>24</v>
      </c>
      <c r="E202" s="1" t="s">
        <v>450</v>
      </c>
      <c r="I202" t="str">
        <f t="shared" si="3"/>
        <v>Ante Raguž–OK Maksimir–dns</v>
      </c>
      <c r="J202" s="5" t="str">
        <f>IF(I202="","",IFERROR(MATCH(I202,L$2:L$500,0),"NEMA"))</f>
        <v>NEMA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/>
      </c>
      <c r="M202" s="5" t="str">
        <f>IF(L202="","",IFERROR(MATCH(L202,I$2:I$500,0),"NEMA"))</f>
        <v/>
      </c>
    </row>
    <row r="203" spans="2:13" x14ac:dyDescent="0.25">
      <c r="B203" s="1" t="s">
        <v>534</v>
      </c>
      <c r="I203" t="str">
        <f t="shared" si="3"/>
        <v/>
      </c>
      <c r="J203" s="5" t="str">
        <f>IF(I203="","",IFERROR(MATCH(I203,L$2:L$500,0),"NEMA"))</f>
        <v/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>Borna Kuzmanić–OK Japetić–46:45</v>
      </c>
      <c r="M203" s="5">
        <f>IF(L203="","",IFERROR(MATCH(L203,I$2:I$500,0),"NEMA"))</f>
        <v>260</v>
      </c>
    </row>
    <row r="204" spans="2:13" x14ac:dyDescent="0.25">
      <c r="I204" t="str">
        <f t="shared" si="3"/>
        <v/>
      </c>
      <c r="J204" s="5" t="str">
        <f>IF(I204="","",IFERROR(MATCH(I204,L$2:L$500,0),"NEMA"))</f>
        <v/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/>
      </c>
      <c r="M204" s="5" t="str">
        <f>IF(L204="","",IFERROR(MATCH(L204,I$2:I$500,0),"NEMA"))</f>
        <v/>
      </c>
    </row>
    <row r="205" spans="2:13" x14ac:dyDescent="0.25">
      <c r="B205" s="1" t="s">
        <v>1</v>
      </c>
      <c r="C205" s="1" t="s">
        <v>2</v>
      </c>
      <c r="D205" s="1" t="s">
        <v>3</v>
      </c>
      <c r="E205" s="1" t="s">
        <v>448</v>
      </c>
      <c r="F205" s="1" t="s">
        <v>449</v>
      </c>
      <c r="G205" s="1" t="s">
        <v>4</v>
      </c>
      <c r="I205" t="str">
        <f t="shared" si="3"/>
        <v/>
      </c>
      <c r="J205" s="5" t="str">
        <f>IF(I205="","",IFERROR(MATCH(I205,L$2:L$500,0),"NEMA"))</f>
        <v/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>Goran Jandras–OK Vihor–48:21</v>
      </c>
      <c r="M205" s="5">
        <f>IF(L205="","",IFERROR(MATCH(L205,I$2:I$500,0),"NEMA"))</f>
        <v>261</v>
      </c>
    </row>
    <row r="206" spans="2:13" x14ac:dyDescent="0.25">
      <c r="B206" s="1" t="s">
        <v>16</v>
      </c>
      <c r="C206" s="1" t="s">
        <v>360</v>
      </c>
      <c r="D206" s="1" t="s">
        <v>41</v>
      </c>
      <c r="E206" s="1" t="s">
        <v>4519</v>
      </c>
      <c r="G206" s="1" t="s">
        <v>952</v>
      </c>
      <c r="I206" t="str">
        <f t="shared" si="3"/>
        <v>Lovorka Čaja–OK Vihor–39:28</v>
      </c>
      <c r="J206" s="5">
        <f>IF(I206="","",IFERROR(MATCH(I206,L$2:L$500,0),"NEMA"))</f>
        <v>325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Vihor–56:25</v>
      </c>
      <c r="M206" s="5">
        <f>IF(L206="","",IFERROR(MATCH(L206,I$2:I$500,0),"NEMA"))</f>
        <v>262</v>
      </c>
    </row>
    <row r="207" spans="2:13" x14ac:dyDescent="0.25">
      <c r="B207" s="1" t="s">
        <v>19</v>
      </c>
      <c r="C207" s="1" t="s">
        <v>361</v>
      </c>
      <c r="D207" s="1" t="s">
        <v>41</v>
      </c>
      <c r="E207" s="1" t="s">
        <v>1136</v>
      </c>
      <c r="F207" s="1" t="s">
        <v>4520</v>
      </c>
      <c r="G207" s="1" t="s">
        <v>4521</v>
      </c>
      <c r="I207" t="str">
        <f t="shared" si="3"/>
        <v>Ana-Marija Pavić–OK Vihor–40:41</v>
      </c>
      <c r="J207" s="5">
        <f>IF(I207="","",IFERROR(MATCH(I207,L$2:L$500,0),"NEMA"))</f>
        <v>326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Vihor–67:22</v>
      </c>
      <c r="M207" s="5">
        <f>IF(L207="","",IFERROR(MATCH(L207,I$2:I$500,0),"NEMA"))</f>
        <v>263</v>
      </c>
    </row>
    <row r="208" spans="2:13" x14ac:dyDescent="0.25">
      <c r="B208" s="1" t="s">
        <v>22</v>
      </c>
      <c r="C208" s="1" t="s">
        <v>362</v>
      </c>
      <c r="D208" s="1" t="s">
        <v>18</v>
      </c>
      <c r="E208" s="1" t="s">
        <v>2051</v>
      </c>
      <c r="F208" s="1" t="s">
        <v>4522</v>
      </c>
      <c r="G208" s="1" t="s">
        <v>4523</v>
      </c>
      <c r="I208" t="str">
        <f t="shared" si="3"/>
        <v>Lana Gerjević–OK Kapela–41:54</v>
      </c>
      <c r="J208" s="5">
        <f>IF(I208="","",IFERROR(MATCH(I208,L$2:L$500,0),"NEMA"))</f>
        <v>327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B209" s="1" t="s">
        <v>25</v>
      </c>
      <c r="C209" s="1" t="s">
        <v>380</v>
      </c>
      <c r="D209" s="1" t="s">
        <v>41</v>
      </c>
      <c r="E209" s="1" t="s">
        <v>2935</v>
      </c>
      <c r="F209" s="1" t="s">
        <v>4524</v>
      </c>
      <c r="G209" s="1" t="s">
        <v>4525</v>
      </c>
      <c r="I209" t="str">
        <f t="shared" si="3"/>
        <v>Iva Žulić–OK Vihor–42:28</v>
      </c>
      <c r="J209" s="5">
        <f>IF(I209="","",IFERROR(MATCH(I209,L$2:L$500,0),"NEMA"))</f>
        <v>345</v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B210" s="1" t="s">
        <v>27</v>
      </c>
      <c r="C210" s="1" t="s">
        <v>366</v>
      </c>
      <c r="D210" s="1" t="s">
        <v>41</v>
      </c>
      <c r="E210" s="1" t="s">
        <v>4526</v>
      </c>
      <c r="F210" s="1" t="s">
        <v>4527</v>
      </c>
      <c r="G210" s="1" t="s">
        <v>4528</v>
      </c>
      <c r="I210" t="str">
        <f t="shared" si="3"/>
        <v>Andrea Hribar–OK Vihor–44:22</v>
      </c>
      <c r="J210" s="5">
        <f>IF(I210="","",IFERROR(MATCH(I210,L$2:L$500,0),"NEMA"))</f>
        <v>331</v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29</v>
      </c>
      <c r="C211" s="1" t="s">
        <v>363</v>
      </c>
      <c r="D211" s="1" t="s">
        <v>18</v>
      </c>
      <c r="E211" s="1" t="s">
        <v>1837</v>
      </c>
      <c r="F211" s="1" t="s">
        <v>1709</v>
      </c>
      <c r="G211" s="1" t="s">
        <v>4529</v>
      </c>
      <c r="I211" t="str">
        <f t="shared" si="3"/>
        <v>Suzana Stanić–OK Kapela–45:23</v>
      </c>
      <c r="J211" s="5">
        <f>IF(I211="","",IFERROR(MATCH(I211,L$2:L$500,0),"NEMA"))</f>
        <v>328</v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B212" s="1" t="s">
        <v>31</v>
      </c>
      <c r="C212" s="1" t="s">
        <v>364</v>
      </c>
      <c r="D212" s="1" t="s">
        <v>63</v>
      </c>
      <c r="E212" s="1" t="s">
        <v>1545</v>
      </c>
      <c r="F212" s="1" t="s">
        <v>2646</v>
      </c>
      <c r="G212" s="1" t="s">
        <v>4530</v>
      </c>
      <c r="I212" t="str">
        <f t="shared" si="3"/>
        <v>Petra Plevnik–OK Bjelovar–45:24</v>
      </c>
      <c r="J212" s="5">
        <f>IF(I212="","",IFERROR(MATCH(I212,L$2:L$500,0),"NEMA"))</f>
        <v>329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B213" s="1" t="s">
        <v>34</v>
      </c>
      <c r="C213" s="1" t="s">
        <v>369</v>
      </c>
      <c r="D213" s="1" t="s">
        <v>18</v>
      </c>
      <c r="E213" s="1" t="s">
        <v>1824</v>
      </c>
      <c r="F213" s="1" t="s">
        <v>2912</v>
      </c>
      <c r="G213" s="1" t="s">
        <v>4531</v>
      </c>
      <c r="I213" t="str">
        <f t="shared" si="3"/>
        <v>Olga Pajnić–OK Kapela–46:00</v>
      </c>
      <c r="J213" s="5">
        <f>IF(I213="","",IFERROR(MATCH(I213,L$2:L$500,0),"NEMA"))</f>
        <v>334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Japetić–19:39</v>
      </c>
      <c r="M213" s="5">
        <f>IF(L213="","",IFERROR(MATCH(L213,I$2:I$500,0),"NEMA"))</f>
        <v>285</v>
      </c>
    </row>
    <row r="214" spans="2:13" x14ac:dyDescent="0.25">
      <c r="B214" s="1" t="s">
        <v>37</v>
      </c>
      <c r="C214" s="1" t="s">
        <v>367</v>
      </c>
      <c r="D214" s="1" t="s">
        <v>41</v>
      </c>
      <c r="E214" s="1" t="s">
        <v>4532</v>
      </c>
      <c r="F214" s="1" t="s">
        <v>1787</v>
      </c>
      <c r="G214" s="1" t="s">
        <v>4533</v>
      </c>
      <c r="I214" t="str">
        <f t="shared" si="3"/>
        <v>Ines Jurač–OK Vihor–46:23</v>
      </c>
      <c r="J214" s="5">
        <f>IF(I214="","",IFERROR(MATCH(I214,L$2:L$500,0),"NEMA"))</f>
        <v>332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/>
      </c>
      <c r="M214" s="5" t="str">
        <f>IF(L214="","",IFERROR(MATCH(L214,I$2:I$500,0),"NEMA"))</f>
        <v/>
      </c>
    </row>
    <row r="215" spans="2:13" x14ac:dyDescent="0.25">
      <c r="B215" s="1" t="s">
        <v>39</v>
      </c>
      <c r="C215" s="1" t="s">
        <v>382</v>
      </c>
      <c r="D215" s="1" t="s">
        <v>18</v>
      </c>
      <c r="E215" s="1" t="s">
        <v>4510</v>
      </c>
      <c r="F215" s="1" t="s">
        <v>2649</v>
      </c>
      <c r="G215" s="1" t="s">
        <v>4534</v>
      </c>
      <c r="I215" t="str">
        <f t="shared" si="3"/>
        <v>Martina Martin–OK Kapela–47:59</v>
      </c>
      <c r="J215" s="5">
        <f>IF(I215="","",IFERROR(MATCH(I215,L$2:L$500,0),"NEMA"))</f>
        <v>347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Kapela–dns</v>
      </c>
      <c r="M215" s="5">
        <f>IF(L215="","",IFERROR(MATCH(L215,I$2:I$500,0),"NEMA"))</f>
        <v>296</v>
      </c>
    </row>
    <row r="216" spans="2:13" x14ac:dyDescent="0.25">
      <c r="B216" s="1" t="s">
        <v>42</v>
      </c>
      <c r="C216" s="1" t="s">
        <v>384</v>
      </c>
      <c r="D216" s="1" t="s">
        <v>41</v>
      </c>
      <c r="E216" s="1" t="s">
        <v>4535</v>
      </c>
      <c r="F216" s="1" t="s">
        <v>4536</v>
      </c>
      <c r="G216" s="1" t="s">
        <v>4537</v>
      </c>
      <c r="I216" t="str">
        <f t="shared" si="3"/>
        <v>Olga Zaitseva–OK Vihor–51:00</v>
      </c>
      <c r="J216" s="5">
        <f>IF(I216="","",IFERROR(MATCH(I216,L$2:L$500,0),"NEMA"))</f>
        <v>349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Vihor–63:59</v>
      </c>
      <c r="M216" s="5">
        <f>IF(L216="","",IFERROR(MATCH(L216,I$2:I$500,0),"NEMA"))</f>
        <v>290</v>
      </c>
    </row>
    <row r="217" spans="2:13" x14ac:dyDescent="0.25">
      <c r="B217" s="1" t="s">
        <v>44</v>
      </c>
      <c r="C217" s="1" t="s">
        <v>390</v>
      </c>
      <c r="D217" s="1" t="s">
        <v>41</v>
      </c>
      <c r="E217" s="1" t="s">
        <v>3490</v>
      </c>
      <c r="F217" s="1" t="s">
        <v>4538</v>
      </c>
      <c r="G217" s="1" t="s">
        <v>4539</v>
      </c>
      <c r="I217" t="str">
        <f t="shared" si="3"/>
        <v>Ana Markulin–OK Vihor–51:34</v>
      </c>
      <c r="J217" s="5">
        <f>IF(I217="","",IFERROR(MATCH(I217,L$2:L$500,0),"NEMA"))</f>
        <v>355</v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Jelen–57:55</v>
      </c>
      <c r="M217" s="5">
        <f>IF(L217="","",IFERROR(MATCH(L217,I$2:I$500,0),"NEMA"))</f>
        <v>289</v>
      </c>
    </row>
    <row r="218" spans="2:13" x14ac:dyDescent="0.25">
      <c r="B218" s="1" t="s">
        <v>46</v>
      </c>
      <c r="C218" s="1" t="s">
        <v>385</v>
      </c>
      <c r="D218" s="1" t="s">
        <v>41</v>
      </c>
      <c r="E218" s="1" t="s">
        <v>1694</v>
      </c>
      <c r="F218" s="1" t="s">
        <v>3449</v>
      </c>
      <c r="G218" s="1" t="s">
        <v>3151</v>
      </c>
      <c r="I218" t="str">
        <f t="shared" si="3"/>
        <v>Martina Triplat Horvat–OK Vihor–52:14</v>
      </c>
      <c r="J218" s="5">
        <f>IF(I218="","",IFERROR(MATCH(I218,L$2:L$500,0),"NEMA"))</f>
        <v>350</v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Japetić–37:31</v>
      </c>
      <c r="M218" s="5">
        <f>IF(L218="","",IFERROR(MATCH(L218,I$2:I$500,0),"NEMA"))</f>
        <v>286</v>
      </c>
    </row>
    <row r="219" spans="2:13" x14ac:dyDescent="0.25">
      <c r="B219" s="1" t="s">
        <v>48</v>
      </c>
      <c r="C219" s="1" t="s">
        <v>383</v>
      </c>
      <c r="D219" s="1" t="s">
        <v>18</v>
      </c>
      <c r="E219" s="1" t="s">
        <v>4540</v>
      </c>
      <c r="F219" s="1" t="s">
        <v>4541</v>
      </c>
      <c r="G219" s="1" t="s">
        <v>4542</v>
      </c>
      <c r="I219" t="str">
        <f t="shared" si="3"/>
        <v>Hana Glušica–OK Kapela–54:14</v>
      </c>
      <c r="J219" s="5">
        <f>IF(I219="","",IFERROR(MATCH(I219,L$2:L$500,0),"NEMA"))</f>
        <v>348</v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Varaždin–mp</v>
      </c>
      <c r="M219" s="5">
        <f>IF(L219="","",IFERROR(MATCH(L219,I$2:I$500,0),"NEMA"))</f>
        <v>292</v>
      </c>
    </row>
    <row r="220" spans="2:13" x14ac:dyDescent="0.25">
      <c r="B220" s="1" t="s">
        <v>50</v>
      </c>
      <c r="C220" s="1" t="s">
        <v>372</v>
      </c>
      <c r="D220" s="1" t="s">
        <v>18</v>
      </c>
      <c r="E220" s="1" t="s">
        <v>3103</v>
      </c>
      <c r="F220" s="1" t="s">
        <v>2306</v>
      </c>
      <c r="G220" s="1" t="s">
        <v>1748</v>
      </c>
      <c r="I220" t="str">
        <f t="shared" si="3"/>
        <v>Ivana Stankovski–OK Kapela–57:11</v>
      </c>
      <c r="J220" s="5">
        <f>IF(I220="","",IFERROR(MATCH(I220,L$2:L$500,0),"NEMA"))</f>
        <v>337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>Jakov Boban–OK Ivan Merz–mp</v>
      </c>
      <c r="M220" s="5">
        <f>IF(L220="","",IFERROR(MATCH(L220,I$2:I$500,0),"NEMA"))</f>
        <v>291</v>
      </c>
    </row>
    <row r="221" spans="2:13" x14ac:dyDescent="0.25">
      <c r="B221" s="1" t="s">
        <v>52</v>
      </c>
      <c r="C221" s="1" t="s">
        <v>378</v>
      </c>
      <c r="D221" s="1" t="s">
        <v>18</v>
      </c>
      <c r="E221" s="1" t="s">
        <v>2267</v>
      </c>
      <c r="F221" s="1" t="s">
        <v>4543</v>
      </c>
      <c r="G221" s="1" t="s">
        <v>4544</v>
      </c>
      <c r="I221" t="str">
        <f t="shared" si="3"/>
        <v>Sandra Latinger–OK Kapela–58:08</v>
      </c>
      <c r="J221" s="5">
        <f>IF(I221="","",IFERROR(MATCH(I221,L$2:L$500,0),"NEMA"))</f>
        <v>343</v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Jelen–dns</v>
      </c>
      <c r="M221" s="5">
        <f>IF(L221="","",IFERROR(MATCH(L221,I$2:I$500,0),"NEMA"))</f>
        <v>294</v>
      </c>
    </row>
    <row r="222" spans="2:13" x14ac:dyDescent="0.25">
      <c r="B222" s="1" t="s">
        <v>54</v>
      </c>
      <c r="C222" s="1" t="s">
        <v>370</v>
      </c>
      <c r="D222" s="1" t="s">
        <v>18</v>
      </c>
      <c r="E222" s="1" t="s">
        <v>1557</v>
      </c>
      <c r="F222" s="1" t="s">
        <v>4545</v>
      </c>
      <c r="G222" s="1" t="s">
        <v>4546</v>
      </c>
      <c r="I222" t="str">
        <f t="shared" si="3"/>
        <v>Višnja Dukić–OK Kapela–62:21</v>
      </c>
      <c r="J222" s="5">
        <f>IF(I222="","",IFERROR(MATCH(I222,L$2:L$500,0),"NEMA"))</f>
        <v>335</v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>Mikula Mazić–OK Vihor–39:45</v>
      </c>
      <c r="M222" s="5">
        <f>IF(L222="","",IFERROR(MATCH(L222,I$2:I$500,0),"NEMA"))</f>
        <v>287</v>
      </c>
    </row>
    <row r="223" spans="2:13" x14ac:dyDescent="0.25">
      <c r="B223" s="1" t="s">
        <v>101</v>
      </c>
      <c r="C223" s="1" t="s">
        <v>371</v>
      </c>
      <c r="D223" s="1" t="s">
        <v>41</v>
      </c>
      <c r="E223" s="1" t="s">
        <v>4547</v>
      </c>
      <c r="F223" s="1" t="s">
        <v>4548</v>
      </c>
      <c r="G223" s="1" t="s">
        <v>4549</v>
      </c>
      <c r="I223" t="str">
        <f t="shared" si="3"/>
        <v>Mia Lovrec–OK Vihor–62:33</v>
      </c>
      <c r="J223" s="5">
        <f>IF(I223="","",IFERROR(MATCH(I223,L$2:L$500,0),"NEMA"))</f>
        <v>336</v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>Luka Sučić–OK Vihor–dnf</v>
      </c>
      <c r="M223" s="5">
        <f>IF(L223="","",IFERROR(MATCH(L223,I$2:I$500,0),"NEMA"))</f>
        <v>293</v>
      </c>
    </row>
    <row r="224" spans="2:13" x14ac:dyDescent="0.25">
      <c r="B224" s="1" t="s">
        <v>103</v>
      </c>
      <c r="C224" s="1" t="s">
        <v>373</v>
      </c>
      <c r="D224" s="1" t="s">
        <v>41</v>
      </c>
      <c r="E224" s="1" t="s">
        <v>2603</v>
      </c>
      <c r="F224" s="1" t="s">
        <v>4550</v>
      </c>
      <c r="G224" s="1" t="s">
        <v>4551</v>
      </c>
      <c r="I224" t="str">
        <f t="shared" si="3"/>
        <v>Ines Mance–OK Vihor–65:04</v>
      </c>
      <c r="J224" s="5">
        <f>IF(I224="","",IFERROR(MATCH(I224,L$2:L$500,0),"NEMA"))</f>
        <v>338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B225" s="1" t="s">
        <v>106</v>
      </c>
      <c r="C225" s="1" t="s">
        <v>365</v>
      </c>
      <c r="D225" s="1" t="s">
        <v>41</v>
      </c>
      <c r="E225" s="1" t="s">
        <v>4552</v>
      </c>
      <c r="F225" s="1" t="s">
        <v>3242</v>
      </c>
      <c r="G225" s="1" t="s">
        <v>4553</v>
      </c>
      <c r="I225" t="str">
        <f t="shared" si="3"/>
        <v>Ana Kovačić–OK Vihor–65:23</v>
      </c>
      <c r="J225" s="5">
        <f>IF(I225="","",IFERROR(MATCH(I225,L$2:L$500,0),"NEMA"))</f>
        <v>330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130</v>
      </c>
      <c r="C226" s="1" t="s">
        <v>374</v>
      </c>
      <c r="D226" s="1" t="s">
        <v>41</v>
      </c>
      <c r="E226" s="1" t="s">
        <v>4554</v>
      </c>
      <c r="F226" s="1" t="s">
        <v>4555</v>
      </c>
      <c r="G226" s="1" t="s">
        <v>3054</v>
      </c>
      <c r="I226" t="str">
        <f t="shared" si="3"/>
        <v>Melita Sučić–OK Vihor–69:57</v>
      </c>
      <c r="J226" s="5">
        <f>IF(I226="","",IFERROR(MATCH(I226,L$2:L$500,0),"NEMA"))</f>
        <v>339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B227" s="1" t="s">
        <v>132</v>
      </c>
      <c r="C227" s="1" t="s">
        <v>375</v>
      </c>
      <c r="D227" s="1" t="s">
        <v>41</v>
      </c>
      <c r="E227" s="1" t="s">
        <v>4556</v>
      </c>
      <c r="F227" s="1" t="s">
        <v>2673</v>
      </c>
      <c r="G227" s="1" t="s">
        <v>4557</v>
      </c>
      <c r="I227" t="str">
        <f t="shared" si="3"/>
        <v>Aleksandra Miličević–OK Vihor–72:57</v>
      </c>
      <c r="J227" s="5">
        <f>IF(I227="","",IFERROR(MATCH(I227,L$2:L$500,0),"NEMA"))</f>
        <v>340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B228" s="1" t="s">
        <v>134</v>
      </c>
      <c r="C228" s="1" t="s">
        <v>381</v>
      </c>
      <c r="D228" s="1" t="s">
        <v>41</v>
      </c>
      <c r="E228" s="1" t="s">
        <v>4558</v>
      </c>
      <c r="F228" s="1" t="s">
        <v>4559</v>
      </c>
      <c r="G228" s="1" t="s">
        <v>4560</v>
      </c>
      <c r="I228" t="str">
        <f t="shared" si="3"/>
        <v>Petra Kos–OK Vihor–76:41</v>
      </c>
      <c r="J228" s="5">
        <f>IF(I228="","",IFERROR(MATCH(I228,L$2:L$500,0),"NEMA"))</f>
        <v>346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Japetić–35:03</v>
      </c>
      <c r="M228" s="5">
        <f>IF(L228="","",IFERROR(MATCH(L228,I$2:I$500,0),"NEMA"))</f>
        <v>309</v>
      </c>
    </row>
    <row r="229" spans="2:13" x14ac:dyDescent="0.25">
      <c r="B229" s="1" t="s">
        <v>136</v>
      </c>
      <c r="C229" s="1" t="s">
        <v>387</v>
      </c>
      <c r="D229" s="1" t="s">
        <v>41</v>
      </c>
      <c r="E229" s="1" t="s">
        <v>2303</v>
      </c>
      <c r="F229" s="1" t="s">
        <v>3065</v>
      </c>
      <c r="G229" s="1" t="s">
        <v>4561</v>
      </c>
      <c r="I229" t="str">
        <f t="shared" si="3"/>
        <v>Barbara Bjeliš–OK Vihor–80:36</v>
      </c>
      <c r="J229" s="5">
        <f>IF(I229="","",IFERROR(MATCH(I229,L$2:L$500,0),"NEMA"))</f>
        <v>352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Varaždin–66:39</v>
      </c>
      <c r="M229" s="5">
        <f>IF(L229="","",IFERROR(MATCH(L229,I$2:I$500,0),"NEMA"))</f>
        <v>314</v>
      </c>
    </row>
    <row r="230" spans="2:13" x14ac:dyDescent="0.25">
      <c r="B230" s="1" t="s">
        <v>138</v>
      </c>
      <c r="C230" s="1" t="s">
        <v>391</v>
      </c>
      <c r="D230" s="1" t="s">
        <v>41</v>
      </c>
      <c r="E230" s="1" t="s">
        <v>4562</v>
      </c>
      <c r="F230" s="1" t="s">
        <v>1368</v>
      </c>
      <c r="G230" s="1" t="s">
        <v>4563</v>
      </c>
      <c r="I230" t="str">
        <f t="shared" si="3"/>
        <v>Ivana Marković–OK Vihor–85:48</v>
      </c>
      <c r="J230" s="5">
        <f>IF(I230="","",IFERROR(MATCH(I230,L$2:L$500,0),"NEMA"))</f>
        <v>356</v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Jelen–60:57</v>
      </c>
      <c r="M230" s="5">
        <f>IF(L230="","",IFERROR(MATCH(L230,I$2:I$500,0),"NEMA"))</f>
        <v>311</v>
      </c>
    </row>
    <row r="231" spans="2:13" x14ac:dyDescent="0.25">
      <c r="B231" s="1" t="s">
        <v>140</v>
      </c>
      <c r="C231" s="1" t="s">
        <v>388</v>
      </c>
      <c r="D231" s="1" t="s">
        <v>41</v>
      </c>
      <c r="E231" s="1" t="s">
        <v>4564</v>
      </c>
      <c r="F231" s="1" t="s">
        <v>2740</v>
      </c>
      <c r="G231" s="1" t="s">
        <v>4565</v>
      </c>
      <c r="I231" t="str">
        <f t="shared" si="3"/>
        <v>Nikolina Kranjec–OK Vihor–90:56</v>
      </c>
      <c r="J231" s="5">
        <f>IF(I231="","",IFERROR(MATCH(I231,L$2:L$500,0),"NEMA"))</f>
        <v>353</v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Vihor–dnf</v>
      </c>
      <c r="M231" s="5">
        <f>IF(L231="","",IFERROR(MATCH(L231,I$2:I$500,0),"NEMA"))</f>
        <v>316</v>
      </c>
    </row>
    <row r="232" spans="2:13" x14ac:dyDescent="0.25">
      <c r="B232" s="1" t="s">
        <v>142</v>
      </c>
      <c r="C232" s="1" t="s">
        <v>395</v>
      </c>
      <c r="D232" s="1" t="s">
        <v>41</v>
      </c>
      <c r="E232" s="1" t="s">
        <v>4566</v>
      </c>
      <c r="F232" s="1" t="s">
        <v>4567</v>
      </c>
      <c r="G232" s="1" t="s">
        <v>4568</v>
      </c>
      <c r="I232" t="str">
        <f t="shared" si="3"/>
        <v>Mihaela Marija Perković–OK Vihor–133:32</v>
      </c>
      <c r="J232" s="5">
        <f>IF(I232="","",IFERROR(MATCH(I232,L$2:L$500,0),"NEMA"))</f>
        <v>360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Varaždin–63:49</v>
      </c>
      <c r="M232" s="5">
        <f>IF(L232="","",IFERROR(MATCH(L232,I$2:I$500,0),"NEMA"))</f>
        <v>312</v>
      </c>
    </row>
    <row r="233" spans="2:13" x14ac:dyDescent="0.25">
      <c r="C233" s="1" t="s">
        <v>475</v>
      </c>
      <c r="D233" s="1" t="s">
        <v>41</v>
      </c>
      <c r="E233" s="1" t="s">
        <v>450</v>
      </c>
      <c r="I233" t="str">
        <f t="shared" si="3"/>
        <v>Andrea Funarić–OK Vihor–dns</v>
      </c>
      <c r="J233" s="5" t="str">
        <f>IF(I233="","",IFERROR(MATCH(I233,L$2:L$500,0),"NEMA"))</f>
        <v>NEMA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>Teo Mance–OK Vihor–64:54</v>
      </c>
      <c r="M233" s="5">
        <f>IF(L233="","",IFERROR(MATCH(L233,I$2:I$500,0),"NEMA"))</f>
        <v>313</v>
      </c>
    </row>
    <row r="234" spans="2:13" x14ac:dyDescent="0.25">
      <c r="C234" s="1" t="s">
        <v>502</v>
      </c>
      <c r="D234" s="1" t="s">
        <v>41</v>
      </c>
      <c r="E234" s="1" t="s">
        <v>450</v>
      </c>
      <c r="I234" t="str">
        <f t="shared" si="3"/>
        <v>Maša Miščević–OK Vihor–dns</v>
      </c>
      <c r="J234" s="5" t="str">
        <f>IF(I234="","",IFERROR(MATCH(I234,L$2:L$500,0),"NEMA"))</f>
        <v>NEMA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/>
      </c>
      <c r="M234" s="5" t="str">
        <f>IF(L234="","",IFERROR(MATCH(L234,I$2:I$500,0),"NEMA"))</f>
        <v/>
      </c>
    </row>
    <row r="235" spans="2:13" x14ac:dyDescent="0.25">
      <c r="B235" s="1" t="s">
        <v>535</v>
      </c>
      <c r="I235" t="str">
        <f t="shared" si="3"/>
        <v/>
      </c>
      <c r="J235" s="5" t="str">
        <f>IF(I235="","",IFERROR(MATCH(I235,L$2:L$500,0),"NEMA"))</f>
        <v/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>Ivan Petravić–OK Japetić–dns</v>
      </c>
      <c r="M235" s="5">
        <f>IF(L235="","",IFERROR(MATCH(L235,I$2:I$500,0),"NEMA"))</f>
        <v>317</v>
      </c>
    </row>
    <row r="236" spans="2:13" x14ac:dyDescent="0.25">
      <c r="I236" t="str">
        <f t="shared" si="3"/>
        <v/>
      </c>
      <c r="J236" s="5" t="str">
        <f>IF(I236="","",IFERROR(MATCH(I236,L$2:L$500,0),"NEMA"))</f>
        <v/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>Viktor Ignjat Ivezić–OK Vihor–58:41</v>
      </c>
      <c r="M236" s="5">
        <f>IF(L236="","",IFERROR(MATCH(L236,I$2:I$500,0),"NEMA"))</f>
        <v>310</v>
      </c>
    </row>
    <row r="237" spans="2:13" x14ac:dyDescent="0.25">
      <c r="B237" s="1" t="s">
        <v>1</v>
      </c>
      <c r="C237" s="1" t="s">
        <v>2</v>
      </c>
      <c r="D237" s="1" t="s">
        <v>3</v>
      </c>
      <c r="E237" s="1" t="s">
        <v>448</v>
      </c>
      <c r="F237" s="1" t="s">
        <v>449</v>
      </c>
      <c r="G237" s="1" t="s">
        <v>4</v>
      </c>
      <c r="I237" t="str">
        <f t="shared" si="3"/>
        <v/>
      </c>
      <c r="J237" s="5" t="str">
        <f>IF(I237="","",IFERROR(MATCH(I237,L$2:L$500,0),"NEMA"))</f>
        <v/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16</v>
      </c>
      <c r="C238" s="1" t="s">
        <v>237</v>
      </c>
      <c r="D238" s="1" t="s">
        <v>41</v>
      </c>
      <c r="E238" s="1" t="s">
        <v>4569</v>
      </c>
      <c r="G238" s="1" t="s">
        <v>952</v>
      </c>
      <c r="I238" t="str">
        <f t="shared" si="3"/>
        <v>Jan Gobec–OK Vihor–48:46</v>
      </c>
      <c r="J238" s="5">
        <f>IF(I238="","",IFERROR(MATCH(I238,L$2:L$500,0),"NEMA"))</f>
        <v>186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>Fran Juriša–OK Japetić–67:55</v>
      </c>
      <c r="M238" s="5">
        <f>IF(L238="","",IFERROR(MATCH(L238,I$2:I$500,0),"NEMA"))</f>
        <v>315</v>
      </c>
    </row>
    <row r="239" spans="2:13" x14ac:dyDescent="0.25">
      <c r="B239" s="1" t="s">
        <v>19</v>
      </c>
      <c r="C239" s="1" t="s">
        <v>238</v>
      </c>
      <c r="D239" s="1" t="s">
        <v>41</v>
      </c>
      <c r="E239" s="1" t="s">
        <v>4570</v>
      </c>
      <c r="F239" s="1" t="s">
        <v>4571</v>
      </c>
      <c r="G239" s="1" t="s">
        <v>4572</v>
      </c>
      <c r="I239" t="str">
        <f t="shared" si="3"/>
        <v>Jura Kukec–OK Vihor–55:51</v>
      </c>
      <c r="J239" s="5">
        <f>IF(I239="","",IFERROR(MATCH(I239,L$2:L$500,0),"NEMA"))</f>
        <v>187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B240" s="1" t="s">
        <v>22</v>
      </c>
      <c r="C240" s="1" t="s">
        <v>536</v>
      </c>
      <c r="D240" s="1" t="s">
        <v>523</v>
      </c>
      <c r="E240" s="1" t="s">
        <v>2289</v>
      </c>
      <c r="F240" s="1" t="s">
        <v>3416</v>
      </c>
      <c r="G240" s="1" t="s">
        <v>458</v>
      </c>
      <c r="I240" t="str">
        <f t="shared" si="3"/>
        <v>Gábor Szuhán–Pécsi Vas. SK–58:20</v>
      </c>
      <c r="J240" s="5" t="str">
        <f>IF(I240="","",IFERROR(MATCH(I240,L$2:L$500,0),"NEMA"))</f>
        <v>NEMA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>Petar Kaniški–OK Maksimir–dns</v>
      </c>
      <c r="M240" s="5">
        <f>IF(L240="","",IFERROR(MATCH(L240,I$2:I$500,0),"NEMA"))</f>
        <v>318</v>
      </c>
    </row>
    <row r="241" spans="2:13" x14ac:dyDescent="0.25">
      <c r="B241" s="1" t="s">
        <v>25</v>
      </c>
      <c r="C241" s="1" t="s">
        <v>240</v>
      </c>
      <c r="D241" s="1" t="s">
        <v>41</v>
      </c>
      <c r="E241" s="1" t="s">
        <v>4573</v>
      </c>
      <c r="F241" s="1" t="s">
        <v>976</v>
      </c>
      <c r="G241" s="1" t="s">
        <v>4574</v>
      </c>
      <c r="I241" t="str">
        <f t="shared" si="3"/>
        <v>Marko Jurač–OK Vihor–63:59</v>
      </c>
      <c r="J241" s="5">
        <f>IF(I241="","",IFERROR(MATCH(I241,L$2:L$500,0),"NEMA"))</f>
        <v>189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27</v>
      </c>
      <c r="C242" s="1" t="s">
        <v>242</v>
      </c>
      <c r="D242" s="1" t="s">
        <v>41</v>
      </c>
      <c r="E242" s="1" t="s">
        <v>4575</v>
      </c>
      <c r="F242" s="1" t="s">
        <v>2880</v>
      </c>
      <c r="G242" s="1" t="s">
        <v>4576</v>
      </c>
      <c r="I242" t="str">
        <f t="shared" si="3"/>
        <v>Filip Valjak–OK Vihor–102:37</v>
      </c>
      <c r="J242" s="5">
        <f>IF(I242="","",IFERROR(MATCH(I242,L$2:L$500,0),"NEMA"))</f>
        <v>191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C243" s="1" t="s">
        <v>246</v>
      </c>
      <c r="D243" s="1" t="s">
        <v>73</v>
      </c>
      <c r="E243" s="1" t="s">
        <v>450</v>
      </c>
      <c r="I243" t="str">
        <f t="shared" si="3"/>
        <v>Ivan Pasquino–OK Varaždin–dns</v>
      </c>
      <c r="J243" s="5">
        <f>IF(I243="","",IFERROR(MATCH(I243,L$2:L$500,0),"NEMA"))</f>
        <v>194</v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C244" s="1" t="s">
        <v>243</v>
      </c>
      <c r="D244" s="1" t="s">
        <v>73</v>
      </c>
      <c r="E244" s="1" t="s">
        <v>450</v>
      </c>
      <c r="I244" t="str">
        <f t="shared" si="3"/>
        <v>Luka Kocijan–OK Varaždin–dns</v>
      </c>
      <c r="J244" s="5">
        <f>IF(I244="","",IFERROR(MATCH(I244,L$2:L$500,0),"NEMA"))</f>
        <v>192</v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C245" s="1" t="s">
        <v>239</v>
      </c>
      <c r="D245" s="1" t="s">
        <v>41</v>
      </c>
      <c r="E245" s="1" t="s">
        <v>450</v>
      </c>
      <c r="I245" t="str">
        <f t="shared" si="3"/>
        <v>Noa Kolarek–OK Vihor–dns</v>
      </c>
      <c r="J245" s="5">
        <f>IF(I245="","",IFERROR(MATCH(I245,L$2:L$500,0),"NEMA"))</f>
        <v>188</v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C246" s="1" t="s">
        <v>245</v>
      </c>
      <c r="D246" s="1" t="s">
        <v>36</v>
      </c>
      <c r="E246" s="1" t="s">
        <v>450</v>
      </c>
      <c r="I246" t="str">
        <f t="shared" si="3"/>
        <v>Antonio Cindrić–OK Jelen–dns</v>
      </c>
      <c r="J246" s="5">
        <f>IF(I246="","",IFERROR(MATCH(I246,L$2:L$500,0),"NEMA"))</f>
        <v>195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C247" s="1" t="s">
        <v>244</v>
      </c>
      <c r="D247" s="1" t="s">
        <v>73</v>
      </c>
      <c r="E247" s="1" t="s">
        <v>450</v>
      </c>
      <c r="I247" t="str">
        <f t="shared" si="3"/>
        <v>Ozren Pevec–OK Varaždin–dns</v>
      </c>
      <c r="J247" s="5">
        <f>IF(I247="","",IFERROR(MATCH(I247,L$2:L$500,0),"NEMA"))</f>
        <v>193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537</v>
      </c>
      <c r="I248" t="str">
        <f t="shared" si="3"/>
        <v/>
      </c>
      <c r="J248" s="5" t="str">
        <f>IF(I248="","",IFERROR(MATCH(I248,L$2:L$500,0),"NEMA"))</f>
        <v/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Maksimir–55:21</v>
      </c>
      <c r="M248" s="5">
        <f>IF(L248="","",IFERROR(MATCH(L248,I$2:I$500,0),"NEMA"))</f>
        <v>43</v>
      </c>
    </row>
    <row r="249" spans="2:13" x14ac:dyDescent="0.25">
      <c r="I249" t="str">
        <f t="shared" si="3"/>
        <v/>
      </c>
      <c r="J249" s="5" t="str">
        <f>IF(I249="","",IFERROR(MATCH(I249,L$2:L$500,0),"NEMA"))</f>
        <v/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Kapela–78:55</v>
      </c>
      <c r="M249" s="5">
        <f>IF(L249="","",IFERROR(MATCH(L249,I$2:I$500,0),"NEMA"))</f>
        <v>45</v>
      </c>
    </row>
    <row r="250" spans="2:13" x14ac:dyDescent="0.25">
      <c r="B250" s="1" t="s">
        <v>1</v>
      </c>
      <c r="C250" s="1" t="s">
        <v>2</v>
      </c>
      <c r="D250" s="1" t="s">
        <v>3</v>
      </c>
      <c r="E250" s="1" t="s">
        <v>448</v>
      </c>
      <c r="F250" s="1" t="s">
        <v>449</v>
      </c>
      <c r="G250" s="1" t="s">
        <v>4</v>
      </c>
      <c r="I250" t="str">
        <f t="shared" si="3"/>
        <v/>
      </c>
      <c r="J250" s="5" t="str">
        <f>IF(I250="","",IFERROR(MATCH(I250,L$2:L$500,0),"NEMA"))</f>
        <v/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Vihor–82:33</v>
      </c>
      <c r="M250" s="5">
        <f>IF(L250="","",IFERROR(MATCH(L250,I$2:I$500,0),"NEMA"))</f>
        <v>46</v>
      </c>
    </row>
    <row r="251" spans="2:13" x14ac:dyDescent="0.25">
      <c r="B251" s="1" t="s">
        <v>16</v>
      </c>
      <c r="C251" s="1" t="s">
        <v>401</v>
      </c>
      <c r="D251" s="1" t="s">
        <v>84</v>
      </c>
      <c r="E251" s="1" t="s">
        <v>2249</v>
      </c>
      <c r="G251" s="1" t="s">
        <v>952</v>
      </c>
      <c r="I251" t="str">
        <f t="shared" si="3"/>
        <v>Zdenka Petra Štambuk–OK Ivan Merz–33:08</v>
      </c>
      <c r="J251" s="5">
        <f>IF(I251="","",IFERROR(MATCH(I251,L$2:L$500,0),"NEMA"))</f>
        <v>368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19</v>
      </c>
      <c r="C252" s="1" t="s">
        <v>402</v>
      </c>
      <c r="D252" s="1" t="s">
        <v>41</v>
      </c>
      <c r="E252" s="1" t="s">
        <v>1232</v>
      </c>
      <c r="F252" s="1" t="s">
        <v>4263</v>
      </c>
      <c r="G252" s="1" t="s">
        <v>4577</v>
      </c>
      <c r="I252" t="str">
        <f t="shared" si="3"/>
        <v>Paula Pavlin–OK Vihor–45:01</v>
      </c>
      <c r="J252" s="5">
        <f>IF(I252="","",IFERROR(MATCH(I252,L$2:L$500,0),"NEMA"))</f>
        <v>369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22</v>
      </c>
      <c r="C253" s="1" t="s">
        <v>405</v>
      </c>
      <c r="D253" s="1" t="s">
        <v>73</v>
      </c>
      <c r="E253" s="1" t="s">
        <v>4578</v>
      </c>
      <c r="F253" s="1" t="s">
        <v>2313</v>
      </c>
      <c r="G253" s="1" t="s">
        <v>4579</v>
      </c>
      <c r="I253" t="str">
        <f t="shared" si="3"/>
        <v>Ana Srebačić–OK Varaždin–65:51</v>
      </c>
      <c r="J253" s="5">
        <f>IF(I253="","",IFERROR(MATCH(I253,L$2:L$500,0),"NEMA"))</f>
        <v>372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25</v>
      </c>
      <c r="C254" s="1" t="s">
        <v>403</v>
      </c>
      <c r="D254" s="1" t="s">
        <v>21</v>
      </c>
      <c r="E254" s="1" t="s">
        <v>4580</v>
      </c>
      <c r="F254" s="1" t="s">
        <v>3047</v>
      </c>
      <c r="G254" s="1" t="s">
        <v>4581</v>
      </c>
      <c r="I254" t="str">
        <f t="shared" si="3"/>
        <v>Jelena Lesjak–OK Japetić–91:27</v>
      </c>
      <c r="J254" s="5">
        <f>IF(I254="","",IFERROR(MATCH(I254,L$2:L$500,0),"NEMA"))</f>
        <v>370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Vihor–46:32</v>
      </c>
      <c r="M254" s="5">
        <f>IF(L254="","",IFERROR(MATCH(L254,I$2:I$500,0),"NEMA"))</f>
        <v>75</v>
      </c>
    </row>
    <row r="255" spans="2:13" x14ac:dyDescent="0.25">
      <c r="C255" s="1" t="s">
        <v>404</v>
      </c>
      <c r="D255" s="1" t="s">
        <v>21</v>
      </c>
      <c r="E255" s="1" t="s">
        <v>477</v>
      </c>
      <c r="I255" t="str">
        <f t="shared" si="3"/>
        <v>Nina Cvjetko–OK Japetić–mp</v>
      </c>
      <c r="J255" s="5">
        <f>IF(I255="","",IFERROR(MATCH(I255,L$2:L$500,0),"NEMA"))</f>
        <v>371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Kapela–45:44</v>
      </c>
      <c r="M255" s="5">
        <f>IF(L255="","",IFERROR(MATCH(L255,I$2:I$500,0),"NEMA"))</f>
        <v>74</v>
      </c>
    </row>
    <row r="256" spans="2:13" x14ac:dyDescent="0.25">
      <c r="B256" s="1" t="s">
        <v>538</v>
      </c>
      <c r="I256" t="str">
        <f t="shared" si="3"/>
        <v/>
      </c>
      <c r="J256" s="5" t="str">
        <f>IF(I256="","",IFERROR(MATCH(I256,L$2:L$500,0),"NEMA"))</f>
        <v/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Japetić–41:07</v>
      </c>
      <c r="M256" s="5">
        <f>IF(L256="","",IFERROR(MATCH(L256,I$2:I$500,0),"NEMA"))</f>
        <v>73</v>
      </c>
    </row>
    <row r="257" spans="2:13" x14ac:dyDescent="0.25">
      <c r="I257" t="str">
        <f t="shared" si="3"/>
        <v/>
      </c>
      <c r="J257" s="5" t="str">
        <f>IF(I257="","",IFERROR(MATCH(I257,L$2:L$500,0),"NEMA"))</f>
        <v/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/>
      </c>
      <c r="M257" s="5" t="str">
        <f>IF(L257="","",IFERROR(MATCH(L257,I$2:I$500,0),"NEMA"))</f>
        <v/>
      </c>
    </row>
    <row r="258" spans="2:13" x14ac:dyDescent="0.25">
      <c r="B258" s="1" t="s">
        <v>1</v>
      </c>
      <c r="C258" s="1" t="s">
        <v>2</v>
      </c>
      <c r="D258" s="1" t="s">
        <v>3</v>
      </c>
      <c r="E258" s="1" t="s">
        <v>448</v>
      </c>
      <c r="F258" s="1" t="s">
        <v>449</v>
      </c>
      <c r="G258" s="1" t="s">
        <v>4</v>
      </c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>Sanja Radočaj–OK Bjelovar–54:36</v>
      </c>
      <c r="M258" s="5">
        <f>IF(L258="","",IFERROR(MATCH(L258,I$2:I$500,0),"NEMA"))</f>
        <v>76</v>
      </c>
    </row>
    <row r="259" spans="2:13" x14ac:dyDescent="0.25">
      <c r="B259" s="1" t="s">
        <v>16</v>
      </c>
      <c r="C259" s="1" t="s">
        <v>248</v>
      </c>
      <c r="D259" s="1" t="s">
        <v>21</v>
      </c>
      <c r="E259" s="1" t="s">
        <v>4582</v>
      </c>
      <c r="G259" s="1" t="s">
        <v>952</v>
      </c>
      <c r="I259" t="str">
        <f t="shared" si="3"/>
        <v>Jakov Lesjak–OK Japetić–33:10</v>
      </c>
      <c r="J259" s="5">
        <f>IF(I259="","",IFERROR(MATCH(I259,L$2:L$500,0),"NEMA"))</f>
        <v>199</v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2:13" x14ac:dyDescent="0.25">
      <c r="B260" s="1" t="s">
        <v>19</v>
      </c>
      <c r="C260" s="1" t="s">
        <v>249</v>
      </c>
      <c r="D260" s="1" t="s">
        <v>24</v>
      </c>
      <c r="E260" s="1" t="s">
        <v>4583</v>
      </c>
      <c r="F260" s="1" t="s">
        <v>2076</v>
      </c>
      <c r="G260" s="1" t="s">
        <v>3932</v>
      </c>
      <c r="I260" t="str">
        <f t="shared" ref="I260:I323" si="4">IF(OR(AND(B260="",C260=""),LEFT(B260,1)="M",LEFT(B260,1)="Ž",LEFT(B260,1)="O",LEFT(B260,1)="P",LEFT(B260,1)="#"),"",C260&amp;"–"&amp;D260&amp;"–"&amp;E260)</f>
        <v>Vibor Strmečki–OK Maksimir–39:37</v>
      </c>
      <c r="J260" s="5">
        <f>IF(I260="","",IFERROR(MATCH(I260,L$2:L$500,0),"NEMA"))</f>
        <v>200</v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>Karmen Holenda–OK Varaždin–108:54</v>
      </c>
      <c r="M260" s="5">
        <f>IF(L260="","",IFERROR(MATCH(L260,I$2:I$500,0),"NEMA"))</f>
        <v>78</v>
      </c>
    </row>
    <row r="261" spans="2:13" x14ac:dyDescent="0.25">
      <c r="B261" s="1" t="s">
        <v>22</v>
      </c>
      <c r="C261" s="1" t="s">
        <v>251</v>
      </c>
      <c r="D261" s="1" t="s">
        <v>21</v>
      </c>
      <c r="E261" s="1" t="s">
        <v>1217</v>
      </c>
      <c r="F261" s="1" t="s">
        <v>4584</v>
      </c>
      <c r="G261" s="1" t="s">
        <v>4585</v>
      </c>
      <c r="I261" t="str">
        <f t="shared" si="4"/>
        <v>Borna Kuzmanić–OK Japetić–46:45</v>
      </c>
      <c r="J261" s="5">
        <f>IF(I261="","",IFERROR(MATCH(I261,L$2:L$500,0),"NEMA"))</f>
        <v>202</v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>Alida Sokolović–OK Bjelovar–93:36</v>
      </c>
      <c r="M261" s="5">
        <f>IF(L261="","",IFERROR(MATCH(L261,I$2:I$500,0),"NEMA"))</f>
        <v>77</v>
      </c>
    </row>
    <row r="262" spans="2:13" x14ac:dyDescent="0.25">
      <c r="B262" s="1" t="s">
        <v>25</v>
      </c>
      <c r="C262" s="1" t="s">
        <v>253</v>
      </c>
      <c r="D262" s="1" t="s">
        <v>41</v>
      </c>
      <c r="E262" s="1" t="s">
        <v>4586</v>
      </c>
      <c r="F262" s="1" t="s">
        <v>4587</v>
      </c>
      <c r="G262" s="1" t="s">
        <v>4588</v>
      </c>
      <c r="I262" t="str">
        <f t="shared" si="4"/>
        <v>Goran Jandras–OK Vihor–48:21</v>
      </c>
      <c r="J262" s="5">
        <f>IF(I262="","",IFERROR(MATCH(I262,L$2:L$500,0),"NEMA"))</f>
        <v>204</v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2:13" x14ac:dyDescent="0.25">
      <c r="B263" s="1" t="s">
        <v>27</v>
      </c>
      <c r="C263" s="1" t="s">
        <v>254</v>
      </c>
      <c r="D263" s="1" t="s">
        <v>41</v>
      </c>
      <c r="E263" s="1" t="s">
        <v>4589</v>
      </c>
      <c r="F263" s="1" t="s">
        <v>4379</v>
      </c>
      <c r="G263" s="1" t="s">
        <v>4590</v>
      </c>
      <c r="I263" t="str">
        <f t="shared" si="4"/>
        <v>Petar Jurač–OK Vihor–56:25</v>
      </c>
      <c r="J263" s="5">
        <f>IF(I263="","",IFERROR(MATCH(I263,L$2:L$500,0),"NEMA"))</f>
        <v>205</v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2:13" x14ac:dyDescent="0.25">
      <c r="B264" s="1" t="s">
        <v>29</v>
      </c>
      <c r="C264" s="1" t="s">
        <v>255</v>
      </c>
      <c r="D264" s="1" t="s">
        <v>41</v>
      </c>
      <c r="E264" s="1" t="s">
        <v>4591</v>
      </c>
      <c r="F264" s="1" t="s">
        <v>1920</v>
      </c>
      <c r="G264" s="1" t="s">
        <v>4592</v>
      </c>
      <c r="I264" t="str">
        <f t="shared" si="4"/>
        <v>Kaan Yelen–OK Vihor–67:22</v>
      </c>
      <c r="J264" s="5">
        <f>IF(I264="","",IFERROR(MATCH(I264,L$2:L$500,0),"NEMA"))</f>
        <v>206</v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2:13" x14ac:dyDescent="0.25">
      <c r="C265" s="1" t="s">
        <v>256</v>
      </c>
      <c r="D265" s="1" t="s">
        <v>24</v>
      </c>
      <c r="E265" s="1" t="s">
        <v>450</v>
      </c>
      <c r="I265" t="str">
        <f t="shared" si="4"/>
        <v>Juraj Vukelić–OK Maksimir–dns</v>
      </c>
      <c r="J265" s="5" t="str">
        <f>IF(I265="","",IFERROR(MATCH(I265,L$2:L$500,0),"NEMA"))</f>
        <v>NEMA</v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Vihor–43:22</v>
      </c>
      <c r="M265" s="5">
        <f>IF(L265="","",IFERROR(MATCH(L265,I$2:I$500,0),"NEMA"))</f>
        <v>101</v>
      </c>
    </row>
    <row r="266" spans="2:13" x14ac:dyDescent="0.25">
      <c r="B266" s="1" t="s">
        <v>539</v>
      </c>
      <c r="I266" t="str">
        <f t="shared" si="4"/>
        <v/>
      </c>
      <c r="J266" s="5" t="str">
        <f>IF(I266="","",IFERROR(MATCH(I266,L$2:L$500,0),"NEMA"))</f>
        <v/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Maksimir–52:22</v>
      </c>
      <c r="M266" s="5">
        <f>IF(L266="","",IFERROR(MATCH(L266,I$2:I$500,0),"NEMA"))</f>
        <v>104</v>
      </c>
    </row>
    <row r="267" spans="2:13" x14ac:dyDescent="0.25">
      <c r="I267" t="str">
        <f t="shared" si="4"/>
        <v/>
      </c>
      <c r="J267" s="5" t="str">
        <f>IF(I267="","",IFERROR(MATCH(I267,L$2:L$500,0),"NEMA"))</f>
        <v/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Kapela–88:14</v>
      </c>
      <c r="M267" s="5">
        <f>IF(L267="","",IFERROR(MATCH(L267,I$2:I$500,0),"NEMA"))</f>
        <v>113</v>
      </c>
    </row>
    <row r="268" spans="2:13" x14ac:dyDescent="0.25">
      <c r="B268" s="1" t="s">
        <v>1</v>
      </c>
      <c r="C268" s="1" t="s">
        <v>2</v>
      </c>
      <c r="D268" s="1" t="s">
        <v>3</v>
      </c>
      <c r="E268" s="1" t="s">
        <v>448</v>
      </c>
      <c r="F268" s="1" t="s">
        <v>449</v>
      </c>
      <c r="G268" s="1" t="s">
        <v>4</v>
      </c>
      <c r="I268" t="str">
        <f t="shared" si="4"/>
        <v/>
      </c>
      <c r="J268" s="5" t="str">
        <f>IF(I268="","",IFERROR(MATCH(I268,L$2:L$500,0),"NEMA"))</f>
        <v/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Vihor–49:07</v>
      </c>
      <c r="M268" s="5">
        <f>IF(L268="","",IFERROR(MATCH(L268,I$2:I$500,0),"NEMA"))</f>
        <v>102</v>
      </c>
    </row>
    <row r="269" spans="2:13" x14ac:dyDescent="0.25">
      <c r="B269" s="1" t="s">
        <v>16</v>
      </c>
      <c r="C269" s="1" t="s">
        <v>411</v>
      </c>
      <c r="D269" s="1" t="s">
        <v>41</v>
      </c>
      <c r="E269" s="1" t="s">
        <v>2892</v>
      </c>
      <c r="G269" s="1" t="s">
        <v>952</v>
      </c>
      <c r="I269" t="str">
        <f t="shared" si="4"/>
        <v>Kimi Maria Gobec–OK Vihor–32:29</v>
      </c>
      <c r="J269" s="5">
        <f>IF(I269="","",IFERROR(MATCH(I269,L$2:L$500,0),"NEMA"))</f>
        <v>380</v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Vihor–77:36</v>
      </c>
      <c r="M269" s="5">
        <f>IF(L269="","",IFERROR(MATCH(L269,I$2:I$500,0),"NEMA"))</f>
        <v>110</v>
      </c>
    </row>
    <row r="270" spans="2:13" x14ac:dyDescent="0.25">
      <c r="B270" s="1" t="s">
        <v>19</v>
      </c>
      <c r="C270" s="1" t="s">
        <v>414</v>
      </c>
      <c r="D270" s="1" t="s">
        <v>41</v>
      </c>
      <c r="E270" s="1" t="s">
        <v>4593</v>
      </c>
      <c r="F270" s="1" t="s">
        <v>2728</v>
      </c>
      <c r="G270" s="1" t="s">
        <v>4594</v>
      </c>
      <c r="I270" t="str">
        <f t="shared" si="4"/>
        <v>Ira Mareković–OK Vihor–33:53</v>
      </c>
      <c r="J270" s="5">
        <f>IF(I270="","",IFERROR(MATCH(I270,L$2:L$500,0),"NEMA"))</f>
        <v>383</v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Japetić–dns</v>
      </c>
      <c r="M270" s="5">
        <f>IF(L270="","",IFERROR(MATCH(L270,I$2:I$500,0),"NEMA"))</f>
        <v>120</v>
      </c>
    </row>
    <row r="271" spans="2:13" x14ac:dyDescent="0.25">
      <c r="B271" s="1" t="s">
        <v>22</v>
      </c>
      <c r="C271" s="1" t="s">
        <v>413</v>
      </c>
      <c r="D271" s="1" t="s">
        <v>18</v>
      </c>
      <c r="E271" s="1" t="s">
        <v>2853</v>
      </c>
      <c r="F271" s="1" t="s">
        <v>4595</v>
      </c>
      <c r="G271" s="1" t="s">
        <v>4596</v>
      </c>
      <c r="I271" t="str">
        <f t="shared" si="4"/>
        <v>Wanda Kovač–OK Kapela–35:14</v>
      </c>
      <c r="J271" s="5">
        <f>IF(I271="","",IFERROR(MATCH(I271,L$2:L$500,0),"NEMA"))</f>
        <v>382</v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Kapela–62:26</v>
      </c>
      <c r="M271" s="5">
        <f>IF(L271="","",IFERROR(MATCH(L271,I$2:I$500,0),"NEMA"))</f>
        <v>106</v>
      </c>
    </row>
    <row r="272" spans="2:13" x14ac:dyDescent="0.25">
      <c r="B272" s="1" t="s">
        <v>25</v>
      </c>
      <c r="C272" s="1" t="s">
        <v>415</v>
      </c>
      <c r="D272" s="1" t="s">
        <v>18</v>
      </c>
      <c r="E272" s="1" t="s">
        <v>2170</v>
      </c>
      <c r="F272" s="1" t="s">
        <v>2421</v>
      </c>
      <c r="G272" s="1" t="s">
        <v>2907</v>
      </c>
      <c r="I272" t="str">
        <f t="shared" si="4"/>
        <v>Melissa Drobić–OK Kapela–35:22</v>
      </c>
      <c r="J272" s="5">
        <f>IF(I272="","",IFERROR(MATCH(I272,L$2:L$500,0),"NEMA"))</f>
        <v>384</v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/>
      </c>
      <c r="M272" s="5" t="str">
        <f>IF(L272="","",IFERROR(MATCH(L272,I$2:I$500,0),"NEMA"))</f>
        <v/>
      </c>
    </row>
    <row r="273" spans="2:13" x14ac:dyDescent="0.25">
      <c r="B273" s="1" t="s">
        <v>27</v>
      </c>
      <c r="C273" s="1" t="s">
        <v>410</v>
      </c>
      <c r="D273" s="1" t="s">
        <v>18</v>
      </c>
      <c r="E273" s="1" t="s">
        <v>3061</v>
      </c>
      <c r="F273" s="1" t="s">
        <v>4597</v>
      </c>
      <c r="G273" s="1" t="s">
        <v>1936</v>
      </c>
      <c r="I273" t="str">
        <f t="shared" si="4"/>
        <v>Majda Vidaković–OK Kapela–37:02</v>
      </c>
      <c r="J273" s="5">
        <f>IF(I273="","",IFERROR(MATCH(I273,L$2:L$500,0),"NEMA"))</f>
        <v>379</v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Varaždin–69:18</v>
      </c>
      <c r="M273" s="5">
        <f>IF(L273="","",IFERROR(MATCH(L273,I$2:I$500,0),"NEMA"))</f>
        <v>108</v>
      </c>
    </row>
    <row r="274" spans="2:13" x14ac:dyDescent="0.25">
      <c r="B274" s="1" t="s">
        <v>29</v>
      </c>
      <c r="C274" s="1" t="s">
        <v>416</v>
      </c>
      <c r="D274" s="1" t="s">
        <v>73</v>
      </c>
      <c r="E274" s="1" t="s">
        <v>4598</v>
      </c>
      <c r="F274" s="1" t="s">
        <v>1384</v>
      </c>
      <c r="G274" s="1" t="s">
        <v>1336</v>
      </c>
      <c r="I274" t="str">
        <f t="shared" si="4"/>
        <v>Ema Potrebica–OK Varaždin–38:26</v>
      </c>
      <c r="J274" s="5">
        <f>IF(I274="","",IFERROR(MATCH(I274,L$2:L$500,0),"NEMA"))</f>
        <v>385</v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/>
      </c>
      <c r="M274" s="5" t="str">
        <f>IF(L274="","",IFERROR(MATCH(L274,I$2:I$500,0),"NEMA"))</f>
        <v/>
      </c>
    </row>
    <row r="275" spans="2:13" x14ac:dyDescent="0.25">
      <c r="B275" s="1" t="s">
        <v>31</v>
      </c>
      <c r="C275" s="1" t="s">
        <v>412</v>
      </c>
      <c r="D275" s="1" t="s">
        <v>41</v>
      </c>
      <c r="E275" s="1" t="s">
        <v>2680</v>
      </c>
      <c r="F275" s="1" t="s">
        <v>3498</v>
      </c>
      <c r="G275" s="1" t="s">
        <v>4599</v>
      </c>
      <c r="I275" t="str">
        <f t="shared" si="4"/>
        <v>Mirta Hodak–OK Vihor–38:27</v>
      </c>
      <c r="J275" s="5">
        <f>IF(I275="","",IFERROR(MATCH(I275,L$2:L$500,0),"NEMA"))</f>
        <v>381</v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>Ivana Kuzmanić–OK Japetić–85:19</v>
      </c>
      <c r="M275" s="5">
        <f>IF(L275="","",IFERROR(MATCH(L275,I$2:I$500,0),"NEMA"))</f>
        <v>112</v>
      </c>
    </row>
    <row r="276" spans="2:13" x14ac:dyDescent="0.25">
      <c r="B276" s="1" t="s">
        <v>34</v>
      </c>
      <c r="C276" s="1" t="s">
        <v>418</v>
      </c>
      <c r="D276" s="1" t="s">
        <v>41</v>
      </c>
      <c r="E276" s="1" t="s">
        <v>1125</v>
      </c>
      <c r="F276" s="1" t="s">
        <v>1492</v>
      </c>
      <c r="G276" s="1" t="s">
        <v>3748</v>
      </c>
      <c r="I276" t="str">
        <f t="shared" si="4"/>
        <v>Marta Nikolić–OK Vihor–40:25</v>
      </c>
      <c r="J276" s="5">
        <f>IF(I276="","",IFERROR(MATCH(I276,L$2:L$500,0),"NEMA"))</f>
        <v>387</v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>Nataša Kolarek–OK Vihor–51:36</v>
      </c>
      <c r="M276" s="5">
        <f>IF(L276="","",IFERROR(MATCH(L276,I$2:I$500,0),"NEMA"))</f>
        <v>103</v>
      </c>
    </row>
    <row r="277" spans="2:13" x14ac:dyDescent="0.25">
      <c r="B277" s="1" t="s">
        <v>37</v>
      </c>
      <c r="C277" s="1" t="s">
        <v>422</v>
      </c>
      <c r="D277" s="1" t="s">
        <v>21</v>
      </c>
      <c r="E277" s="1" t="s">
        <v>3821</v>
      </c>
      <c r="F277" s="1" t="s">
        <v>4371</v>
      </c>
      <c r="G277" s="1" t="s">
        <v>3148</v>
      </c>
      <c r="I277" t="str">
        <f t="shared" si="4"/>
        <v>Jana Cvjetko–OK Japetić–41:29</v>
      </c>
      <c r="J277" s="5">
        <f>IF(I277="","",IFERROR(MATCH(I277,L$2:L$500,0),"NEMA"))</f>
        <v>391</v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>Sandra Perica Cvjetko–OK Japetić–53:37</v>
      </c>
      <c r="M277" s="5">
        <f>IF(L277="","",IFERROR(MATCH(L277,I$2:I$500,0),"NEMA"))</f>
        <v>105</v>
      </c>
    </row>
    <row r="278" spans="2:13" x14ac:dyDescent="0.25">
      <c r="B278" s="1" t="s">
        <v>39</v>
      </c>
      <c r="C278" s="1" t="s">
        <v>419</v>
      </c>
      <c r="D278" s="1" t="s">
        <v>18</v>
      </c>
      <c r="E278" s="1" t="s">
        <v>1468</v>
      </c>
      <c r="F278" s="1" t="s">
        <v>4600</v>
      </c>
      <c r="G278" s="1" t="s">
        <v>4601</v>
      </c>
      <c r="I278" t="str">
        <f t="shared" si="4"/>
        <v>Mare Gršković–OK Kapela–41:42</v>
      </c>
      <c r="J278" s="5">
        <f>IF(I278="","",IFERROR(MATCH(I278,L$2:L$500,0),"NEMA"))</f>
        <v>388</v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Kapela–66:37</v>
      </c>
      <c r="M278" s="5">
        <f>IF(L278="","",IFERROR(MATCH(L278,I$2:I$500,0),"NEMA"))</f>
        <v>107</v>
      </c>
    </row>
    <row r="279" spans="2:13" x14ac:dyDescent="0.25">
      <c r="B279" s="1" t="s">
        <v>42</v>
      </c>
      <c r="C279" s="1" t="s">
        <v>417</v>
      </c>
      <c r="D279" s="1" t="s">
        <v>18</v>
      </c>
      <c r="E279" s="1" t="s">
        <v>4602</v>
      </c>
      <c r="F279" s="1" t="s">
        <v>4603</v>
      </c>
      <c r="G279" s="1" t="s">
        <v>1908</v>
      </c>
      <c r="I279" t="str">
        <f t="shared" si="4"/>
        <v>Nina Mioković–OK Kapela–43:00</v>
      </c>
      <c r="J279" s="5">
        <f>IF(I279="","",IFERROR(MATCH(I279,L$2:L$500,0),"NEMA"))</f>
        <v>386</v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/>
      </c>
      <c r="M279" s="5" t="str">
        <f>IF(L279="","",IFERROR(MATCH(L279,I$2:I$500,0),"NEMA"))</f>
        <v/>
      </c>
    </row>
    <row r="280" spans="2:13" x14ac:dyDescent="0.25">
      <c r="B280" s="1" t="s">
        <v>44</v>
      </c>
      <c r="C280" s="1" t="s">
        <v>424</v>
      </c>
      <c r="D280" s="1" t="s">
        <v>41</v>
      </c>
      <c r="E280" s="1" t="s">
        <v>4604</v>
      </c>
      <c r="F280" s="1" t="s">
        <v>4540</v>
      </c>
      <c r="G280" s="1" t="s">
        <v>4605</v>
      </c>
      <c r="I280" t="str">
        <f t="shared" si="4"/>
        <v>Dora Valjak–OK Vihor–86:43</v>
      </c>
      <c r="J280" s="5">
        <f>IF(I280="","",IFERROR(MATCH(I280,L$2:L$500,0),"NEMA"))</f>
        <v>393</v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>Darinka Lovrec–OK Vihor–103:24</v>
      </c>
      <c r="M280" s="5">
        <f>IF(L280="","",IFERROR(MATCH(L280,I$2:I$500,0),"NEMA"))</f>
        <v>116</v>
      </c>
    </row>
    <row r="281" spans="2:13" x14ac:dyDescent="0.25">
      <c r="C281" s="1" t="s">
        <v>421</v>
      </c>
      <c r="D281" s="1" t="s">
        <v>84</v>
      </c>
      <c r="E281" s="1" t="s">
        <v>450</v>
      </c>
      <c r="I281" t="str">
        <f t="shared" si="4"/>
        <v>Lucija Marijela Štambuk–OK Ivan Merz–dns</v>
      </c>
      <c r="J281" s="5">
        <f>IF(I281="","",IFERROR(MATCH(I281,L$2:L$500,0),"NEMA"))</f>
        <v>390</v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2:13" x14ac:dyDescent="0.25">
      <c r="C282" s="1" t="s">
        <v>409</v>
      </c>
      <c r="D282" s="1" t="s">
        <v>24</v>
      </c>
      <c r="E282" s="1" t="s">
        <v>450</v>
      </c>
      <c r="I282" t="str">
        <f t="shared" si="4"/>
        <v>Dora Vukelić–OK Maksimir–dns</v>
      </c>
      <c r="J282" s="5">
        <f>IF(I282="","",IFERROR(MATCH(I282,L$2:L$500,0),"NEMA"))</f>
        <v>378</v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>Evelyn Kraintz–OK Maksimir–76:58</v>
      </c>
      <c r="M282" s="5">
        <f>IF(L282="","",IFERROR(MATCH(L282,I$2:I$500,0),"NEMA"))</f>
        <v>109</v>
      </c>
    </row>
    <row r="283" spans="2:13" x14ac:dyDescent="0.25">
      <c r="B283" s="1" t="s">
        <v>540</v>
      </c>
      <c r="I283" t="str">
        <f t="shared" si="4"/>
        <v/>
      </c>
      <c r="J283" s="5" t="str">
        <f>IF(I283="","",IFERROR(MATCH(I283,L$2:L$500,0),"NEMA"))</f>
        <v/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>Zvjezdana Govedarica–OK Japetić–90:57</v>
      </c>
      <c r="M283" s="5">
        <f>IF(L283="","",IFERROR(MATCH(L283,I$2:I$500,0),"NEMA"))</f>
        <v>114</v>
      </c>
    </row>
    <row r="284" spans="2:13" x14ac:dyDescent="0.25">
      <c r="I284" t="str">
        <f t="shared" si="4"/>
        <v/>
      </c>
      <c r="J284" s="5" t="str">
        <f>IF(I284="","",IFERROR(MATCH(I284,L$2:L$500,0),"NEMA"))</f>
        <v/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>Sanja Penc–OK Vihor–94:00</v>
      </c>
      <c r="M284" s="5">
        <f>IF(L284="","",IFERROR(MATCH(L284,I$2:I$500,0),"NEMA"))</f>
        <v>115</v>
      </c>
    </row>
    <row r="285" spans="2:13" x14ac:dyDescent="0.25">
      <c r="B285" s="1" t="s">
        <v>1</v>
      </c>
      <c r="C285" s="1" t="s">
        <v>2</v>
      </c>
      <c r="D285" s="1" t="s">
        <v>3</v>
      </c>
      <c r="E285" s="1" t="s">
        <v>448</v>
      </c>
      <c r="F285" s="1" t="s">
        <v>449</v>
      </c>
      <c r="G285" s="1" t="s">
        <v>4</v>
      </c>
      <c r="I285" t="str">
        <f t="shared" si="4"/>
        <v/>
      </c>
      <c r="J285" s="5" t="str">
        <f>IF(I285="","",IFERROR(MATCH(I285,L$2:L$500,0),"NEMA"))</f>
        <v/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>Davorka Srebačić–OK Varaždin–77:41</v>
      </c>
      <c r="M285" s="5">
        <f>IF(L285="","",IFERROR(MATCH(L285,I$2:I$500,0),"NEMA"))</f>
        <v>111</v>
      </c>
    </row>
    <row r="286" spans="2:13" x14ac:dyDescent="0.25">
      <c r="B286" s="1" t="s">
        <v>16</v>
      </c>
      <c r="C286" s="1" t="s">
        <v>259</v>
      </c>
      <c r="D286" s="1" t="s">
        <v>21</v>
      </c>
      <c r="E286" s="1" t="s">
        <v>3866</v>
      </c>
      <c r="G286" s="1" t="s">
        <v>952</v>
      </c>
      <c r="I286" t="str">
        <f t="shared" si="4"/>
        <v>Teo Mahović–OK Japetić–19:39</v>
      </c>
      <c r="J286" s="5">
        <f>IF(I286="","",IFERROR(MATCH(I286,L$2:L$500,0),"NEMA"))</f>
        <v>212</v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2:13" x14ac:dyDescent="0.25">
      <c r="B287" s="1" t="s">
        <v>19</v>
      </c>
      <c r="C287" s="1" t="s">
        <v>264</v>
      </c>
      <c r="D287" s="1" t="s">
        <v>21</v>
      </c>
      <c r="E287" s="1" t="s">
        <v>4606</v>
      </c>
      <c r="F287" s="1" t="s">
        <v>4607</v>
      </c>
      <c r="G287" s="1" t="s">
        <v>4608</v>
      </c>
      <c r="I287" t="str">
        <f t="shared" si="4"/>
        <v>Karlo Lesjak–OK Japetić–37:31</v>
      </c>
      <c r="J287" s="5">
        <f>IF(I287="","",IFERROR(MATCH(I287,L$2:L$500,0),"NEMA"))</f>
        <v>217</v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2:13" x14ac:dyDescent="0.25">
      <c r="B288" s="1" t="s">
        <v>22</v>
      </c>
      <c r="C288" s="1" t="s">
        <v>268</v>
      </c>
      <c r="D288" s="1" t="s">
        <v>41</v>
      </c>
      <c r="E288" s="1" t="s">
        <v>3928</v>
      </c>
      <c r="F288" s="1" t="s">
        <v>4609</v>
      </c>
      <c r="G288" s="1" t="s">
        <v>4610</v>
      </c>
      <c r="I288" t="str">
        <f t="shared" si="4"/>
        <v>Mikula Mazić–OK Vihor–39:45</v>
      </c>
      <c r="J288" s="5">
        <f>IF(I288="","",IFERROR(MATCH(I288,L$2:L$500,0),"NEMA"))</f>
        <v>221</v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>Smiljana Janžek–OK Međimurje–mp</v>
      </c>
      <c r="M288" s="5">
        <f>IF(L288="","",IFERROR(MATCH(L288,I$2:I$500,0),"NEMA"))</f>
        <v>119</v>
      </c>
    </row>
    <row r="289" spans="2:13" x14ac:dyDescent="0.25">
      <c r="B289" s="1" t="s">
        <v>25</v>
      </c>
      <c r="C289" s="1" t="s">
        <v>250</v>
      </c>
      <c r="D289" s="1" t="s">
        <v>36</v>
      </c>
      <c r="E289" s="1" t="s">
        <v>4611</v>
      </c>
      <c r="F289" s="1" t="s">
        <v>1883</v>
      </c>
      <c r="G289" s="1" t="s">
        <v>458</v>
      </c>
      <c r="I289" t="str">
        <f t="shared" si="4"/>
        <v>Noa Kelc–OK Jelen–43:07</v>
      </c>
      <c r="J289" s="5" t="str">
        <f>IF(I289="","",IFERROR(MATCH(I289,L$2:L$500,0),"NEMA"))</f>
        <v>NEMA</v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2:13" x14ac:dyDescent="0.25">
      <c r="B290" s="1" t="s">
        <v>27</v>
      </c>
      <c r="C290" s="1" t="s">
        <v>263</v>
      </c>
      <c r="D290" s="1" t="s">
        <v>36</v>
      </c>
      <c r="E290" s="1" t="s">
        <v>4174</v>
      </c>
      <c r="F290" s="1" t="s">
        <v>3183</v>
      </c>
      <c r="G290" s="1" t="s">
        <v>4612</v>
      </c>
      <c r="I290" t="str">
        <f t="shared" si="4"/>
        <v>Gabrijel Solenički–OK Jelen–57:55</v>
      </c>
      <c r="J290" s="5">
        <f>IF(I290="","",IFERROR(MATCH(I290,L$2:L$500,0),"NEMA"))</f>
        <v>216</v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2:13" x14ac:dyDescent="0.25">
      <c r="B291" s="1" t="s">
        <v>29</v>
      </c>
      <c r="C291" s="1" t="s">
        <v>262</v>
      </c>
      <c r="D291" s="1" t="s">
        <v>41</v>
      </c>
      <c r="E291" s="1" t="s">
        <v>4573</v>
      </c>
      <c r="F291" s="1" t="s">
        <v>1001</v>
      </c>
      <c r="G291" s="1" t="s">
        <v>4613</v>
      </c>
      <c r="I291" t="str">
        <f t="shared" si="4"/>
        <v>Matko Nikolić–OK Vihor–63:59</v>
      </c>
      <c r="J291" s="5">
        <f>IF(I291="","",IFERROR(MATCH(I291,L$2:L$500,0),"NEMA"))</f>
        <v>215</v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>Mirta Boban–OK Ivan Merz–108:42</v>
      </c>
      <c r="M291" s="5">
        <f>IF(L291="","",IFERROR(MATCH(L291,I$2:I$500,0),"NEMA"))</f>
        <v>117</v>
      </c>
    </row>
    <row r="292" spans="2:13" x14ac:dyDescent="0.25">
      <c r="C292" s="1" t="s">
        <v>266</v>
      </c>
      <c r="D292" s="1" t="s">
        <v>84</v>
      </c>
      <c r="E292" s="1" t="s">
        <v>477</v>
      </c>
      <c r="I292" t="str">
        <f t="shared" si="4"/>
        <v>Jakov Boban–OK Ivan Merz–mp</v>
      </c>
      <c r="J292" s="5">
        <f>IF(I292="","",IFERROR(MATCH(I292,L$2:L$500,0),"NEMA"))</f>
        <v>219</v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>Daliborka Pavlin–OK Vihor–116:41</v>
      </c>
      <c r="M292" s="5">
        <f>IF(L292="","",IFERROR(MATCH(L292,I$2:I$500,0),"NEMA"))</f>
        <v>118</v>
      </c>
    </row>
    <row r="293" spans="2:13" x14ac:dyDescent="0.25">
      <c r="C293" s="1" t="s">
        <v>265</v>
      </c>
      <c r="D293" s="1" t="s">
        <v>73</v>
      </c>
      <c r="E293" s="1" t="s">
        <v>477</v>
      </c>
      <c r="I293" t="str">
        <f t="shared" si="4"/>
        <v>Adam Anadolac–OK Varaždin–mp</v>
      </c>
      <c r="J293" s="5">
        <f>IF(I293="","",IFERROR(MATCH(I293,L$2:L$500,0),"NEMA"))</f>
        <v>218</v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2:13" x14ac:dyDescent="0.25">
      <c r="C294" s="1" t="s">
        <v>269</v>
      </c>
      <c r="D294" s="1" t="s">
        <v>41</v>
      </c>
      <c r="E294" s="1" t="s">
        <v>463</v>
      </c>
      <c r="I294" t="str">
        <f t="shared" si="4"/>
        <v>Luka Sučić–OK Vihor–dnf</v>
      </c>
      <c r="J294" s="5">
        <f>IF(I294="","",IFERROR(MATCH(I294,L$2:L$500,0),"NEMA"))</f>
        <v>222</v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2:13" x14ac:dyDescent="0.25">
      <c r="C295" s="1" t="s">
        <v>267</v>
      </c>
      <c r="D295" s="1" t="s">
        <v>36</v>
      </c>
      <c r="E295" s="1" t="s">
        <v>450</v>
      </c>
      <c r="I295" t="str">
        <f t="shared" si="4"/>
        <v>Marko Tanković–OK Jelen–dns</v>
      </c>
      <c r="J295" s="5">
        <f>IF(I295="","",IFERROR(MATCH(I295,L$2:L$500,0),"NEMA"))</f>
        <v>220</v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2:13" x14ac:dyDescent="0.25">
      <c r="C296" s="1" t="s">
        <v>484</v>
      </c>
      <c r="D296" s="1" t="s">
        <v>41</v>
      </c>
      <c r="E296" s="1" t="s">
        <v>450</v>
      </c>
      <c r="I296" t="str">
        <f t="shared" si="4"/>
        <v>Tristan Ilić–OK Vihor–dns</v>
      </c>
      <c r="J296" s="5" t="str">
        <f>IF(I296="","",IFERROR(MATCH(I296,L$2:L$500,0),"NEMA"))</f>
        <v>NEMA</v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Japetić–39:15</v>
      </c>
      <c r="M296" s="5">
        <f>IF(L296="","",IFERROR(MATCH(L296,I$2:I$500,0),"NEMA"))</f>
        <v>146</v>
      </c>
    </row>
    <row r="297" spans="2:13" x14ac:dyDescent="0.25">
      <c r="C297" s="1" t="s">
        <v>261</v>
      </c>
      <c r="D297" s="1" t="s">
        <v>18</v>
      </c>
      <c r="E297" s="1" t="s">
        <v>450</v>
      </c>
      <c r="I297" t="str">
        <f t="shared" si="4"/>
        <v>Martin Meštrović–OK Kapela–dns</v>
      </c>
      <c r="J297" s="5">
        <f>IF(I297="","",IFERROR(MATCH(I297,L$2:L$500,0),"NEMA"))</f>
        <v>214</v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Kapela–46:02</v>
      </c>
      <c r="M297" s="5">
        <f>IF(L297="","",IFERROR(MATCH(L297,I$2:I$500,0),"NEMA"))</f>
        <v>150</v>
      </c>
    </row>
    <row r="298" spans="2:13" x14ac:dyDescent="0.25">
      <c r="C298" s="1" t="s">
        <v>270</v>
      </c>
      <c r="D298" s="1" t="s">
        <v>41</v>
      </c>
      <c r="E298" s="1" t="s">
        <v>450</v>
      </c>
      <c r="I298" t="str">
        <f t="shared" si="4"/>
        <v>Janko Hodak–OK Vihor–dns</v>
      </c>
      <c r="J298" s="5" t="str">
        <f>IF(I298="","",IFERROR(MATCH(I298,L$2:L$500,0),"NEMA"))</f>
        <v>NEMA</v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Jelen–42:38</v>
      </c>
      <c r="M298" s="5">
        <f>IF(L298="","",IFERROR(MATCH(L298,I$2:I$500,0),"NEMA"))</f>
        <v>148</v>
      </c>
    </row>
    <row r="299" spans="2:13" x14ac:dyDescent="0.25">
      <c r="B299" s="1" t="s">
        <v>541</v>
      </c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Kapela–49:34</v>
      </c>
      <c r="M299" s="5">
        <f>IF(L299="","",IFERROR(MATCH(L299,I$2:I$500,0),"NEMA"))</f>
        <v>153</v>
      </c>
    </row>
    <row r="300" spans="2:13" x14ac:dyDescent="0.25"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/>
      </c>
      <c r="M300" s="5" t="str">
        <f>IF(L300="","",IFERROR(MATCH(L300,I$2:I$500,0),"NEMA"))</f>
        <v/>
      </c>
    </row>
    <row r="301" spans="2:13" x14ac:dyDescent="0.25">
      <c r="B301" s="1" t="s">
        <v>1</v>
      </c>
      <c r="C301" s="1" t="s">
        <v>2</v>
      </c>
      <c r="D301" s="1" t="s">
        <v>3</v>
      </c>
      <c r="E301" s="1" t="s">
        <v>448</v>
      </c>
      <c r="F301" s="1" t="s">
        <v>449</v>
      </c>
      <c r="G301" s="1" t="s">
        <v>4</v>
      </c>
      <c r="I301" t="str">
        <f t="shared" si="4"/>
        <v/>
      </c>
      <c r="J301" s="5" t="str">
        <f>IF(I301="","",IFERROR(MATCH(I301,L$2:L$500,0),"NEMA"))</f>
        <v/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Bjelovar–46:59</v>
      </c>
      <c r="M301" s="5">
        <f>IF(L301="","",IFERROR(MATCH(L301,I$2:I$500,0),"NEMA"))</f>
        <v>152</v>
      </c>
    </row>
    <row r="302" spans="2:13" x14ac:dyDescent="0.25">
      <c r="B302" s="1" t="s">
        <v>16</v>
      </c>
      <c r="C302" s="1" t="s">
        <v>427</v>
      </c>
      <c r="D302" s="1" t="s">
        <v>41</v>
      </c>
      <c r="E302" s="1" t="s">
        <v>4614</v>
      </c>
      <c r="G302" s="1" t="s">
        <v>952</v>
      </c>
      <c r="I302" t="str">
        <f t="shared" si="4"/>
        <v>Paola Rako–OK Vihor–30:36</v>
      </c>
      <c r="J302" s="5">
        <f>IF(I302="","",IFERROR(MATCH(I302,L$2:L$500,0),"NEMA"))</f>
        <v>398</v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Maksimir–46:21</v>
      </c>
      <c r="M302" s="5">
        <f>IF(L302="","",IFERROR(MATCH(L302,I$2:I$500,0),"NEMA"))</f>
        <v>151</v>
      </c>
    </row>
    <row r="303" spans="2:13" x14ac:dyDescent="0.25">
      <c r="B303" s="1" t="s">
        <v>19</v>
      </c>
      <c r="C303" s="1" t="s">
        <v>428</v>
      </c>
      <c r="D303" s="1" t="s">
        <v>41</v>
      </c>
      <c r="E303" s="1" t="s">
        <v>4615</v>
      </c>
      <c r="F303" s="1" t="s">
        <v>3579</v>
      </c>
      <c r="G303" s="1" t="s">
        <v>4616</v>
      </c>
      <c r="I303" t="str">
        <f t="shared" si="4"/>
        <v>Monika Pavić–OK Vihor–32:49</v>
      </c>
      <c r="J303" s="5">
        <f>IF(I303="","",IFERROR(MATCH(I303,L$2:L$500,0),"NEMA"))</f>
        <v>399</v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/>
      </c>
      <c r="M303" s="5" t="str">
        <f>IF(L303="","",IFERROR(MATCH(L303,I$2:I$500,0),"NEMA"))</f>
        <v/>
      </c>
    </row>
    <row r="304" spans="2:13" x14ac:dyDescent="0.25">
      <c r="B304" s="1" t="s">
        <v>22</v>
      </c>
      <c r="C304" s="1" t="s">
        <v>429</v>
      </c>
      <c r="D304" s="1" t="s">
        <v>18</v>
      </c>
      <c r="E304" s="1" t="s">
        <v>4617</v>
      </c>
      <c r="F304" s="1" t="s">
        <v>4618</v>
      </c>
      <c r="G304" s="1" t="s">
        <v>4619</v>
      </c>
      <c r="I304" t="str">
        <f t="shared" si="4"/>
        <v>Lucija Hercigonja–OK Kapela–38:21</v>
      </c>
      <c r="J304" s="5">
        <f>IF(I304="","",IFERROR(MATCH(I304,L$2:L$500,0),"NEMA"))</f>
        <v>400</v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Kapela–71:08</v>
      </c>
      <c r="M304" s="5">
        <f>IF(L304="","",IFERROR(MATCH(L304,I$2:I$500,0),"NEMA"))</f>
        <v>162</v>
      </c>
    </row>
    <row r="305" spans="2:13" x14ac:dyDescent="0.25">
      <c r="B305" s="1" t="s">
        <v>25</v>
      </c>
      <c r="C305" s="1" t="s">
        <v>430</v>
      </c>
      <c r="D305" s="1" t="s">
        <v>41</v>
      </c>
      <c r="E305" s="1" t="s">
        <v>4620</v>
      </c>
      <c r="F305" s="1" t="s">
        <v>4621</v>
      </c>
      <c r="G305" s="1" t="s">
        <v>4622</v>
      </c>
      <c r="I305" t="str">
        <f t="shared" si="4"/>
        <v>Petra Jurić–OK Vihor–44:25</v>
      </c>
      <c r="J305" s="5">
        <f>IF(I305="","",IFERROR(MATCH(I305,L$2:L$500,0),"NEMA"))</f>
        <v>401</v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>Daniela Popović Budi–OK Japetić–60:44</v>
      </c>
      <c r="M305" s="5">
        <f>IF(L305="","",IFERROR(MATCH(L305,I$2:I$500,0),"NEMA"))</f>
        <v>156</v>
      </c>
    </row>
    <row r="306" spans="2:13" x14ac:dyDescent="0.25">
      <c r="C306" s="1" t="s">
        <v>542</v>
      </c>
      <c r="D306" s="1" t="s">
        <v>73</v>
      </c>
      <c r="E306" s="1" t="s">
        <v>477</v>
      </c>
      <c r="I306" t="str">
        <f t="shared" si="4"/>
        <v>Julijana Dolenc–OK Varaždin–mp</v>
      </c>
      <c r="J306" s="5" t="str">
        <f>IF(I306="","",IFERROR(MATCH(I306,L$2:L$500,0),"NEMA"))</f>
        <v>NEMA</v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Kapela–61:19</v>
      </c>
      <c r="M306" s="5">
        <f>IF(L306="","",IFERROR(MATCH(L306,I$2:I$500,0),"NEMA"))</f>
        <v>158</v>
      </c>
    </row>
    <row r="307" spans="2:13" x14ac:dyDescent="0.25">
      <c r="B307" s="1" t="s">
        <v>543</v>
      </c>
      <c r="I307" t="str">
        <f t="shared" si="4"/>
        <v/>
      </c>
      <c r="J307" s="5" t="str">
        <f>IF(I307="","",IFERROR(MATCH(I307,L$2:L$500,0),"NEMA"))</f>
        <v/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Vihor–61:08</v>
      </c>
      <c r="M307" s="5">
        <f>IF(L307="","",IFERROR(MATCH(L307,I$2:I$500,0),"NEMA"))</f>
        <v>157</v>
      </c>
    </row>
    <row r="308" spans="2:13" x14ac:dyDescent="0.25">
      <c r="I308" t="str">
        <f t="shared" si="4"/>
        <v/>
      </c>
      <c r="J308" s="5" t="str">
        <f>IF(I308="","",IFERROR(MATCH(I308,L$2:L$500,0),"NEMA"))</f>
        <v/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Vihor–57:23</v>
      </c>
      <c r="M308" s="5">
        <f>IF(L308="","",IFERROR(MATCH(L308,I$2:I$500,0),"NEMA"))</f>
        <v>155</v>
      </c>
    </row>
    <row r="309" spans="2:13" x14ac:dyDescent="0.25">
      <c r="B309" s="1" t="s">
        <v>1</v>
      </c>
      <c r="C309" s="1" t="s">
        <v>2</v>
      </c>
      <c r="D309" s="1" t="s">
        <v>3</v>
      </c>
      <c r="E309" s="1" t="s">
        <v>448</v>
      </c>
      <c r="F309" s="1" t="s">
        <v>449</v>
      </c>
      <c r="G309" s="1" t="s">
        <v>4</v>
      </c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/>
      </c>
      <c r="M309" s="5" t="str">
        <f>IF(L309="","",IFERROR(MATCH(L309,I$2:I$500,0),"NEMA"))</f>
        <v/>
      </c>
    </row>
    <row r="310" spans="2:13" x14ac:dyDescent="0.25">
      <c r="B310" s="1" t="s">
        <v>16</v>
      </c>
      <c r="C310" s="1" t="s">
        <v>272</v>
      </c>
      <c r="D310" s="1" t="s">
        <v>21</v>
      </c>
      <c r="E310" s="1" t="s">
        <v>4623</v>
      </c>
      <c r="G310" s="1" t="s">
        <v>952</v>
      </c>
      <c r="I310" t="str">
        <f t="shared" si="4"/>
        <v>Lovro Pinjušić–OK Japetić–35:03</v>
      </c>
      <c r="J310" s="5">
        <f>IF(I310="","",IFERROR(MATCH(I310,L$2:L$500,0),"NEMA"))</f>
        <v>227</v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Vihor–97:28</v>
      </c>
      <c r="M310" s="5">
        <f>IF(L310="","",IFERROR(MATCH(L310,I$2:I$500,0),"NEMA"))</f>
        <v>163</v>
      </c>
    </row>
    <row r="311" spans="2:13" x14ac:dyDescent="0.25">
      <c r="B311" s="1" t="s">
        <v>19</v>
      </c>
      <c r="C311" s="1" t="s">
        <v>280</v>
      </c>
      <c r="D311" s="1" t="s">
        <v>41</v>
      </c>
      <c r="E311" s="1" t="s">
        <v>4624</v>
      </c>
      <c r="F311" s="1" t="s">
        <v>4625</v>
      </c>
      <c r="G311" s="1" t="s">
        <v>4626</v>
      </c>
      <c r="I311" t="str">
        <f t="shared" si="4"/>
        <v>Viktor Ignjat Ivezić–OK Vihor–58:41</v>
      </c>
      <c r="J311" s="5">
        <f>IF(I311="","",IFERROR(MATCH(I311,L$2:L$500,0),"NEMA"))</f>
        <v>235</v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/>
      </c>
      <c r="M311" s="5" t="str">
        <f>IF(L311="","",IFERROR(MATCH(L311,I$2:I$500,0),"NEMA"))</f>
        <v/>
      </c>
    </row>
    <row r="312" spans="2:13" x14ac:dyDescent="0.25">
      <c r="B312" s="1" t="s">
        <v>22</v>
      </c>
      <c r="C312" s="1" t="s">
        <v>274</v>
      </c>
      <c r="D312" s="1" t="s">
        <v>36</v>
      </c>
      <c r="E312" s="1" t="s">
        <v>3175</v>
      </c>
      <c r="F312" s="1" t="s">
        <v>3169</v>
      </c>
      <c r="G312" s="1" t="s">
        <v>4627</v>
      </c>
      <c r="I312" t="str">
        <f t="shared" si="4"/>
        <v>Marin Tanković–OK Jelen–60:57</v>
      </c>
      <c r="J312" s="5">
        <f>IF(I312="","",IFERROR(MATCH(I312,L$2:L$500,0),"NEMA"))</f>
        <v>229</v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/>
      </c>
      <c r="M312" s="5" t="str">
        <f>IF(L312="","",IFERROR(MATCH(L312,I$2:I$500,0),"NEMA"))</f>
        <v/>
      </c>
    </row>
    <row r="313" spans="2:13" x14ac:dyDescent="0.25">
      <c r="B313" s="1" t="s">
        <v>25</v>
      </c>
      <c r="C313" s="1" t="s">
        <v>276</v>
      </c>
      <c r="D313" s="1" t="s">
        <v>73</v>
      </c>
      <c r="E313" s="1" t="s">
        <v>4628</v>
      </c>
      <c r="F313" s="1" t="s">
        <v>4629</v>
      </c>
      <c r="G313" s="1" t="s">
        <v>4630</v>
      </c>
      <c r="I313" t="str">
        <f t="shared" si="4"/>
        <v>Filip Anadolac–OK Varaždin–63:49</v>
      </c>
      <c r="J313" s="5">
        <f>IF(I313="","",IFERROR(MATCH(I313,L$2:L$500,0),"NEMA"))</f>
        <v>231</v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2:13" x14ac:dyDescent="0.25">
      <c r="B314" s="1" t="s">
        <v>27</v>
      </c>
      <c r="C314" s="1" t="s">
        <v>277</v>
      </c>
      <c r="D314" s="1" t="s">
        <v>41</v>
      </c>
      <c r="E314" s="1" t="s">
        <v>4631</v>
      </c>
      <c r="F314" s="1" t="s">
        <v>4632</v>
      </c>
      <c r="G314" s="1" t="s">
        <v>4633</v>
      </c>
      <c r="I314" t="str">
        <f t="shared" si="4"/>
        <v>Teo Mance–OK Vihor–64:54</v>
      </c>
      <c r="J314" s="5">
        <f>IF(I314="","",IFERROR(MATCH(I314,L$2:L$500,0),"NEMA"))</f>
        <v>232</v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>Monika Kovaljesko–OK Kapela–44:53</v>
      </c>
      <c r="M314" s="5">
        <f>IF(L314="","",IFERROR(MATCH(L314,I$2:I$500,0),"NEMA"))</f>
        <v>149</v>
      </c>
    </row>
    <row r="315" spans="2:13" x14ac:dyDescent="0.25">
      <c r="B315" s="1" t="s">
        <v>29</v>
      </c>
      <c r="C315" s="1" t="s">
        <v>273</v>
      </c>
      <c r="D315" s="1" t="s">
        <v>73</v>
      </c>
      <c r="E315" s="1" t="s">
        <v>4634</v>
      </c>
      <c r="F315" s="1" t="s">
        <v>3635</v>
      </c>
      <c r="G315" s="1" t="s">
        <v>4635</v>
      </c>
      <c r="I315" t="str">
        <f t="shared" si="4"/>
        <v>Mario Lah–OK Varaždin–66:39</v>
      </c>
      <c r="J315" s="5">
        <f>IF(I315="","",IFERROR(MATCH(I315,L$2:L$500,0),"NEMA"))</f>
        <v>228</v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2:13" x14ac:dyDescent="0.25">
      <c r="B316" s="1" t="s">
        <v>31</v>
      </c>
      <c r="C316" s="1" t="s">
        <v>282</v>
      </c>
      <c r="D316" s="1" t="s">
        <v>21</v>
      </c>
      <c r="E316" s="1" t="s">
        <v>4636</v>
      </c>
      <c r="F316" s="1" t="s">
        <v>2067</v>
      </c>
      <c r="G316" s="1" t="s">
        <v>3823</v>
      </c>
      <c r="I316" t="str">
        <f t="shared" si="4"/>
        <v>Fran Juriša–OK Japetić–67:55</v>
      </c>
      <c r="J316" s="5">
        <f>IF(I316="","",IFERROR(MATCH(I316,L$2:L$500,0),"NEMA"))</f>
        <v>237</v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>Ana Delić–OK Jelen–70:25</v>
      </c>
      <c r="M316" s="5">
        <f>IF(L316="","",IFERROR(MATCH(L316,I$2:I$500,0),"NEMA"))</f>
        <v>160</v>
      </c>
    </row>
    <row r="317" spans="2:13" x14ac:dyDescent="0.25">
      <c r="C317" s="1" t="s">
        <v>275</v>
      </c>
      <c r="D317" s="1" t="s">
        <v>41</v>
      </c>
      <c r="E317" s="1" t="s">
        <v>463</v>
      </c>
      <c r="I317" t="str">
        <f t="shared" si="4"/>
        <v>Jure Rako–OK Vihor–dnf</v>
      </c>
      <c r="J317" s="5">
        <f>IF(I317="","",IFERROR(MATCH(I317,L$2:L$500,0),"NEMA"))</f>
        <v>230</v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>Aida Krkić Drobić–OK Kapela–63:20</v>
      </c>
      <c r="M317" s="5">
        <f>IF(L317="","",IFERROR(MATCH(L317,I$2:I$500,0),"NEMA"))</f>
        <v>159</v>
      </c>
    </row>
    <row r="318" spans="2:13" x14ac:dyDescent="0.25">
      <c r="C318" s="1" t="s">
        <v>279</v>
      </c>
      <c r="D318" s="1" t="s">
        <v>21</v>
      </c>
      <c r="E318" s="1" t="s">
        <v>450</v>
      </c>
      <c r="I318" t="str">
        <f t="shared" si="4"/>
        <v>Ivan Petravić–OK Japetić–dns</v>
      </c>
      <c r="J318" s="5">
        <f>IF(I318="","",IFERROR(MATCH(I318,L$2:L$500,0),"NEMA"))</f>
        <v>234</v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>Iva Tatić–OK Vihor–97:30</v>
      </c>
      <c r="M318" s="5">
        <f>IF(L318="","",IFERROR(MATCH(L318,I$2:I$500,0),"NEMA"))</f>
        <v>164</v>
      </c>
    </row>
    <row r="319" spans="2:13" x14ac:dyDescent="0.25">
      <c r="C319" s="1" t="s">
        <v>284</v>
      </c>
      <c r="D319" s="1" t="s">
        <v>24</v>
      </c>
      <c r="E319" s="1" t="s">
        <v>450</v>
      </c>
      <c r="I319" t="str">
        <f t="shared" si="4"/>
        <v>Petar Kaniški–OK Maksimir–dns</v>
      </c>
      <c r="J319" s="5">
        <f>IF(I319="","",IFERROR(MATCH(I319,L$2:L$500,0),"NEMA"))</f>
        <v>239</v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>Tanja Potrebica–OK Varaždin–70:42</v>
      </c>
      <c r="M319" s="5">
        <f>IF(L319="","",IFERROR(MATCH(L319,I$2:I$500,0),"NEMA"))</f>
        <v>161</v>
      </c>
    </row>
    <row r="320" spans="2:13" x14ac:dyDescent="0.25">
      <c r="B320" s="1" t="s">
        <v>544</v>
      </c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>Jelena Brezak–OK Kapela–40:29</v>
      </c>
      <c r="M320" s="5">
        <f>IF(L320="","",IFERROR(MATCH(L320,I$2:I$500,0),"NEMA"))</f>
        <v>147</v>
      </c>
    </row>
    <row r="321" spans="2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>Sanja Krš–OK Vihor–56:44</v>
      </c>
      <c r="M321" s="5">
        <f>IF(L321="","",IFERROR(MATCH(L321,I$2:I$500,0),"NEMA"))</f>
        <v>154</v>
      </c>
    </row>
    <row r="322" spans="2:13" x14ac:dyDescent="0.25">
      <c r="B322" s="1" t="s">
        <v>1</v>
      </c>
      <c r="C322" s="1" t="s">
        <v>2</v>
      </c>
      <c r="D322" s="1" t="s">
        <v>3</v>
      </c>
      <c r="E322" s="1" t="s">
        <v>448</v>
      </c>
      <c r="F322" s="1" t="s">
        <v>449</v>
      </c>
      <c r="G322" s="1" t="s">
        <v>4</v>
      </c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2:13" x14ac:dyDescent="0.25">
      <c r="B323" s="1" t="s">
        <v>16</v>
      </c>
      <c r="C323" s="1" t="s">
        <v>432</v>
      </c>
      <c r="D323" s="1" t="s">
        <v>36</v>
      </c>
      <c r="E323" s="1" t="s">
        <v>4637</v>
      </c>
      <c r="G323" s="1" t="s">
        <v>952</v>
      </c>
      <c r="I323" t="str">
        <f t="shared" si="4"/>
        <v>Dora Delić–OK Jelen–23:42</v>
      </c>
      <c r="J323" s="5">
        <f>IF(I323="","",IFERROR(MATCH(I323,L$2:L$500,0),"NEMA"))</f>
        <v>405</v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2:13" x14ac:dyDescent="0.25">
      <c r="B324" s="1" t="s">
        <v>19</v>
      </c>
      <c r="C324" s="1" t="s">
        <v>433</v>
      </c>
      <c r="D324" s="1" t="s">
        <v>36</v>
      </c>
      <c r="E324" s="1" t="s">
        <v>4638</v>
      </c>
      <c r="F324" s="1" t="s">
        <v>3543</v>
      </c>
      <c r="G324" s="1" t="s">
        <v>4639</v>
      </c>
      <c r="I324" t="str">
        <f t="shared" ref="I324:I387" si="5">IF(OR(AND(B324="",C324=""),LEFT(B324,1)="M",LEFT(B324,1)="Ž",LEFT(B324,1)="O",LEFT(B324,1)="P",LEFT(B324,1)="#"),"",C324&amp;"–"&amp;D324&amp;"–"&amp;E324)</f>
        <v>Sara Delić–OK Jelen–29:11</v>
      </c>
      <c r="J324" s="5">
        <f>IF(I324="","",IFERROR(MATCH(I324,L$2:L$500,0),"NEMA"))</f>
        <v>406</v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2:13" x14ac:dyDescent="0.25">
      <c r="B325" s="1" t="s">
        <v>22</v>
      </c>
      <c r="C325" s="1" t="s">
        <v>440</v>
      </c>
      <c r="D325" s="1" t="s">
        <v>73</v>
      </c>
      <c r="E325" s="1" t="s">
        <v>4640</v>
      </c>
      <c r="F325" s="1" t="s">
        <v>4641</v>
      </c>
      <c r="G325" s="1" t="s">
        <v>3891</v>
      </c>
      <c r="I325" t="str">
        <f t="shared" si="5"/>
        <v>Ema Juričan–OK Varaždin–30:54</v>
      </c>
      <c r="J325" s="5">
        <f>IF(I325="","",IFERROR(MATCH(I325,L$2:L$500,0),"NEMA"))</f>
        <v>413</v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2:13" x14ac:dyDescent="0.25">
      <c r="B326" s="1" t="s">
        <v>25</v>
      </c>
      <c r="C326" s="1" t="s">
        <v>436</v>
      </c>
      <c r="D326" s="1" t="s">
        <v>41</v>
      </c>
      <c r="E326" s="1" t="s">
        <v>3985</v>
      </c>
      <c r="F326" s="1" t="s">
        <v>4642</v>
      </c>
      <c r="G326" s="1" t="s">
        <v>4643</v>
      </c>
      <c r="I326" t="str">
        <f t="shared" si="5"/>
        <v>Luna Bajrektarević–OK Vihor–31:04</v>
      </c>
      <c r="J326" s="5">
        <f>IF(I326="","",IFERROR(MATCH(I326,L$2:L$500,0),"NEMA"))</f>
        <v>409</v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>Lovorka Čaja–OK Vihor–39:28</v>
      </c>
      <c r="M326" s="5">
        <f>IF(L326="","",IFERROR(MATCH(L326,I$2:I$500,0),"NEMA"))</f>
        <v>205</v>
      </c>
    </row>
    <row r="327" spans="2:13" x14ac:dyDescent="0.25">
      <c r="B327" s="1" t="s">
        <v>27</v>
      </c>
      <c r="C327" s="1" t="s">
        <v>443</v>
      </c>
      <c r="D327" s="1" t="s">
        <v>73</v>
      </c>
      <c r="E327" s="1" t="s">
        <v>3272</v>
      </c>
      <c r="F327" s="1" t="s">
        <v>4644</v>
      </c>
      <c r="G327" s="1" t="s">
        <v>4645</v>
      </c>
      <c r="I327" t="str">
        <f t="shared" si="5"/>
        <v>Nika Kuzmanić–OK Varaždin–40:46</v>
      </c>
      <c r="J327" s="5">
        <f>IF(I327="","",IFERROR(MATCH(I327,L$2:L$500,0),"NEMA"))</f>
        <v>416</v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Vihor–40:41</v>
      </c>
      <c r="M327" s="5">
        <f>IF(L327="","",IFERROR(MATCH(L327,I$2:I$500,0),"NEMA"))</f>
        <v>206</v>
      </c>
    </row>
    <row r="328" spans="2:13" x14ac:dyDescent="0.25">
      <c r="B328" s="1" t="s">
        <v>29</v>
      </c>
      <c r="C328" s="1" t="s">
        <v>435</v>
      </c>
      <c r="D328" s="1" t="s">
        <v>63</v>
      </c>
      <c r="E328" s="1" t="s">
        <v>4646</v>
      </c>
      <c r="F328" s="1" t="s">
        <v>4647</v>
      </c>
      <c r="G328" s="1" t="s">
        <v>4648</v>
      </c>
      <c r="I328" t="str">
        <f t="shared" si="5"/>
        <v>Viktoria Šantić–OK Bjelovar–41:04</v>
      </c>
      <c r="J328" s="5">
        <f>IF(I328="","",IFERROR(MATCH(I328,L$2:L$500,0),"NEMA"))</f>
        <v>408</v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Kapela–41:54</v>
      </c>
      <c r="M328" s="5">
        <f>IF(L328="","",IFERROR(MATCH(L328,I$2:I$500,0),"NEMA"))</f>
        <v>207</v>
      </c>
    </row>
    <row r="329" spans="2:13" x14ac:dyDescent="0.25">
      <c r="B329" s="1" t="s">
        <v>31</v>
      </c>
      <c r="C329" s="1" t="s">
        <v>434</v>
      </c>
      <c r="D329" s="1" t="s">
        <v>63</v>
      </c>
      <c r="E329" s="1" t="s">
        <v>2588</v>
      </c>
      <c r="F329" s="1" t="s">
        <v>1026</v>
      </c>
      <c r="G329" s="1" t="s">
        <v>4649</v>
      </c>
      <c r="I329" t="str">
        <f t="shared" si="5"/>
        <v>Gloria Šantić–OK Bjelovar–46:52</v>
      </c>
      <c r="J329" s="5">
        <f>IF(I329="","",IFERROR(MATCH(I329,L$2:L$500,0),"NEMA"))</f>
        <v>407</v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Kapela–45:23</v>
      </c>
      <c r="M329" s="5">
        <f>IF(L329="","",IFERROR(MATCH(L329,I$2:I$500,0),"NEMA"))</f>
        <v>210</v>
      </c>
    </row>
    <row r="330" spans="2:13" x14ac:dyDescent="0.25">
      <c r="B330" s="1" t="s">
        <v>34</v>
      </c>
      <c r="C330" s="1" t="s">
        <v>437</v>
      </c>
      <c r="D330" s="1" t="s">
        <v>63</v>
      </c>
      <c r="E330" s="1" t="s">
        <v>4650</v>
      </c>
      <c r="F330" s="1" t="s">
        <v>4651</v>
      </c>
      <c r="G330" s="1" t="s">
        <v>4652</v>
      </c>
      <c r="I330" t="str">
        <f t="shared" si="5"/>
        <v>Veronika Šantić–OK Bjelovar–47:52</v>
      </c>
      <c r="J330" s="5">
        <f>IF(I330="","",IFERROR(MATCH(I330,L$2:L$500,0),"NEMA"))</f>
        <v>410</v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Bjelovar–45:24</v>
      </c>
      <c r="M330" s="5">
        <f>IF(L330="","",IFERROR(MATCH(L330,I$2:I$500,0),"NEMA"))</f>
        <v>211</v>
      </c>
    </row>
    <row r="331" spans="2:13" x14ac:dyDescent="0.25">
      <c r="B331" s="1" t="s">
        <v>37</v>
      </c>
      <c r="C331" s="1" t="s">
        <v>441</v>
      </c>
      <c r="D331" s="1" t="s">
        <v>41</v>
      </c>
      <c r="E331" s="1" t="s">
        <v>1843</v>
      </c>
      <c r="F331" s="1" t="s">
        <v>4653</v>
      </c>
      <c r="G331" s="1" t="s">
        <v>1725</v>
      </c>
      <c r="I331" t="str">
        <f t="shared" si="5"/>
        <v>Ema Jurač–OK Vihor–52:16</v>
      </c>
      <c r="J331" s="5">
        <f>IF(I331="","",IFERROR(MATCH(I331,L$2:L$500,0),"NEMA"))</f>
        <v>414</v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Vihor–65:23</v>
      </c>
      <c r="M331" s="5">
        <f>IF(L331="","",IFERROR(MATCH(L331,I$2:I$500,0),"NEMA"))</f>
        <v>224</v>
      </c>
    </row>
    <row r="332" spans="2:13" x14ac:dyDescent="0.25">
      <c r="B332" s="1" t="s">
        <v>39</v>
      </c>
      <c r="C332" s="1" t="s">
        <v>442</v>
      </c>
      <c r="D332" s="1" t="s">
        <v>73</v>
      </c>
      <c r="E332" s="1" t="s">
        <v>4654</v>
      </c>
      <c r="F332" s="1" t="s">
        <v>1685</v>
      </c>
      <c r="G332" s="1" t="s">
        <v>4655</v>
      </c>
      <c r="I332" t="str">
        <f t="shared" si="5"/>
        <v>Eva Šantek–OK Varaždin–60:16</v>
      </c>
      <c r="J332" s="5">
        <f>IF(I332="","",IFERROR(MATCH(I332,L$2:L$500,0),"NEMA"))</f>
        <v>415</v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>Andrea Hribar–OK Vihor–44:22</v>
      </c>
      <c r="M332" s="5">
        <f>IF(L332="","",IFERROR(MATCH(L332,I$2:I$500,0),"NEMA"))</f>
        <v>209</v>
      </c>
    </row>
    <row r="333" spans="2:13" x14ac:dyDescent="0.25">
      <c r="B333" s="1" t="s">
        <v>545</v>
      </c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Vihor–46:23</v>
      </c>
      <c r="M333" s="5">
        <f>IF(L333="","",IFERROR(MATCH(L333,I$2:I$500,0),"NEMA"))</f>
        <v>213</v>
      </c>
    </row>
    <row r="334" spans="2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/>
      </c>
      <c r="M334" s="5" t="str">
        <f>IF(L334="","",IFERROR(MATCH(L334,I$2:I$500,0),"NEMA"))</f>
        <v/>
      </c>
    </row>
    <row r="335" spans="2:13" x14ac:dyDescent="0.25">
      <c r="B335" s="1" t="s">
        <v>1</v>
      </c>
      <c r="C335" s="1" t="s">
        <v>2</v>
      </c>
      <c r="D335" s="1" t="s">
        <v>3</v>
      </c>
      <c r="E335" s="1" t="s">
        <v>448</v>
      </c>
      <c r="F335" s="1" t="s">
        <v>449</v>
      </c>
      <c r="G335" s="1" t="s">
        <v>4</v>
      </c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Kapela–46:00</v>
      </c>
      <c r="M335" s="5">
        <f>IF(L335="","",IFERROR(MATCH(L335,I$2:I$500,0),"NEMA"))</f>
        <v>212</v>
      </c>
    </row>
    <row r="336" spans="2:13" x14ac:dyDescent="0.25">
      <c r="B336" s="1" t="s">
        <v>16</v>
      </c>
      <c r="C336" s="1" t="s">
        <v>489</v>
      </c>
      <c r="D336" s="1" t="s">
        <v>41</v>
      </c>
      <c r="E336" s="1" t="s">
        <v>3209</v>
      </c>
      <c r="G336" s="1" t="s">
        <v>458</v>
      </c>
      <c r="I336" t="str">
        <f t="shared" si="5"/>
        <v>Barbara Arbanas–OK Vihor–34:31</v>
      </c>
      <c r="J336" s="5" t="str">
        <f>IF(I336="","",IFERROR(MATCH(I336,L$2:L$500,0),"NEMA"))</f>
        <v>NEMA</v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Kapela–62:21</v>
      </c>
      <c r="M336" s="5">
        <f>IF(L336="","",IFERROR(MATCH(L336,I$2:I$500,0),"NEMA"))</f>
        <v>221</v>
      </c>
    </row>
    <row r="337" spans="2:13" x14ac:dyDescent="0.25">
      <c r="B337" s="1" t="s">
        <v>19</v>
      </c>
      <c r="C337" s="1" t="s">
        <v>182</v>
      </c>
      <c r="D337" s="1" t="s">
        <v>63</v>
      </c>
      <c r="E337" s="1" t="s">
        <v>2491</v>
      </c>
      <c r="F337" s="1" t="s">
        <v>4656</v>
      </c>
      <c r="G337" s="1" t="s">
        <v>458</v>
      </c>
      <c r="I337" t="str">
        <f t="shared" si="5"/>
        <v>Tomislav Filipčić–OK Bjelovar–37:10</v>
      </c>
      <c r="J337" s="5" t="str">
        <f>IF(I337="","",IFERROR(MATCH(I337,L$2:L$500,0),"NEMA"))</f>
        <v>NEMA</v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>Mia Lovrec–OK Vihor–62:33</v>
      </c>
      <c r="M337" s="5">
        <f>IF(L337="","",IFERROR(MATCH(L337,I$2:I$500,0),"NEMA"))</f>
        <v>222</v>
      </c>
    </row>
    <row r="338" spans="2:13" x14ac:dyDescent="0.25">
      <c r="B338" s="1" t="s">
        <v>22</v>
      </c>
      <c r="C338" s="1" t="s">
        <v>183</v>
      </c>
      <c r="E338" s="1" t="s">
        <v>3348</v>
      </c>
      <c r="F338" s="1" t="s">
        <v>4657</v>
      </c>
      <c r="G338" s="1" t="s">
        <v>458</v>
      </c>
      <c r="I338" t="str">
        <f t="shared" si="5"/>
        <v>Rafael Sandalj––44:43</v>
      </c>
      <c r="J338" s="5" t="str">
        <f>IF(I338="","",IFERROR(MATCH(I338,L$2:L$500,0),"NEMA"))</f>
        <v>NEMA</v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>Ivana Stankovski–OK Kapela–57:11</v>
      </c>
      <c r="M338" s="5">
        <f>IF(L338="","",IFERROR(MATCH(L338,I$2:I$500,0),"NEMA"))</f>
        <v>219</v>
      </c>
    </row>
    <row r="339" spans="2:13" x14ac:dyDescent="0.25">
      <c r="B339" s="1" t="s">
        <v>25</v>
      </c>
      <c r="C339" s="1" t="s">
        <v>379</v>
      </c>
      <c r="D339" s="1" t="s">
        <v>41</v>
      </c>
      <c r="E339" s="1" t="s">
        <v>1545</v>
      </c>
      <c r="F339" s="1" t="s">
        <v>3317</v>
      </c>
      <c r="G339" s="1" t="s">
        <v>458</v>
      </c>
      <c r="I339" t="str">
        <f t="shared" si="5"/>
        <v>Nika Jurić–OK Vihor–45:24</v>
      </c>
      <c r="J339" s="5" t="str">
        <f>IF(I339="","",IFERROR(MATCH(I339,L$2:L$500,0),"NEMA"))</f>
        <v>NEMA</v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>Ines Mance–OK Vihor–65:04</v>
      </c>
      <c r="M339" s="5">
        <f>IF(L339="","",IFERROR(MATCH(L339,I$2:I$500,0),"NEMA"))</f>
        <v>223</v>
      </c>
    </row>
    <row r="340" spans="2:13" x14ac:dyDescent="0.25">
      <c r="B340" s="1" t="s">
        <v>27</v>
      </c>
      <c r="C340" s="1" t="s">
        <v>546</v>
      </c>
      <c r="E340" s="1" t="s">
        <v>4658</v>
      </c>
      <c r="F340" s="1" t="s">
        <v>4659</v>
      </c>
      <c r="G340" s="1" t="s">
        <v>458</v>
      </c>
      <c r="I340" t="str">
        <f t="shared" si="5"/>
        <v>Ksenija Mađarić––47:45</v>
      </c>
      <c r="J340" s="5" t="str">
        <f>IF(I340="","",IFERROR(MATCH(I340,L$2:L$500,0),"NEMA"))</f>
        <v>NEMA</v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>Melita Sučić–OK Vihor–69:57</v>
      </c>
      <c r="M340" s="5">
        <f>IF(L340="","",IFERROR(MATCH(L340,I$2:I$500,0),"NEMA"))</f>
        <v>225</v>
      </c>
    </row>
    <row r="341" spans="2:13" x14ac:dyDescent="0.25">
      <c r="B341" s="1" t="s">
        <v>29</v>
      </c>
      <c r="C341" s="1" t="s">
        <v>547</v>
      </c>
      <c r="D341" s="1" t="s">
        <v>73</v>
      </c>
      <c r="E341" s="1" t="s">
        <v>4660</v>
      </c>
      <c r="F341" s="1" t="s">
        <v>3734</v>
      </c>
      <c r="G341" s="1" t="s">
        <v>458</v>
      </c>
      <c r="I341" t="str">
        <f t="shared" si="5"/>
        <v>Iva Mađarić–OK Varaždin–48:26</v>
      </c>
      <c r="J341" s="5" t="str">
        <f>IF(I341="","",IFERROR(MATCH(I341,L$2:L$500,0),"NEMA"))</f>
        <v>NEMA</v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Vihor–72:57</v>
      </c>
      <c r="M341" s="5">
        <f>IF(L341="","",IFERROR(MATCH(L341,I$2:I$500,0),"NEMA"))</f>
        <v>226</v>
      </c>
    </row>
    <row r="342" spans="2:13" x14ac:dyDescent="0.25">
      <c r="B342" s="1" t="s">
        <v>31</v>
      </c>
      <c r="C342" s="1" t="s">
        <v>377</v>
      </c>
      <c r="D342" s="1" t="s">
        <v>18</v>
      </c>
      <c r="E342" s="1" t="s">
        <v>4661</v>
      </c>
      <c r="F342" s="1" t="s">
        <v>1456</v>
      </c>
      <c r="G342" s="1" t="s">
        <v>458</v>
      </c>
      <c r="I342" t="str">
        <f t="shared" si="5"/>
        <v>Ivana Žitnik–OK Kapela–54:43</v>
      </c>
      <c r="J342" s="5" t="str">
        <f>IF(I342="","",IFERROR(MATCH(I342,L$2:L$500,0),"NEMA"))</f>
        <v>NEMA</v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2:13" x14ac:dyDescent="0.25">
      <c r="B343" s="1" t="s">
        <v>34</v>
      </c>
      <c r="C343" s="1" t="s">
        <v>210</v>
      </c>
      <c r="D343" s="1" t="s">
        <v>41</v>
      </c>
      <c r="E343" s="1" t="s">
        <v>4662</v>
      </c>
      <c r="F343" s="1" t="s">
        <v>1273</v>
      </c>
      <c r="G343" s="1" t="s">
        <v>458</v>
      </c>
      <c r="I343" t="str">
        <f t="shared" si="5"/>
        <v>Ivan Majnarić–OK Vihor–57:25</v>
      </c>
      <c r="J343" s="5" t="str">
        <f>IF(I343="","",IFERROR(MATCH(I343,L$2:L$500,0),"NEMA"))</f>
        <v>NEMA</v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2:13" x14ac:dyDescent="0.25">
      <c r="B344" s="1" t="s">
        <v>37</v>
      </c>
      <c r="C344" s="1" t="s">
        <v>548</v>
      </c>
      <c r="D344" s="1" t="s">
        <v>73</v>
      </c>
      <c r="E344" s="1" t="s">
        <v>4663</v>
      </c>
      <c r="F344" s="1" t="s">
        <v>4664</v>
      </c>
      <c r="G344" s="1" t="s">
        <v>458</v>
      </c>
      <c r="I344" t="str">
        <f t="shared" si="5"/>
        <v>Vida Rak–OK Varaždin–59:18</v>
      </c>
      <c r="J344" s="5" t="str">
        <f>IF(I344="","",IFERROR(MATCH(I344,L$2:L$500,0),"NEMA"))</f>
        <v>NEMA</v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>Sandra Latinger–OK Kapela–58:08</v>
      </c>
      <c r="M344" s="5">
        <f>IF(L344="","",IFERROR(MATCH(L344,I$2:I$500,0),"NEMA"))</f>
        <v>220</v>
      </c>
    </row>
    <row r="345" spans="2:13" x14ac:dyDescent="0.25">
      <c r="B345" s="1" t="s">
        <v>39</v>
      </c>
      <c r="C345" s="1" t="s">
        <v>549</v>
      </c>
      <c r="D345" s="1" t="s">
        <v>73</v>
      </c>
      <c r="E345" s="1" t="s">
        <v>4034</v>
      </c>
      <c r="F345" s="1" t="s">
        <v>4665</v>
      </c>
      <c r="G345" s="1" t="s">
        <v>458</v>
      </c>
      <c r="I345" t="str">
        <f t="shared" si="5"/>
        <v>Una Beata Pevec–OK Varaždin–60:14</v>
      </c>
      <c r="J345" s="5" t="str">
        <f>IF(I345="","",IFERROR(MATCH(I345,L$2:L$500,0),"NEMA"))</f>
        <v>NEMA</v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/>
      </c>
      <c r="M345" s="5" t="str">
        <f>IF(L345="","",IFERROR(MATCH(L345,I$2:I$500,0),"NEMA"))</f>
        <v/>
      </c>
    </row>
    <row r="346" spans="2:13" x14ac:dyDescent="0.25">
      <c r="B346" s="1" t="s">
        <v>42</v>
      </c>
      <c r="C346" s="1" t="s">
        <v>550</v>
      </c>
      <c r="D346" s="1" t="s">
        <v>73</v>
      </c>
      <c r="E346" s="1" t="s">
        <v>1731</v>
      </c>
      <c r="F346" s="1" t="s">
        <v>4666</v>
      </c>
      <c r="G346" s="1" t="s">
        <v>458</v>
      </c>
      <c r="I346" t="str">
        <f t="shared" si="5"/>
        <v>Fran Zagrajski–OK Varaždin–61:56</v>
      </c>
      <c r="J346" s="5" t="str">
        <f>IF(I346="","",IFERROR(MATCH(I346,L$2:L$500,0),"NEMA"))</f>
        <v>NEMA</v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>Iva Žulić–OK Vihor–42:28</v>
      </c>
      <c r="M346" s="5">
        <f>IF(L346="","",IFERROR(MATCH(L346,I$2:I$500,0),"NEMA"))</f>
        <v>208</v>
      </c>
    </row>
    <row r="347" spans="2:13" x14ac:dyDescent="0.25">
      <c r="B347" s="1" t="s">
        <v>44</v>
      </c>
      <c r="C347" s="1" t="s">
        <v>551</v>
      </c>
      <c r="D347" s="1" t="s">
        <v>105</v>
      </c>
      <c r="E347" s="1" t="s">
        <v>4667</v>
      </c>
      <c r="F347" s="1" t="s">
        <v>4668</v>
      </c>
      <c r="G347" s="1" t="s">
        <v>458</v>
      </c>
      <c r="I347" t="str">
        <f t="shared" si="5"/>
        <v>Jakov Tkalec–OK Međimurje–63:18</v>
      </c>
      <c r="J347" s="5" t="str">
        <f>IF(I347="","",IFERROR(MATCH(I347,L$2:L$500,0),"NEMA"))</f>
        <v>NEMA</v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>Petra Kos–OK Vihor–76:41</v>
      </c>
      <c r="M347" s="5">
        <f>IF(L347="","",IFERROR(MATCH(L347,I$2:I$500,0),"NEMA"))</f>
        <v>227</v>
      </c>
    </row>
    <row r="348" spans="2:13" x14ac:dyDescent="0.25">
      <c r="B348" s="1" t="s">
        <v>46</v>
      </c>
      <c r="C348" s="1" t="s">
        <v>503</v>
      </c>
      <c r="D348" s="1" t="s">
        <v>41</v>
      </c>
      <c r="E348" s="1" t="s">
        <v>4669</v>
      </c>
      <c r="F348" s="1" t="s">
        <v>4475</v>
      </c>
      <c r="G348" s="1" t="s">
        <v>458</v>
      </c>
      <c r="I348" t="str">
        <f t="shared" si="5"/>
        <v>Mirjana Jurić–OK Vihor–66:24</v>
      </c>
      <c r="J348" s="5" t="str">
        <f>IF(I348="","",IFERROR(MATCH(I348,L$2:L$500,0),"NEMA"))</f>
        <v>NEMA</v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>Martina Martin–OK Kapela–47:59</v>
      </c>
      <c r="M348" s="5">
        <f>IF(L348="","",IFERROR(MATCH(L348,I$2:I$500,0),"NEMA"))</f>
        <v>214</v>
      </c>
    </row>
    <row r="349" spans="2:13" x14ac:dyDescent="0.25">
      <c r="B349" s="1" t="s">
        <v>48</v>
      </c>
      <c r="C349" s="1" t="s">
        <v>552</v>
      </c>
      <c r="D349" s="1" t="s">
        <v>18</v>
      </c>
      <c r="E349" s="1" t="s">
        <v>4670</v>
      </c>
      <c r="F349" s="1" t="s">
        <v>4671</v>
      </c>
      <c r="G349" s="1" t="s">
        <v>458</v>
      </c>
      <c r="I349" t="str">
        <f t="shared" si="5"/>
        <v>Ivan Juričić–OK Kapela–67:54</v>
      </c>
      <c r="J349" s="5" t="str">
        <f>IF(I349="","",IFERROR(MATCH(I349,L$2:L$500,0),"NEMA"))</f>
        <v>NEMA</v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>Hana Glušica–OK Kapela–54:14</v>
      </c>
      <c r="M349" s="5">
        <f>IF(L349="","",IFERROR(MATCH(L349,I$2:I$500,0),"NEMA"))</f>
        <v>218</v>
      </c>
    </row>
    <row r="350" spans="2:13" x14ac:dyDescent="0.25">
      <c r="B350" s="1" t="s">
        <v>50</v>
      </c>
      <c r="C350" s="1" t="s">
        <v>281</v>
      </c>
      <c r="D350" s="1" t="s">
        <v>41</v>
      </c>
      <c r="E350" s="1" t="s">
        <v>3494</v>
      </c>
      <c r="F350" s="1" t="s">
        <v>4672</v>
      </c>
      <c r="G350" s="1" t="s">
        <v>458</v>
      </c>
      <c r="I350" t="str">
        <f t="shared" si="5"/>
        <v>Oliver Skočić–OK Vihor–68:34</v>
      </c>
      <c r="J350" s="5" t="str">
        <f>IF(I350="","",IFERROR(MATCH(I350,L$2:L$500,0),"NEMA"))</f>
        <v>NEMA</v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>Olga Zaitseva–OK Vihor–51:00</v>
      </c>
      <c r="M350" s="5">
        <f>IF(L350="","",IFERROR(MATCH(L350,I$2:I$500,0),"NEMA"))</f>
        <v>215</v>
      </c>
    </row>
    <row r="351" spans="2:13" x14ac:dyDescent="0.25">
      <c r="B351" s="1" t="s">
        <v>52</v>
      </c>
      <c r="C351" s="1" t="s">
        <v>491</v>
      </c>
      <c r="D351" s="1" t="s">
        <v>18</v>
      </c>
      <c r="E351" s="1" t="s">
        <v>4471</v>
      </c>
      <c r="F351" s="1" t="s">
        <v>3587</v>
      </c>
      <c r="G351" s="1" t="s">
        <v>458</v>
      </c>
      <c r="I351" t="str">
        <f t="shared" si="5"/>
        <v>Karmela Crvenković–OK Kapela–70:25</v>
      </c>
      <c r="J351" s="5" t="str">
        <f>IF(I351="","",IFERROR(MATCH(I351,L$2:L$500,0),"NEMA"))</f>
        <v>NEMA</v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>Martina Triplat Horvat–OK Vihor–52:14</v>
      </c>
      <c r="M351" s="5">
        <f>IF(L351="","",IFERROR(MATCH(L351,I$2:I$500,0),"NEMA"))</f>
        <v>217</v>
      </c>
    </row>
    <row r="352" spans="2:13" x14ac:dyDescent="0.25">
      <c r="B352" s="1" t="s">
        <v>54</v>
      </c>
      <c r="C352" s="1" t="s">
        <v>553</v>
      </c>
      <c r="D352" s="1" t="s">
        <v>41</v>
      </c>
      <c r="E352" s="1" t="s">
        <v>4673</v>
      </c>
      <c r="F352" s="1" t="s">
        <v>1029</v>
      </c>
      <c r="G352" s="1" t="s">
        <v>458</v>
      </c>
      <c r="I352" t="str">
        <f t="shared" si="5"/>
        <v>Krešimir Hodak–OK Vihor–72:45</v>
      </c>
      <c r="J352" s="5" t="str">
        <f>IF(I352="","",IFERROR(MATCH(I352,L$2:L$500,0),"NEMA"))</f>
        <v>NEMA</v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2:13" x14ac:dyDescent="0.25">
      <c r="B353" s="1" t="s">
        <v>101</v>
      </c>
      <c r="C353" s="1" t="s">
        <v>496</v>
      </c>
      <c r="D353" s="1" t="s">
        <v>41</v>
      </c>
      <c r="E353" s="1" t="s">
        <v>4674</v>
      </c>
      <c r="F353" s="1" t="s">
        <v>4675</v>
      </c>
      <c r="G353" s="1" t="s">
        <v>458</v>
      </c>
      <c r="I353" t="str">
        <f t="shared" si="5"/>
        <v>Maja Katušić–OK Vihor–73:47</v>
      </c>
      <c r="J353" s="5" t="str">
        <f>IF(I353="","",IFERROR(MATCH(I353,L$2:L$500,0),"NEMA"))</f>
        <v>NEMA</v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>Barbara Bjeliš–OK Vihor–80:36</v>
      </c>
      <c r="M353" s="5">
        <f>IF(L353="","",IFERROR(MATCH(L353,I$2:I$500,0),"NEMA"))</f>
        <v>228</v>
      </c>
    </row>
    <row r="354" spans="2:13" x14ac:dyDescent="0.25">
      <c r="B354" s="1" t="s">
        <v>103</v>
      </c>
      <c r="C354" s="1" t="s">
        <v>497</v>
      </c>
      <c r="D354" s="1" t="s">
        <v>73</v>
      </c>
      <c r="E354" s="1" t="s">
        <v>4676</v>
      </c>
      <c r="F354" s="1" t="s">
        <v>4677</v>
      </c>
      <c r="G354" s="1" t="s">
        <v>458</v>
      </c>
      <c r="I354" t="str">
        <f t="shared" si="5"/>
        <v>Nika Juričan–OK Varaždin–86:27</v>
      </c>
      <c r="J354" s="5" t="str">
        <f>IF(I354="","",IFERROR(MATCH(I354,L$2:L$500,0),"NEMA"))</f>
        <v>NEMA</v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>Nikolina Kranjec–OK Vihor–90:56</v>
      </c>
      <c r="M354" s="5">
        <f>IF(L354="","",IFERROR(MATCH(L354,I$2:I$500,0),"NEMA"))</f>
        <v>230</v>
      </c>
    </row>
    <row r="355" spans="2:13" x14ac:dyDescent="0.25">
      <c r="B355" s="1" t="s">
        <v>106</v>
      </c>
      <c r="C355" s="1" t="s">
        <v>495</v>
      </c>
      <c r="D355" s="1" t="s">
        <v>73</v>
      </c>
      <c r="E355" s="1" t="s">
        <v>1361</v>
      </c>
      <c r="F355" s="1" t="s">
        <v>2981</v>
      </c>
      <c r="G355" s="1" t="s">
        <v>458</v>
      </c>
      <c r="I355" t="str">
        <f t="shared" si="5"/>
        <v>Lucija Šantek–OK Varaždin–92:25</v>
      </c>
      <c r="J355" s="5" t="str">
        <f>IF(I355="","",IFERROR(MATCH(I355,L$2:L$500,0),"NEMA"))</f>
        <v>NEMA</v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/>
      </c>
      <c r="M355" s="5" t="str">
        <f>IF(L355="","",IFERROR(MATCH(L355,I$2:I$500,0),"NEMA"))</f>
        <v/>
      </c>
    </row>
    <row r="356" spans="2:13" x14ac:dyDescent="0.25">
      <c r="B356" s="1" t="s">
        <v>130</v>
      </c>
      <c r="C356" s="1" t="s">
        <v>554</v>
      </c>
      <c r="D356" s="1" t="s">
        <v>105</v>
      </c>
      <c r="E356" s="1" t="s">
        <v>4678</v>
      </c>
      <c r="F356" s="1" t="s">
        <v>4679</v>
      </c>
      <c r="G356" s="1" t="s">
        <v>458</v>
      </c>
      <c r="I356" t="str">
        <f t="shared" si="5"/>
        <v>Anja Duhović–OK Međimurje–103:28</v>
      </c>
      <c r="J356" s="5" t="str">
        <f>IF(I356="","",IFERROR(MATCH(I356,L$2:L$500,0),"NEMA"))</f>
        <v>NEMA</v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>Ana Markulin–OK Vihor–51:34</v>
      </c>
      <c r="M356" s="5">
        <f>IF(L356="","",IFERROR(MATCH(L356,I$2:I$500,0),"NEMA"))</f>
        <v>216</v>
      </c>
    </row>
    <row r="357" spans="2:13" x14ac:dyDescent="0.25">
      <c r="B357" s="1" t="s">
        <v>132</v>
      </c>
      <c r="C357" s="1" t="s">
        <v>555</v>
      </c>
      <c r="D357" s="1" t="s">
        <v>105</v>
      </c>
      <c r="E357" s="1" t="s">
        <v>4680</v>
      </c>
      <c r="F357" s="1" t="s">
        <v>2390</v>
      </c>
      <c r="G357" s="1" t="s">
        <v>458</v>
      </c>
      <c r="I357" t="str">
        <f t="shared" si="5"/>
        <v>Darko Duhović–OK Međimurje–103:37</v>
      </c>
      <c r="J357" s="5" t="str">
        <f>IF(I357="","",IFERROR(MATCH(I357,L$2:L$500,0),"NEMA"))</f>
        <v>NEMA</v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>Ivana Marković–OK Vihor–85:48</v>
      </c>
      <c r="M357" s="5">
        <f>IF(L357="","",IFERROR(MATCH(L357,I$2:I$500,0),"NEMA"))</f>
        <v>229</v>
      </c>
    </row>
    <row r="358" spans="2:13" x14ac:dyDescent="0.25">
      <c r="B358" s="1" t="s">
        <v>134</v>
      </c>
      <c r="C358" s="1" t="s">
        <v>556</v>
      </c>
      <c r="D358" s="1" t="s">
        <v>105</v>
      </c>
      <c r="E358" s="1" t="s">
        <v>4681</v>
      </c>
      <c r="F358" s="1" t="s">
        <v>1452</v>
      </c>
      <c r="G358" s="1" t="s">
        <v>458</v>
      </c>
      <c r="I358" t="str">
        <f t="shared" si="5"/>
        <v>Niko Duhović–OK Međimurje–103:45</v>
      </c>
      <c r="J358" s="5" t="str">
        <f>IF(I358="","",IFERROR(MATCH(I358,L$2:L$500,0),"NEMA"))</f>
        <v>NEMA</v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2:13" x14ac:dyDescent="0.25">
      <c r="B359" s="1" t="s">
        <v>136</v>
      </c>
      <c r="C359" s="1" t="s">
        <v>557</v>
      </c>
      <c r="D359" s="1" t="s">
        <v>105</v>
      </c>
      <c r="E359" s="1" t="s">
        <v>4682</v>
      </c>
      <c r="F359" s="1" t="s">
        <v>4683</v>
      </c>
      <c r="G359" s="1" t="s">
        <v>458</v>
      </c>
      <c r="I359" t="str">
        <f t="shared" si="5"/>
        <v>Nada Duhović–OK Međimurje–103:46</v>
      </c>
      <c r="J359" s="5" t="str">
        <f>IF(I359="","",IFERROR(MATCH(I359,L$2:L$500,0),"NEMA"))</f>
        <v>NEMA</v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2:13" x14ac:dyDescent="0.25">
      <c r="C360" s="1" t="s">
        <v>558</v>
      </c>
      <c r="D360" s="1" t="s">
        <v>523</v>
      </c>
      <c r="E360" s="1" t="s">
        <v>477</v>
      </c>
      <c r="I360" t="str">
        <f t="shared" si="5"/>
        <v>Péter András Vonyó–Pécsi Vas. SK–mp</v>
      </c>
      <c r="J360" s="5" t="str">
        <f>IF(I360="","",IFERROR(MATCH(I360,L$2:L$500,0),"NEMA"))</f>
        <v>NEMA</v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2:13" x14ac:dyDescent="0.25">
      <c r="C361" s="1" t="s">
        <v>559</v>
      </c>
      <c r="D361" s="1" t="s">
        <v>523</v>
      </c>
      <c r="E361" s="1" t="s">
        <v>477</v>
      </c>
      <c r="I361" t="str">
        <f t="shared" si="5"/>
        <v>Réka Vonyó Péterné Szabó–Pécsi Vas. SK–mp</v>
      </c>
      <c r="J361" s="5" t="str">
        <f>IF(I361="","",IFERROR(MATCH(I361,L$2:L$500,0),"NEMA"))</f>
        <v>NEMA</v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>Mihaela Marija Perković–OK Vihor–133:32</v>
      </c>
      <c r="M361" s="5">
        <f>IF(L361="","",IFERROR(MATCH(L361,I$2:I$500,0),"NEMA"))</f>
        <v>231</v>
      </c>
    </row>
    <row r="362" spans="2:13" x14ac:dyDescent="0.25">
      <c r="C362" s="1" t="s">
        <v>560</v>
      </c>
      <c r="D362" s="1" t="s">
        <v>105</v>
      </c>
      <c r="E362" s="1" t="s">
        <v>477</v>
      </c>
      <c r="I362" t="str">
        <f t="shared" si="5"/>
        <v>Ivana Tkalec–OK Međimurje–mp</v>
      </c>
      <c r="J362" s="5" t="str">
        <f>IF(I362="","",IFERROR(MATCH(I362,L$2:L$500,0),"NEMA"))</f>
        <v>NEMA</v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2:13" x14ac:dyDescent="0.25">
      <c r="C363" s="1" t="s">
        <v>561</v>
      </c>
      <c r="D363" s="1" t="s">
        <v>73</v>
      </c>
      <c r="E363" s="1" t="s">
        <v>477</v>
      </c>
      <c r="I363" t="str">
        <f t="shared" si="5"/>
        <v>Marin Mihinjač–OK Varaždin–mp</v>
      </c>
      <c r="J363" s="5" t="str">
        <f>IF(I363="","",IFERROR(MATCH(I363,L$2:L$500,0),"NEMA"))</f>
        <v>NEMA</v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2:13" x14ac:dyDescent="0.25">
      <c r="C364" s="1" t="s">
        <v>492</v>
      </c>
      <c r="D364" s="1" t="s">
        <v>18</v>
      </c>
      <c r="E364" s="1" t="s">
        <v>463</v>
      </c>
      <c r="I364" t="str">
        <f t="shared" si="5"/>
        <v>Iva Pintur–OK Kapela–dnf</v>
      </c>
      <c r="J364" s="5" t="str">
        <f>IF(I364="","",IFERROR(MATCH(I364,L$2:L$500,0),"NEMA"))</f>
        <v>NEMA</v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2:13" x14ac:dyDescent="0.25">
      <c r="C365" s="1" t="s">
        <v>376</v>
      </c>
      <c r="D365" s="1" t="s">
        <v>18</v>
      </c>
      <c r="E365" s="1" t="s">
        <v>463</v>
      </c>
      <c r="I365" t="str">
        <f t="shared" si="5"/>
        <v>Ana Šiprak Stastny–OK Kapela–dnf</v>
      </c>
      <c r="J365" s="5" t="str">
        <f>IF(I365="","",IFERROR(MATCH(I365,L$2:L$500,0),"NEMA"))</f>
        <v>NEMA</v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2:13" x14ac:dyDescent="0.25">
      <c r="C366" s="1" t="s">
        <v>500</v>
      </c>
      <c r="D366" s="1" t="s">
        <v>18</v>
      </c>
      <c r="E366" s="1" t="s">
        <v>450</v>
      </c>
      <c r="I366" t="str">
        <f t="shared" si="5"/>
        <v>Sandra Miletić–OK Kapela–dns</v>
      </c>
      <c r="J366" s="5" t="str">
        <f>IF(I366="","",IFERROR(MATCH(I366,L$2:L$500,0),"NEMA"))</f>
        <v>NEMA</v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2:13" x14ac:dyDescent="0.25">
      <c r="C367" s="1" t="s">
        <v>562</v>
      </c>
      <c r="D367" s="1" t="s">
        <v>73</v>
      </c>
      <c r="E367" s="1" t="s">
        <v>450</v>
      </c>
      <c r="I367" t="str">
        <f t="shared" si="5"/>
        <v>Lucija Detić–OK Varaždin–dns</v>
      </c>
      <c r="J367" s="5" t="str">
        <f>IF(I367="","",IFERROR(MATCH(I367,L$2:L$500,0),"NEMA"))</f>
        <v>NEMA</v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2:13" x14ac:dyDescent="0.25">
      <c r="C368" s="1" t="s">
        <v>563</v>
      </c>
      <c r="D368" s="1" t="s">
        <v>73</v>
      </c>
      <c r="E368" s="1" t="s">
        <v>450</v>
      </c>
      <c r="I368" t="str">
        <f t="shared" si="5"/>
        <v>Iva Detić–OK Varaždin–dns</v>
      </c>
      <c r="J368" s="5" t="str">
        <f>IF(I368="","",IFERROR(MATCH(I368,L$2:L$500,0),"NEMA"))</f>
        <v>NEMA</v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3:13" x14ac:dyDescent="0.25">
      <c r="C369" s="1" t="s">
        <v>564</v>
      </c>
      <c r="D369" s="1" t="s">
        <v>105</v>
      </c>
      <c r="E369" s="1" t="s">
        <v>450</v>
      </c>
      <c r="I369" t="str">
        <f t="shared" si="5"/>
        <v>Marta Tkalec–OK Međimurje–dns</v>
      </c>
      <c r="J369" s="5" t="str">
        <f>IF(I369="","",IFERROR(MATCH(I369,L$2:L$500,0),"NEMA"))</f>
        <v>NEMA</v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Merz–33:08</v>
      </c>
      <c r="M369" s="5">
        <f>IF(L369="","",IFERROR(MATCH(L369,I$2:I$500,0),"NEMA"))</f>
        <v>250</v>
      </c>
    </row>
    <row r="370" spans="3:13" x14ac:dyDescent="0.25">
      <c r="C370" s="1" t="s">
        <v>504</v>
      </c>
      <c r="D370" s="1" t="s">
        <v>73</v>
      </c>
      <c r="E370" s="1" t="s">
        <v>450</v>
      </c>
      <c r="I370" t="str">
        <f t="shared" si="5"/>
        <v>Nikola Pavić–OK Varaždin–dns</v>
      </c>
      <c r="J370" s="5" t="str">
        <f>IF(I370="","",IFERROR(MATCH(I370,L$2:L$500,0),"NEMA"))</f>
        <v>NEMA</v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Vihor–45:01</v>
      </c>
      <c r="M370" s="5">
        <f>IF(L370="","",IFERROR(MATCH(L370,I$2:I$500,0),"NEMA"))</f>
        <v>251</v>
      </c>
    </row>
    <row r="371" spans="3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>Jelena Lesjak–OK Japetić–91:27</v>
      </c>
      <c r="M371" s="5">
        <f>IF(L371="","",IFERROR(MATCH(L371,I$2:I$500,0),"NEMA"))</f>
        <v>253</v>
      </c>
    </row>
    <row r="372" spans="3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>Nina Cvjetko–OK Japetić–mp</v>
      </c>
      <c r="M372" s="5">
        <f>IF(L372="","",IFERROR(MATCH(L372,I$2:I$500,0),"NEMA"))</f>
        <v>254</v>
      </c>
    </row>
    <row r="373" spans="3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>Ana Srebačić–OK Varaždin–65:51</v>
      </c>
      <c r="M373" s="5">
        <f>IF(L373="","",IFERROR(MATCH(L373,I$2:I$500,0),"NEMA"))</f>
        <v>252</v>
      </c>
    </row>
    <row r="374" spans="3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3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3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3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3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3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Maksimir–dns</v>
      </c>
      <c r="M379" s="5">
        <f>IF(L379="","",IFERROR(MATCH(L379,I$2:I$500,0),"NEMA"))</f>
        <v>281</v>
      </c>
    </row>
    <row r="380" spans="3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Kapela–37:02</v>
      </c>
      <c r="M380" s="5">
        <f>IF(L380="","",IFERROR(MATCH(L380,I$2:I$500,0),"NEMA"))</f>
        <v>272</v>
      </c>
    </row>
    <row r="381" spans="3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Vihor–32:29</v>
      </c>
      <c r="M381" s="5">
        <f>IF(L381="","",IFERROR(MATCH(L381,I$2:I$500,0),"NEMA"))</f>
        <v>268</v>
      </c>
    </row>
    <row r="382" spans="3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Vihor–38:27</v>
      </c>
      <c r="M382" s="5">
        <f>IF(L382="","",IFERROR(MATCH(L382,I$2:I$500,0),"NEMA"))</f>
        <v>274</v>
      </c>
    </row>
    <row r="383" spans="3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Kapela–35:14</v>
      </c>
      <c r="M383" s="5">
        <f>IF(L383="","",IFERROR(MATCH(L383,I$2:I$500,0),"NEMA"))</f>
        <v>270</v>
      </c>
    </row>
    <row r="384" spans="3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Vihor–33:53</v>
      </c>
      <c r="M384" s="5">
        <f>IF(L384="","",IFERROR(MATCH(L384,I$2:I$500,0),"NEMA"))</f>
        <v>269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Kapela–35:22</v>
      </c>
      <c r="M385" s="5">
        <f>IF(L385="","",IFERROR(MATCH(L385,I$2:I$500,0),"NEMA"))</f>
        <v>271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>Ema Potrebica–OK Varaždin–38:26</v>
      </c>
      <c r="M386" s="5">
        <f>IF(L386="","",IFERROR(MATCH(L386,I$2:I$500,0),"NEMA"))</f>
        <v>273</v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Kapela–43:00</v>
      </c>
      <c r="M387" s="5">
        <f>IF(L387="","",IFERROR(MATCH(L387,I$2:I$500,0),"NEMA"))</f>
        <v>278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>Marta Nikolić–OK Vihor–40:25</v>
      </c>
      <c r="M388" s="5">
        <f>IF(L388="","",IFERROR(MATCH(L388,I$2:I$500,0),"NEMA"))</f>
        <v>275</v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Kapela–41:42</v>
      </c>
      <c r="M389" s="5">
        <f>IF(L389="","",IFERROR(MATCH(L389,I$2:I$500,0),"NEMA"))</f>
        <v>277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/>
      </c>
      <c r="M390" s="5" t="str">
        <f>IF(L390="","",IFERROR(MATCH(L390,I$2:I$500,0),"NEMA"))</f>
        <v/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Merz–dns</v>
      </c>
      <c r="M391" s="5">
        <f>IF(L391="","",IFERROR(MATCH(L391,I$2:I$500,0),"NEMA"))</f>
        <v>280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>Jana Cvjetko–OK Japetić–41:29</v>
      </c>
      <c r="M392" s="5">
        <f>IF(L392="","",IFERROR(MATCH(L392,I$2:I$500,0),"NEMA"))</f>
        <v>276</v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>Dora Valjak–OK Vihor–86:43</v>
      </c>
      <c r="M394" s="5">
        <f>IF(L394="","",IFERROR(MATCH(L394,I$2:I$500,0),"NEMA"))</f>
        <v>279</v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Vihor–30:36</v>
      </c>
      <c r="M399" s="5">
        <f>IF(L399="","",IFERROR(MATCH(L399,I$2:I$500,0),"NEMA"))</f>
        <v>301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Vihor–32:49</v>
      </c>
      <c r="M400" s="5">
        <f>IF(L400="","",IFERROR(MATCH(L400,I$2:I$500,0),"NEMA"))</f>
        <v>302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>Lucija Hercigonja–OK Kapela–38:21</v>
      </c>
      <c r="M401" s="5">
        <f>IF(L401="","",IFERROR(MATCH(L401,I$2:I$500,0),"NEMA"))</f>
        <v>303</v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Vihor–44:25</v>
      </c>
      <c r="M402" s="5">
        <f>IF(L402="","",IFERROR(MATCH(L402,I$2:I$500,0),"NEMA"))</f>
        <v>304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Jelen–23:42</v>
      </c>
      <c r="M406" s="5">
        <f>IF(L406="","",IFERROR(MATCH(L406,I$2:I$500,0),"NEMA"))</f>
        <v>322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Jelen–29:11</v>
      </c>
      <c r="M407" s="5">
        <f>IF(L407="","",IFERROR(MATCH(L407,I$2:I$500,0),"NEMA"))</f>
        <v>323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Bjelovar–46:52</v>
      </c>
      <c r="M408" s="5">
        <f>IF(L408="","",IFERROR(MATCH(L408,I$2:I$500,0),"NEMA"))</f>
        <v>328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Bjelovar–41:04</v>
      </c>
      <c r="M409" s="5">
        <f>IF(L409="","",IFERROR(MATCH(L409,I$2:I$500,0),"NEMA"))</f>
        <v>327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Vihor–31:04</v>
      </c>
      <c r="M410" s="5">
        <f>IF(L410="","",IFERROR(MATCH(L410,I$2:I$500,0),"NEMA"))</f>
        <v>325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Bjelovar–47:52</v>
      </c>
      <c r="M411" s="5">
        <f>IF(L411="","",IFERROR(MATCH(L411,I$2:I$500,0),"NEMA"))</f>
        <v>329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/>
      </c>
      <c r="M412" s="5" t="str">
        <f>IF(L412="","",IFERROR(MATCH(L412,I$2:I$500,0),"NEMA"))</f>
        <v/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/>
      </c>
      <c r="M413" s="5" t="str">
        <f>IF(L413="","",IFERROR(MATCH(L413,I$2:I$500,0),"NEMA"))</f>
        <v/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>Ema Juričan–OK Varaždin–30:54</v>
      </c>
      <c r="M414" s="5">
        <f>IF(L414="","",IFERROR(MATCH(L414,I$2:I$500,0),"NEMA"))</f>
        <v>324</v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Vihor–52:16</v>
      </c>
      <c r="M415" s="5">
        <f>IF(L415="","",IFERROR(MATCH(L415,I$2:I$500,0),"NEMA"))</f>
        <v>330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>Eva Šantek–OK Varaždin–60:16</v>
      </c>
      <c r="M416" s="5">
        <f>IF(L416="","",IFERROR(MATCH(L416,I$2:I$500,0),"NEMA"))</f>
        <v>331</v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>Nika Kuzmanić–OK Varaždin–40:46</v>
      </c>
      <c r="M417" s="5">
        <f>IF(L417="","",IFERROR(MATCH(L417,I$2:I$500,0),"NEMA"))</f>
        <v>326</v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E91-1359-4E87-869F-35EE09A41795}">
  <dimension ref="B2:M500"/>
  <sheetViews>
    <sheetView workbookViewId="0"/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5127</v>
      </c>
      <c r="E2" s="3" t="s">
        <v>5119</v>
      </c>
    </row>
    <row r="3" spans="2:13" x14ac:dyDescent="0.25">
      <c r="B3" s="1" t="s">
        <v>565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17</v>
      </c>
      <c r="D6" s="1" t="s">
        <v>18</v>
      </c>
      <c r="E6" s="1" t="s">
        <v>3882</v>
      </c>
      <c r="G6" s="1" t="s">
        <v>952</v>
      </c>
      <c r="I6" t="str">
        <f t="shared" si="0"/>
        <v>Andraž Hribar–OK Kapela–47:17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Kapela–47:17</v>
      </c>
      <c r="M6" s="5">
        <f>IF(L6="","",IFERROR(MATCH(L6,I$2:I$500,0),"NEMA"))</f>
        <v>5</v>
      </c>
    </row>
    <row r="7" spans="2:13" x14ac:dyDescent="0.25">
      <c r="B7" s="1" t="s">
        <v>19</v>
      </c>
      <c r="C7" s="1" t="s">
        <v>20</v>
      </c>
      <c r="D7" s="1" t="s">
        <v>21</v>
      </c>
      <c r="E7" s="1" t="s">
        <v>3883</v>
      </c>
      <c r="F7" s="1" t="s">
        <v>3884</v>
      </c>
      <c r="G7" s="1" t="s">
        <v>3885</v>
      </c>
      <c r="I7" t="str">
        <f t="shared" si="0"/>
        <v>Matija Razum–OK Japetić–48:15</v>
      </c>
      <c r="J7" s="5">
        <f>IF(I7="","",IFERROR(MATCH(I7,L$2:L$500,0),"NEMA"))</f>
        <v>6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>Matija Razum–OK Japetić–48:15</v>
      </c>
      <c r="M7" s="5">
        <f>IF(L7="","",IFERROR(MATCH(L7,I$2:I$500,0),"NEMA"))</f>
        <v>6</v>
      </c>
    </row>
    <row r="8" spans="2:13" x14ac:dyDescent="0.25">
      <c r="B8" s="1" t="s">
        <v>22</v>
      </c>
      <c r="C8" s="1" t="s">
        <v>28</v>
      </c>
      <c r="D8" s="1" t="s">
        <v>18</v>
      </c>
      <c r="E8" s="1" t="s">
        <v>3886</v>
      </c>
      <c r="F8" s="1" t="s">
        <v>3887</v>
      </c>
      <c r="G8" s="1" t="s">
        <v>3888</v>
      </c>
      <c r="I8" t="str">
        <f t="shared" si="0"/>
        <v>Luka Filetin–OK Kapela–56:44</v>
      </c>
      <c r="J8" s="5">
        <f>IF(I8="","",IFERROR(MATCH(I8,L$2:L$500,0),"NEMA"))</f>
        <v>9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Maksimir–61:39</v>
      </c>
      <c r="M8" s="5">
        <f>IF(L8="","",IFERROR(MATCH(L8,I$2:I$500,0),"NEMA"))</f>
        <v>8</v>
      </c>
    </row>
    <row r="9" spans="2:13" x14ac:dyDescent="0.25">
      <c r="B9" s="1" t="s">
        <v>25</v>
      </c>
      <c r="C9" s="1" t="s">
        <v>23</v>
      </c>
      <c r="D9" s="1" t="s">
        <v>24</v>
      </c>
      <c r="E9" s="1" t="s">
        <v>3889</v>
      </c>
      <c r="F9" s="1" t="s">
        <v>3890</v>
      </c>
      <c r="G9" s="1" t="s">
        <v>3891</v>
      </c>
      <c r="I9" t="str">
        <f t="shared" si="0"/>
        <v>Lobel Horvat–OK Maksimir–61:39</v>
      </c>
      <c r="J9" s="5">
        <f>IF(I9="","",IFERROR(MATCH(I9,L$2:L$500,0),"NEMA"))</f>
        <v>7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/>
      </c>
      <c r="M9" s="5" t="str">
        <f>IF(L9="","",IFERROR(MATCH(L9,I$2:I$500,0),"NEMA"))</f>
        <v/>
      </c>
    </row>
    <row r="10" spans="2:13" x14ac:dyDescent="0.25">
      <c r="B10" s="1" t="s">
        <v>27</v>
      </c>
      <c r="C10" s="1" t="s">
        <v>30</v>
      </c>
      <c r="D10" s="1" t="s">
        <v>18</v>
      </c>
      <c r="E10" s="1" t="s">
        <v>3892</v>
      </c>
      <c r="F10" s="1" t="s">
        <v>3893</v>
      </c>
      <c r="G10" s="1" t="s">
        <v>3894</v>
      </c>
      <c r="I10" t="str">
        <f t="shared" si="0"/>
        <v>Dražen Gadžić–OK Kapela–68:35</v>
      </c>
      <c r="J10" s="5">
        <f>IF(I10="","",IFERROR(MATCH(I10,L$2:L$500,0),"NEMA"))</f>
        <v>10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Kapela–56:44</v>
      </c>
      <c r="M10" s="5">
        <f>IF(L10="","",IFERROR(MATCH(L10,I$2:I$500,0),"NEMA"))</f>
        <v>7</v>
      </c>
    </row>
    <row r="11" spans="2:13" x14ac:dyDescent="0.25">
      <c r="B11" s="1" t="s">
        <v>29</v>
      </c>
      <c r="C11" s="1" t="s">
        <v>32</v>
      </c>
      <c r="D11" s="1" t="s">
        <v>21</v>
      </c>
      <c r="E11" s="1" t="s">
        <v>3895</v>
      </c>
      <c r="F11" s="1" t="s">
        <v>3896</v>
      </c>
      <c r="G11" s="1" t="s">
        <v>3897</v>
      </c>
      <c r="I11" t="str">
        <f t="shared" si="0"/>
        <v>Filip Vujanić–OK Japetić–84:58</v>
      </c>
      <c r="J11" s="5">
        <f>IF(I11="","",IFERROR(MATCH(I11,L$2:L$500,0),"NEMA"))</f>
        <v>11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Kapela–68:35</v>
      </c>
      <c r="M11" s="5">
        <f>IF(L11="","",IFERROR(MATCH(L11,I$2:I$500,0),"NEMA"))</f>
        <v>9</v>
      </c>
    </row>
    <row r="12" spans="2:13" x14ac:dyDescent="0.25">
      <c r="B12" s="1" t="s">
        <v>31</v>
      </c>
      <c r="C12" s="1" t="s">
        <v>49</v>
      </c>
      <c r="D12" s="1" t="s">
        <v>18</v>
      </c>
      <c r="E12" s="1" t="s">
        <v>3898</v>
      </c>
      <c r="F12" s="1" t="s">
        <v>3899</v>
      </c>
      <c r="G12" s="1" t="s">
        <v>3900</v>
      </c>
      <c r="I12" t="str">
        <f t="shared" si="0"/>
        <v>Vedran Kaldi–OK Kapela–89:49</v>
      </c>
      <c r="J12" s="5">
        <f>IF(I12="","",IFERROR(MATCH(I12,L$2:L$500,0),"NEMA"))</f>
        <v>18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Japetić–84:58</v>
      </c>
      <c r="M12" s="5">
        <f>IF(L12="","",IFERROR(MATCH(L12,I$2:I$500,0),"NEMA"))</f>
        <v>10</v>
      </c>
    </row>
    <row r="13" spans="2:13" x14ac:dyDescent="0.25">
      <c r="B13" s="1" t="s">
        <v>34</v>
      </c>
      <c r="C13" s="1" t="s">
        <v>566</v>
      </c>
      <c r="D13" s="1" t="s">
        <v>41</v>
      </c>
      <c r="E13" s="1" t="s">
        <v>3901</v>
      </c>
      <c r="F13" s="1" t="s">
        <v>3902</v>
      </c>
      <c r="G13" s="1" t="s">
        <v>458</v>
      </c>
      <c r="I13" t="str">
        <f t="shared" si="0"/>
        <v>Alex Ivanov–OK Vihor–97:03</v>
      </c>
      <c r="J13" s="5" t="str">
        <f>IF(I13="","",IFERROR(MATCH(I13,L$2:L$500,0),"NEMA"))</f>
        <v>NEMA</v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Jelen–dns</v>
      </c>
      <c r="M13" s="5">
        <f>IF(L13="","",IFERROR(MATCH(L13,I$2:I$500,0),"NEMA"))</f>
        <v>16</v>
      </c>
    </row>
    <row r="14" spans="2:13" x14ac:dyDescent="0.25">
      <c r="B14" s="1" t="s">
        <v>37</v>
      </c>
      <c r="C14" s="1" t="s">
        <v>38</v>
      </c>
      <c r="D14" s="1" t="s">
        <v>18</v>
      </c>
      <c r="E14" s="1" t="s">
        <v>3903</v>
      </c>
      <c r="F14" s="1" t="s">
        <v>3904</v>
      </c>
      <c r="G14" s="1" t="s">
        <v>3905</v>
      </c>
      <c r="I14" t="str">
        <f t="shared" si="0"/>
        <v>Domagoj Delimar–OK Kapela–137:30</v>
      </c>
      <c r="J14" s="5">
        <f>IF(I14="","",IFERROR(MATCH(I14,L$2:L$500,0),"NEMA"))</f>
        <v>13</v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Kapela–137:30</v>
      </c>
      <c r="M14" s="5">
        <f>IF(L14="","",IFERROR(MATCH(L14,I$2:I$500,0),"NEMA"))</f>
        <v>13</v>
      </c>
    </row>
    <row r="15" spans="2:13" x14ac:dyDescent="0.25">
      <c r="C15" s="1" t="s">
        <v>567</v>
      </c>
      <c r="E15" s="1" t="s">
        <v>477</v>
      </c>
      <c r="I15" t="str">
        <f t="shared" si="0"/>
        <v>Nenad Krpan––mp</v>
      </c>
      <c r="J15" s="5" t="str">
        <f>IF(I15="","",IFERROR(MATCH(I15,L$2:L$500,0),"NEMA"))</f>
        <v>NEMA</v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>Tomislav Varnica–OK Vihor–dnf</v>
      </c>
      <c r="M15" s="5">
        <f>IF(L15="","",IFERROR(MATCH(L15,I$2:I$500,0),"NEMA"))</f>
        <v>15</v>
      </c>
    </row>
    <row r="16" spans="2:13" x14ac:dyDescent="0.25">
      <c r="C16" s="1" t="s">
        <v>40</v>
      </c>
      <c r="D16" s="1" t="s">
        <v>41</v>
      </c>
      <c r="E16" s="1" t="s">
        <v>463</v>
      </c>
      <c r="I16" t="str">
        <f t="shared" si="0"/>
        <v>Tomislav Varnica–OK Vihor–dnf</v>
      </c>
      <c r="J16" s="5">
        <f>IF(I16="","",IFERROR(MATCH(I16,L$2:L$500,0),"NEMA"))</f>
        <v>14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C17" s="1" t="s">
        <v>35</v>
      </c>
      <c r="D17" s="1" t="s">
        <v>36</v>
      </c>
      <c r="E17" s="1" t="s">
        <v>450</v>
      </c>
      <c r="I17" t="str">
        <f t="shared" si="0"/>
        <v>Miran Košćica–OK Jelen–dns</v>
      </c>
      <c r="J17" s="5">
        <f>IF(I17="","",IFERROR(MATCH(I17,L$2:L$500,0),"NEMA"))</f>
        <v>12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B18" s="1" t="s">
        <v>568</v>
      </c>
      <c r="I18" t="str">
        <f t="shared" si="0"/>
        <v/>
      </c>
      <c r="J18" s="5" t="str">
        <f>IF(I18="","",IFERROR(MATCH(I18,L$2:L$500,0),"NEMA"))</f>
        <v/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I19" t="str">
        <f t="shared" si="0"/>
        <v/>
      </c>
      <c r="J19" s="5" t="str">
        <f>IF(I19="","",IFERROR(MATCH(I19,L$2:L$500,0),"NEMA"))</f>
        <v/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>Vedran Kaldi–OK Kapela–89:49</v>
      </c>
      <c r="M19" s="5">
        <f>IF(L19="","",IFERROR(MATCH(L19,I$2:I$500,0),"NEMA"))</f>
        <v>11</v>
      </c>
    </row>
    <row r="20" spans="2:13" x14ac:dyDescent="0.25">
      <c r="B20" s="1" t="s">
        <v>1</v>
      </c>
      <c r="C20" s="1" t="s">
        <v>2</v>
      </c>
      <c r="D20" s="1" t="s">
        <v>3</v>
      </c>
      <c r="E20" s="1" t="s">
        <v>448</v>
      </c>
      <c r="F20" s="1" t="s">
        <v>449</v>
      </c>
      <c r="G20" s="1" t="s">
        <v>4</v>
      </c>
      <c r="I20" t="str">
        <f t="shared" si="0"/>
        <v/>
      </c>
      <c r="J20" s="5" t="str">
        <f>IF(I20="","",IFERROR(MATCH(I20,L$2:L$500,0),"NEMA"))</f>
        <v/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B21" s="1" t="s">
        <v>16</v>
      </c>
      <c r="C21" s="1" t="s">
        <v>61</v>
      </c>
      <c r="D21" s="1" t="s">
        <v>24</v>
      </c>
      <c r="E21" s="1" t="s">
        <v>1010</v>
      </c>
      <c r="G21" s="1" t="s">
        <v>952</v>
      </c>
      <c r="I21" t="str">
        <f t="shared" si="0"/>
        <v>Iva Štambuk–OK Maksimir–50:57</v>
      </c>
      <c r="J21" s="5">
        <f>IF(I21="","",IFERROR(MATCH(I21,L$2:L$500,0),"NEMA"))</f>
        <v>29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19</v>
      </c>
      <c r="C22" s="1" t="s">
        <v>59</v>
      </c>
      <c r="D22" s="1" t="s">
        <v>18</v>
      </c>
      <c r="E22" s="1" t="s">
        <v>3906</v>
      </c>
      <c r="F22" s="1" t="s">
        <v>3699</v>
      </c>
      <c r="G22" s="1" t="s">
        <v>3907</v>
      </c>
      <c r="I22" t="str">
        <f t="shared" si="0"/>
        <v>Vinka Vukmanović–OK Kapela–52:12</v>
      </c>
      <c r="J22" s="5">
        <f>IF(I22="","",IFERROR(MATCH(I22,L$2:L$500,0),"NEMA"))</f>
        <v>27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B23" s="1" t="s">
        <v>22</v>
      </c>
      <c r="C23" s="1" t="s">
        <v>64</v>
      </c>
      <c r="D23" s="1" t="s">
        <v>18</v>
      </c>
      <c r="E23" s="1" t="s">
        <v>3908</v>
      </c>
      <c r="F23" s="1" t="s">
        <v>954</v>
      </c>
      <c r="G23" s="1" t="s">
        <v>3909</v>
      </c>
      <c r="I23" t="str">
        <f t="shared" si="0"/>
        <v>Olga Jerković Perić–OK Kapela–66:05</v>
      </c>
      <c r="J23" s="5">
        <f>IF(I23="","",IFERROR(MATCH(I23,L$2:L$500,0),"NEMA"))</f>
        <v>31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B24" s="1" t="s">
        <v>25</v>
      </c>
      <c r="C24" s="1" t="s">
        <v>65</v>
      </c>
      <c r="D24" s="1" t="s">
        <v>18</v>
      </c>
      <c r="E24" s="1" t="s">
        <v>2929</v>
      </c>
      <c r="F24" s="1" t="s">
        <v>3172</v>
      </c>
      <c r="G24" s="1" t="s">
        <v>3910</v>
      </c>
      <c r="I24" t="str">
        <f t="shared" si="0"/>
        <v>Ines Kos–OK Kapela–85:13</v>
      </c>
      <c r="J24" s="5">
        <f>IF(I24="","",IFERROR(MATCH(I24,L$2:L$500,0),"NEMA"))</f>
        <v>32</v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B25" s="1" t="s">
        <v>27</v>
      </c>
      <c r="C25" s="1" t="s">
        <v>69</v>
      </c>
      <c r="D25" s="1" t="s">
        <v>24</v>
      </c>
      <c r="E25" s="1" t="s">
        <v>1424</v>
      </c>
      <c r="F25" s="1" t="s">
        <v>3911</v>
      </c>
      <c r="G25" s="1" t="s">
        <v>3822</v>
      </c>
      <c r="I25" t="str">
        <f t="shared" si="0"/>
        <v>Nika Sakar–OK Maksimir–95:30</v>
      </c>
      <c r="J25" s="5">
        <f>IF(I25="","",IFERROR(MATCH(I25,L$2:L$500,0),"NEMA"))</f>
        <v>36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29</v>
      </c>
      <c r="C26" s="1" t="s">
        <v>62</v>
      </c>
      <c r="D26" s="1" t="s">
        <v>63</v>
      </c>
      <c r="E26" s="1" t="s">
        <v>3912</v>
      </c>
      <c r="F26" s="1" t="s">
        <v>3913</v>
      </c>
      <c r="G26" s="1" t="s">
        <v>3914</v>
      </c>
      <c r="I26" t="str">
        <f t="shared" si="0"/>
        <v>Antonija Orlić–OK Bjelovar–95:33</v>
      </c>
      <c r="J26" s="5">
        <f>IF(I26="","",IFERROR(MATCH(I26,L$2:L$500,0),"NEMA"))</f>
        <v>30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B27" s="1" t="s">
        <v>569</v>
      </c>
      <c r="I27" t="str">
        <f t="shared" si="0"/>
        <v/>
      </c>
      <c r="J27" s="5" t="str">
        <f>IF(I27="","",IFERROR(MATCH(I27,L$2:L$500,0),"NEMA"))</f>
        <v/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Kapela–52:12</v>
      </c>
      <c r="M28" s="5">
        <f>IF(L28="","",IFERROR(MATCH(L28,I$2:I$500,0),"NEMA"))</f>
        <v>21</v>
      </c>
    </row>
    <row r="29" spans="2:13" x14ac:dyDescent="0.25">
      <c r="B29" s="1" t="s">
        <v>1</v>
      </c>
      <c r="C29" s="1" t="s">
        <v>2</v>
      </c>
      <c r="D29" s="1" t="s">
        <v>3</v>
      </c>
      <c r="E29" s="1" t="s">
        <v>448</v>
      </c>
      <c r="F29" s="1" t="s">
        <v>449</v>
      </c>
      <c r="G29" s="1" t="s">
        <v>4</v>
      </c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/>
      </c>
      <c r="M29" s="5" t="str">
        <f>IF(L29="","",IFERROR(MATCH(L29,I$2:I$500,0),"NEMA"))</f>
        <v/>
      </c>
    </row>
    <row r="30" spans="2:13" x14ac:dyDescent="0.25">
      <c r="B30" s="1" t="s">
        <v>16</v>
      </c>
      <c r="C30" s="1" t="s">
        <v>72</v>
      </c>
      <c r="D30" s="1" t="s">
        <v>73</v>
      </c>
      <c r="E30" s="1" t="s">
        <v>3915</v>
      </c>
      <c r="G30" s="1" t="s">
        <v>952</v>
      </c>
      <c r="I30" t="str">
        <f t="shared" si="0"/>
        <v>Milan Turkalj–OK Varaždin–85:57</v>
      </c>
      <c r="J30" s="5">
        <f>IF(I30="","",IFERROR(MATCH(I30,L$2:L$500,0),"NEMA"))</f>
        <v>41</v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>Iva Štambuk–OK Maksimir–50:57</v>
      </c>
      <c r="M30" s="5">
        <f>IF(L30="","",IFERROR(MATCH(L30,I$2:I$500,0),"NEMA"))</f>
        <v>20</v>
      </c>
    </row>
    <row r="31" spans="2:13" x14ac:dyDescent="0.25">
      <c r="B31" s="1" t="s">
        <v>19</v>
      </c>
      <c r="C31" s="1" t="s">
        <v>76</v>
      </c>
      <c r="D31" s="1" t="s">
        <v>24</v>
      </c>
      <c r="E31" s="1" t="s">
        <v>3916</v>
      </c>
      <c r="F31" s="1" t="s">
        <v>3917</v>
      </c>
      <c r="G31" s="1" t="s">
        <v>3918</v>
      </c>
      <c r="I31" t="str">
        <f t="shared" si="0"/>
        <v>Radovan Čepelak–OK Maksimir–92:26</v>
      </c>
      <c r="J31" s="5">
        <f>IF(I31="","",IFERROR(MATCH(I31,L$2:L$500,0),"NEMA"))</f>
        <v>44</v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Bjelovar–95:33</v>
      </c>
      <c r="M31" s="5">
        <f>IF(L31="","",IFERROR(MATCH(L31,I$2:I$500,0),"NEMA"))</f>
        <v>25</v>
      </c>
    </row>
    <row r="32" spans="2:13" x14ac:dyDescent="0.25">
      <c r="B32" s="1" t="s">
        <v>570</v>
      </c>
      <c r="I32" t="str">
        <f t="shared" si="0"/>
        <v/>
      </c>
      <c r="J32" s="5" t="str">
        <f>IF(I32="","",IFERROR(MATCH(I32,L$2:L$500,0),"NEMA"))</f>
        <v/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>Olga Jerković Perić–OK Kapela–66:05</v>
      </c>
      <c r="M32" s="5">
        <f>IF(L32="","",IFERROR(MATCH(L32,I$2:I$500,0),"NEMA"))</f>
        <v>22</v>
      </c>
    </row>
    <row r="33" spans="2:13" x14ac:dyDescent="0.25">
      <c r="I33" t="str">
        <f t="shared" si="0"/>
        <v/>
      </c>
      <c r="J33" s="5" t="str">
        <f>IF(I33="","",IFERROR(MATCH(I33,L$2:L$500,0),"NEMA"))</f>
        <v/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Kapela–85:13</v>
      </c>
      <c r="M33" s="5">
        <f>IF(L33="","",IFERROR(MATCH(L33,I$2:I$500,0),"NEMA"))</f>
        <v>23</v>
      </c>
    </row>
    <row r="34" spans="2:13" x14ac:dyDescent="0.25">
      <c r="B34" s="1" t="s">
        <v>1</v>
      </c>
      <c r="C34" s="1" t="s">
        <v>2</v>
      </c>
      <c r="D34" s="1" t="s">
        <v>3</v>
      </c>
      <c r="E34" s="1" t="s">
        <v>448</v>
      </c>
      <c r="F34" s="1" t="s">
        <v>449</v>
      </c>
      <c r="G34" s="1" t="s">
        <v>4</v>
      </c>
      <c r="I34" t="str">
        <f t="shared" si="0"/>
        <v/>
      </c>
      <c r="J34" s="5" t="str">
        <f>IF(I34="","",IFERROR(MATCH(I34,L$2:L$500,0),"NEMA"))</f>
        <v/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/>
      </c>
      <c r="M34" s="5" t="str">
        <f>IF(L34="","",IFERROR(MATCH(L34,I$2:I$500,0),"NEMA"))</f>
        <v/>
      </c>
    </row>
    <row r="35" spans="2:13" x14ac:dyDescent="0.25">
      <c r="B35" s="1" t="s">
        <v>16</v>
      </c>
      <c r="C35" s="1" t="s">
        <v>79</v>
      </c>
      <c r="D35" s="1" t="s">
        <v>21</v>
      </c>
      <c r="E35" s="1" t="s">
        <v>3919</v>
      </c>
      <c r="G35" s="1" t="s">
        <v>952</v>
      </c>
      <c r="I35" t="str">
        <f t="shared" si="0"/>
        <v>Ivan Pongrac–OK Japetić–52:09</v>
      </c>
      <c r="J35" s="5">
        <f>IF(I35="","",IFERROR(MATCH(I35,L$2:L$500,0),"NEMA"))</f>
        <v>49</v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/>
      </c>
      <c r="M35" s="5" t="str">
        <f>IF(L35="","",IFERROR(MATCH(L35,I$2:I$500,0),"NEMA"))</f>
        <v/>
      </c>
    </row>
    <row r="36" spans="2:13" x14ac:dyDescent="0.25">
      <c r="B36" s="1" t="s">
        <v>19</v>
      </c>
      <c r="C36" s="1" t="s">
        <v>80</v>
      </c>
      <c r="D36" s="1" t="s">
        <v>41</v>
      </c>
      <c r="E36" s="1" t="s">
        <v>3920</v>
      </c>
      <c r="F36" s="1" t="s">
        <v>2738</v>
      </c>
      <c r="G36" s="1" t="s">
        <v>3921</v>
      </c>
      <c r="I36" t="str">
        <f t="shared" si="0"/>
        <v>Ivica Mesić–OK Vihor–64:05</v>
      </c>
      <c r="J36" s="5">
        <f>IF(I36="","",IFERROR(MATCH(I36,L$2:L$500,0),"NEMA"))</f>
        <v>50</v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2:13" x14ac:dyDescent="0.25">
      <c r="B37" s="1" t="s">
        <v>571</v>
      </c>
      <c r="I37" t="str">
        <f t="shared" si="0"/>
        <v/>
      </c>
      <c r="J37" s="5" t="str">
        <f>IF(I37="","",IFERROR(MATCH(I37,L$2:L$500,0),"NEMA"))</f>
        <v/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>Nika Sakar–OK Maksimir–95:30</v>
      </c>
      <c r="M37" s="5">
        <f>IF(L37="","",IFERROR(MATCH(L37,I$2:I$500,0),"NEMA"))</f>
        <v>24</v>
      </c>
    </row>
    <row r="38" spans="2:13" x14ac:dyDescent="0.25">
      <c r="I38" t="str">
        <f t="shared" si="0"/>
        <v/>
      </c>
      <c r="J38" s="5" t="str">
        <f>IF(I38="","",IFERROR(MATCH(I38,L$2:L$500,0),"NEMA"))</f>
        <v/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1</v>
      </c>
      <c r="C39" s="1" t="s">
        <v>2</v>
      </c>
      <c r="D39" s="1" t="s">
        <v>3</v>
      </c>
      <c r="E39" s="1" t="s">
        <v>448</v>
      </c>
      <c r="F39" s="1" t="s">
        <v>449</v>
      </c>
      <c r="G39" s="1" t="s">
        <v>4</v>
      </c>
      <c r="I39" t="str">
        <f t="shared" si="0"/>
        <v/>
      </c>
      <c r="J39" s="5" t="str">
        <f>IF(I39="","",IFERROR(MATCH(I39,L$2:L$500,0),"NEMA"))</f>
        <v/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16</v>
      </c>
      <c r="C40" s="1" t="s">
        <v>290</v>
      </c>
      <c r="D40" s="1" t="s">
        <v>24</v>
      </c>
      <c r="E40" s="1" t="s">
        <v>3922</v>
      </c>
      <c r="G40" s="1" t="s">
        <v>952</v>
      </c>
      <c r="I40" t="str">
        <f t="shared" si="0"/>
        <v>Željka Vendler Čepelak–OK Maksimir–82:04</v>
      </c>
      <c r="J40" s="5">
        <f>IF(I40="","",IFERROR(MATCH(I40,L$2:L$500,0),"NEMA"))</f>
        <v>247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19</v>
      </c>
      <c r="C41" s="1" t="s">
        <v>291</v>
      </c>
      <c r="D41" s="1" t="s">
        <v>18</v>
      </c>
      <c r="E41" s="1" t="s">
        <v>3923</v>
      </c>
      <c r="F41" s="1" t="s">
        <v>1709</v>
      </c>
      <c r="G41" s="1" t="s">
        <v>3924</v>
      </c>
      <c r="I41" t="str">
        <f t="shared" si="0"/>
        <v>Vera Franc–OK Kapela–87:59</v>
      </c>
      <c r="J41" s="5">
        <f>IF(I41="","",IFERROR(MATCH(I41,L$2:L$500,0),"NEMA"))</f>
        <v>248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22</v>
      </c>
      <c r="C42" s="1" t="s">
        <v>292</v>
      </c>
      <c r="D42" s="1" t="s">
        <v>41</v>
      </c>
      <c r="E42" s="1" t="s">
        <v>3925</v>
      </c>
      <c r="F42" s="1" t="s">
        <v>3926</v>
      </c>
      <c r="G42" s="1" t="s">
        <v>3927</v>
      </c>
      <c r="I42" t="str">
        <f t="shared" si="0"/>
        <v>Biserka Horvat-Nikšić–OK Vihor–124:42</v>
      </c>
      <c r="J42" s="5">
        <f>IF(I42="","",IFERROR(MATCH(I42,L$2:L$500,0),"NEMA"))</f>
        <v>249</v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Varaždin–85:57</v>
      </c>
      <c r="M42" s="5">
        <f>IF(L42="","",IFERROR(MATCH(L42,I$2:I$500,0),"NEMA"))</f>
        <v>29</v>
      </c>
    </row>
    <row r="43" spans="2:13" x14ac:dyDescent="0.25">
      <c r="B43" s="1" t="s">
        <v>572</v>
      </c>
      <c r="I43" t="str">
        <f t="shared" si="0"/>
        <v/>
      </c>
      <c r="J43" s="5" t="str">
        <f>IF(I43="","",IFERROR(MATCH(I43,L$2:L$500,0),"NEMA"))</f>
        <v/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/>
      </c>
      <c r="M43" s="5" t="str">
        <f>IF(L43="","",IFERROR(MATCH(L43,I$2:I$500,0),"NEMA"))</f>
        <v/>
      </c>
    </row>
    <row r="44" spans="2:13" x14ac:dyDescent="0.25">
      <c r="I44" t="str">
        <f t="shared" si="0"/>
        <v/>
      </c>
      <c r="J44" s="5" t="str">
        <f>IF(I44="","",IFERROR(MATCH(I44,L$2:L$500,0),"NEMA"))</f>
        <v/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1</v>
      </c>
      <c r="C45" s="1" t="s">
        <v>2</v>
      </c>
      <c r="D45" s="1" t="s">
        <v>3</v>
      </c>
      <c r="E45" s="1" t="s">
        <v>448</v>
      </c>
      <c r="F45" s="1" t="s">
        <v>449</v>
      </c>
      <c r="G45" s="1" t="s">
        <v>4</v>
      </c>
      <c r="I45" t="str">
        <f t="shared" si="0"/>
        <v/>
      </c>
      <c r="J45" s="5" t="str">
        <f>IF(I45="","",IFERROR(MATCH(I45,L$2:L$500,0),"NEMA"))</f>
        <v/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>Radovan Čepelak–OK Maksimir–92:26</v>
      </c>
      <c r="M45" s="5">
        <f>IF(L45="","",IFERROR(MATCH(L45,I$2:I$500,0),"NEMA"))</f>
        <v>30</v>
      </c>
    </row>
    <row r="46" spans="2:13" x14ac:dyDescent="0.25">
      <c r="B46" s="1" t="s">
        <v>16</v>
      </c>
      <c r="C46" s="1" t="s">
        <v>86</v>
      </c>
      <c r="D46" s="1" t="s">
        <v>24</v>
      </c>
      <c r="E46" s="1" t="s">
        <v>1917</v>
      </c>
      <c r="G46" s="1" t="s">
        <v>952</v>
      </c>
      <c r="I46" t="str">
        <f t="shared" si="0"/>
        <v>Petar Strmečki–OK Maksimir–34:06</v>
      </c>
      <c r="J46" s="5">
        <f>IF(I46="","",IFERROR(MATCH(I46,L$2:L$500,0),"NEMA"))</f>
        <v>57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19</v>
      </c>
      <c r="C47" s="1" t="s">
        <v>88</v>
      </c>
      <c r="D47" s="1" t="s">
        <v>24</v>
      </c>
      <c r="E47" s="1" t="s">
        <v>3928</v>
      </c>
      <c r="F47" s="1" t="s">
        <v>3929</v>
      </c>
      <c r="G47" s="1" t="s">
        <v>3930</v>
      </c>
      <c r="I47" t="str">
        <f t="shared" si="0"/>
        <v>Saša Horvat–OK Maksimir–39:45</v>
      </c>
      <c r="J47" s="5">
        <f>IF(I47="","",IFERROR(MATCH(I47,L$2:L$500,0),"NEMA"))</f>
        <v>59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22</v>
      </c>
      <c r="C48" s="1" t="s">
        <v>83</v>
      </c>
      <c r="D48" s="1" t="s">
        <v>84</v>
      </c>
      <c r="E48" s="1" t="s">
        <v>1325</v>
      </c>
      <c r="F48" s="1" t="s">
        <v>3931</v>
      </c>
      <c r="G48" s="1" t="s">
        <v>3932</v>
      </c>
      <c r="I48" t="str">
        <f t="shared" si="0"/>
        <v>Dario Štambuk–OK Ivan Merz–40:44</v>
      </c>
      <c r="J48" s="5">
        <f>IF(I48="","",IFERROR(MATCH(I48,L$2:L$500,0),"NEMA"))</f>
        <v>55</v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25</v>
      </c>
      <c r="C49" s="1" t="s">
        <v>89</v>
      </c>
      <c r="D49" s="1" t="s">
        <v>41</v>
      </c>
      <c r="E49" s="1" t="s">
        <v>2690</v>
      </c>
      <c r="F49" s="1" t="s">
        <v>3933</v>
      </c>
      <c r="G49" s="1" t="s">
        <v>3934</v>
      </c>
      <c r="I49" t="str">
        <f t="shared" si="0"/>
        <v>Karlo Gobec–OK Vihor–48:06</v>
      </c>
      <c r="J49" s="5">
        <f>IF(I49="","",IFERROR(MATCH(I49,L$2:L$500,0),"NEMA"))</f>
        <v>60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27</v>
      </c>
      <c r="C50" s="1" t="s">
        <v>90</v>
      </c>
      <c r="D50" s="1" t="s">
        <v>18</v>
      </c>
      <c r="E50" s="1" t="s">
        <v>3935</v>
      </c>
      <c r="F50" s="1" t="s">
        <v>3936</v>
      </c>
      <c r="G50" s="1" t="s">
        <v>3937</v>
      </c>
      <c r="I50" t="str">
        <f t="shared" si="0"/>
        <v>Krešo Špoljar–OK Kapela–51:23</v>
      </c>
      <c r="J50" s="5">
        <f>IF(I50="","",IFERROR(MATCH(I50,L$2:L$500,0),"NEMA"))</f>
        <v>61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>Ivan Pongrac–OK Japetić–52:09</v>
      </c>
      <c r="M50" s="5">
        <f>IF(L50="","",IFERROR(MATCH(L50,I$2:I$500,0),"NEMA"))</f>
        <v>34</v>
      </c>
    </row>
    <row r="51" spans="2:13" x14ac:dyDescent="0.25">
      <c r="B51" s="1" t="s">
        <v>29</v>
      </c>
      <c r="C51" s="1" t="s">
        <v>98</v>
      </c>
      <c r="D51" s="1" t="s">
        <v>41</v>
      </c>
      <c r="E51" s="1" t="s">
        <v>3938</v>
      </c>
      <c r="F51" s="1" t="s">
        <v>1670</v>
      </c>
      <c r="G51" s="1" t="s">
        <v>1320</v>
      </c>
      <c r="I51" t="str">
        <f t="shared" si="0"/>
        <v>Zdravko Crnković–OK Vihor–54:47</v>
      </c>
      <c r="J51" s="5">
        <f>IF(I51="","",IFERROR(MATCH(I51,L$2:L$500,0),"NEMA"))</f>
        <v>69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Vihor–64:05</v>
      </c>
      <c r="M51" s="5">
        <f>IF(L51="","",IFERROR(MATCH(L51,I$2:I$500,0),"NEMA"))</f>
        <v>35</v>
      </c>
    </row>
    <row r="52" spans="2:13" x14ac:dyDescent="0.25">
      <c r="B52" s="1" t="s">
        <v>31</v>
      </c>
      <c r="C52" s="1" t="s">
        <v>92</v>
      </c>
      <c r="D52" s="1" t="s">
        <v>41</v>
      </c>
      <c r="E52" s="1" t="s">
        <v>3939</v>
      </c>
      <c r="F52" s="1" t="s">
        <v>3615</v>
      </c>
      <c r="G52" s="1" t="s">
        <v>3940</v>
      </c>
      <c r="I52" t="str">
        <f t="shared" si="0"/>
        <v>Nenad Lovrec–OK Vihor–56:15</v>
      </c>
      <c r="J52" s="5">
        <f>IF(I52="","",IFERROR(MATCH(I52,L$2:L$500,0),"NEMA"))</f>
        <v>63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B53" s="1" t="s">
        <v>34</v>
      </c>
      <c r="C53" s="1" t="s">
        <v>93</v>
      </c>
      <c r="D53" s="1" t="s">
        <v>18</v>
      </c>
      <c r="E53" s="1" t="s">
        <v>1702</v>
      </c>
      <c r="F53" s="1" t="s">
        <v>3941</v>
      </c>
      <c r="G53" s="1" t="s">
        <v>3942</v>
      </c>
      <c r="I53" t="str">
        <f t="shared" si="0"/>
        <v>Darko Raškaj–OK Kapela–59:01</v>
      </c>
      <c r="J53" s="5">
        <f>IF(I53="","",IFERROR(MATCH(I53,L$2:L$500,0),"NEMA"))</f>
        <v>64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37</v>
      </c>
      <c r="C54" s="1" t="s">
        <v>87</v>
      </c>
      <c r="D54" s="1" t="s">
        <v>18</v>
      </c>
      <c r="E54" s="1" t="s">
        <v>3943</v>
      </c>
      <c r="F54" s="1" t="s">
        <v>3944</v>
      </c>
      <c r="G54" s="1" t="s">
        <v>2869</v>
      </c>
      <c r="I54" t="str">
        <f t="shared" si="0"/>
        <v>Mile Mioković–OK Kapela–62:38</v>
      </c>
      <c r="J54" s="5">
        <f>IF(I54="","",IFERROR(MATCH(I54,L$2:L$500,0),"NEMA"))</f>
        <v>58</v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B55" s="1" t="s">
        <v>39</v>
      </c>
      <c r="C55" s="1" t="s">
        <v>96</v>
      </c>
      <c r="D55" s="1" t="s">
        <v>84</v>
      </c>
      <c r="E55" s="1" t="s">
        <v>3945</v>
      </c>
      <c r="F55" s="1" t="s">
        <v>3946</v>
      </c>
      <c r="G55" s="1" t="s">
        <v>1570</v>
      </c>
      <c r="I55" t="str">
        <f t="shared" si="0"/>
        <v>Mile Boban–OK Ivan Merz–65:19</v>
      </c>
      <c r="J55" s="5">
        <f>IF(I55="","",IFERROR(MATCH(I55,L$2:L$500,0),"NEMA"))</f>
        <v>67</v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42</v>
      </c>
      <c r="C56" s="1" t="s">
        <v>457</v>
      </c>
      <c r="E56" s="1" t="s">
        <v>3716</v>
      </c>
      <c r="F56" s="1" t="s">
        <v>3012</v>
      </c>
      <c r="G56" s="1" t="s">
        <v>458</v>
      </c>
      <c r="I56" t="str">
        <f t="shared" si="0"/>
        <v>Ivo Lukačić––74:42</v>
      </c>
      <c r="J56" s="5" t="str">
        <f>IF(I56="","",IFERROR(MATCH(I56,L$2:L$500,0),"NEMA"))</f>
        <v>NEMA</v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Merz–40:44</v>
      </c>
      <c r="M56" s="5">
        <f>IF(L56="","",IFERROR(MATCH(L56,I$2:I$500,0),"NEMA"))</f>
        <v>47</v>
      </c>
    </row>
    <row r="57" spans="2:13" x14ac:dyDescent="0.25">
      <c r="B57" s="1" t="s">
        <v>44</v>
      </c>
      <c r="C57" s="1" t="s">
        <v>94</v>
      </c>
      <c r="D57" s="1" t="s">
        <v>41</v>
      </c>
      <c r="E57" s="1" t="s">
        <v>3947</v>
      </c>
      <c r="F57" s="1" t="s">
        <v>3948</v>
      </c>
      <c r="G57" s="1" t="s">
        <v>3949</v>
      </c>
      <c r="I57" t="str">
        <f t="shared" si="0"/>
        <v>Josip Matijašić–OK Vihor–75:37</v>
      </c>
      <c r="J57" s="5">
        <f>IF(I57="","",IFERROR(MATCH(I57,L$2:L$500,0),"NEMA"))</f>
        <v>65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Maksimir–mp</v>
      </c>
      <c r="M57" s="5">
        <f>IF(L57="","",IFERROR(MATCH(L57,I$2:I$500,0),"NEMA"))</f>
        <v>58</v>
      </c>
    </row>
    <row r="58" spans="2:13" x14ac:dyDescent="0.25">
      <c r="B58" s="1" t="s">
        <v>46</v>
      </c>
      <c r="C58" s="1" t="s">
        <v>100</v>
      </c>
      <c r="D58" s="1" t="s">
        <v>41</v>
      </c>
      <c r="E58" s="1" t="s">
        <v>3950</v>
      </c>
      <c r="F58" s="1" t="s">
        <v>1866</v>
      </c>
      <c r="G58" s="1" t="s">
        <v>3951</v>
      </c>
      <c r="I58" t="str">
        <f t="shared" si="0"/>
        <v>Nenad Mihaljević–OK Vihor–80:47</v>
      </c>
      <c r="J58" s="5">
        <f>IF(I58="","",IFERROR(MATCH(I58,L$2:L$500,0),"NEMA"))</f>
        <v>71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Maksimir–34:06</v>
      </c>
      <c r="M58" s="5">
        <f>IF(L58="","",IFERROR(MATCH(L58,I$2:I$500,0),"NEMA"))</f>
        <v>45</v>
      </c>
    </row>
    <row r="59" spans="2:13" x14ac:dyDescent="0.25">
      <c r="C59" s="1" t="s">
        <v>85</v>
      </c>
      <c r="D59" s="1" t="s">
        <v>24</v>
      </c>
      <c r="E59" s="1" t="s">
        <v>477</v>
      </c>
      <c r="I59" t="str">
        <f t="shared" si="0"/>
        <v>Darko Merunka–OK Maksimir–mp</v>
      </c>
      <c r="J59" s="5">
        <f>IF(I59="","",IFERROR(MATCH(I59,L$2:L$500,0),"NEMA"))</f>
        <v>56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Kapela–62:38</v>
      </c>
      <c r="M59" s="5">
        <f>IF(L59="","",IFERROR(MATCH(L59,I$2:I$500,0),"NEMA"))</f>
        <v>53</v>
      </c>
    </row>
    <row r="60" spans="2:13" x14ac:dyDescent="0.25">
      <c r="C60" s="1" t="s">
        <v>91</v>
      </c>
      <c r="D60" s="1" t="s">
        <v>18</v>
      </c>
      <c r="E60" s="1" t="s">
        <v>477</v>
      </c>
      <c r="I60" t="str">
        <f t="shared" si="0"/>
        <v>Mladen Jelić–OK Kapela–mp</v>
      </c>
      <c r="J60" s="5">
        <f>IF(I60="","",IFERROR(MATCH(I60,L$2:L$500,0),"NEMA"))</f>
        <v>62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Maksimir–39:45</v>
      </c>
      <c r="M60" s="5">
        <f>IF(L60="","",IFERROR(MATCH(L60,I$2:I$500,0),"NEMA"))</f>
        <v>46</v>
      </c>
    </row>
    <row r="61" spans="2:13" x14ac:dyDescent="0.25">
      <c r="C61" s="1" t="s">
        <v>95</v>
      </c>
      <c r="D61" s="1" t="s">
        <v>73</v>
      </c>
      <c r="E61" s="1" t="s">
        <v>471</v>
      </c>
      <c r="I61" t="str">
        <f t="shared" si="0"/>
        <v>Predrag Labaš–OK Varaždin–disq</v>
      </c>
      <c r="J61" s="5">
        <f>IF(I61="","",IFERROR(MATCH(I61,L$2:L$500,0),"NEMA"))</f>
        <v>66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Vihor–48:06</v>
      </c>
      <c r="M61" s="5">
        <f>IF(L61="","",IFERROR(MATCH(L61,I$2:I$500,0),"NEMA"))</f>
        <v>48</v>
      </c>
    </row>
    <row r="62" spans="2:13" x14ac:dyDescent="0.25">
      <c r="B62" s="1" t="s">
        <v>573</v>
      </c>
      <c r="I62" t="str">
        <f t="shared" si="0"/>
        <v/>
      </c>
      <c r="J62" s="5" t="str">
        <f>IF(I62="","",IFERROR(MATCH(I62,L$2:L$500,0),"NEMA"))</f>
        <v/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Kapela–51:23</v>
      </c>
      <c r="M62" s="5">
        <f>IF(L62="","",IFERROR(MATCH(L62,I$2:I$500,0),"NEMA"))</f>
        <v>49</v>
      </c>
    </row>
    <row r="63" spans="2:13" x14ac:dyDescent="0.25">
      <c r="I63" t="str">
        <f t="shared" si="0"/>
        <v/>
      </c>
      <c r="J63" s="5" t="str">
        <f>IF(I63="","",IFERROR(MATCH(I63,L$2:L$500,0),"NEMA"))</f>
        <v/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Kapela–mp</v>
      </c>
      <c r="M63" s="5">
        <f>IF(L63="","",IFERROR(MATCH(L63,I$2:I$500,0),"NEMA"))</f>
        <v>59</v>
      </c>
    </row>
    <row r="64" spans="2:13" x14ac:dyDescent="0.25">
      <c r="B64" s="1" t="s">
        <v>1</v>
      </c>
      <c r="C64" s="1" t="s">
        <v>2</v>
      </c>
      <c r="D64" s="1" t="s">
        <v>3</v>
      </c>
      <c r="E64" s="1" t="s">
        <v>448</v>
      </c>
      <c r="F64" s="1" t="s">
        <v>449</v>
      </c>
      <c r="G64" s="1" t="s">
        <v>4</v>
      </c>
      <c r="I64" t="str">
        <f t="shared" si="0"/>
        <v/>
      </c>
      <c r="J64" s="5" t="str">
        <f>IF(I64="","",IFERROR(MATCH(I64,L$2:L$500,0),"NEMA"))</f>
        <v/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>Nenad Lovrec–OK Vihor–56:15</v>
      </c>
      <c r="M64" s="5">
        <f>IF(L64="","",IFERROR(MATCH(L64,I$2:I$500,0),"NEMA"))</f>
        <v>51</v>
      </c>
    </row>
    <row r="65" spans="2:13" x14ac:dyDescent="0.25">
      <c r="B65" s="1" t="s">
        <v>16</v>
      </c>
      <c r="C65" s="1" t="s">
        <v>295</v>
      </c>
      <c r="D65" s="1" t="s">
        <v>18</v>
      </c>
      <c r="E65" s="1" t="s">
        <v>3952</v>
      </c>
      <c r="G65" s="1" t="s">
        <v>952</v>
      </c>
      <c r="I65" t="str">
        <f t="shared" si="0"/>
        <v>Emilija Ebenspanger–OK Kapela–43:11</v>
      </c>
      <c r="J65" s="5">
        <f>IF(I65="","",IFERROR(MATCH(I65,L$2:L$500,0),"NEMA"))</f>
        <v>254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>Darko Raškaj–OK Kapela–59:01</v>
      </c>
      <c r="M65" s="5">
        <f>IF(L65="","",IFERROR(MATCH(L65,I$2:I$500,0),"NEMA"))</f>
        <v>52</v>
      </c>
    </row>
    <row r="66" spans="2:13" x14ac:dyDescent="0.25">
      <c r="B66" s="1" t="s">
        <v>19</v>
      </c>
      <c r="C66" s="1" t="s">
        <v>297</v>
      </c>
      <c r="D66" s="1" t="s">
        <v>18</v>
      </c>
      <c r="E66" s="1" t="s">
        <v>3953</v>
      </c>
      <c r="F66" s="1" t="s">
        <v>1904</v>
      </c>
      <c r="G66" s="1" t="s">
        <v>3954</v>
      </c>
      <c r="I66" t="str">
        <f t="shared" si="0"/>
        <v>Mladenka Čuljak Gross–OK Kapela–53:15</v>
      </c>
      <c r="J66" s="5">
        <f>IF(I66="","",IFERROR(MATCH(I66,L$2:L$500,0),"NEMA"))</f>
        <v>256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Vihor–75:37</v>
      </c>
      <c r="M66" s="5">
        <f>IF(L66="","",IFERROR(MATCH(L66,I$2:I$500,0),"NEMA"))</f>
        <v>56</v>
      </c>
    </row>
    <row r="67" spans="2:13" x14ac:dyDescent="0.25">
      <c r="B67" s="1" t="s">
        <v>22</v>
      </c>
      <c r="C67" s="1" t="s">
        <v>294</v>
      </c>
      <c r="D67" s="1" t="s">
        <v>41</v>
      </c>
      <c r="E67" s="1" t="s">
        <v>3955</v>
      </c>
      <c r="F67" s="1" t="s">
        <v>3956</v>
      </c>
      <c r="G67" s="1" t="s">
        <v>3957</v>
      </c>
      <c r="I67" t="str">
        <f t="shared" si="0"/>
        <v>Maja Cvitković–OK Vihor–60:56</v>
      </c>
      <c r="J67" s="5">
        <f>IF(I67="","",IFERROR(MATCH(I67,L$2:L$500,0),"NEMA"))</f>
        <v>253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Varaždin–disq</v>
      </c>
      <c r="M67" s="5">
        <f>IF(L67="","",IFERROR(MATCH(L67,I$2:I$500,0),"NEMA"))</f>
        <v>60</v>
      </c>
    </row>
    <row r="68" spans="2:13" x14ac:dyDescent="0.25">
      <c r="B68" s="1" t="s">
        <v>25</v>
      </c>
      <c r="C68" s="1" t="s">
        <v>296</v>
      </c>
      <c r="D68" s="1" t="s">
        <v>21</v>
      </c>
      <c r="E68" s="1" t="s">
        <v>3958</v>
      </c>
      <c r="F68" s="1" t="s">
        <v>3101</v>
      </c>
      <c r="G68" s="1" t="s">
        <v>3959</v>
      </c>
      <c r="I68" t="str">
        <f t="shared" ref="I68:I131" si="1">IF(OR(AND(B68="",C68=""),LEFT(B68,1)="M",LEFT(B68,1)="Ž",LEFT(B68,1)="O",LEFT(B68,1)="P",LEFT(B68,1)="#"),"",C68&amp;"–"&amp;D68&amp;"–"&amp;E68)</f>
        <v>Branka Fabek–OK Japetić–63:09</v>
      </c>
      <c r="J68" s="5">
        <f>IF(I68="","",IFERROR(MATCH(I68,L$2:L$500,0),"NEMA"))</f>
        <v>255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>Mile Boban–OK Ivan Merz–65:19</v>
      </c>
      <c r="M68" s="5">
        <f>IF(L68="","",IFERROR(MATCH(L68,I$2:I$500,0),"NEMA"))</f>
        <v>54</v>
      </c>
    </row>
    <row r="69" spans="2:13" x14ac:dyDescent="0.25">
      <c r="B69" s="1" t="s">
        <v>27</v>
      </c>
      <c r="C69" s="1" t="s">
        <v>300</v>
      </c>
      <c r="D69" s="1" t="s">
        <v>73</v>
      </c>
      <c r="E69" s="1" t="s">
        <v>3960</v>
      </c>
      <c r="F69" s="1" t="s">
        <v>3961</v>
      </c>
      <c r="G69" s="1" t="s">
        <v>3962</v>
      </c>
      <c r="I69" t="str">
        <f t="shared" si="1"/>
        <v>Karmen Holenda–OK Varaždin–131:20</v>
      </c>
      <c r="J69" s="5">
        <f>IF(I69="","",IFERROR(MATCH(I69,L$2:L$500,0),"NEMA"))</f>
        <v>259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/>
      </c>
      <c r="M69" s="5" t="str">
        <f>IF(L69="","",IFERROR(MATCH(L69,I$2:I$500,0),"NEMA"))</f>
        <v/>
      </c>
    </row>
    <row r="70" spans="2:13" x14ac:dyDescent="0.25">
      <c r="B70" s="1" t="s">
        <v>574</v>
      </c>
      <c r="I70" t="str">
        <f t="shared" si="1"/>
        <v/>
      </c>
      <c r="J70" s="5" t="str">
        <f>IF(I70="","",IFERROR(MATCH(I70,L$2:L$500,0),"NEMA"))</f>
        <v/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>Zdravko Crnković–OK Vihor–54:47</v>
      </c>
      <c r="M70" s="5">
        <f>IF(L70="","",IFERROR(MATCH(L70,I$2:I$500,0),"NEMA"))</f>
        <v>50</v>
      </c>
    </row>
    <row r="71" spans="2:13" x14ac:dyDescent="0.25">
      <c r="I71" t="str">
        <f t="shared" si="1"/>
        <v/>
      </c>
      <c r="J71" s="5" t="str">
        <f>IF(I71="","",IFERROR(MATCH(I71,L$2:L$500,0),"NEMA"))</f>
        <v/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/>
      </c>
      <c r="M71" s="5" t="str">
        <f>IF(L71="","",IFERROR(MATCH(L71,I$2:I$500,0),"NEMA"))</f>
        <v/>
      </c>
    </row>
    <row r="72" spans="2:13" x14ac:dyDescent="0.25">
      <c r="B72" s="1" t="s">
        <v>1</v>
      </c>
      <c r="C72" s="1" t="s">
        <v>2</v>
      </c>
      <c r="D72" s="1" t="s">
        <v>3</v>
      </c>
      <c r="E72" s="1" t="s">
        <v>448</v>
      </c>
      <c r="F72" s="1" t="s">
        <v>449</v>
      </c>
      <c r="G72" s="1" t="s">
        <v>4</v>
      </c>
      <c r="I72" t="str">
        <f t="shared" si="1"/>
        <v/>
      </c>
      <c r="J72" s="5" t="str">
        <f>IF(I72="","",IFERROR(MATCH(I72,L$2:L$500,0),"NEMA"))</f>
        <v/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>Nenad Mihaljević–OK Vihor–80:47</v>
      </c>
      <c r="M72" s="5">
        <f>IF(L72="","",IFERROR(MATCH(L72,I$2:I$500,0),"NEMA"))</f>
        <v>57</v>
      </c>
    </row>
    <row r="73" spans="2:13" x14ac:dyDescent="0.25">
      <c r="B73" s="1" t="s">
        <v>16</v>
      </c>
      <c r="C73" s="1" t="s">
        <v>113</v>
      </c>
      <c r="D73" s="1" t="s">
        <v>63</v>
      </c>
      <c r="E73" s="1" t="s">
        <v>3963</v>
      </c>
      <c r="G73" s="1" t="s">
        <v>952</v>
      </c>
      <c r="I73" t="str">
        <f t="shared" si="1"/>
        <v>Robert Orehoci–OK Bjelovar–47:37</v>
      </c>
      <c r="J73" s="5">
        <f>IF(I73="","",IFERROR(MATCH(I73,L$2:L$500,0),"NEMA"))</f>
        <v>82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19</v>
      </c>
      <c r="C74" s="1" t="s">
        <v>116</v>
      </c>
      <c r="D74" s="1" t="s">
        <v>63</v>
      </c>
      <c r="E74" s="1" t="s">
        <v>3068</v>
      </c>
      <c r="F74" s="1" t="s">
        <v>3964</v>
      </c>
      <c r="G74" s="1" t="s">
        <v>3965</v>
      </c>
      <c r="I74" t="str">
        <f t="shared" si="1"/>
        <v>Domagoj Šantić–OK Bjelovar–47:40</v>
      </c>
      <c r="J74" s="5">
        <f>IF(I74="","",IFERROR(MATCH(I74,L$2:L$500,0),"NEMA"))</f>
        <v>85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B75" s="1" t="s">
        <v>22</v>
      </c>
      <c r="C75" s="1" t="s">
        <v>109</v>
      </c>
      <c r="D75" s="1" t="s">
        <v>41</v>
      </c>
      <c r="E75" s="1" t="s">
        <v>1157</v>
      </c>
      <c r="F75" s="1" t="s">
        <v>2393</v>
      </c>
      <c r="G75" s="1" t="s">
        <v>3966</v>
      </c>
      <c r="I75" t="str">
        <f t="shared" si="1"/>
        <v>Damir Gobec–OK Vihor–50:50</v>
      </c>
      <c r="J75" s="5">
        <f>IF(I75="","",IFERROR(MATCH(I75,L$2:L$500,0),"NEMA"))</f>
        <v>78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B76" s="1" t="s">
        <v>25</v>
      </c>
      <c r="C76" s="1" t="s">
        <v>112</v>
      </c>
      <c r="D76" s="1" t="s">
        <v>18</v>
      </c>
      <c r="E76" s="1" t="s">
        <v>1694</v>
      </c>
      <c r="F76" s="1" t="s">
        <v>3170</v>
      </c>
      <c r="G76" s="1" t="s">
        <v>2440</v>
      </c>
      <c r="I76" t="str">
        <f t="shared" si="1"/>
        <v>Vladimir Trivunović–OK Kapela–52:14</v>
      </c>
      <c r="J76" s="5">
        <f>IF(I76="","",IFERROR(MATCH(I76,L$2:L$500,0),"NEMA"))</f>
        <v>81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27</v>
      </c>
      <c r="C77" s="1" t="s">
        <v>121</v>
      </c>
      <c r="D77" s="1" t="s">
        <v>18</v>
      </c>
      <c r="E77" s="1" t="s">
        <v>3967</v>
      </c>
      <c r="F77" s="1" t="s">
        <v>1283</v>
      </c>
      <c r="G77" s="1" t="s">
        <v>1648</v>
      </c>
      <c r="I77" t="str">
        <f t="shared" si="1"/>
        <v>Mladen Vukmanović–OK Kapela–52:30</v>
      </c>
      <c r="J77" s="5">
        <f>IF(I77="","",IFERROR(MATCH(I77,L$2:L$500,0),"NEMA"))</f>
        <v>89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29</v>
      </c>
      <c r="C78" s="1" t="s">
        <v>114</v>
      </c>
      <c r="D78" s="1" t="s">
        <v>24</v>
      </c>
      <c r="E78" s="1" t="s">
        <v>3968</v>
      </c>
      <c r="F78" s="1" t="s">
        <v>2555</v>
      </c>
      <c r="G78" s="1" t="s">
        <v>3969</v>
      </c>
      <c r="I78" t="str">
        <f t="shared" si="1"/>
        <v>Bojan Vukelić–OK Maksimir–60:44</v>
      </c>
      <c r="J78" s="5">
        <f>IF(I78="","",IFERROR(MATCH(I78,L$2:L$500,0),"NEMA"))</f>
        <v>83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31</v>
      </c>
      <c r="C79" s="1" t="s">
        <v>127</v>
      </c>
      <c r="D79" s="1" t="s">
        <v>41</v>
      </c>
      <c r="E79" s="1" t="s">
        <v>3970</v>
      </c>
      <c r="F79" s="1" t="s">
        <v>3371</v>
      </c>
      <c r="G79" s="1" t="s">
        <v>3971</v>
      </c>
      <c r="I79" t="str">
        <f t="shared" si="1"/>
        <v>Boris Mazić–OK Vihor–61:20</v>
      </c>
      <c r="J79" s="5">
        <f>IF(I79="","",IFERROR(MATCH(I79,L$2:L$500,0),"NEMA"))</f>
        <v>95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Vihor–50:50</v>
      </c>
      <c r="M79" s="5">
        <f>IF(L79="","",IFERROR(MATCH(L79,I$2:I$500,0),"NEMA"))</f>
        <v>74</v>
      </c>
    </row>
    <row r="80" spans="2:13" x14ac:dyDescent="0.25">
      <c r="B80" s="1" t="s">
        <v>34</v>
      </c>
      <c r="C80" s="1" t="s">
        <v>117</v>
      </c>
      <c r="D80" s="1" t="s">
        <v>118</v>
      </c>
      <c r="E80" s="1" t="s">
        <v>1134</v>
      </c>
      <c r="F80" s="1" t="s">
        <v>976</v>
      </c>
      <c r="G80" s="1" t="s">
        <v>1202</v>
      </c>
      <c r="I80" t="str">
        <f t="shared" si="1"/>
        <v>Ivo Tišljar–OK Orion–62:50</v>
      </c>
      <c r="J80" s="5">
        <f>IF(I80="","",IFERROR(MATCH(I80,L$2:L$500,0),"NEMA"))</f>
        <v>86</v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/>
      </c>
      <c r="M80" s="5" t="str">
        <f>IF(L80="","",IFERROR(MATCH(L80,I$2:I$500,0),"NEMA"))</f>
        <v/>
      </c>
    </row>
    <row r="81" spans="2:13" x14ac:dyDescent="0.25">
      <c r="B81" s="1" t="s">
        <v>37</v>
      </c>
      <c r="C81" s="1" t="s">
        <v>111</v>
      </c>
      <c r="D81" s="1" t="s">
        <v>41</v>
      </c>
      <c r="E81" s="1" t="s">
        <v>1652</v>
      </c>
      <c r="F81" s="1" t="s">
        <v>3972</v>
      </c>
      <c r="G81" s="1" t="s">
        <v>3973</v>
      </c>
      <c r="I81" t="str">
        <f t="shared" si="1"/>
        <v>Zdenko Horjan–OK Vihor–64:24</v>
      </c>
      <c r="J81" s="5">
        <f>IF(I81="","",IFERROR(MATCH(I81,L$2:L$500,0),"NEMA"))</f>
        <v>80</v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Vihor–64:24</v>
      </c>
      <c r="M81" s="5">
        <f>IF(L81="","",IFERROR(MATCH(L81,I$2:I$500,0),"NEMA"))</f>
        <v>80</v>
      </c>
    </row>
    <row r="82" spans="2:13" x14ac:dyDescent="0.25">
      <c r="B82" s="1" t="s">
        <v>39</v>
      </c>
      <c r="C82" s="1" t="s">
        <v>129</v>
      </c>
      <c r="D82" s="1" t="s">
        <v>18</v>
      </c>
      <c r="E82" s="1" t="s">
        <v>3974</v>
      </c>
      <c r="F82" s="1" t="s">
        <v>3975</v>
      </c>
      <c r="G82" s="1" t="s">
        <v>3976</v>
      </c>
      <c r="I82" t="str">
        <f t="shared" si="1"/>
        <v>Ivan Posinjak–OK Kapela–65:05</v>
      </c>
      <c r="J82" s="5">
        <f>IF(I82="","",IFERROR(MATCH(I82,L$2:L$500,0),"NEMA"))</f>
        <v>97</v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Kapela–52:14</v>
      </c>
      <c r="M82" s="5">
        <f>IF(L82="","",IFERROR(MATCH(L82,I$2:I$500,0),"NEMA"))</f>
        <v>75</v>
      </c>
    </row>
    <row r="83" spans="2:13" x14ac:dyDescent="0.25">
      <c r="B83" s="1" t="s">
        <v>42</v>
      </c>
      <c r="C83" s="1" t="s">
        <v>120</v>
      </c>
      <c r="D83" s="1" t="s">
        <v>41</v>
      </c>
      <c r="E83" s="1" t="s">
        <v>3977</v>
      </c>
      <c r="F83" s="1" t="s">
        <v>2159</v>
      </c>
      <c r="G83" s="1" t="s">
        <v>3978</v>
      </c>
      <c r="I83" t="str">
        <f t="shared" si="1"/>
        <v>Siniša Mareković–OK Vihor–70:37</v>
      </c>
      <c r="J83" s="5">
        <f>IF(I83="","",IFERROR(MATCH(I83,L$2:L$500,0),"NEMA"))</f>
        <v>88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Bjelovar–47:37</v>
      </c>
      <c r="M83" s="5">
        <f>IF(L83="","",IFERROR(MATCH(L83,I$2:I$500,0),"NEMA"))</f>
        <v>72</v>
      </c>
    </row>
    <row r="84" spans="2:13" x14ac:dyDescent="0.25">
      <c r="B84" s="1" t="s">
        <v>44</v>
      </c>
      <c r="C84" s="1" t="s">
        <v>122</v>
      </c>
      <c r="D84" s="1" t="s">
        <v>18</v>
      </c>
      <c r="E84" s="1" t="s">
        <v>3979</v>
      </c>
      <c r="F84" s="1" t="s">
        <v>3980</v>
      </c>
      <c r="G84" s="1" t="s">
        <v>3981</v>
      </c>
      <c r="I84" t="str">
        <f t="shared" si="1"/>
        <v>Hrvoje Dasović–OK Kapela–73:04</v>
      </c>
      <c r="J84" s="5">
        <f>IF(I84="","",IFERROR(MATCH(I84,L$2:L$500,0),"NEMA"))</f>
        <v>90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Maksimir–60:44</v>
      </c>
      <c r="M84" s="5">
        <f>IF(L84="","",IFERROR(MATCH(L84,I$2:I$500,0),"NEMA"))</f>
        <v>77</v>
      </c>
    </row>
    <row r="85" spans="2:13" x14ac:dyDescent="0.25">
      <c r="B85" s="1" t="s">
        <v>46</v>
      </c>
      <c r="C85" s="1" t="s">
        <v>461</v>
      </c>
      <c r="D85" s="1" t="s">
        <v>462</v>
      </c>
      <c r="E85" s="1" t="s">
        <v>3982</v>
      </c>
      <c r="F85" s="1" t="s">
        <v>3983</v>
      </c>
      <c r="G85" s="1" t="s">
        <v>458</v>
      </c>
      <c r="I85" t="str">
        <f t="shared" si="1"/>
        <v>Tihomir Salopek–OK Ris–77:52</v>
      </c>
      <c r="J85" s="5" t="str">
        <f>IF(I85="","",IFERROR(MATCH(I85,L$2:L$500,0),"NEMA"))</f>
        <v>NEMA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/>
      </c>
      <c r="M85" s="5" t="str">
        <f>IF(L85="","",IFERROR(MATCH(L85,I$2:I$500,0),"NEMA"))</f>
        <v/>
      </c>
    </row>
    <row r="86" spans="2:13" x14ac:dyDescent="0.25">
      <c r="B86" s="1" t="s">
        <v>48</v>
      </c>
      <c r="C86" s="1" t="s">
        <v>131</v>
      </c>
      <c r="D86" s="1" t="s">
        <v>36</v>
      </c>
      <c r="E86" s="1" t="s">
        <v>3984</v>
      </c>
      <c r="F86" s="1" t="s">
        <v>3985</v>
      </c>
      <c r="G86" s="1" t="s">
        <v>3986</v>
      </c>
      <c r="I86" t="str">
        <f t="shared" si="1"/>
        <v>Zdravko Šaflin–OK Jelen–78:41</v>
      </c>
      <c r="J86" s="5">
        <f>IF(I86="","",IFERROR(MATCH(I86,L$2:L$500,0),"NEMA"))</f>
        <v>98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Bjelovar–47:40</v>
      </c>
      <c r="M86" s="5">
        <f>IF(L86="","",IFERROR(MATCH(L86,I$2:I$500,0),"NEMA"))</f>
        <v>73</v>
      </c>
    </row>
    <row r="87" spans="2:13" x14ac:dyDescent="0.25">
      <c r="B87" s="1" t="s">
        <v>50</v>
      </c>
      <c r="C87" s="1" t="s">
        <v>119</v>
      </c>
      <c r="D87" s="1" t="s">
        <v>18</v>
      </c>
      <c r="E87" s="1" t="s">
        <v>3987</v>
      </c>
      <c r="F87" s="1" t="s">
        <v>3988</v>
      </c>
      <c r="G87" s="1" t="s">
        <v>3989</v>
      </c>
      <c r="I87" t="str">
        <f t="shared" si="1"/>
        <v>Damir Hercigonja–OK Kapela–136:34</v>
      </c>
      <c r="J87" s="5">
        <f>IF(I87="","",IFERROR(MATCH(I87,L$2:L$500,0),"NEMA"))</f>
        <v>87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>Ivo Tišljar–OK Orion–62:50</v>
      </c>
      <c r="M87" s="5">
        <f>IF(L87="","",IFERROR(MATCH(L87,I$2:I$500,0),"NEMA"))</f>
        <v>79</v>
      </c>
    </row>
    <row r="88" spans="2:13" x14ac:dyDescent="0.25">
      <c r="C88" s="1" t="s">
        <v>124</v>
      </c>
      <c r="D88" s="1" t="s">
        <v>36</v>
      </c>
      <c r="E88" s="1" t="s">
        <v>463</v>
      </c>
      <c r="I88" t="str">
        <f t="shared" si="1"/>
        <v>Marijan Bogović–OK Jelen–dnf</v>
      </c>
      <c r="J88" s="5">
        <f>IF(I88="","",IFERROR(MATCH(I88,L$2:L$500,0),"NEMA"))</f>
        <v>92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Kapela–136:34</v>
      </c>
      <c r="M88" s="5">
        <f>IF(L88="","",IFERROR(MATCH(L88,I$2:I$500,0),"NEMA"))</f>
        <v>86</v>
      </c>
    </row>
    <row r="89" spans="2:13" x14ac:dyDescent="0.25">
      <c r="B89" s="1" t="s">
        <v>575</v>
      </c>
      <c r="I89" t="str">
        <f t="shared" si="1"/>
        <v/>
      </c>
      <c r="J89" s="5" t="str">
        <f>IF(I89="","",IFERROR(MATCH(I89,L$2:L$500,0),"NEMA"))</f>
        <v/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>Siniša Mareković–OK Vihor–70:37</v>
      </c>
      <c r="M89" s="5">
        <f>IF(L89="","",IFERROR(MATCH(L89,I$2:I$500,0),"NEMA"))</f>
        <v>82</v>
      </c>
    </row>
    <row r="90" spans="2:13" x14ac:dyDescent="0.25">
      <c r="I90" t="str">
        <f t="shared" si="1"/>
        <v/>
      </c>
      <c r="J90" s="5" t="str">
        <f>IF(I90="","",IFERROR(MATCH(I90,L$2:L$500,0),"NEMA"))</f>
        <v/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>Mladen Vukmanović–OK Kapela–52:30</v>
      </c>
      <c r="M90" s="5">
        <f>IF(L90="","",IFERROR(MATCH(L90,I$2:I$500,0),"NEMA"))</f>
        <v>76</v>
      </c>
    </row>
    <row r="91" spans="2:13" x14ac:dyDescent="0.25">
      <c r="B91" s="1" t="s">
        <v>1</v>
      </c>
      <c r="C91" s="1" t="s">
        <v>2</v>
      </c>
      <c r="D91" s="1" t="s">
        <v>3</v>
      </c>
      <c r="E91" s="1" t="s">
        <v>448</v>
      </c>
      <c r="F91" s="1" t="s">
        <v>449</v>
      </c>
      <c r="G91" s="1" t="s">
        <v>4</v>
      </c>
      <c r="I91" t="str">
        <f t="shared" si="1"/>
        <v/>
      </c>
      <c r="J91" s="5" t="str">
        <f>IF(I91="","",IFERROR(MATCH(I91,L$2:L$500,0),"NEMA"))</f>
        <v/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>Hrvoje Dasović–OK Kapela–73:04</v>
      </c>
      <c r="M91" s="5">
        <f>IF(L91="","",IFERROR(MATCH(L91,I$2:I$500,0),"NEMA"))</f>
        <v>83</v>
      </c>
    </row>
    <row r="92" spans="2:13" x14ac:dyDescent="0.25">
      <c r="B92" s="1" t="s">
        <v>16</v>
      </c>
      <c r="C92" s="1" t="s">
        <v>303</v>
      </c>
      <c r="D92" s="1" t="s">
        <v>41</v>
      </c>
      <c r="E92" s="1" t="s">
        <v>3990</v>
      </c>
      <c r="G92" s="1" t="s">
        <v>952</v>
      </c>
      <c r="I92" t="str">
        <f t="shared" si="1"/>
        <v>Ivana Gobec–OK Vihor–37:35</v>
      </c>
      <c r="J92" s="5">
        <f>IF(I92="","",IFERROR(MATCH(I92,L$2:L$500,0),"NEMA"))</f>
        <v>264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/>
      </c>
      <c r="M92" s="5" t="str">
        <f>IF(L92="","",IFERROR(MATCH(L92,I$2:I$500,0),"NEMA"))</f>
        <v/>
      </c>
    </row>
    <row r="93" spans="2:13" x14ac:dyDescent="0.25">
      <c r="B93" s="1" t="s">
        <v>19</v>
      </c>
      <c r="C93" s="1" t="s">
        <v>304</v>
      </c>
      <c r="D93" s="1" t="s">
        <v>24</v>
      </c>
      <c r="E93" s="1" t="s">
        <v>1468</v>
      </c>
      <c r="F93" s="1" t="s">
        <v>2061</v>
      </c>
      <c r="G93" s="1" t="s">
        <v>3991</v>
      </c>
      <c r="I93" t="str">
        <f t="shared" si="1"/>
        <v>Mirka Jakšić–OK Maksimir–41:42</v>
      </c>
      <c r="J93" s="5">
        <f>IF(I93="","",IFERROR(MATCH(I93,L$2:L$500,0),"NEMA"))</f>
        <v>265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>Marijan Bogović–OK Jelen–dnf</v>
      </c>
      <c r="M93" s="5">
        <f>IF(L93="","",IFERROR(MATCH(L93,I$2:I$500,0),"NEMA"))</f>
        <v>87</v>
      </c>
    </row>
    <row r="94" spans="2:13" x14ac:dyDescent="0.25">
      <c r="B94" s="1" t="s">
        <v>22</v>
      </c>
      <c r="C94" s="1" t="s">
        <v>306</v>
      </c>
      <c r="D94" s="1" t="s">
        <v>41</v>
      </c>
      <c r="E94" s="1" t="s">
        <v>3992</v>
      </c>
      <c r="F94" s="1" t="s">
        <v>1053</v>
      </c>
      <c r="G94" s="1" t="s">
        <v>3993</v>
      </c>
      <c r="I94" t="str">
        <f t="shared" si="1"/>
        <v>Neda Gobec–OK Vihor–43:15</v>
      </c>
      <c r="J94" s="5">
        <f>IF(I94="","",IFERROR(MATCH(I94,L$2:L$500,0),"NEMA"))</f>
        <v>267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/>
      </c>
      <c r="M94" s="5" t="str">
        <f>IF(L94="","",IFERROR(MATCH(L94,I$2:I$500,0),"NEMA"))</f>
        <v/>
      </c>
    </row>
    <row r="95" spans="2:13" x14ac:dyDescent="0.25">
      <c r="B95" s="1" t="s">
        <v>25</v>
      </c>
      <c r="C95" s="1" t="s">
        <v>305</v>
      </c>
      <c r="D95" s="1" t="s">
        <v>18</v>
      </c>
      <c r="E95" s="1" t="s">
        <v>3994</v>
      </c>
      <c r="F95" s="1" t="s">
        <v>3995</v>
      </c>
      <c r="G95" s="1" t="s">
        <v>3996</v>
      </c>
      <c r="I95" t="str">
        <f t="shared" si="1"/>
        <v>Srebrenka Vuk–OK Kapela–50:37</v>
      </c>
      <c r="J95" s="5">
        <f>IF(I95="","",IFERROR(MATCH(I95,L$2:L$500,0),"NEMA"))</f>
        <v>266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/>
      </c>
      <c r="M95" s="5" t="str">
        <f>IF(L95="","",IFERROR(MATCH(L95,I$2:I$500,0),"NEMA"))</f>
        <v/>
      </c>
    </row>
    <row r="96" spans="2:13" x14ac:dyDescent="0.25">
      <c r="B96" s="1" t="s">
        <v>27</v>
      </c>
      <c r="C96" s="1" t="s">
        <v>308</v>
      </c>
      <c r="D96" s="1" t="s">
        <v>21</v>
      </c>
      <c r="E96" s="1" t="s">
        <v>2264</v>
      </c>
      <c r="F96" s="1" t="s">
        <v>3997</v>
      </c>
      <c r="G96" s="1" t="s">
        <v>3998</v>
      </c>
      <c r="I96" t="str">
        <f t="shared" si="1"/>
        <v>Gabrijela Baburek–OK Japetić–52:00</v>
      </c>
      <c r="J96" s="5">
        <f>IF(I96="","",IFERROR(MATCH(I96,L$2:L$500,0),"NEMA"))</f>
        <v>269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>Boris Mazić–OK Vihor–61:20</v>
      </c>
      <c r="M96" s="5">
        <f>IF(L96="","",IFERROR(MATCH(L96,I$2:I$500,0),"NEMA"))</f>
        <v>78</v>
      </c>
    </row>
    <row r="97" spans="2:13" x14ac:dyDescent="0.25">
      <c r="B97" s="1" t="s">
        <v>29</v>
      </c>
      <c r="C97" s="1" t="s">
        <v>309</v>
      </c>
      <c r="D97" s="1" t="s">
        <v>18</v>
      </c>
      <c r="E97" s="1" t="s">
        <v>3999</v>
      </c>
      <c r="F97" s="1" t="s">
        <v>4000</v>
      </c>
      <c r="G97" s="1" t="s">
        <v>4001</v>
      </c>
      <c r="I97" t="str">
        <f t="shared" si="1"/>
        <v>Beata Adrianna Glinska–OK Kapela–53:16</v>
      </c>
      <c r="J97" s="5">
        <f>IF(I97="","",IFERROR(MATCH(I97,L$2:L$500,0),"NEMA"))</f>
        <v>270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B98" s="1" t="s">
        <v>31</v>
      </c>
      <c r="C98" s="1" t="s">
        <v>313</v>
      </c>
      <c r="D98" s="1" t="s">
        <v>21</v>
      </c>
      <c r="E98" s="1" t="s">
        <v>3678</v>
      </c>
      <c r="F98" s="1" t="s">
        <v>1558</v>
      </c>
      <c r="G98" s="1" t="s">
        <v>4002</v>
      </c>
      <c r="I98" t="str">
        <f t="shared" si="1"/>
        <v>Ivana Kuzmanić–OK Japetić–63:17</v>
      </c>
      <c r="J98" s="5">
        <f>IF(I98="","",IFERROR(MATCH(I98,L$2:L$500,0),"NEMA"))</f>
        <v>274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>Ivan Posinjak–OK Kapela–65:05</v>
      </c>
      <c r="M98" s="5">
        <f>IF(L98="","",IFERROR(MATCH(L98,I$2:I$500,0),"NEMA"))</f>
        <v>81</v>
      </c>
    </row>
    <row r="99" spans="2:13" x14ac:dyDescent="0.25">
      <c r="B99" s="1" t="s">
        <v>34</v>
      </c>
      <c r="C99" s="1" t="s">
        <v>307</v>
      </c>
      <c r="D99" s="1" t="s">
        <v>41</v>
      </c>
      <c r="E99" s="1" t="s">
        <v>3535</v>
      </c>
      <c r="F99" s="1" t="s">
        <v>4003</v>
      </c>
      <c r="G99" s="1" t="s">
        <v>4004</v>
      </c>
      <c r="I99" t="str">
        <f t="shared" si="1"/>
        <v>Bojana Nikolić–OK Vihor–64:04</v>
      </c>
      <c r="J99" s="5">
        <f>IF(I99="","",IFERROR(MATCH(I99,L$2:L$500,0),"NEMA"))</f>
        <v>268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>Zdravko Šaflin–OK Jelen–78:41</v>
      </c>
      <c r="M99" s="5">
        <f>IF(L99="","",IFERROR(MATCH(L99,I$2:I$500,0),"NEMA"))</f>
        <v>85</v>
      </c>
    </row>
    <row r="100" spans="2:13" x14ac:dyDescent="0.25">
      <c r="B100" s="1" t="s">
        <v>37</v>
      </c>
      <c r="C100" s="1" t="s">
        <v>311</v>
      </c>
      <c r="D100" s="1" t="s">
        <v>73</v>
      </c>
      <c r="E100" s="1" t="s">
        <v>4005</v>
      </c>
      <c r="F100" s="1" t="s">
        <v>4006</v>
      </c>
      <c r="G100" s="1" t="s">
        <v>1108</v>
      </c>
      <c r="I100" t="str">
        <f t="shared" si="1"/>
        <v>Marija Schubert–OK Varaždin–67:46</v>
      </c>
      <c r="J100" s="5">
        <f>IF(I100="","",IFERROR(MATCH(I100,L$2:L$500,0),"NEMA"))</f>
        <v>272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B101" s="1" t="s">
        <v>39</v>
      </c>
      <c r="C101" s="1" t="s">
        <v>312</v>
      </c>
      <c r="D101" s="1" t="s">
        <v>24</v>
      </c>
      <c r="E101" s="1" t="s">
        <v>4007</v>
      </c>
      <c r="F101" s="1" t="s">
        <v>4008</v>
      </c>
      <c r="G101" s="1" t="s">
        <v>2869</v>
      </c>
      <c r="I101" t="str">
        <f t="shared" si="1"/>
        <v>Mirjana Horvat–OK Maksimir–69:02</v>
      </c>
      <c r="J101" s="5">
        <f>IF(I101="","",IFERROR(MATCH(I101,L$2:L$500,0),"NEMA"))</f>
        <v>273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B102" s="1" t="s">
        <v>42</v>
      </c>
      <c r="C102" s="1" t="s">
        <v>318</v>
      </c>
      <c r="D102" s="1" t="s">
        <v>41</v>
      </c>
      <c r="E102" s="1" t="s">
        <v>4009</v>
      </c>
      <c r="F102" s="1" t="s">
        <v>4010</v>
      </c>
      <c r="G102" s="1" t="s">
        <v>4011</v>
      </c>
      <c r="I102" t="str">
        <f t="shared" si="1"/>
        <v>Darinka Lovrec–OK Vihor–74:54</v>
      </c>
      <c r="J102" s="5">
        <f>IF(I102="","",IFERROR(MATCH(I102,L$2:L$500,0),"NEMA"))</f>
        <v>279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44</v>
      </c>
      <c r="C103" s="1" t="s">
        <v>321</v>
      </c>
      <c r="D103" s="1" t="s">
        <v>21</v>
      </c>
      <c r="E103" s="1" t="s">
        <v>4012</v>
      </c>
      <c r="F103" s="1" t="s">
        <v>4013</v>
      </c>
      <c r="G103" s="1" t="s">
        <v>4014</v>
      </c>
      <c r="I103" t="str">
        <f t="shared" si="1"/>
        <v>Zvjezdana Govedarica–OK Japetić–79:14</v>
      </c>
      <c r="J103" s="5">
        <f>IF(I103="","",IFERROR(MATCH(I103,L$2:L$500,0),"NEMA"))</f>
        <v>282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46</v>
      </c>
      <c r="C104" s="1" t="s">
        <v>319</v>
      </c>
      <c r="D104" s="1" t="s">
        <v>41</v>
      </c>
      <c r="E104" s="1" t="s">
        <v>4015</v>
      </c>
      <c r="F104" s="1" t="s">
        <v>4016</v>
      </c>
      <c r="G104" s="1" t="s">
        <v>4017</v>
      </c>
      <c r="I104" t="str">
        <f t="shared" si="1"/>
        <v>Željka Miljković–OK Vihor–79:41</v>
      </c>
      <c r="J104" s="5">
        <f>IF(I104="","",IFERROR(MATCH(I104,L$2:L$500,0),"NEMA"))</f>
        <v>280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48</v>
      </c>
      <c r="C105" s="1" t="s">
        <v>324</v>
      </c>
      <c r="D105" s="1" t="s">
        <v>41</v>
      </c>
      <c r="E105" s="1" t="s">
        <v>1312</v>
      </c>
      <c r="F105" s="1" t="s">
        <v>1793</v>
      </c>
      <c r="G105" s="1" t="s">
        <v>1806</v>
      </c>
      <c r="I105" t="str">
        <f t="shared" si="1"/>
        <v>Anita Radoš–OK Vihor–79:59</v>
      </c>
      <c r="J105" s="5">
        <f>IF(I105="","",IFERROR(MATCH(I105,L$2:L$500,0),"NEMA"))</f>
        <v>285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50</v>
      </c>
      <c r="C106" s="1" t="s">
        <v>320</v>
      </c>
      <c r="D106" s="1" t="s">
        <v>24</v>
      </c>
      <c r="E106" s="1" t="s">
        <v>4018</v>
      </c>
      <c r="F106" s="1" t="s">
        <v>1282</v>
      </c>
      <c r="G106" s="1" t="s">
        <v>4019</v>
      </c>
      <c r="I106" t="str">
        <f t="shared" si="1"/>
        <v>Evelyn Kraintz–OK Maksimir–99:00</v>
      </c>
      <c r="J106" s="5">
        <f>IF(I106="","",IFERROR(MATCH(I106,L$2:L$500,0),"NEMA"))</f>
        <v>281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/>
      </c>
      <c r="M106" s="5" t="str">
        <f>IF(L106="","",IFERROR(MATCH(L106,I$2:I$500,0),"NEMA"))</f>
        <v/>
      </c>
    </row>
    <row r="107" spans="2:13" x14ac:dyDescent="0.25">
      <c r="B107" s="1" t="s">
        <v>52</v>
      </c>
      <c r="C107" s="1" t="s">
        <v>322</v>
      </c>
      <c r="D107" s="1" t="s">
        <v>41</v>
      </c>
      <c r="E107" s="1" t="s">
        <v>4020</v>
      </c>
      <c r="F107" s="1" t="s">
        <v>4021</v>
      </c>
      <c r="G107" s="1" t="s">
        <v>4022</v>
      </c>
      <c r="I107" t="str">
        <f t="shared" si="1"/>
        <v>Sanja Penc–OK Vihor–106:30</v>
      </c>
      <c r="J107" s="5">
        <f>IF(I107="","",IFERROR(MATCH(I107,L$2:L$500,0),"NEMA"))</f>
        <v>283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C108" s="1" t="s">
        <v>329</v>
      </c>
      <c r="D108" s="1" t="s">
        <v>84</v>
      </c>
      <c r="E108" s="1" t="s">
        <v>477</v>
      </c>
      <c r="I108" t="str">
        <f t="shared" si="1"/>
        <v>Mirta Boban–OK Ivan Merz–mp</v>
      </c>
      <c r="J108" s="5">
        <f>IF(I108="","",IFERROR(MATCH(I108,L$2:L$500,0),"NEMA"))</f>
        <v>290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C109" s="1" t="s">
        <v>317</v>
      </c>
      <c r="D109" s="1" t="s">
        <v>36</v>
      </c>
      <c r="E109" s="1" t="s">
        <v>463</v>
      </c>
      <c r="I109" t="str">
        <f t="shared" si="1"/>
        <v>Željka Gajdek–OK Jelen–dnf</v>
      </c>
      <c r="J109" s="5">
        <f>IF(I109="","",IFERROR(MATCH(I109,L$2:L$500,0),"NEMA"))</f>
        <v>278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C110" s="1" t="s">
        <v>316</v>
      </c>
      <c r="D110" s="1" t="s">
        <v>18</v>
      </c>
      <c r="E110" s="1" t="s">
        <v>463</v>
      </c>
      <c r="I110" t="str">
        <f t="shared" si="1"/>
        <v>Marija Gradečak Galović–OK Kapela–dnf</v>
      </c>
      <c r="J110" s="5">
        <f>IF(I110="","",IFERROR(MATCH(I110,L$2:L$500,0),"NEMA"))</f>
        <v>277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C111" s="1" t="s">
        <v>314</v>
      </c>
      <c r="D111" s="1" t="s">
        <v>41</v>
      </c>
      <c r="E111" s="1" t="s">
        <v>450</v>
      </c>
      <c r="I111" t="str">
        <f t="shared" si="1"/>
        <v>Nataša Kolarek–OK Vihor–dns</v>
      </c>
      <c r="J111" s="5">
        <f>IF(I111="","",IFERROR(MATCH(I111,L$2:L$500,0),"NEMA"))</f>
        <v>275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Japetić–53:56</v>
      </c>
      <c r="M111" s="5">
        <f>IF(L111="","",IFERROR(MATCH(L111,I$2:I$500,0),"NEMA"))</f>
        <v>116</v>
      </c>
    </row>
    <row r="112" spans="2:13" x14ac:dyDescent="0.25">
      <c r="B112" s="1" t="s">
        <v>576</v>
      </c>
      <c r="I112" t="str">
        <f t="shared" si="1"/>
        <v/>
      </c>
      <c r="J112" s="5" t="str">
        <f>IF(I112="","",IFERROR(MATCH(I112,L$2:L$500,0),"NEMA"))</f>
        <v/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Maksimir–46:00</v>
      </c>
      <c r="M112" s="5">
        <f>IF(L112="","",IFERROR(MATCH(L112,I$2:I$500,0),"NEMA"))</f>
        <v>114</v>
      </c>
    </row>
    <row r="113" spans="2:13" x14ac:dyDescent="0.25">
      <c r="I113" t="str">
        <f t="shared" si="1"/>
        <v/>
      </c>
      <c r="J113" s="5" t="str">
        <f>IF(I113="","",IFERROR(MATCH(I113,L$2:L$500,0),"NEMA"))</f>
        <v/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>Goran Vodopija–OK Kapela–50:20</v>
      </c>
      <c r="M113" s="5">
        <f>IF(L113="","",IFERROR(MATCH(L113,I$2:I$500,0),"NEMA"))</f>
        <v>115</v>
      </c>
    </row>
    <row r="114" spans="2:13" x14ac:dyDescent="0.25">
      <c r="B114" s="1" t="s">
        <v>1</v>
      </c>
      <c r="C114" s="1" t="s">
        <v>2</v>
      </c>
      <c r="D114" s="1" t="s">
        <v>3</v>
      </c>
      <c r="E114" s="1" t="s">
        <v>448</v>
      </c>
      <c r="F114" s="1" t="s">
        <v>449</v>
      </c>
      <c r="G114" s="1" t="s">
        <v>4</v>
      </c>
      <c r="I114" t="str">
        <f t="shared" si="1"/>
        <v/>
      </c>
      <c r="J114" s="5" t="str">
        <f>IF(I114="","",IFERROR(MATCH(I114,L$2:L$500,0),"NEMA"))</f>
        <v/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Bjelovar–54:16</v>
      </c>
      <c r="M114" s="5">
        <f>IF(L114="","",IFERROR(MATCH(L114,I$2:I$500,0),"NEMA"))</f>
        <v>117</v>
      </c>
    </row>
    <row r="115" spans="2:13" x14ac:dyDescent="0.25">
      <c r="B115" s="1" t="s">
        <v>16</v>
      </c>
      <c r="C115" s="1" t="s">
        <v>148</v>
      </c>
      <c r="D115" s="1" t="s">
        <v>24</v>
      </c>
      <c r="E115" s="1" t="s">
        <v>1824</v>
      </c>
      <c r="G115" s="1" t="s">
        <v>952</v>
      </c>
      <c r="I115" t="str">
        <f t="shared" si="1"/>
        <v>Petar Delić–OK Maksimir–46:00</v>
      </c>
      <c r="J115" s="5">
        <f>IF(I115="","",IFERROR(MATCH(I115,L$2:L$500,0),"NEMA"))</f>
        <v>111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Japetić–60:14</v>
      </c>
      <c r="M115" s="5">
        <f>IF(L115="","",IFERROR(MATCH(L115,I$2:I$500,0),"NEMA"))</f>
        <v>120</v>
      </c>
    </row>
    <row r="116" spans="2:13" x14ac:dyDescent="0.25">
      <c r="B116" s="1" t="s">
        <v>19</v>
      </c>
      <c r="C116" s="1" t="s">
        <v>149</v>
      </c>
      <c r="D116" s="1" t="s">
        <v>18</v>
      </c>
      <c r="E116" s="1" t="s">
        <v>4023</v>
      </c>
      <c r="F116" s="1" t="s">
        <v>4024</v>
      </c>
      <c r="G116" s="1" t="s">
        <v>4025</v>
      </c>
      <c r="I116" t="str">
        <f t="shared" si="1"/>
        <v>Goran Vodopija–OK Kapela–50:20</v>
      </c>
      <c r="J116" s="5">
        <f>IF(I116="","",IFERROR(MATCH(I116,L$2:L$500,0),"NEMA"))</f>
        <v>112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Kapela–56:18</v>
      </c>
      <c r="M116" s="5">
        <f>IF(L116="","",IFERROR(MATCH(L116,I$2:I$500,0),"NEMA"))</f>
        <v>119</v>
      </c>
    </row>
    <row r="117" spans="2:13" x14ac:dyDescent="0.25">
      <c r="B117" s="1" t="s">
        <v>22</v>
      </c>
      <c r="C117" s="1" t="s">
        <v>147</v>
      </c>
      <c r="D117" s="1" t="s">
        <v>21</v>
      </c>
      <c r="E117" s="1" t="s">
        <v>1176</v>
      </c>
      <c r="F117" s="1" t="s">
        <v>1492</v>
      </c>
      <c r="G117" s="1" t="s">
        <v>3289</v>
      </c>
      <c r="I117" t="str">
        <f t="shared" si="1"/>
        <v>Lino Legac–OK Japetić–53:56</v>
      </c>
      <c r="J117" s="5">
        <f>IF(I117="","",IFERROR(MATCH(I117,L$2:L$500,0),"NEMA"))</f>
        <v>110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Kapela–62:26</v>
      </c>
      <c r="M117" s="5">
        <f>IF(L117="","",IFERROR(MATCH(L117,I$2:I$500,0),"NEMA"))</f>
        <v>121</v>
      </c>
    </row>
    <row r="118" spans="2:13" x14ac:dyDescent="0.25">
      <c r="B118" s="1" t="s">
        <v>25</v>
      </c>
      <c r="C118" s="1" t="s">
        <v>150</v>
      </c>
      <c r="D118" s="1" t="s">
        <v>63</v>
      </c>
      <c r="E118" s="1" t="s">
        <v>4026</v>
      </c>
      <c r="F118" s="1" t="s">
        <v>4027</v>
      </c>
      <c r="G118" s="1" t="s">
        <v>4028</v>
      </c>
      <c r="I118" t="str">
        <f t="shared" si="1"/>
        <v>Vedran Bijelić–OK Bjelovar–54:16</v>
      </c>
      <c r="J118" s="5">
        <f>IF(I118="","",IFERROR(MATCH(I118,L$2:L$500,0),"NEMA"))</f>
        <v>113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/>
      </c>
      <c r="M118" s="5" t="str">
        <f>IF(L118="","",IFERROR(MATCH(L118,I$2:I$500,0),"NEMA"))</f>
        <v/>
      </c>
    </row>
    <row r="119" spans="2:13" x14ac:dyDescent="0.25">
      <c r="B119" s="1" t="s">
        <v>27</v>
      </c>
      <c r="C119" s="1" t="s">
        <v>155</v>
      </c>
      <c r="D119" s="1" t="s">
        <v>21</v>
      </c>
      <c r="E119" s="1" t="s">
        <v>4029</v>
      </c>
      <c r="F119" s="1" t="s">
        <v>4030</v>
      </c>
      <c r="G119" s="1" t="s">
        <v>4031</v>
      </c>
      <c r="I119" t="str">
        <f t="shared" si="1"/>
        <v>Franjo Budi–OK Japetić–55:41</v>
      </c>
      <c r="J119" s="5">
        <f>IF(I119="","",IFERROR(MATCH(I119,L$2:L$500,0),"NEMA"))</f>
        <v>118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Japetić–55:41</v>
      </c>
      <c r="M119" s="5">
        <f>IF(L119="","",IFERROR(MATCH(L119,I$2:I$500,0),"NEMA"))</f>
        <v>118</v>
      </c>
    </row>
    <row r="120" spans="2:13" x14ac:dyDescent="0.25">
      <c r="B120" s="1" t="s">
        <v>29</v>
      </c>
      <c r="C120" s="1" t="s">
        <v>152</v>
      </c>
      <c r="D120" s="1" t="s">
        <v>18</v>
      </c>
      <c r="E120" s="1" t="s">
        <v>1476</v>
      </c>
      <c r="F120" s="1" t="s">
        <v>4032</v>
      </c>
      <c r="G120" s="1" t="s">
        <v>4033</v>
      </c>
      <c r="I120" t="str">
        <f t="shared" si="1"/>
        <v>Ivan Bublić–OK Kapela–56:18</v>
      </c>
      <c r="J120" s="5">
        <f>IF(I120="","",IFERROR(MATCH(I120,L$2:L$500,0),"NEMA"))</f>
        <v>115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Vihor–85:05</v>
      </c>
      <c r="M120" s="5">
        <f>IF(L120="","",IFERROR(MATCH(L120,I$2:I$500,0),"NEMA"))</f>
        <v>128</v>
      </c>
    </row>
    <row r="121" spans="2:13" x14ac:dyDescent="0.25">
      <c r="B121" s="1" t="s">
        <v>31</v>
      </c>
      <c r="C121" s="1" t="s">
        <v>151</v>
      </c>
      <c r="D121" s="1" t="s">
        <v>21</v>
      </c>
      <c r="E121" s="1" t="s">
        <v>4034</v>
      </c>
      <c r="F121" s="1" t="s">
        <v>4035</v>
      </c>
      <c r="G121" s="1" t="s">
        <v>1123</v>
      </c>
      <c r="I121" t="str">
        <f t="shared" si="1"/>
        <v>Branimir Pongrac–OK Japetić–60:14</v>
      </c>
      <c r="J121" s="5">
        <f>IF(I121="","",IFERROR(MATCH(I121,L$2:L$500,0),"NEMA"))</f>
        <v>114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Kapela–77:59</v>
      </c>
      <c r="M121" s="5">
        <f>IF(L121="","",IFERROR(MATCH(L121,I$2:I$500,0),"NEMA"))</f>
        <v>126</v>
      </c>
    </row>
    <row r="122" spans="2:13" x14ac:dyDescent="0.25">
      <c r="B122" s="1" t="s">
        <v>34</v>
      </c>
      <c r="C122" s="1" t="s">
        <v>153</v>
      </c>
      <c r="D122" s="1" t="s">
        <v>18</v>
      </c>
      <c r="E122" s="1" t="s">
        <v>1589</v>
      </c>
      <c r="F122" s="1" t="s">
        <v>3345</v>
      </c>
      <c r="G122" s="1" t="s">
        <v>4036</v>
      </c>
      <c r="I122" t="str">
        <f t="shared" si="1"/>
        <v>Ivan Gverić–OK Kapela–62:26</v>
      </c>
      <c r="J122" s="5">
        <f>IF(I122="","",IFERROR(MATCH(I122,L$2:L$500,0),"NEMA"))</f>
        <v>116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Varaždin–69:54</v>
      </c>
      <c r="M122" s="5">
        <f>IF(L122="","",IFERROR(MATCH(L122,I$2:I$500,0),"NEMA"))</f>
        <v>124</v>
      </c>
    </row>
    <row r="123" spans="2:13" x14ac:dyDescent="0.25">
      <c r="B123" s="1" t="s">
        <v>37</v>
      </c>
      <c r="C123" s="1" t="s">
        <v>161</v>
      </c>
      <c r="D123" s="1" t="s">
        <v>73</v>
      </c>
      <c r="E123" s="1" t="s">
        <v>4037</v>
      </c>
      <c r="F123" s="1" t="s">
        <v>4038</v>
      </c>
      <c r="G123" s="1" t="s">
        <v>4039</v>
      </c>
      <c r="I123" t="str">
        <f t="shared" si="1"/>
        <v>Krunoslav Canjuga–OK Varaždin–65:42</v>
      </c>
      <c r="J123" s="5">
        <f>IF(I123="","",IFERROR(MATCH(I123,L$2:L$500,0),"NEMA"))</f>
        <v>124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>Luka Kosić–OK Japetić–84:41</v>
      </c>
      <c r="M123" s="5">
        <f>IF(L123="","",IFERROR(MATCH(L123,I$2:I$500,0),"NEMA"))</f>
        <v>127</v>
      </c>
    </row>
    <row r="124" spans="2:13" x14ac:dyDescent="0.25">
      <c r="B124" s="1" t="s">
        <v>39</v>
      </c>
      <c r="C124" s="1" t="s">
        <v>168</v>
      </c>
      <c r="D124" s="1" t="s">
        <v>18</v>
      </c>
      <c r="E124" s="1" t="s">
        <v>4040</v>
      </c>
      <c r="F124" s="1" t="s">
        <v>4041</v>
      </c>
      <c r="G124" s="1" t="s">
        <v>4042</v>
      </c>
      <c r="I124" t="str">
        <f t="shared" si="1"/>
        <v>Goran Rihter–OK Kapela–68:01</v>
      </c>
      <c r="J124" s="5">
        <f>IF(I124="","",IFERROR(MATCH(I124,L$2:L$500,0),"NEMA"))</f>
        <v>131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/>
      </c>
      <c r="M124" s="5" t="str">
        <f>IF(L124="","",IFERROR(MATCH(L124,I$2:I$500,0),"NEMA"))</f>
        <v/>
      </c>
    </row>
    <row r="125" spans="2:13" x14ac:dyDescent="0.25">
      <c r="B125" s="1" t="s">
        <v>42</v>
      </c>
      <c r="C125" s="1" t="s">
        <v>158</v>
      </c>
      <c r="D125" s="1" t="s">
        <v>73</v>
      </c>
      <c r="E125" s="1" t="s">
        <v>3268</v>
      </c>
      <c r="F125" s="1" t="s">
        <v>1095</v>
      </c>
      <c r="G125" s="1" t="s">
        <v>3927</v>
      </c>
      <c r="I125" t="str">
        <f t="shared" si="1"/>
        <v>Miroslav Hainž–OK Varaždin–69:54</v>
      </c>
      <c r="J125" s="5">
        <f>IF(I125="","",IFERROR(MATCH(I125,L$2:L$500,0),"NEMA"))</f>
        <v>121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>Krunoslav Canjuga–OK Varaždin–65:42</v>
      </c>
      <c r="M125" s="5">
        <f>IF(L125="","",IFERROR(MATCH(L125,I$2:I$500,0),"NEMA"))</f>
        <v>122</v>
      </c>
    </row>
    <row r="126" spans="2:13" x14ac:dyDescent="0.25">
      <c r="B126" s="1" t="s">
        <v>44</v>
      </c>
      <c r="C126" s="1" t="s">
        <v>165</v>
      </c>
      <c r="D126" s="1" t="s">
        <v>18</v>
      </c>
      <c r="E126" s="1" t="s">
        <v>4043</v>
      </c>
      <c r="F126" s="1" t="s">
        <v>4044</v>
      </c>
      <c r="G126" s="1" t="s">
        <v>4045</v>
      </c>
      <c r="I126" t="str">
        <f t="shared" si="1"/>
        <v>Marko Bunčić–OK Kapela–71:51</v>
      </c>
      <c r="J126" s="5">
        <f>IF(I126="","",IFERROR(MATCH(I126,L$2:L$500,0),"NEMA"))</f>
        <v>128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>Fausto Ferreira–OK Kapela–dns</v>
      </c>
      <c r="M126" s="5">
        <f>IF(L126="","",IFERROR(MATCH(L126,I$2:I$500,0),"NEMA"))</f>
        <v>129</v>
      </c>
    </row>
    <row r="127" spans="2:13" x14ac:dyDescent="0.25">
      <c r="B127" s="1" t="s">
        <v>46</v>
      </c>
      <c r="C127" s="1" t="s">
        <v>157</v>
      </c>
      <c r="D127" s="1" t="s">
        <v>18</v>
      </c>
      <c r="E127" s="1" t="s">
        <v>1661</v>
      </c>
      <c r="F127" s="1" t="s">
        <v>4046</v>
      </c>
      <c r="G127" s="1" t="s">
        <v>4047</v>
      </c>
      <c r="I127" t="str">
        <f t="shared" si="1"/>
        <v>Tomislav Meštrović–OK Kapela–77:59</v>
      </c>
      <c r="J127" s="5">
        <f>IF(I127="","",IFERROR(MATCH(I127,L$2:L$500,0),"NEMA"))</f>
        <v>120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/>
      </c>
      <c r="M127" s="5" t="str">
        <f>IF(L127="","",IFERROR(MATCH(L127,I$2:I$500,0),"NEMA"))</f>
        <v/>
      </c>
    </row>
    <row r="128" spans="2:13" x14ac:dyDescent="0.25">
      <c r="B128" s="1" t="s">
        <v>48</v>
      </c>
      <c r="C128" s="1" t="s">
        <v>159</v>
      </c>
      <c r="D128" s="1" t="s">
        <v>21</v>
      </c>
      <c r="E128" s="1" t="s">
        <v>4048</v>
      </c>
      <c r="F128" s="1" t="s">
        <v>4049</v>
      </c>
      <c r="G128" s="1" t="s">
        <v>4050</v>
      </c>
      <c r="I128" t="str">
        <f t="shared" si="1"/>
        <v>Luka Kosić–OK Japetić–84:41</v>
      </c>
      <c r="J128" s="5">
        <f>IF(I128="","",IFERROR(MATCH(I128,L$2:L$500,0),"NEMA"))</f>
        <v>122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/>
      </c>
      <c r="M128" s="5" t="str">
        <f>IF(L128="","",IFERROR(MATCH(L128,I$2:I$500,0),"NEMA"))</f>
        <v/>
      </c>
    </row>
    <row r="129" spans="2:13" x14ac:dyDescent="0.25">
      <c r="B129" s="1" t="s">
        <v>50</v>
      </c>
      <c r="C129" s="1" t="s">
        <v>156</v>
      </c>
      <c r="D129" s="1" t="s">
        <v>41</v>
      </c>
      <c r="E129" s="1" t="s">
        <v>4051</v>
      </c>
      <c r="F129" s="1" t="s">
        <v>4052</v>
      </c>
      <c r="G129" s="1" t="s">
        <v>4053</v>
      </c>
      <c r="I129" t="str">
        <f t="shared" si="1"/>
        <v>Duje Rako–OK Vihor–85:05</v>
      </c>
      <c r="J129" s="5">
        <f>IF(I129="","",IFERROR(MATCH(I129,L$2:L$500,0),"NEMA"))</f>
        <v>119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>Marko Bunčić–OK Kapela–71:51</v>
      </c>
      <c r="M129" s="5">
        <f>IF(L129="","",IFERROR(MATCH(L129,I$2:I$500,0),"NEMA"))</f>
        <v>125</v>
      </c>
    </row>
    <row r="130" spans="2:13" x14ac:dyDescent="0.25">
      <c r="C130" s="1" t="s">
        <v>162</v>
      </c>
      <c r="D130" s="1" t="s">
        <v>18</v>
      </c>
      <c r="E130" s="1" t="s">
        <v>450</v>
      </c>
      <c r="I130" t="str">
        <f t="shared" si="1"/>
        <v>Fausto Ferreira–OK Kapela–dns</v>
      </c>
      <c r="J130" s="5">
        <f>IF(I130="","",IFERROR(MATCH(I130,L$2:L$500,0),"NEMA"))</f>
        <v>125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577</v>
      </c>
      <c r="I131" t="str">
        <f t="shared" si="1"/>
        <v/>
      </c>
      <c r="J131" s="5" t="str">
        <f>IF(I131="","",IFERROR(MATCH(I131,L$2:L$500,0),"NEMA"))</f>
        <v/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I132" t="str">
        <f t="shared" ref="I132:I195" si="2">IF(OR(AND(B132="",C132=""),LEFT(B132,1)="M",LEFT(B132,1)="Ž",LEFT(B132,1)="O",LEFT(B132,1)="P",LEFT(B132,1)="#"),"",C132&amp;"–"&amp;D132&amp;"–"&amp;E132)</f>
        <v/>
      </c>
      <c r="J132" s="5" t="str">
        <f>IF(I132="","",IFERROR(MATCH(I132,L$2:L$500,0),"NEMA"))</f>
        <v/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>Goran Rihter–OK Kapela–68:01</v>
      </c>
      <c r="M132" s="5">
        <f>IF(L132="","",IFERROR(MATCH(L132,I$2:I$500,0),"NEMA"))</f>
        <v>123</v>
      </c>
    </row>
    <row r="133" spans="2:13" x14ac:dyDescent="0.25">
      <c r="B133" s="1" t="s">
        <v>1</v>
      </c>
      <c r="C133" s="1" t="s">
        <v>2</v>
      </c>
      <c r="D133" s="1" t="s">
        <v>3</v>
      </c>
      <c r="E133" s="1" t="s">
        <v>448</v>
      </c>
      <c r="F133" s="1" t="s">
        <v>449</v>
      </c>
      <c r="G133" s="1" t="s">
        <v>4</v>
      </c>
      <c r="I133" t="str">
        <f t="shared" si="2"/>
        <v/>
      </c>
      <c r="J133" s="5" t="str">
        <f>IF(I133="","",IFERROR(MATCH(I133,L$2:L$500,0),"NEMA"))</f>
        <v/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B134" s="1" t="s">
        <v>16</v>
      </c>
      <c r="C134" s="1" t="s">
        <v>334</v>
      </c>
      <c r="D134" s="1" t="s">
        <v>36</v>
      </c>
      <c r="E134" s="1" t="s">
        <v>4054</v>
      </c>
      <c r="G134" s="1" t="s">
        <v>952</v>
      </c>
      <c r="I134" t="str">
        <f t="shared" si="2"/>
        <v>Martina Bedeković Tanković–OK Jelen–43:17</v>
      </c>
      <c r="J134" s="5">
        <f>IF(I134="","",IFERROR(MATCH(I134,L$2:L$500,0),"NEMA"))</f>
        <v>297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19</v>
      </c>
      <c r="C135" s="1" t="s">
        <v>335</v>
      </c>
      <c r="D135" s="1" t="s">
        <v>18</v>
      </c>
      <c r="E135" s="1" t="s">
        <v>4055</v>
      </c>
      <c r="F135" s="1" t="s">
        <v>983</v>
      </c>
      <c r="G135" s="1" t="s">
        <v>4056</v>
      </c>
      <c r="I135" t="str">
        <f t="shared" si="2"/>
        <v>Irena Čorko Meštrović–OK Kapela–55:31</v>
      </c>
      <c r="J135" s="5">
        <f>IF(I135="","",IFERROR(MATCH(I135,L$2:L$500,0),"NEMA"))</f>
        <v>298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22</v>
      </c>
      <c r="C136" s="1" t="s">
        <v>338</v>
      </c>
      <c r="D136" s="1" t="s">
        <v>24</v>
      </c>
      <c r="E136" s="1" t="s">
        <v>3155</v>
      </c>
      <c r="F136" s="1" t="s">
        <v>4057</v>
      </c>
      <c r="G136" s="1" t="s">
        <v>4058</v>
      </c>
      <c r="I136" t="str">
        <f t="shared" si="2"/>
        <v>Fabiana Cini–OK Maksimir–56:43</v>
      </c>
      <c r="J136" s="5">
        <f>IF(I136="","",IFERROR(MATCH(I136,L$2:L$500,0),"NEMA"))</f>
        <v>301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25</v>
      </c>
      <c r="C137" s="1" t="s">
        <v>332</v>
      </c>
      <c r="D137" s="1" t="s">
        <v>21</v>
      </c>
      <c r="E137" s="1" t="s">
        <v>3175</v>
      </c>
      <c r="F137" s="1" t="s">
        <v>3578</v>
      </c>
      <c r="G137" s="1" t="s">
        <v>4059</v>
      </c>
      <c r="I137" t="str">
        <f t="shared" si="2"/>
        <v>Sonja Lesjak–OK Japetić–60:57</v>
      </c>
      <c r="J137" s="5">
        <f>IF(I137="","",IFERROR(MATCH(I137,L$2:L$500,0),"NEMA"))</f>
        <v>295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27</v>
      </c>
      <c r="C138" s="1" t="s">
        <v>340</v>
      </c>
      <c r="D138" s="1" t="s">
        <v>18</v>
      </c>
      <c r="E138" s="1" t="s">
        <v>4060</v>
      </c>
      <c r="F138" s="1" t="s">
        <v>2306</v>
      </c>
      <c r="G138" s="1" t="s">
        <v>4061</v>
      </c>
      <c r="I138" t="str">
        <f t="shared" si="2"/>
        <v>Sandra Bergant Vidaković–OK Kapela–61:00</v>
      </c>
      <c r="J138" s="5">
        <f>IF(I138="","",IFERROR(MATCH(I138,L$2:L$500,0),"NEMA"))</f>
        <v>303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Maksimir–47:16</v>
      </c>
      <c r="M138" s="5">
        <f>IF(L138="","",IFERROR(MATCH(L138,I$2:I$500,0),"NEMA"))</f>
        <v>157</v>
      </c>
    </row>
    <row r="139" spans="2:13" x14ac:dyDescent="0.25">
      <c r="B139" s="1" t="s">
        <v>29</v>
      </c>
      <c r="C139" s="1" t="s">
        <v>337</v>
      </c>
      <c r="D139" s="1" t="s">
        <v>63</v>
      </c>
      <c r="E139" s="1" t="s">
        <v>3943</v>
      </c>
      <c r="F139" s="1" t="s">
        <v>4062</v>
      </c>
      <c r="G139" s="1" t="s">
        <v>4063</v>
      </c>
      <c r="I139" t="str">
        <f t="shared" si="2"/>
        <v>Nikolina Šantić–OK Bjelovar–62:38</v>
      </c>
      <c r="J139" s="5">
        <f>IF(I139="","",IFERROR(MATCH(I139,L$2:L$500,0),"NEMA"))</f>
        <v>300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Kapela–37:20</v>
      </c>
      <c r="M139" s="5">
        <f>IF(L139="","",IFERROR(MATCH(L139,I$2:I$500,0),"NEMA"))</f>
        <v>155</v>
      </c>
    </row>
    <row r="140" spans="2:13" x14ac:dyDescent="0.25">
      <c r="B140" s="1" t="s">
        <v>31</v>
      </c>
      <c r="C140" s="1" t="s">
        <v>345</v>
      </c>
      <c r="D140" s="1" t="s">
        <v>41</v>
      </c>
      <c r="E140" s="1" t="s">
        <v>4064</v>
      </c>
      <c r="F140" s="1" t="s">
        <v>4065</v>
      </c>
      <c r="G140" s="1" t="s">
        <v>4066</v>
      </c>
      <c r="I140" t="str">
        <f t="shared" si="2"/>
        <v>Bernardica Stipić–OK Vihor–66:42</v>
      </c>
      <c r="J140" s="5">
        <f>IF(I140="","",IFERROR(MATCH(I140,L$2:L$500,0),"NEMA"))</f>
        <v>308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Kapela–44:40</v>
      </c>
      <c r="M140" s="5">
        <f>IF(L140="","",IFERROR(MATCH(L140,I$2:I$500,0),"NEMA"))</f>
        <v>156</v>
      </c>
    </row>
    <row r="141" spans="2:13" x14ac:dyDescent="0.25">
      <c r="B141" s="1" t="s">
        <v>34</v>
      </c>
      <c r="C141" s="1" t="s">
        <v>341</v>
      </c>
      <c r="D141" s="1" t="s">
        <v>21</v>
      </c>
      <c r="E141" s="1" t="s">
        <v>3107</v>
      </c>
      <c r="F141" s="1" t="s">
        <v>3980</v>
      </c>
      <c r="G141" s="1" t="s">
        <v>2453</v>
      </c>
      <c r="I141" t="str">
        <f t="shared" si="2"/>
        <v>Daniela Popović Budi–OK Japetić–68:44</v>
      </c>
      <c r="J141" s="5">
        <f>IF(I141="","",IFERROR(MATCH(I141,L$2:L$500,0),"NEMA"))</f>
        <v>304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/>
      </c>
      <c r="M141" s="5" t="str">
        <f>IF(L141="","",IFERROR(MATCH(L141,I$2:I$500,0),"NEMA"))</f>
        <v/>
      </c>
    </row>
    <row r="142" spans="2:13" x14ac:dyDescent="0.25">
      <c r="B142" s="1" t="s">
        <v>37</v>
      </c>
      <c r="C142" s="1" t="s">
        <v>343</v>
      </c>
      <c r="D142" s="1" t="s">
        <v>41</v>
      </c>
      <c r="E142" s="1" t="s">
        <v>4067</v>
      </c>
      <c r="F142" s="1" t="s">
        <v>3985</v>
      </c>
      <c r="G142" s="1" t="s">
        <v>4068</v>
      </c>
      <c r="I142" t="str">
        <f t="shared" si="2"/>
        <v>Vlatka Stupalo–OK Vihor–74:21</v>
      </c>
      <c r="J142" s="5">
        <f>IF(I142="","",IFERROR(MATCH(I142,L$2:L$500,0),"NEMA"))</f>
        <v>306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/>
      </c>
      <c r="M142" s="5" t="str">
        <f>IF(L142="","",IFERROR(MATCH(L142,I$2:I$500,0),"NEMA"))</f>
        <v/>
      </c>
    </row>
    <row r="143" spans="2:13" x14ac:dyDescent="0.25">
      <c r="B143" s="1" t="s">
        <v>39</v>
      </c>
      <c r="C143" s="1" t="s">
        <v>347</v>
      </c>
      <c r="D143" s="1" t="s">
        <v>41</v>
      </c>
      <c r="E143" s="1" t="s">
        <v>4069</v>
      </c>
      <c r="F143" s="1" t="s">
        <v>4070</v>
      </c>
      <c r="G143" s="1" t="s">
        <v>4071</v>
      </c>
      <c r="I143" t="str">
        <f t="shared" si="2"/>
        <v>Violeta Čalić–OK Vihor–75:42</v>
      </c>
      <c r="J143" s="5">
        <f>IF(I143="","",IFERROR(MATCH(I143,L$2:L$500,0),"NEMA"))</f>
        <v>310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>Bože Đipalo–OK Bjelovar–52:57</v>
      </c>
      <c r="M143" s="5">
        <f>IF(L143="","",IFERROR(MATCH(L143,I$2:I$500,0),"NEMA"))</f>
        <v>158</v>
      </c>
    </row>
    <row r="144" spans="2:13" x14ac:dyDescent="0.25">
      <c r="B144" s="1" t="s">
        <v>42</v>
      </c>
      <c r="C144" s="1" t="s">
        <v>353</v>
      </c>
      <c r="D144" s="1" t="s">
        <v>18</v>
      </c>
      <c r="E144" s="1" t="s">
        <v>4072</v>
      </c>
      <c r="F144" s="1" t="s">
        <v>3209</v>
      </c>
      <c r="G144" s="1" t="s">
        <v>4073</v>
      </c>
      <c r="I144" t="str">
        <f t="shared" si="2"/>
        <v>Aida Krkić Drobić–OK Kapela–77:48</v>
      </c>
      <c r="J144" s="5">
        <f>IF(I144="","",IFERROR(MATCH(I144,L$2:L$500,0),"NEMA"))</f>
        <v>316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Kapela–67:52</v>
      </c>
      <c r="M144" s="5">
        <f>IF(L144="","",IFERROR(MATCH(L144,I$2:I$500,0),"NEMA"))</f>
        <v>163</v>
      </c>
    </row>
    <row r="145" spans="2:13" x14ac:dyDescent="0.25">
      <c r="B145" s="1" t="s">
        <v>44</v>
      </c>
      <c r="C145" s="1" t="s">
        <v>325</v>
      </c>
      <c r="D145" s="1" t="s">
        <v>105</v>
      </c>
      <c r="E145" s="1" t="s">
        <v>4074</v>
      </c>
      <c r="F145" s="1" t="s">
        <v>4075</v>
      </c>
      <c r="G145" s="1" t="s">
        <v>458</v>
      </c>
      <c r="I145" t="str">
        <f t="shared" si="2"/>
        <v>Jasminka Cindrić Perković–OK Međimurje–78:32</v>
      </c>
      <c r="J145" s="5" t="str">
        <f>IF(I145="","",IFERROR(MATCH(I145,L$2:L$500,0),"NEMA"))</f>
        <v>NEMA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Kapela–dns</v>
      </c>
      <c r="M145" s="5">
        <f>IF(L145="","",IFERROR(MATCH(L145,I$2:I$500,0),"NEMA"))</f>
        <v>179</v>
      </c>
    </row>
    <row r="146" spans="2:13" x14ac:dyDescent="0.25">
      <c r="B146" s="1" t="s">
        <v>46</v>
      </c>
      <c r="C146" s="1" t="s">
        <v>339</v>
      </c>
      <c r="D146" s="1" t="s">
        <v>41</v>
      </c>
      <c r="E146" s="1" t="s">
        <v>4076</v>
      </c>
      <c r="F146" s="1" t="s">
        <v>2103</v>
      </c>
      <c r="G146" s="1" t="s">
        <v>4077</v>
      </c>
      <c r="I146" t="str">
        <f t="shared" si="2"/>
        <v>Sabina Rako–OK Vihor–79:19</v>
      </c>
      <c r="J146" s="5">
        <f>IF(I146="","",IFERROR(MATCH(I146,L$2:L$500,0),"NEMA"))</f>
        <v>302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Vihor–dns</v>
      </c>
      <c r="M146" s="5">
        <f>IF(L146="","",IFERROR(MATCH(L146,I$2:I$500,0),"NEMA"))</f>
        <v>178</v>
      </c>
    </row>
    <row r="147" spans="2:13" x14ac:dyDescent="0.25">
      <c r="B147" s="1" t="s">
        <v>48</v>
      </c>
      <c r="C147" s="1" t="s">
        <v>342</v>
      </c>
      <c r="D147" s="1" t="s">
        <v>18</v>
      </c>
      <c r="E147" s="1" t="s">
        <v>4078</v>
      </c>
      <c r="F147" s="1" t="s">
        <v>4079</v>
      </c>
      <c r="G147" s="1" t="s">
        <v>4080</v>
      </c>
      <c r="I147" t="str">
        <f t="shared" si="2"/>
        <v>Antea Popović–OK Kapela–82:00</v>
      </c>
      <c r="J147" s="5">
        <f>IF(I147="","",IFERROR(MATCH(I147,L$2:L$500,0),"NEMA"))</f>
        <v>305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Kapela–64:40</v>
      </c>
      <c r="M147" s="5">
        <f>IF(L147="","",IFERROR(MATCH(L147,I$2:I$500,0),"NEMA"))</f>
        <v>162</v>
      </c>
    </row>
    <row r="148" spans="2:13" x14ac:dyDescent="0.25">
      <c r="B148" s="1" t="s">
        <v>50</v>
      </c>
      <c r="C148" s="1" t="s">
        <v>358</v>
      </c>
      <c r="D148" s="1" t="s">
        <v>41</v>
      </c>
      <c r="E148" s="1" t="s">
        <v>4081</v>
      </c>
      <c r="F148" s="1" t="s">
        <v>3176</v>
      </c>
      <c r="G148" s="1" t="s">
        <v>4082</v>
      </c>
      <c r="I148" t="str">
        <f t="shared" si="2"/>
        <v>Marta Kiš–OK Vihor–82:57</v>
      </c>
      <c r="J148" s="5">
        <f>IF(I148="","",IFERROR(MATCH(I148,L$2:L$500,0),"NEMA"))</f>
        <v>321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/>
      </c>
      <c r="M148" s="5" t="str">
        <f>IF(L148="","",IFERROR(MATCH(L148,I$2:I$500,0),"NEMA"))</f>
        <v/>
      </c>
    </row>
    <row r="149" spans="2:13" x14ac:dyDescent="0.25">
      <c r="B149" s="1" t="s">
        <v>52</v>
      </c>
      <c r="C149" s="1" t="s">
        <v>356</v>
      </c>
      <c r="D149" s="1" t="s">
        <v>18</v>
      </c>
      <c r="E149" s="1" t="s">
        <v>4083</v>
      </c>
      <c r="F149" s="1" t="s">
        <v>2546</v>
      </c>
      <c r="G149" s="1" t="s">
        <v>4084</v>
      </c>
      <c r="I149" t="str">
        <f t="shared" si="2"/>
        <v>Jelena Brezak–OK Kapela–94:26</v>
      </c>
      <c r="J149" s="5">
        <f>IF(I149="","",IFERROR(MATCH(I149,L$2:L$500,0),"NEMA"))</f>
        <v>319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/>
      </c>
      <c r="M149" s="5" t="str">
        <f>IF(L149="","",IFERROR(MATCH(L149,I$2:I$500,0),"NEMA"))</f>
        <v/>
      </c>
    </row>
    <row r="150" spans="2:13" x14ac:dyDescent="0.25">
      <c r="B150" s="1" t="s">
        <v>54</v>
      </c>
      <c r="C150" s="1" t="s">
        <v>348</v>
      </c>
      <c r="D150" s="1" t="s">
        <v>36</v>
      </c>
      <c r="E150" s="1" t="s">
        <v>4085</v>
      </c>
      <c r="F150" s="1" t="s">
        <v>4086</v>
      </c>
      <c r="G150" s="1" t="s">
        <v>4087</v>
      </c>
      <c r="I150" t="str">
        <f t="shared" si="2"/>
        <v>Sabina Seražin Korper–OK Jelen–101:50</v>
      </c>
      <c r="J150" s="5">
        <f>IF(I150="","",IFERROR(MATCH(I150,L$2:L$500,0),"NEMA"))</f>
        <v>311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Vihor–88:40</v>
      </c>
      <c r="M150" s="5">
        <f>IF(L150="","",IFERROR(MATCH(L150,I$2:I$500,0),"NEMA"))</f>
        <v>167</v>
      </c>
    </row>
    <row r="151" spans="2:13" x14ac:dyDescent="0.25">
      <c r="C151" s="1" t="s">
        <v>344</v>
      </c>
      <c r="D151" s="1" t="s">
        <v>41</v>
      </c>
      <c r="E151" s="1" t="s">
        <v>471</v>
      </c>
      <c r="I151" t="str">
        <f t="shared" si="2"/>
        <v>Ivana Horbec–OK Vihor–disq</v>
      </c>
      <c r="J151" s="5">
        <f>IF(I151="","",IFERROR(MATCH(I151,L$2:L$500,0),"NEMA"))</f>
        <v>307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C152" s="1" t="s">
        <v>352</v>
      </c>
      <c r="D152" s="1" t="s">
        <v>36</v>
      </c>
      <c r="E152" s="1" t="s">
        <v>450</v>
      </c>
      <c r="I152" t="str">
        <f t="shared" si="2"/>
        <v>Ana Delić–OK Jelen–dns</v>
      </c>
      <c r="J152" s="5">
        <f>IF(I152="","",IFERROR(MATCH(I152,L$2:L$500,0),"NEMA"))</f>
        <v>315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>Hrvoje Jandras–OK Vihor–62:36</v>
      </c>
      <c r="M152" s="5">
        <f>IF(L152="","",IFERROR(MATCH(L152,I$2:I$500,0),"NEMA"))</f>
        <v>161</v>
      </c>
    </row>
    <row r="153" spans="2:13" x14ac:dyDescent="0.25">
      <c r="B153" s="1" t="s">
        <v>578</v>
      </c>
      <c r="I153" t="str">
        <f t="shared" si="2"/>
        <v/>
      </c>
      <c r="J153" s="5" t="str">
        <f>IF(I153="","",IFERROR(MATCH(I153,L$2:L$500,0),"NEMA"))</f>
        <v/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>Siniša Lah–OK Varaždin–98:11</v>
      </c>
      <c r="M153" s="5">
        <f>IF(L153="","",IFERROR(MATCH(L153,I$2:I$500,0),"NEMA"))</f>
        <v>169</v>
      </c>
    </row>
    <row r="154" spans="2:13" x14ac:dyDescent="0.25">
      <c r="I154" t="str">
        <f t="shared" si="2"/>
        <v/>
      </c>
      <c r="J154" s="5" t="str">
        <f>IF(I154="","",IFERROR(MATCH(I154,L$2:L$500,0),"NEMA"))</f>
        <v/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>Alen Vodopijevec–OK Vihor–53:53</v>
      </c>
      <c r="M154" s="5">
        <f>IF(L154="","",IFERROR(MATCH(L154,I$2:I$500,0),"NEMA"))</f>
        <v>159</v>
      </c>
    </row>
    <row r="155" spans="2:13" x14ac:dyDescent="0.25">
      <c r="B155" s="1" t="s">
        <v>1</v>
      </c>
      <c r="C155" s="1" t="s">
        <v>2</v>
      </c>
      <c r="D155" s="1" t="s">
        <v>3</v>
      </c>
      <c r="E155" s="1" t="s">
        <v>448</v>
      </c>
      <c r="F155" s="1" t="s">
        <v>449</v>
      </c>
      <c r="G155" s="1" t="s">
        <v>4</v>
      </c>
      <c r="I155" t="str">
        <f t="shared" si="2"/>
        <v/>
      </c>
      <c r="J155" s="5" t="str">
        <f>IF(I155="","",IFERROR(MATCH(I155,L$2:L$500,0),"NEMA"))</f>
        <v/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/>
      </c>
      <c r="M155" s="5" t="str">
        <f>IF(L155="","",IFERROR(MATCH(L155,I$2:I$500,0),"NEMA"))</f>
        <v/>
      </c>
    </row>
    <row r="156" spans="2:13" x14ac:dyDescent="0.25">
      <c r="B156" s="1" t="s">
        <v>16</v>
      </c>
      <c r="C156" s="1" t="s">
        <v>173</v>
      </c>
      <c r="D156" s="1" t="s">
        <v>18</v>
      </c>
      <c r="E156" s="1" t="s">
        <v>4088</v>
      </c>
      <c r="G156" s="1" t="s">
        <v>952</v>
      </c>
      <c r="I156" t="str">
        <f t="shared" si="2"/>
        <v>Ivor Jelić–OK Kapela–37:20</v>
      </c>
      <c r="J156" s="5">
        <f>IF(I156="","",IFERROR(MATCH(I156,L$2:L$500,0),"NEMA"))</f>
        <v>138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>Tomislav Burgund–OK Vihor–61:11</v>
      </c>
      <c r="M156" s="5">
        <f>IF(L156="","",IFERROR(MATCH(L156,I$2:I$500,0),"NEMA"))</f>
        <v>160</v>
      </c>
    </row>
    <row r="157" spans="2:13" x14ac:dyDescent="0.25">
      <c r="B157" s="1" t="s">
        <v>19</v>
      </c>
      <c r="C157" s="1" t="s">
        <v>174</v>
      </c>
      <c r="D157" s="1" t="s">
        <v>18</v>
      </c>
      <c r="E157" s="1" t="s">
        <v>2561</v>
      </c>
      <c r="F157" s="1" t="s">
        <v>4089</v>
      </c>
      <c r="G157" s="1" t="s">
        <v>4090</v>
      </c>
      <c r="I157" t="str">
        <f t="shared" si="2"/>
        <v>Branimir Putniković–OK Kapela–44:40</v>
      </c>
      <c r="J157" s="5">
        <f>IF(I157="","",IFERROR(MATCH(I157,L$2:L$500,0),"NEMA"))</f>
        <v>139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B158" s="1" t="s">
        <v>22</v>
      </c>
      <c r="C158" s="1" t="s">
        <v>172</v>
      </c>
      <c r="D158" s="1" t="s">
        <v>24</v>
      </c>
      <c r="E158" s="1" t="s">
        <v>4091</v>
      </c>
      <c r="F158" s="1" t="s">
        <v>4092</v>
      </c>
      <c r="G158" s="1" t="s">
        <v>4093</v>
      </c>
      <c r="I158" t="str">
        <f t="shared" si="2"/>
        <v>Dominik Klasić–OK Maksimir–47:16</v>
      </c>
      <c r="J158" s="5">
        <f>IF(I158="","",IFERROR(MATCH(I158,L$2:L$500,0),"NEMA"))</f>
        <v>137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>Željko Valjak–OK Vihor–103:24</v>
      </c>
      <c r="M158" s="5">
        <f>IF(L158="","",IFERROR(MATCH(L158,I$2:I$500,0),"NEMA"))</f>
        <v>172</v>
      </c>
    </row>
    <row r="159" spans="2:13" x14ac:dyDescent="0.25">
      <c r="B159" s="1" t="s">
        <v>25</v>
      </c>
      <c r="C159" s="1" t="s">
        <v>177</v>
      </c>
      <c r="D159" s="1" t="s">
        <v>63</v>
      </c>
      <c r="E159" s="1" t="s">
        <v>4094</v>
      </c>
      <c r="F159" s="1" t="s">
        <v>3654</v>
      </c>
      <c r="G159" s="1" t="s">
        <v>4095</v>
      </c>
      <c r="I159" t="str">
        <f t="shared" si="2"/>
        <v>Bože Đipalo–OK Bjelovar–52:57</v>
      </c>
      <c r="J159" s="5">
        <f>IF(I159="","",IFERROR(MATCH(I159,L$2:L$500,0),"NEMA"))</f>
        <v>142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>Branko Ostajmer–OK Vihor–103:05</v>
      </c>
      <c r="M159" s="5">
        <f>IF(L159="","",IFERROR(MATCH(L159,I$2:I$500,0),"NEMA"))</f>
        <v>171</v>
      </c>
    </row>
    <row r="160" spans="2:13" x14ac:dyDescent="0.25">
      <c r="B160" s="1" t="s">
        <v>27</v>
      </c>
      <c r="C160" s="1" t="s">
        <v>188</v>
      </c>
      <c r="D160" s="1" t="s">
        <v>41</v>
      </c>
      <c r="E160" s="1" t="s">
        <v>4096</v>
      </c>
      <c r="F160" s="1" t="s">
        <v>3454</v>
      </c>
      <c r="G160" s="1" t="s">
        <v>2376</v>
      </c>
      <c r="I160" t="str">
        <f t="shared" si="2"/>
        <v>Alen Vodopijevec–OK Vihor–53:53</v>
      </c>
      <c r="J160" s="5">
        <f>IF(I160="","",IFERROR(MATCH(I160,L$2:L$500,0),"NEMA"))</f>
        <v>153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B161" s="1" t="s">
        <v>29</v>
      </c>
      <c r="C161" s="1" t="s">
        <v>190</v>
      </c>
      <c r="D161" s="1" t="s">
        <v>41</v>
      </c>
      <c r="E161" s="1" t="s">
        <v>4097</v>
      </c>
      <c r="F161" s="1" t="s">
        <v>4098</v>
      </c>
      <c r="G161" s="1" t="s">
        <v>1255</v>
      </c>
      <c r="I161" t="str">
        <f t="shared" si="2"/>
        <v>Tomislav Burgund–OK Vihor–61:11</v>
      </c>
      <c r="J161" s="5">
        <f>IF(I161="","",IFERROR(MATCH(I161,L$2:L$500,0),"NEMA"))</f>
        <v>155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B162" s="1" t="s">
        <v>31</v>
      </c>
      <c r="C162" s="1" t="s">
        <v>186</v>
      </c>
      <c r="D162" s="1" t="s">
        <v>41</v>
      </c>
      <c r="E162" s="1" t="s">
        <v>1195</v>
      </c>
      <c r="F162" s="1" t="s">
        <v>1555</v>
      </c>
      <c r="G162" s="1" t="s">
        <v>3452</v>
      </c>
      <c r="I162" t="str">
        <f t="shared" si="2"/>
        <v>Hrvoje Jandras–OK Vihor–62:36</v>
      </c>
      <c r="J162" s="5">
        <f>IF(I162="","",IFERROR(MATCH(I162,L$2:L$500,0),"NEMA"))</f>
        <v>151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34</v>
      </c>
      <c r="C163" s="1" t="s">
        <v>181</v>
      </c>
      <c r="D163" s="1" t="s">
        <v>18</v>
      </c>
      <c r="E163" s="1" t="s">
        <v>3681</v>
      </c>
      <c r="F163" s="1" t="s">
        <v>4099</v>
      </c>
      <c r="G163" s="1" t="s">
        <v>4100</v>
      </c>
      <c r="I163" t="str">
        <f t="shared" si="2"/>
        <v>Dario Vodopija–OK Kapela–64:40</v>
      </c>
      <c r="J163" s="5">
        <f>IF(I163="","",IFERROR(MATCH(I163,L$2:L$500,0),"NEMA"))</f>
        <v>146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>Bernard Ivezić–OK Vihor–72:49</v>
      </c>
      <c r="M163" s="5" t="str">
        <f>IF(L163="","",IFERROR(MATCH(L163,I$2:I$500,0),"NEMA"))</f>
        <v>NEMA</v>
      </c>
    </row>
    <row r="164" spans="2:13" x14ac:dyDescent="0.25">
      <c r="B164" s="1" t="s">
        <v>37</v>
      </c>
      <c r="C164" s="1" t="s">
        <v>178</v>
      </c>
      <c r="D164" s="1" t="s">
        <v>18</v>
      </c>
      <c r="E164" s="1" t="s">
        <v>2852</v>
      </c>
      <c r="F164" s="1" t="s">
        <v>3475</v>
      </c>
      <c r="G164" s="1" t="s">
        <v>4101</v>
      </c>
      <c r="I164" t="str">
        <f t="shared" si="2"/>
        <v>Ante Balić–OK Kapela–67:52</v>
      </c>
      <c r="J164" s="5">
        <f>IF(I164="","",IFERROR(MATCH(I164,L$2:L$500,0),"NEMA"))</f>
        <v>143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>Zoran Ćorić–OK Vihor–disq</v>
      </c>
      <c r="M164" s="5">
        <f>IF(L164="","",IFERROR(MATCH(L164,I$2:I$500,0),"NEMA"))</f>
        <v>176</v>
      </c>
    </row>
    <row r="165" spans="2:13" x14ac:dyDescent="0.25">
      <c r="B165" s="1" t="s">
        <v>39</v>
      </c>
      <c r="C165" s="1" t="s">
        <v>531</v>
      </c>
      <c r="D165" s="1" t="s">
        <v>41</v>
      </c>
      <c r="E165" s="1" t="s">
        <v>4102</v>
      </c>
      <c r="F165" s="1" t="s">
        <v>4103</v>
      </c>
      <c r="G165" s="1" t="s">
        <v>4104</v>
      </c>
      <c r="I165" t="str">
        <f t="shared" si="2"/>
        <v>Bernard Ivezic–OK Vihor–72:49</v>
      </c>
      <c r="J165" s="5" t="str">
        <f>IF(I165="","",IFERROR(MATCH(I165,L$2:L$500,0),"NEMA"))</f>
        <v>NEMA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B166" s="1" t="s">
        <v>42</v>
      </c>
      <c r="C166" s="1" t="s">
        <v>212</v>
      </c>
      <c r="D166" s="1" t="s">
        <v>41</v>
      </c>
      <c r="E166" s="1" t="s">
        <v>1595</v>
      </c>
      <c r="F166" s="1" t="s">
        <v>4105</v>
      </c>
      <c r="G166" s="1" t="s">
        <v>4106</v>
      </c>
      <c r="I166" t="str">
        <f t="shared" si="2"/>
        <v>Robert Rigo–OK Vihor–73:15</v>
      </c>
      <c r="J166" s="5">
        <f>IF(I166="","",IFERROR(MATCH(I166,L$2:L$500,0),"NEMA"))</f>
        <v>170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>Tin Kodba–OK Vihor–89:54</v>
      </c>
      <c r="M166" s="5">
        <f>IF(L166="","",IFERROR(MATCH(L166,I$2:I$500,0),"NEMA"))</f>
        <v>168</v>
      </c>
    </row>
    <row r="167" spans="2:13" x14ac:dyDescent="0.25">
      <c r="B167" s="1" t="s">
        <v>44</v>
      </c>
      <c r="C167" s="1" t="s">
        <v>579</v>
      </c>
      <c r="E167" s="1" t="s">
        <v>4107</v>
      </c>
      <c r="F167" s="1" t="s">
        <v>1285</v>
      </c>
      <c r="G167" s="1" t="s">
        <v>458</v>
      </c>
      <c r="I167" t="str">
        <f t="shared" si="2"/>
        <v>Karlo Ivanković––79:36</v>
      </c>
      <c r="J167" s="5" t="str">
        <f>IF(I167="","",IFERROR(MATCH(I167,L$2:L$500,0),"NEMA"))</f>
        <v>NEMA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>Vid Kodba–OK Vihor–101:01</v>
      </c>
      <c r="M167" s="5">
        <f>IF(L167="","",IFERROR(MATCH(L167,I$2:I$500,0),"NEMA"))</f>
        <v>170</v>
      </c>
    </row>
    <row r="168" spans="2:13" x14ac:dyDescent="0.25">
      <c r="B168" s="1" t="s">
        <v>46</v>
      </c>
      <c r="C168" s="1" t="s">
        <v>184</v>
      </c>
      <c r="D168" s="1" t="s">
        <v>41</v>
      </c>
      <c r="E168" s="1" t="s">
        <v>4108</v>
      </c>
      <c r="F168" s="1" t="s">
        <v>4109</v>
      </c>
      <c r="G168" s="1" t="s">
        <v>4110</v>
      </c>
      <c r="I168" t="str">
        <f t="shared" si="2"/>
        <v>Dario Malović–OK Vihor–88:40</v>
      </c>
      <c r="J168" s="5">
        <f>IF(I168="","",IFERROR(MATCH(I168,L$2:L$500,0),"NEMA"))</f>
        <v>149</v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/>
      </c>
      <c r="M168" s="5" t="str">
        <f>IF(L168="","",IFERROR(MATCH(L168,I$2:I$500,0),"NEMA"))</f>
        <v/>
      </c>
    </row>
    <row r="169" spans="2:13" x14ac:dyDescent="0.25">
      <c r="B169" s="1" t="s">
        <v>48</v>
      </c>
      <c r="C169" s="1" t="s">
        <v>202</v>
      </c>
      <c r="D169" s="1" t="s">
        <v>41</v>
      </c>
      <c r="E169" s="1" t="s">
        <v>4111</v>
      </c>
      <c r="F169" s="1" t="s">
        <v>4112</v>
      </c>
      <c r="G169" s="1" t="s">
        <v>4113</v>
      </c>
      <c r="I169" t="str">
        <f t="shared" si="2"/>
        <v>Tin Kodba–OK Vihor–89:54</v>
      </c>
      <c r="J169" s="5">
        <f>IF(I169="","",IFERROR(MATCH(I169,L$2:L$500,0),"NEMA"))</f>
        <v>165</v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50</v>
      </c>
      <c r="C170" s="1" t="s">
        <v>187</v>
      </c>
      <c r="D170" s="1" t="s">
        <v>73</v>
      </c>
      <c r="E170" s="1" t="s">
        <v>4114</v>
      </c>
      <c r="F170" s="1" t="s">
        <v>4115</v>
      </c>
      <c r="G170" s="1" t="s">
        <v>4116</v>
      </c>
      <c r="I170" t="str">
        <f t="shared" si="2"/>
        <v>Siniša Lah–OK Varaždin–98:11</v>
      </c>
      <c r="J170" s="5">
        <f>IF(I170="","",IFERROR(MATCH(I170,L$2:L$500,0),"NEMA"))</f>
        <v>152</v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B171" s="1" t="s">
        <v>52</v>
      </c>
      <c r="C171" s="1" t="s">
        <v>204</v>
      </c>
      <c r="D171" s="1" t="s">
        <v>41</v>
      </c>
      <c r="E171" s="1" t="s">
        <v>1639</v>
      </c>
      <c r="F171" s="1" t="s">
        <v>4117</v>
      </c>
      <c r="G171" s="1" t="s">
        <v>4118</v>
      </c>
      <c r="I171" t="str">
        <f t="shared" si="2"/>
        <v>Vid Kodba–OK Vihor–101:01</v>
      </c>
      <c r="J171" s="5">
        <f>IF(I171="","",IFERROR(MATCH(I171,L$2:L$500,0),"NEMA"))</f>
        <v>166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>Robert Rigo–OK Vihor–73:15</v>
      </c>
      <c r="M171" s="5">
        <f>IF(L171="","",IFERROR(MATCH(L171,I$2:I$500,0),"NEMA"))</f>
        <v>165</v>
      </c>
    </row>
    <row r="172" spans="2:13" x14ac:dyDescent="0.25">
      <c r="B172" s="1" t="s">
        <v>54</v>
      </c>
      <c r="C172" s="1" t="s">
        <v>193</v>
      </c>
      <c r="D172" s="1" t="s">
        <v>41</v>
      </c>
      <c r="E172" s="1" t="s">
        <v>4119</v>
      </c>
      <c r="F172" s="1" t="s">
        <v>4120</v>
      </c>
      <c r="G172" s="1" t="s">
        <v>4121</v>
      </c>
      <c r="I172" t="str">
        <f t="shared" si="2"/>
        <v>Branko Ostajmer–OK Vihor–103:05</v>
      </c>
      <c r="J172" s="5">
        <f>IF(I172="","",IFERROR(MATCH(I172,L$2:L$500,0),"NEMA"))</f>
        <v>158</v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B173" s="1" t="s">
        <v>101</v>
      </c>
      <c r="C173" s="1" t="s">
        <v>192</v>
      </c>
      <c r="D173" s="1" t="s">
        <v>41</v>
      </c>
      <c r="E173" s="1" t="s">
        <v>4122</v>
      </c>
      <c r="F173" s="1" t="s">
        <v>4123</v>
      </c>
      <c r="G173" s="1" t="s">
        <v>4124</v>
      </c>
      <c r="I173" t="str">
        <f t="shared" si="2"/>
        <v>Željko Valjak–OK Vihor–103:24</v>
      </c>
      <c r="J173" s="5">
        <f>IF(I173="","",IFERROR(MATCH(I173,L$2:L$500,0),"NEMA"))</f>
        <v>157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103</v>
      </c>
      <c r="C174" s="1" t="s">
        <v>499</v>
      </c>
      <c r="E174" s="1" t="s">
        <v>4125</v>
      </c>
      <c r="F174" s="1" t="s">
        <v>4126</v>
      </c>
      <c r="G174" s="1" t="s">
        <v>458</v>
      </c>
      <c r="I174" t="str">
        <f t="shared" si="2"/>
        <v>Jure Janković––107:34</v>
      </c>
      <c r="J174" s="5" t="str">
        <f>IF(I174="","",IFERROR(MATCH(I174,L$2:L$500,0),"NEMA"))</f>
        <v>NEMA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>Dino Martinović–OK Vihor–dns</v>
      </c>
      <c r="M174" s="5">
        <f>IF(L174="","",IFERROR(MATCH(L174,I$2:I$500,0),"NEMA"))</f>
        <v>177</v>
      </c>
    </row>
    <row r="175" spans="2:13" x14ac:dyDescent="0.25">
      <c r="B175" s="1" t="s">
        <v>106</v>
      </c>
      <c r="C175" s="1" t="s">
        <v>234</v>
      </c>
      <c r="D175" s="1" t="s">
        <v>41</v>
      </c>
      <c r="E175" s="1" t="s">
        <v>4127</v>
      </c>
      <c r="F175" s="1" t="s">
        <v>4128</v>
      </c>
      <c r="G175" s="1" t="s">
        <v>4129</v>
      </c>
      <c r="I175" t="str">
        <f t="shared" si="2"/>
        <v>Josip Stipeljković–OK Vihor–140:39</v>
      </c>
      <c r="J175" s="5">
        <f>IF(I175="","",IFERROR(MATCH(I175,L$2:L$500,0),"NEMA"))</f>
        <v>181</v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C176" s="1" t="s">
        <v>230</v>
      </c>
      <c r="D176" s="1" t="s">
        <v>41</v>
      </c>
      <c r="E176" s="1" t="s">
        <v>477</v>
      </c>
      <c r="I176" t="str">
        <f t="shared" si="2"/>
        <v>Valter Sučić–OK Vihor–mp</v>
      </c>
      <c r="J176" s="5">
        <f>IF(I176="","",IFERROR(MATCH(I176,L$2:L$500,0),"NEMA"))</f>
        <v>179</v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C177" s="1" t="s">
        <v>198</v>
      </c>
      <c r="D177" s="1" t="s">
        <v>41</v>
      </c>
      <c r="E177" s="1" t="s">
        <v>471</v>
      </c>
      <c r="I177" t="str">
        <f t="shared" si="2"/>
        <v>Zoran Ćorić–OK Vihor–disq</v>
      </c>
      <c r="J177" s="5">
        <f>IF(I177="","",IFERROR(MATCH(I177,L$2:L$500,0),"NEMA"))</f>
        <v>163</v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C178" s="1" t="s">
        <v>218</v>
      </c>
      <c r="D178" s="1" t="s">
        <v>41</v>
      </c>
      <c r="E178" s="1" t="s">
        <v>450</v>
      </c>
      <c r="I178" t="str">
        <f t="shared" si="2"/>
        <v>Dino Martinović–OK Vihor–dns</v>
      </c>
      <c r="J178" s="5">
        <f>IF(I178="","",IFERROR(MATCH(I178,L$2:L$500,0),"NEMA"))</f>
        <v>173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C179" s="1" t="s">
        <v>180</v>
      </c>
      <c r="D179" s="1" t="s">
        <v>41</v>
      </c>
      <c r="E179" s="1" t="s">
        <v>450</v>
      </c>
      <c r="I179" t="str">
        <f t="shared" si="2"/>
        <v>Tomislav Jurač–OK Vihor–dns</v>
      </c>
      <c r="J179" s="5">
        <f>IF(I179="","",IFERROR(MATCH(I179,L$2:L$500,0),"NEMA"))</f>
        <v>145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>Nikola Lucić–OK Vihor–dns</v>
      </c>
      <c r="M179" s="5">
        <f>IF(L179="","",IFERROR(MATCH(L179,I$2:I$500,0),"NEMA"))</f>
        <v>180</v>
      </c>
    </row>
    <row r="180" spans="2:13" x14ac:dyDescent="0.25">
      <c r="C180" s="1" t="s">
        <v>179</v>
      </c>
      <c r="D180" s="1" t="s">
        <v>18</v>
      </c>
      <c r="E180" s="1" t="s">
        <v>450</v>
      </c>
      <c r="I180" t="str">
        <f t="shared" si="2"/>
        <v>Zdravko Tonković–OK Kapela–dns</v>
      </c>
      <c r="J180" s="5">
        <f>IF(I180="","",IFERROR(MATCH(I180,L$2:L$500,0),"NEMA"))</f>
        <v>144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>Valter Sučić–OK Vihor–mp</v>
      </c>
      <c r="M180" s="5">
        <f>IF(L180="","",IFERROR(MATCH(L180,I$2:I$500,0),"NEMA"))</f>
        <v>175</v>
      </c>
    </row>
    <row r="181" spans="2:13" x14ac:dyDescent="0.25">
      <c r="C181" s="1" t="s">
        <v>228</v>
      </c>
      <c r="D181" s="1" t="s">
        <v>41</v>
      </c>
      <c r="E181" s="1" t="s">
        <v>450</v>
      </c>
      <c r="I181" t="str">
        <f t="shared" si="2"/>
        <v>Nikola Lucić–OK Vihor–dns</v>
      </c>
      <c r="J181" s="5">
        <f>IF(I181="","",IFERROR(MATCH(I181,L$2:L$500,0),"NEMA"))</f>
        <v>178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580</v>
      </c>
      <c r="I182" t="str">
        <f t="shared" si="2"/>
        <v/>
      </c>
      <c r="J182" s="5" t="str">
        <f>IF(I182="","",IFERROR(MATCH(I182,L$2:L$500,0),"NEMA"))</f>
        <v/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>Josip Stipeljković–OK Vihor–140:39</v>
      </c>
      <c r="M182" s="5">
        <f>IF(L182="","",IFERROR(MATCH(L182,I$2:I$500,0),"NEMA"))</f>
        <v>174</v>
      </c>
    </row>
    <row r="183" spans="2:13" x14ac:dyDescent="0.25">
      <c r="I183" t="str">
        <f t="shared" si="2"/>
        <v/>
      </c>
      <c r="J183" s="5" t="str">
        <f>IF(I183="","",IFERROR(MATCH(I183,L$2:L$500,0),"NEMA"))</f>
        <v/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1</v>
      </c>
      <c r="C184" s="1" t="s">
        <v>2</v>
      </c>
      <c r="D184" s="1" t="s">
        <v>3</v>
      </c>
      <c r="E184" s="1" t="s">
        <v>448</v>
      </c>
      <c r="F184" s="1" t="s">
        <v>449</v>
      </c>
      <c r="G184" s="1" t="s">
        <v>4</v>
      </c>
      <c r="I184" t="str">
        <f t="shared" si="2"/>
        <v/>
      </c>
      <c r="J184" s="5" t="str">
        <f>IF(I184="","",IFERROR(MATCH(I184,L$2:L$500,0),"NEMA"))</f>
        <v/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16</v>
      </c>
      <c r="C185" s="1" t="s">
        <v>360</v>
      </c>
      <c r="D185" s="1" t="s">
        <v>41</v>
      </c>
      <c r="E185" s="1" t="s">
        <v>3421</v>
      </c>
      <c r="G185" s="1" t="s">
        <v>952</v>
      </c>
      <c r="I185" t="str">
        <f t="shared" si="2"/>
        <v>Lovorka Čaja–OK Vihor–49:39</v>
      </c>
      <c r="J185" s="5">
        <f>IF(I185="","",IFERROR(MATCH(I185,L$2:L$500,0),"NEMA"))</f>
        <v>325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19</v>
      </c>
      <c r="C186" s="1" t="s">
        <v>369</v>
      </c>
      <c r="D186" s="1" t="s">
        <v>18</v>
      </c>
      <c r="E186" s="1" t="s">
        <v>4130</v>
      </c>
      <c r="F186" s="1" t="s">
        <v>4131</v>
      </c>
      <c r="G186" s="1" t="s">
        <v>4132</v>
      </c>
      <c r="I186" t="str">
        <f t="shared" si="2"/>
        <v>Olga Pajnić–OK Kapela–54:41</v>
      </c>
      <c r="J186" s="5">
        <f>IF(I186="","",IFERROR(MATCH(I186,L$2:L$500,0),"NEMA"))</f>
        <v>334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22</v>
      </c>
      <c r="C187" s="1" t="s">
        <v>366</v>
      </c>
      <c r="D187" s="1" t="s">
        <v>41</v>
      </c>
      <c r="E187" s="1" t="s">
        <v>4133</v>
      </c>
      <c r="F187" s="1" t="s">
        <v>1867</v>
      </c>
      <c r="G187" s="1" t="s">
        <v>4134</v>
      </c>
      <c r="I187" t="str">
        <f t="shared" si="2"/>
        <v>Andrea Hribar–OK Vihor–59:42</v>
      </c>
      <c r="J187" s="5">
        <f>IF(I187="","",IFERROR(MATCH(I187,L$2:L$500,0),"NEMA"))</f>
        <v>331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>Jan Gobec–OK Vihor–49:41</v>
      </c>
      <c r="M187" s="5">
        <f>IF(L187="","",IFERROR(MATCH(L187,I$2:I$500,0),"NEMA"))</f>
        <v>210</v>
      </c>
    </row>
    <row r="188" spans="2:13" x14ac:dyDescent="0.25">
      <c r="B188" s="1" t="s">
        <v>25</v>
      </c>
      <c r="C188" s="1" t="s">
        <v>362</v>
      </c>
      <c r="D188" s="1" t="s">
        <v>18</v>
      </c>
      <c r="E188" s="1" t="s">
        <v>4135</v>
      </c>
      <c r="F188" s="1" t="s">
        <v>4136</v>
      </c>
      <c r="G188" s="1" t="s">
        <v>4137</v>
      </c>
      <c r="I188" t="str">
        <f t="shared" si="2"/>
        <v>Lana Gerjević–OK Kapela–62:03</v>
      </c>
      <c r="J188" s="5">
        <f>IF(I188="","",IFERROR(MATCH(I188,L$2:L$500,0),"NEMA"))</f>
        <v>327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Vihor–58:47</v>
      </c>
      <c r="M188" s="5">
        <f>IF(L188="","",IFERROR(MATCH(L188,I$2:I$500,0),"NEMA"))</f>
        <v>211</v>
      </c>
    </row>
    <row r="189" spans="2:13" x14ac:dyDescent="0.25">
      <c r="B189" s="1" t="s">
        <v>27</v>
      </c>
      <c r="C189" s="1" t="s">
        <v>372</v>
      </c>
      <c r="D189" s="1" t="s">
        <v>18</v>
      </c>
      <c r="E189" s="1" t="s">
        <v>4138</v>
      </c>
      <c r="F189" s="1" t="s">
        <v>4139</v>
      </c>
      <c r="G189" s="1" t="s">
        <v>3800</v>
      </c>
      <c r="I189" t="str">
        <f t="shared" si="2"/>
        <v>Ivana Stankovski–OK Kapela–64:18</v>
      </c>
      <c r="J189" s="5">
        <f>IF(I189="","",IFERROR(MATCH(I189,L$2:L$500,0),"NEMA"))</f>
        <v>337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Vihor–59:42</v>
      </c>
      <c r="M189" s="5">
        <f>IF(L189="","",IFERROR(MATCH(L189,I$2:I$500,0),"NEMA"))</f>
        <v>212</v>
      </c>
    </row>
    <row r="190" spans="2:13" x14ac:dyDescent="0.25">
      <c r="B190" s="1" t="s">
        <v>29</v>
      </c>
      <c r="C190" s="1" t="s">
        <v>364</v>
      </c>
      <c r="D190" s="1" t="s">
        <v>63</v>
      </c>
      <c r="E190" s="1" t="s">
        <v>4140</v>
      </c>
      <c r="F190" s="1" t="s">
        <v>2067</v>
      </c>
      <c r="G190" s="1" t="s">
        <v>4141</v>
      </c>
      <c r="I190" t="str">
        <f t="shared" si="2"/>
        <v>Petra Plevnik–OK Bjelovar–82:31</v>
      </c>
      <c r="J190" s="5">
        <f>IF(I190="","",IFERROR(MATCH(I190,L$2:L$500,0),"NEMA"))</f>
        <v>329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Vihor–76:56</v>
      </c>
      <c r="M190" s="5">
        <f>IF(L190="","",IFERROR(MATCH(L190,I$2:I$500,0),"NEMA"))</f>
        <v>213</v>
      </c>
    </row>
    <row r="191" spans="2:13" x14ac:dyDescent="0.25">
      <c r="B191" s="1" t="s">
        <v>31</v>
      </c>
      <c r="C191" s="1" t="s">
        <v>367</v>
      </c>
      <c r="D191" s="1" t="s">
        <v>41</v>
      </c>
      <c r="E191" s="1" t="s">
        <v>4142</v>
      </c>
      <c r="F191" s="1" t="s">
        <v>4143</v>
      </c>
      <c r="G191" s="1" t="s">
        <v>3404</v>
      </c>
      <c r="I191" t="str">
        <f t="shared" si="2"/>
        <v>Ines Jurač–OK Vihor–83:44</v>
      </c>
      <c r="J191" s="5">
        <f>IF(I191="","",IFERROR(MATCH(I191,L$2:L$500,0),"NEMA"))</f>
        <v>332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/>
      </c>
      <c r="M191" s="5" t="str">
        <f>IF(L191="","",IFERROR(MATCH(L191,I$2:I$500,0),"NEMA"))</f>
        <v/>
      </c>
    </row>
    <row r="192" spans="2:13" x14ac:dyDescent="0.25">
      <c r="B192" s="1" t="s">
        <v>34</v>
      </c>
      <c r="C192" s="1" t="s">
        <v>378</v>
      </c>
      <c r="D192" s="1" t="s">
        <v>18</v>
      </c>
      <c r="E192" s="1" t="s">
        <v>4144</v>
      </c>
      <c r="F192" s="1" t="s">
        <v>2256</v>
      </c>
      <c r="G192" s="1" t="s">
        <v>4145</v>
      </c>
      <c r="I192" t="str">
        <f t="shared" si="2"/>
        <v>Sandra Latinger–OK Kapela–87:39</v>
      </c>
      <c r="J192" s="5">
        <f>IF(I192="","",IFERROR(MATCH(I192,L$2:L$500,0),"NEMA"))</f>
        <v>343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>Filip Valjak–OK Vihor–108:49</v>
      </c>
      <c r="M192" s="5">
        <f>IF(L192="","",IFERROR(MATCH(L192,I$2:I$500,0),"NEMA"))</f>
        <v>214</v>
      </c>
    </row>
    <row r="193" spans="2:13" x14ac:dyDescent="0.25">
      <c r="B193" s="1" t="s">
        <v>37</v>
      </c>
      <c r="C193" s="1" t="s">
        <v>370</v>
      </c>
      <c r="D193" s="1" t="s">
        <v>18</v>
      </c>
      <c r="E193" s="1" t="s">
        <v>4146</v>
      </c>
      <c r="F193" s="1" t="s">
        <v>4147</v>
      </c>
      <c r="G193" s="1" t="s">
        <v>4148</v>
      </c>
      <c r="I193" t="str">
        <f t="shared" si="2"/>
        <v>Višnja Dukić–OK Kapela–89:03</v>
      </c>
      <c r="J193" s="5">
        <f>IF(I193="","",IFERROR(MATCH(I193,L$2:L$500,0),"NEMA"))</f>
        <v>335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B194" s="1" t="s">
        <v>39</v>
      </c>
      <c r="C194" s="1" t="s">
        <v>363</v>
      </c>
      <c r="D194" s="1" t="s">
        <v>18</v>
      </c>
      <c r="E194" s="1" t="s">
        <v>1069</v>
      </c>
      <c r="F194" s="1" t="s">
        <v>4149</v>
      </c>
      <c r="G194" s="1" t="s">
        <v>3527</v>
      </c>
      <c r="I194" t="str">
        <f t="shared" si="2"/>
        <v>Suzana Stanić–OK Kapela–89:38</v>
      </c>
      <c r="J194" s="5">
        <f>IF(I194="","",IFERROR(MATCH(I194,L$2:L$500,0),"NEMA"))</f>
        <v>328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B195" s="1" t="s">
        <v>42</v>
      </c>
      <c r="C195" s="1" t="s">
        <v>374</v>
      </c>
      <c r="D195" s="1" t="s">
        <v>41</v>
      </c>
      <c r="E195" s="1" t="s">
        <v>4150</v>
      </c>
      <c r="F195" s="1" t="s">
        <v>4151</v>
      </c>
      <c r="G195" s="1" t="s">
        <v>4152</v>
      </c>
      <c r="I195" t="str">
        <f t="shared" si="2"/>
        <v>Melita Sučić–OK Vihor–93:27</v>
      </c>
      <c r="J195" s="5">
        <f>IF(I195="","",IFERROR(MATCH(I195,L$2:L$500,0),"NEMA"))</f>
        <v>339</v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B196" s="1" t="s">
        <v>44</v>
      </c>
      <c r="C196" s="1" t="s">
        <v>382</v>
      </c>
      <c r="D196" s="1" t="s">
        <v>18</v>
      </c>
      <c r="E196" s="1" t="s">
        <v>4153</v>
      </c>
      <c r="F196" s="1" t="s">
        <v>4154</v>
      </c>
      <c r="G196" s="1" t="s">
        <v>4155</v>
      </c>
      <c r="I196" t="str">
        <f t="shared" ref="I196:I259" si="3">IF(OR(AND(B196="",C196=""),LEFT(B196,1)="M",LEFT(B196,1)="Ž",LEFT(B196,1)="O",LEFT(B196,1)="P",LEFT(B196,1)="#"),"",C196&amp;"–"&amp;D196&amp;"–"&amp;E196)</f>
        <v>Martina Martin–OK Kapela–107:42</v>
      </c>
      <c r="J196" s="5">
        <f>IF(I196="","",IFERROR(MATCH(I196,L$2:L$500,0),"NEMA"))</f>
        <v>347</v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46</v>
      </c>
      <c r="C197" s="1" t="s">
        <v>393</v>
      </c>
      <c r="D197" s="1" t="s">
        <v>41</v>
      </c>
      <c r="E197" s="1" t="s">
        <v>4156</v>
      </c>
      <c r="F197" s="1" t="s">
        <v>4157</v>
      </c>
      <c r="G197" s="1" t="s">
        <v>4158</v>
      </c>
      <c r="I197" t="str">
        <f t="shared" si="3"/>
        <v>Željka Vilagoš–OK Vihor–114:48</v>
      </c>
      <c r="J197" s="5">
        <f>IF(I197="","",IFERROR(MATCH(I197,L$2:L$500,0),"NEMA"))</f>
        <v>358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48</v>
      </c>
      <c r="C198" s="1" t="s">
        <v>385</v>
      </c>
      <c r="D198" s="1" t="s">
        <v>41</v>
      </c>
      <c r="E198" s="1" t="s">
        <v>4159</v>
      </c>
      <c r="F198" s="1" t="s">
        <v>4160</v>
      </c>
      <c r="G198" s="1" t="s">
        <v>4161</v>
      </c>
      <c r="I198" t="str">
        <f t="shared" si="3"/>
        <v>Martina Triplat Horvat–OK Vihor–119:42</v>
      </c>
      <c r="J198" s="5">
        <f>IF(I198="","",IFERROR(MATCH(I198,L$2:L$500,0),"NEMA"))</f>
        <v>350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50</v>
      </c>
      <c r="C199" s="1" t="s">
        <v>377</v>
      </c>
      <c r="D199" s="1" t="s">
        <v>18</v>
      </c>
      <c r="E199" s="1" t="s">
        <v>4162</v>
      </c>
      <c r="F199" s="1" t="s">
        <v>4163</v>
      </c>
      <c r="G199" s="1" t="s">
        <v>4164</v>
      </c>
      <c r="I199" t="str">
        <f t="shared" si="3"/>
        <v>Ivana Žitnik–OK Kapela–140:05</v>
      </c>
      <c r="J199" s="5">
        <f>IF(I199="","",IFERROR(MATCH(I199,L$2:L$500,0),"NEMA"))</f>
        <v>342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C200" s="1" t="s">
        <v>375</v>
      </c>
      <c r="D200" s="1" t="s">
        <v>41</v>
      </c>
      <c r="E200" s="1" t="s">
        <v>477</v>
      </c>
      <c r="I200" t="str">
        <f t="shared" si="3"/>
        <v>Aleksandra Miličević–OK Vihor–mp</v>
      </c>
      <c r="J200" s="5">
        <f>IF(I200="","",IFERROR(MATCH(I200,L$2:L$500,0),"NEMA"))</f>
        <v>340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Japetić–mp</v>
      </c>
      <c r="M200" s="5">
        <f>IF(L200="","",IFERROR(MATCH(L200,I$2:I$500,0),"NEMA"))</f>
        <v>232</v>
      </c>
    </row>
    <row r="201" spans="2:13" x14ac:dyDescent="0.25">
      <c r="C201" s="1" t="s">
        <v>395</v>
      </c>
      <c r="D201" s="1" t="s">
        <v>41</v>
      </c>
      <c r="E201" s="1" t="s">
        <v>477</v>
      </c>
      <c r="I201" t="str">
        <f t="shared" si="3"/>
        <v>Mihaela Marija Perković–OK Vihor–mp</v>
      </c>
      <c r="J201" s="5">
        <f>IF(I201="","",IFERROR(MATCH(I201,L$2:L$500,0),"NEMA"))</f>
        <v>360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Maksimir–62:26</v>
      </c>
      <c r="M201" s="5">
        <f>IF(L201="","",IFERROR(MATCH(L201,I$2:I$500,0),"NEMA"))</f>
        <v>228</v>
      </c>
    </row>
    <row r="202" spans="2:13" x14ac:dyDescent="0.25">
      <c r="C202" s="1" t="s">
        <v>361</v>
      </c>
      <c r="D202" s="1" t="s">
        <v>41</v>
      </c>
      <c r="E202" s="1" t="s">
        <v>463</v>
      </c>
      <c r="I202" t="str">
        <f t="shared" si="3"/>
        <v>Ana-Marija Pavić–OK Vihor–dnf</v>
      </c>
      <c r="J202" s="5">
        <f>IF(I202="","",IFERROR(MATCH(I202,L$2:L$500,0),"NEMA"))</f>
        <v>326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>Noa Kelc–OK Jelen–67:42</v>
      </c>
      <c r="M202" s="5">
        <f>IF(L202="","",IFERROR(MATCH(L202,I$2:I$500,0),"NEMA"))</f>
        <v>229</v>
      </c>
    </row>
    <row r="203" spans="2:13" x14ac:dyDescent="0.25">
      <c r="C203" s="1" t="s">
        <v>379</v>
      </c>
      <c r="D203" s="1" t="s">
        <v>41</v>
      </c>
      <c r="E203" s="1" t="s">
        <v>471</v>
      </c>
      <c r="I203" t="str">
        <f t="shared" si="3"/>
        <v>Nika Jurić–OK Vihor–disq</v>
      </c>
      <c r="J203" s="5">
        <f>IF(I203="","",IFERROR(MATCH(I203,L$2:L$500,0),"NEMA"))</f>
        <v>344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>Borna Kuzmanić–OK Japetić–57:38</v>
      </c>
      <c r="M203" s="5">
        <f>IF(L203="","",IFERROR(MATCH(L203,I$2:I$500,0),"NEMA"))</f>
        <v>226</v>
      </c>
    </row>
    <row r="204" spans="2:13" x14ac:dyDescent="0.25">
      <c r="C204" s="1" t="s">
        <v>389</v>
      </c>
      <c r="D204" s="1" t="s">
        <v>41</v>
      </c>
      <c r="E204" s="1" t="s">
        <v>471</v>
      </c>
      <c r="I204" t="str">
        <f t="shared" si="3"/>
        <v>Iva Stipeljković–OK Vihor–disq</v>
      </c>
      <c r="J204" s="5">
        <f>IF(I204="","",IFERROR(MATCH(I204,L$2:L$500,0),"NEMA"))</f>
        <v>354</v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Japetić–mp</v>
      </c>
      <c r="M204" s="5">
        <f>IF(L204="","",IFERROR(MATCH(L204,I$2:I$500,0),"NEMA"))</f>
        <v>233</v>
      </c>
    </row>
    <row r="205" spans="2:13" x14ac:dyDescent="0.25">
      <c r="C205" s="1" t="s">
        <v>388</v>
      </c>
      <c r="D205" s="1" t="s">
        <v>41</v>
      </c>
      <c r="E205" s="1" t="s">
        <v>471</v>
      </c>
      <c r="I205" t="str">
        <f t="shared" si="3"/>
        <v>Nikolina Kranjec–OK Vihor–disq</v>
      </c>
      <c r="J205" s="5">
        <f>IF(I205="","",IFERROR(MATCH(I205,L$2:L$500,0),"NEMA"))</f>
        <v>353</v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>Goran Jandras–OK Vihor–57:55</v>
      </c>
      <c r="M205" s="5">
        <f>IF(L205="","",IFERROR(MATCH(L205,I$2:I$500,0),"NEMA"))</f>
        <v>227</v>
      </c>
    </row>
    <row r="206" spans="2:13" x14ac:dyDescent="0.25">
      <c r="C206" s="1" t="s">
        <v>387</v>
      </c>
      <c r="D206" s="1" t="s">
        <v>41</v>
      </c>
      <c r="E206" s="1" t="s">
        <v>471</v>
      </c>
      <c r="I206" t="str">
        <f t="shared" si="3"/>
        <v>Barbara Bjeliš–OK Vihor–disq</v>
      </c>
      <c r="J206" s="5">
        <f>IF(I206="","",IFERROR(MATCH(I206,L$2:L$500,0),"NEMA"))</f>
        <v>352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Vihor–93:02</v>
      </c>
      <c r="M206" s="5">
        <f>IF(L206="","",IFERROR(MATCH(L206,I$2:I$500,0),"NEMA"))</f>
        <v>231</v>
      </c>
    </row>
    <row r="207" spans="2:13" x14ac:dyDescent="0.25">
      <c r="C207" s="1" t="s">
        <v>391</v>
      </c>
      <c r="D207" s="1" t="s">
        <v>41</v>
      </c>
      <c r="E207" s="1" t="s">
        <v>471</v>
      </c>
      <c r="I207" t="str">
        <f t="shared" si="3"/>
        <v>Ivana Marković–OK Vihor–disq</v>
      </c>
      <c r="J207" s="5">
        <f>IF(I207="","",IFERROR(MATCH(I207,L$2:L$500,0),"NEMA"))</f>
        <v>356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Vihor–82:39</v>
      </c>
      <c r="M207" s="5">
        <f>IF(L207="","",IFERROR(MATCH(L207,I$2:I$500,0),"NEMA"))</f>
        <v>230</v>
      </c>
    </row>
    <row r="208" spans="2:13" x14ac:dyDescent="0.25">
      <c r="B208" s="1" t="s">
        <v>581</v>
      </c>
      <c r="I208" t="str">
        <f t="shared" si="3"/>
        <v/>
      </c>
      <c r="J208" s="5" t="str">
        <f>IF(I208="","",IFERROR(MATCH(I208,L$2:L$500,0),"NEMA"))</f>
        <v/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I209" t="str">
        <f t="shared" si="3"/>
        <v/>
      </c>
      <c r="J209" s="5" t="str">
        <f>IF(I209="","",IFERROR(MATCH(I209,L$2:L$500,0),"NEMA"))</f>
        <v/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B210" s="1" t="s">
        <v>1</v>
      </c>
      <c r="C210" s="1" t="s">
        <v>2</v>
      </c>
      <c r="D210" s="1" t="s">
        <v>3</v>
      </c>
      <c r="E210" s="1" t="s">
        <v>448</v>
      </c>
      <c r="F210" s="1" t="s">
        <v>449</v>
      </c>
      <c r="G210" s="1" t="s">
        <v>4</v>
      </c>
      <c r="I210" t="str">
        <f t="shared" si="3"/>
        <v/>
      </c>
      <c r="J210" s="5" t="str">
        <f>IF(I210="","",IFERROR(MATCH(I210,L$2:L$500,0),"NEMA"))</f>
        <v/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16</v>
      </c>
      <c r="C211" s="1" t="s">
        <v>237</v>
      </c>
      <c r="D211" s="1" t="s">
        <v>41</v>
      </c>
      <c r="E211" s="1" t="s">
        <v>4165</v>
      </c>
      <c r="G211" s="1" t="s">
        <v>952</v>
      </c>
      <c r="I211" t="str">
        <f t="shared" si="3"/>
        <v>Jan Gobec–OK Vihor–49:41</v>
      </c>
      <c r="J211" s="5">
        <f>IF(I211="","",IFERROR(MATCH(I211,L$2:L$500,0),"NEMA"))</f>
        <v>186</v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B212" s="1" t="s">
        <v>19</v>
      </c>
      <c r="C212" s="1" t="s">
        <v>238</v>
      </c>
      <c r="D212" s="1" t="s">
        <v>41</v>
      </c>
      <c r="E212" s="1" t="s">
        <v>4166</v>
      </c>
      <c r="F212" s="1" t="s">
        <v>4167</v>
      </c>
      <c r="G212" s="1" t="s">
        <v>1336</v>
      </c>
      <c r="I212" t="str">
        <f t="shared" si="3"/>
        <v>Jura Kukec–OK Vihor–58:47</v>
      </c>
      <c r="J212" s="5">
        <f>IF(I212="","",IFERROR(MATCH(I212,L$2:L$500,0),"NEMA"))</f>
        <v>187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B213" s="1" t="s">
        <v>22</v>
      </c>
      <c r="C213" s="1" t="s">
        <v>239</v>
      </c>
      <c r="D213" s="1" t="s">
        <v>41</v>
      </c>
      <c r="E213" s="1" t="s">
        <v>4133</v>
      </c>
      <c r="F213" s="1" t="s">
        <v>4168</v>
      </c>
      <c r="G213" s="1" t="s">
        <v>2894</v>
      </c>
      <c r="I213" t="str">
        <f t="shared" si="3"/>
        <v>Noa Kolarek–OK Vihor–59:42</v>
      </c>
      <c r="J213" s="5">
        <f>IF(I213="","",IFERROR(MATCH(I213,L$2:L$500,0),"NEMA"))</f>
        <v>188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Japetić–36:49</v>
      </c>
      <c r="M213" s="5">
        <f>IF(L213="","",IFERROR(MATCH(L213,I$2:I$500,0),"NEMA"))</f>
        <v>249</v>
      </c>
    </row>
    <row r="214" spans="2:13" x14ac:dyDescent="0.25">
      <c r="B214" s="1" t="s">
        <v>25</v>
      </c>
      <c r="C214" s="1" t="s">
        <v>240</v>
      </c>
      <c r="D214" s="1" t="s">
        <v>41</v>
      </c>
      <c r="E214" s="1" t="s">
        <v>2272</v>
      </c>
      <c r="F214" s="1" t="s">
        <v>4169</v>
      </c>
      <c r="G214" s="1" t="s">
        <v>4170</v>
      </c>
      <c r="I214" t="str">
        <f t="shared" si="3"/>
        <v>Marko Jurač–OK Vihor–76:56</v>
      </c>
      <c r="J214" s="5">
        <f>IF(I214="","",IFERROR(MATCH(I214,L$2:L$500,0),"NEMA"))</f>
        <v>189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Merz–40:22</v>
      </c>
      <c r="M214" s="5">
        <f>IF(L214="","",IFERROR(MATCH(L214,I$2:I$500,0),"NEMA"))</f>
        <v>250</v>
      </c>
    </row>
    <row r="215" spans="2:13" x14ac:dyDescent="0.25">
      <c r="B215" s="1" t="s">
        <v>27</v>
      </c>
      <c r="C215" s="1" t="s">
        <v>242</v>
      </c>
      <c r="D215" s="1" t="s">
        <v>41</v>
      </c>
      <c r="E215" s="1" t="s">
        <v>4171</v>
      </c>
      <c r="F215" s="1" t="s">
        <v>4172</v>
      </c>
      <c r="G215" s="1" t="s">
        <v>2470</v>
      </c>
      <c r="I215" t="str">
        <f t="shared" si="3"/>
        <v>Filip Valjak–OK Vihor–108:49</v>
      </c>
      <c r="J215" s="5">
        <f>IF(I215="","",IFERROR(MATCH(I215,L$2:L$500,0),"NEMA"))</f>
        <v>191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Kapela–47:08</v>
      </c>
      <c r="M215" s="5">
        <f>IF(L215="","",IFERROR(MATCH(L215,I$2:I$500,0),"NEMA"))</f>
        <v>251</v>
      </c>
    </row>
    <row r="216" spans="2:13" x14ac:dyDescent="0.25">
      <c r="C216" s="1" t="s">
        <v>241</v>
      </c>
      <c r="D216" s="1" t="s">
        <v>36</v>
      </c>
      <c r="E216" s="1" t="s">
        <v>450</v>
      </c>
      <c r="I216" t="str">
        <f t="shared" si="3"/>
        <v>Gabriel Šiljevinac–OK Jelen–dns</v>
      </c>
      <c r="J216" s="5" t="str">
        <f>IF(I216="","",IFERROR(MATCH(I216,L$2:L$500,0),"NEMA"))</f>
        <v>NEMA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Vihor–57:02</v>
      </c>
      <c r="M216" s="5">
        <f>IF(L216="","",IFERROR(MATCH(L216,I$2:I$500,0),"NEMA"))</f>
        <v>252</v>
      </c>
    </row>
    <row r="217" spans="2:13" x14ac:dyDescent="0.25">
      <c r="B217" s="1" t="s">
        <v>582</v>
      </c>
      <c r="I217" t="str">
        <f t="shared" si="3"/>
        <v/>
      </c>
      <c r="J217" s="5" t="str">
        <f>IF(I217="","",IFERROR(MATCH(I217,L$2:L$500,0),"NEMA"))</f>
        <v/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Jelen–122:15</v>
      </c>
      <c r="M217" s="5">
        <f>IF(L217="","",IFERROR(MATCH(L217,I$2:I$500,0),"NEMA"))</f>
        <v>256</v>
      </c>
    </row>
    <row r="218" spans="2:13" x14ac:dyDescent="0.25">
      <c r="I218" t="str">
        <f t="shared" si="3"/>
        <v/>
      </c>
      <c r="J218" s="5" t="str">
        <f>IF(I218="","",IFERROR(MATCH(I218,L$2:L$500,0),"NEMA"))</f>
        <v/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Japetić–82:29</v>
      </c>
      <c r="M218" s="5">
        <f>IF(L218="","",IFERROR(MATCH(L218,I$2:I$500,0),"NEMA"))</f>
        <v>254</v>
      </c>
    </row>
    <row r="219" spans="2:13" x14ac:dyDescent="0.25">
      <c r="B219" s="1" t="s">
        <v>1</v>
      </c>
      <c r="C219" s="1" t="s">
        <v>2</v>
      </c>
      <c r="D219" s="1" t="s">
        <v>3</v>
      </c>
      <c r="E219" s="1" t="s">
        <v>448</v>
      </c>
      <c r="F219" s="1" t="s">
        <v>449</v>
      </c>
      <c r="G219" s="1" t="s">
        <v>4</v>
      </c>
      <c r="I219" t="str">
        <f t="shared" si="3"/>
        <v/>
      </c>
      <c r="J219" s="5" t="str">
        <f>IF(I219="","",IFERROR(MATCH(I219,L$2:L$500,0),"NEMA"))</f>
        <v/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Varaždin–mp</v>
      </c>
      <c r="M219" s="5">
        <f>IF(L219="","",IFERROR(MATCH(L219,I$2:I$500,0),"NEMA"))</f>
        <v>258</v>
      </c>
    </row>
    <row r="220" spans="2:13" x14ac:dyDescent="0.25">
      <c r="B220" s="1" t="s">
        <v>16</v>
      </c>
      <c r="C220" s="1" t="s">
        <v>401</v>
      </c>
      <c r="D220" s="1" t="s">
        <v>84</v>
      </c>
      <c r="E220" s="1" t="s">
        <v>1736</v>
      </c>
      <c r="G220" s="1" t="s">
        <v>952</v>
      </c>
      <c r="I220" t="str">
        <f t="shared" si="3"/>
        <v>Zdenka Petra Štambuk–OK Ivan Merz–48:47</v>
      </c>
      <c r="J220" s="5">
        <f>IF(I220="","",IFERROR(MATCH(I220,L$2:L$500,0),"NEMA"))</f>
        <v>368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/>
      </c>
      <c r="M220" s="5" t="str">
        <f>IF(L220="","",IFERROR(MATCH(L220,I$2:I$500,0),"NEMA"))</f>
        <v/>
      </c>
    </row>
    <row r="221" spans="2:13" x14ac:dyDescent="0.25">
      <c r="B221" s="1" t="s">
        <v>19</v>
      </c>
      <c r="C221" s="1" t="s">
        <v>402</v>
      </c>
      <c r="D221" s="1" t="s">
        <v>41</v>
      </c>
      <c r="E221" s="1" t="s">
        <v>4026</v>
      </c>
      <c r="F221" s="1" t="s">
        <v>3543</v>
      </c>
      <c r="G221" s="1" t="s">
        <v>4173</v>
      </c>
      <c r="I221" t="str">
        <f t="shared" si="3"/>
        <v>Paula Pavlin–OK Vihor–54:16</v>
      </c>
      <c r="J221" s="5">
        <f>IF(I221="","",IFERROR(MATCH(I221,L$2:L$500,0),"NEMA"))</f>
        <v>369</v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Jelen–61:27</v>
      </c>
      <c r="M221" s="5">
        <f>IF(L221="","",IFERROR(MATCH(L221,I$2:I$500,0),"NEMA"))</f>
        <v>253</v>
      </c>
    </row>
    <row r="222" spans="2:13" x14ac:dyDescent="0.25">
      <c r="C222" s="1" t="s">
        <v>403</v>
      </c>
      <c r="D222" s="1" t="s">
        <v>21</v>
      </c>
      <c r="E222" s="1" t="s">
        <v>471</v>
      </c>
      <c r="I222" t="str">
        <f t="shared" si="3"/>
        <v>Jelena Lesjak–OK Japetić–disq</v>
      </c>
      <c r="J222" s="5">
        <f>IF(I222="","",IFERROR(MATCH(I222,L$2:L$500,0),"NEMA"))</f>
        <v>370</v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>Mikula Mazić–OK Vihor–105:48</v>
      </c>
      <c r="M222" s="5">
        <f>IF(L222="","",IFERROR(MATCH(L222,I$2:I$500,0),"NEMA"))</f>
        <v>255</v>
      </c>
    </row>
    <row r="223" spans="2:13" x14ac:dyDescent="0.25">
      <c r="C223" s="1" t="s">
        <v>583</v>
      </c>
      <c r="D223" s="1" t="s">
        <v>36</v>
      </c>
      <c r="E223" s="1" t="s">
        <v>450</v>
      </c>
      <c r="I223" t="str">
        <f t="shared" si="3"/>
        <v>Iva Derdić–OK Jelen–dns</v>
      </c>
      <c r="J223" s="5" t="str">
        <f>IF(I223="","",IFERROR(MATCH(I223,L$2:L$500,0),"NEMA"))</f>
        <v>NEMA</v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>Luka Sučić–OK Vihor–131:06</v>
      </c>
      <c r="M223" s="5">
        <f>IF(L223="","",IFERROR(MATCH(L223,I$2:I$500,0),"NEMA"))</f>
        <v>257</v>
      </c>
    </row>
    <row r="224" spans="2:13" x14ac:dyDescent="0.25">
      <c r="B224" s="1" t="s">
        <v>584</v>
      </c>
      <c r="I224" t="str">
        <f t="shared" si="3"/>
        <v/>
      </c>
      <c r="J224" s="5" t="str">
        <f>IF(I224="","",IFERROR(MATCH(I224,L$2:L$500,0),"NEMA"))</f>
        <v/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I225" t="str">
        <f t="shared" si="3"/>
        <v/>
      </c>
      <c r="J225" s="5" t="str">
        <f>IF(I225="","",IFERROR(MATCH(I225,L$2:L$500,0),"NEMA"))</f>
        <v/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1</v>
      </c>
      <c r="C226" s="1" t="s">
        <v>2</v>
      </c>
      <c r="D226" s="1" t="s">
        <v>3</v>
      </c>
      <c r="E226" s="1" t="s">
        <v>448</v>
      </c>
      <c r="F226" s="1" t="s">
        <v>449</v>
      </c>
      <c r="G226" s="1" t="s">
        <v>4</v>
      </c>
      <c r="I226" t="str">
        <f t="shared" si="3"/>
        <v/>
      </c>
      <c r="J226" s="5" t="str">
        <f>IF(I226="","",IFERROR(MATCH(I226,L$2:L$500,0),"NEMA"))</f>
        <v/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B227" s="1" t="s">
        <v>16</v>
      </c>
      <c r="C227" s="1" t="s">
        <v>251</v>
      </c>
      <c r="D227" s="1" t="s">
        <v>21</v>
      </c>
      <c r="E227" s="1" t="s">
        <v>1765</v>
      </c>
      <c r="G227" s="1" t="s">
        <v>952</v>
      </c>
      <c r="I227" t="str">
        <f t="shared" si="3"/>
        <v>Borna Kuzmanić–OK Japetić–57:38</v>
      </c>
      <c r="J227" s="5">
        <f>IF(I227="","",IFERROR(MATCH(I227,L$2:L$500,0),"NEMA"))</f>
        <v>202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B228" s="1" t="s">
        <v>19</v>
      </c>
      <c r="C228" s="1" t="s">
        <v>253</v>
      </c>
      <c r="D228" s="1" t="s">
        <v>41</v>
      </c>
      <c r="E228" s="1" t="s">
        <v>4174</v>
      </c>
      <c r="F228" s="1" t="s">
        <v>4175</v>
      </c>
      <c r="G228" s="1" t="s">
        <v>3273</v>
      </c>
      <c r="I228" t="str">
        <f t="shared" si="3"/>
        <v>Goran Jandras–OK Vihor–57:55</v>
      </c>
      <c r="J228" s="5">
        <f>IF(I228="","",IFERROR(MATCH(I228,L$2:L$500,0),"NEMA"))</f>
        <v>204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Japetić–mp</v>
      </c>
      <c r="M228" s="5">
        <f>IF(L228="","",IFERROR(MATCH(L228,I$2:I$500,0),"NEMA"))</f>
        <v>276</v>
      </c>
    </row>
    <row r="229" spans="2:13" x14ac:dyDescent="0.25">
      <c r="B229" s="1" t="s">
        <v>22</v>
      </c>
      <c r="C229" s="1" t="s">
        <v>249</v>
      </c>
      <c r="D229" s="1" t="s">
        <v>24</v>
      </c>
      <c r="E229" s="1" t="s">
        <v>1589</v>
      </c>
      <c r="F229" s="1" t="s">
        <v>4176</v>
      </c>
      <c r="G229" s="1" t="s">
        <v>4177</v>
      </c>
      <c r="I229" t="str">
        <f t="shared" si="3"/>
        <v>Vibor Strmečki–OK Maksimir–62:26</v>
      </c>
      <c r="J229" s="5">
        <f>IF(I229="","",IFERROR(MATCH(I229,L$2:L$500,0),"NEMA"))</f>
        <v>200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Varaždin–44:23</v>
      </c>
      <c r="M229" s="5">
        <f>IF(L229="","",IFERROR(MATCH(L229,I$2:I$500,0),"NEMA"))</f>
        <v>271</v>
      </c>
    </row>
    <row r="230" spans="2:13" x14ac:dyDescent="0.25">
      <c r="B230" s="1" t="s">
        <v>25</v>
      </c>
      <c r="C230" s="1" t="s">
        <v>250</v>
      </c>
      <c r="D230" s="1" t="s">
        <v>36</v>
      </c>
      <c r="E230" s="1" t="s">
        <v>4178</v>
      </c>
      <c r="F230" s="1" t="s">
        <v>1904</v>
      </c>
      <c r="G230" s="1" t="s">
        <v>4179</v>
      </c>
      <c r="I230" t="str">
        <f t="shared" si="3"/>
        <v>Noa Kelc–OK Jelen–67:42</v>
      </c>
      <c r="J230" s="5">
        <f>IF(I230="","",IFERROR(MATCH(I230,L$2:L$500,0),"NEMA"))</f>
        <v>201</v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Jelen–56:23</v>
      </c>
      <c r="M230" s="5">
        <f>IF(L230="","",IFERROR(MATCH(L230,I$2:I$500,0),"NEMA"))</f>
        <v>272</v>
      </c>
    </row>
    <row r="231" spans="2:13" x14ac:dyDescent="0.25">
      <c r="B231" s="1" t="s">
        <v>27</v>
      </c>
      <c r="C231" s="1" t="s">
        <v>255</v>
      </c>
      <c r="D231" s="1" t="s">
        <v>41</v>
      </c>
      <c r="E231" s="1" t="s">
        <v>4180</v>
      </c>
      <c r="F231" s="1" t="s">
        <v>4181</v>
      </c>
      <c r="G231" s="1" t="s">
        <v>4182</v>
      </c>
      <c r="I231" t="str">
        <f t="shared" si="3"/>
        <v>Kaan Yelen–OK Vihor–82:39</v>
      </c>
      <c r="J231" s="5">
        <f>IF(I231="","",IFERROR(MATCH(I231,L$2:L$500,0),"NEMA"))</f>
        <v>206</v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Vihor–73:49</v>
      </c>
      <c r="M231" s="5">
        <f>IF(L231="","",IFERROR(MATCH(L231,I$2:I$500,0),"NEMA"))</f>
        <v>273</v>
      </c>
    </row>
    <row r="232" spans="2:13" x14ac:dyDescent="0.25">
      <c r="B232" s="1" t="s">
        <v>29</v>
      </c>
      <c r="C232" s="1" t="s">
        <v>254</v>
      </c>
      <c r="D232" s="1" t="s">
        <v>41</v>
      </c>
      <c r="E232" s="1" t="s">
        <v>4183</v>
      </c>
      <c r="F232" s="1" t="s">
        <v>4184</v>
      </c>
      <c r="G232" s="1" t="s">
        <v>4185</v>
      </c>
      <c r="I232" t="str">
        <f t="shared" si="3"/>
        <v>Petar Jurač–OK Vihor–93:02</v>
      </c>
      <c r="J232" s="5">
        <f>IF(I232="","",IFERROR(MATCH(I232,L$2:L$500,0),"NEMA"))</f>
        <v>205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Varaždin–mp</v>
      </c>
      <c r="M232" s="5">
        <f>IF(L232="","",IFERROR(MATCH(L232,I$2:I$500,0),"NEMA"))</f>
        <v>275</v>
      </c>
    </row>
    <row r="233" spans="2:13" x14ac:dyDescent="0.25">
      <c r="C233" s="1" t="s">
        <v>248</v>
      </c>
      <c r="D233" s="1" t="s">
        <v>21</v>
      </c>
      <c r="E233" s="1" t="s">
        <v>477</v>
      </c>
      <c r="I233" t="str">
        <f t="shared" si="3"/>
        <v>Jakov Lesjak–OK Japetić–mp</v>
      </c>
      <c r="J233" s="5">
        <f>IF(I233="","",IFERROR(MATCH(I233,L$2:L$500,0),"NEMA"))</f>
        <v>199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/>
      </c>
      <c r="M233" s="5" t="str">
        <f>IF(L233="","",IFERROR(MATCH(L233,I$2:I$500,0),"NEMA"))</f>
        <v/>
      </c>
    </row>
    <row r="234" spans="2:13" x14ac:dyDescent="0.25">
      <c r="C234" s="1" t="s">
        <v>252</v>
      </c>
      <c r="D234" s="1" t="s">
        <v>21</v>
      </c>
      <c r="E234" s="1" t="s">
        <v>477</v>
      </c>
      <c r="I234" t="str">
        <f t="shared" si="3"/>
        <v>Patrick Milković–OK Japetić–mp</v>
      </c>
      <c r="J234" s="5">
        <f>IF(I234="","",IFERROR(MATCH(I234,L$2:L$500,0),"NEMA"))</f>
        <v>203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/>
      </c>
      <c r="M234" s="5" t="str">
        <f>IF(L234="","",IFERROR(MATCH(L234,I$2:I$500,0),"NEMA"))</f>
        <v/>
      </c>
    </row>
    <row r="235" spans="2:13" x14ac:dyDescent="0.25">
      <c r="C235" s="1" t="s">
        <v>256</v>
      </c>
      <c r="D235" s="1" t="s">
        <v>24</v>
      </c>
      <c r="E235" s="1" t="s">
        <v>450</v>
      </c>
      <c r="I235" t="str">
        <f t="shared" si="3"/>
        <v>Juraj Vukelić–OK Maksimir–dns</v>
      </c>
      <c r="J235" s="5" t="str">
        <f>IF(I235="","",IFERROR(MATCH(I235,L$2:L$500,0),"NEMA"))</f>
        <v>NEMA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/>
      </c>
      <c r="M235" s="5" t="str">
        <f>IF(L235="","",IFERROR(MATCH(L235,I$2:I$500,0),"NEMA"))</f>
        <v/>
      </c>
    </row>
    <row r="236" spans="2:13" x14ac:dyDescent="0.25">
      <c r="B236" s="1" t="s">
        <v>585</v>
      </c>
      <c r="I236" t="str">
        <f t="shared" si="3"/>
        <v/>
      </c>
      <c r="J236" s="5" t="str">
        <f>IF(I236="","",IFERROR(MATCH(I236,L$2:L$500,0),"NEMA"))</f>
        <v/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>Viktor Ignjat Ivezić–OK Vihor–97:48</v>
      </c>
      <c r="M236" s="5">
        <f>IF(L236="","",IFERROR(MATCH(L236,I$2:I$500,0),"NEMA"))</f>
        <v>274</v>
      </c>
    </row>
    <row r="237" spans="2:13" x14ac:dyDescent="0.25">
      <c r="I237" t="str">
        <f t="shared" si="3"/>
        <v/>
      </c>
      <c r="J237" s="5" t="str">
        <f>IF(I237="","",IFERROR(MATCH(I237,L$2:L$500,0),"NEMA"))</f>
        <v/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1</v>
      </c>
      <c r="C238" s="1" t="s">
        <v>2</v>
      </c>
      <c r="D238" s="1" t="s">
        <v>3</v>
      </c>
      <c r="E238" s="1" t="s">
        <v>448</v>
      </c>
      <c r="F238" s="1" t="s">
        <v>449</v>
      </c>
      <c r="G238" s="1" t="s">
        <v>4</v>
      </c>
      <c r="I238" t="str">
        <f t="shared" si="3"/>
        <v/>
      </c>
      <c r="J238" s="5" t="str">
        <f>IF(I238="","",IFERROR(MATCH(I238,L$2:L$500,0),"NEMA"))</f>
        <v/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16</v>
      </c>
      <c r="C239" s="1" t="s">
        <v>410</v>
      </c>
      <c r="D239" s="1" t="s">
        <v>18</v>
      </c>
      <c r="E239" s="1" t="s">
        <v>3038</v>
      </c>
      <c r="G239" s="1" t="s">
        <v>952</v>
      </c>
      <c r="I239" t="str">
        <f t="shared" si="3"/>
        <v>Majda Vidaković–OK Kapela–50:40</v>
      </c>
      <c r="J239" s="5">
        <f>IF(I239="","",IFERROR(MATCH(I239,L$2:L$500,0),"NEMA"))</f>
        <v>379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B240" s="1" t="s">
        <v>19</v>
      </c>
      <c r="C240" s="1" t="s">
        <v>409</v>
      </c>
      <c r="D240" s="1" t="s">
        <v>24</v>
      </c>
      <c r="E240" s="1" t="s">
        <v>1013</v>
      </c>
      <c r="F240" s="1" t="s">
        <v>4186</v>
      </c>
      <c r="G240" s="1" t="s">
        <v>4187</v>
      </c>
      <c r="I240" t="str">
        <f t="shared" si="3"/>
        <v>Dora Vukelić–OK Maksimir–54:45</v>
      </c>
      <c r="J240" s="5">
        <f>IF(I240="","",IFERROR(MATCH(I240,L$2:L$500,0),"NEMA"))</f>
        <v>378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/>
      </c>
      <c r="M240" s="5" t="str">
        <f>IF(L240="","",IFERROR(MATCH(L240,I$2:I$500,0),"NEMA"))</f>
        <v/>
      </c>
    </row>
    <row r="241" spans="2:13" x14ac:dyDescent="0.25">
      <c r="B241" s="1" t="s">
        <v>22</v>
      </c>
      <c r="C241" s="1" t="s">
        <v>412</v>
      </c>
      <c r="D241" s="1" t="s">
        <v>41</v>
      </c>
      <c r="E241" s="1" t="s">
        <v>4188</v>
      </c>
      <c r="F241" s="1" t="s">
        <v>4189</v>
      </c>
      <c r="G241" s="1" t="s">
        <v>4190</v>
      </c>
      <c r="I241" t="str">
        <f t="shared" si="3"/>
        <v>Mirta Hodak–OK Vihor–64:20</v>
      </c>
      <c r="J241" s="5">
        <f>IF(I241="","",IFERROR(MATCH(I241,L$2:L$500,0),"NEMA"))</f>
        <v>381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25</v>
      </c>
      <c r="C242" s="1" t="s">
        <v>411</v>
      </c>
      <c r="D242" s="1" t="s">
        <v>41</v>
      </c>
      <c r="E242" s="1" t="s">
        <v>4191</v>
      </c>
      <c r="F242" s="1" t="s">
        <v>4192</v>
      </c>
      <c r="G242" s="1" t="s">
        <v>4193</v>
      </c>
      <c r="I242" t="str">
        <f t="shared" si="3"/>
        <v>Kimi Maria Gobec–OK Vihor–64:46</v>
      </c>
      <c r="J242" s="5">
        <f>IF(I242="","",IFERROR(MATCH(I242,L$2:L$500,0),"NEMA"))</f>
        <v>380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B243" s="1" t="s">
        <v>27</v>
      </c>
      <c r="C243" s="1" t="s">
        <v>415</v>
      </c>
      <c r="D243" s="1" t="s">
        <v>18</v>
      </c>
      <c r="E243" s="1" t="s">
        <v>4194</v>
      </c>
      <c r="F243" s="1" t="s">
        <v>4195</v>
      </c>
      <c r="G243" s="1" t="s">
        <v>4196</v>
      </c>
      <c r="I243" t="str">
        <f t="shared" si="3"/>
        <v>Melissa Drobić–OK Kapela–72:48</v>
      </c>
      <c r="J243" s="5">
        <f>IF(I243="","",IFERROR(MATCH(I243,L$2:L$500,0),"NEMA"))</f>
        <v>384</v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C244" s="1" t="s">
        <v>418</v>
      </c>
      <c r="D244" s="1" t="s">
        <v>41</v>
      </c>
      <c r="E244" s="1" t="s">
        <v>477</v>
      </c>
      <c r="I244" t="str">
        <f t="shared" si="3"/>
        <v>Marta Nikolić–OK Vihor–mp</v>
      </c>
      <c r="J244" s="5">
        <f>IF(I244="","",IFERROR(MATCH(I244,L$2:L$500,0),"NEMA"))</f>
        <v>387</v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C245" s="1" t="s">
        <v>413</v>
      </c>
      <c r="D245" s="1" t="s">
        <v>18</v>
      </c>
      <c r="E245" s="1" t="s">
        <v>477</v>
      </c>
      <c r="I245" t="str">
        <f t="shared" si="3"/>
        <v>Wanda Kovač–OK Kapela–mp</v>
      </c>
      <c r="J245" s="5">
        <f>IF(I245="","",IFERROR(MATCH(I245,L$2:L$500,0),"NEMA"))</f>
        <v>382</v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C246" s="1" t="s">
        <v>421</v>
      </c>
      <c r="D246" s="1" t="s">
        <v>84</v>
      </c>
      <c r="E246" s="1" t="s">
        <v>450</v>
      </c>
      <c r="I246" t="str">
        <f t="shared" si="3"/>
        <v>Lucija Marijela Štambuk–OK Ivan Merz–dns</v>
      </c>
      <c r="J246" s="5">
        <f>IF(I246="","",IFERROR(MATCH(I246,L$2:L$500,0),"NEMA"))</f>
        <v>390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B247" s="1" t="s">
        <v>586</v>
      </c>
      <c r="I247" t="str">
        <f t="shared" si="3"/>
        <v/>
      </c>
      <c r="J247" s="5" t="str">
        <f>IF(I247="","",IFERROR(MATCH(I247,L$2:L$500,0),"NEMA"))</f>
        <v/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I248" t="str">
        <f t="shared" si="3"/>
        <v/>
      </c>
      <c r="J248" s="5" t="str">
        <f>IF(I248="","",IFERROR(MATCH(I248,L$2:L$500,0),"NEMA"))</f>
        <v/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Maksimir–82:04</v>
      </c>
      <c r="M248" s="5">
        <f>IF(L248="","",IFERROR(MATCH(L248,I$2:I$500,0),"NEMA"))</f>
        <v>39</v>
      </c>
    </row>
    <row r="249" spans="2:13" x14ac:dyDescent="0.25">
      <c r="B249" s="1" t="s">
        <v>1</v>
      </c>
      <c r="C249" s="1" t="s">
        <v>2</v>
      </c>
      <c r="D249" s="1" t="s">
        <v>3</v>
      </c>
      <c r="E249" s="1" t="s">
        <v>448</v>
      </c>
      <c r="F249" s="1" t="s">
        <v>449</v>
      </c>
      <c r="G249" s="1" t="s">
        <v>4</v>
      </c>
      <c r="I249" t="str">
        <f t="shared" si="3"/>
        <v/>
      </c>
      <c r="J249" s="5" t="str">
        <f>IF(I249="","",IFERROR(MATCH(I249,L$2:L$500,0),"NEMA"))</f>
        <v/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Kapela–87:59</v>
      </c>
      <c r="M249" s="5">
        <f>IF(L249="","",IFERROR(MATCH(L249,I$2:I$500,0),"NEMA"))</f>
        <v>40</v>
      </c>
    </row>
    <row r="250" spans="2:13" x14ac:dyDescent="0.25">
      <c r="B250" s="1" t="s">
        <v>16</v>
      </c>
      <c r="C250" s="1" t="s">
        <v>259</v>
      </c>
      <c r="D250" s="1" t="s">
        <v>21</v>
      </c>
      <c r="E250" s="1" t="s">
        <v>2648</v>
      </c>
      <c r="G250" s="1" t="s">
        <v>952</v>
      </c>
      <c r="I250" t="str">
        <f t="shared" si="3"/>
        <v>Teo Mahović–OK Japetić–36:49</v>
      </c>
      <c r="J250" s="5">
        <f>IF(I250="","",IFERROR(MATCH(I250,L$2:L$500,0),"NEMA"))</f>
        <v>212</v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Vihor–124:42</v>
      </c>
      <c r="M250" s="5">
        <f>IF(L250="","",IFERROR(MATCH(L250,I$2:I$500,0),"NEMA"))</f>
        <v>41</v>
      </c>
    </row>
    <row r="251" spans="2:13" x14ac:dyDescent="0.25">
      <c r="B251" s="1" t="s">
        <v>19</v>
      </c>
      <c r="C251" s="1" t="s">
        <v>260</v>
      </c>
      <c r="D251" s="1" t="s">
        <v>84</v>
      </c>
      <c r="E251" s="1" t="s">
        <v>4197</v>
      </c>
      <c r="F251" s="1" t="s">
        <v>4198</v>
      </c>
      <c r="G251" s="1" t="s">
        <v>4199</v>
      </c>
      <c r="I251" t="str">
        <f t="shared" si="3"/>
        <v>Luka Gojmerac–OK Ivan Merz–40:22</v>
      </c>
      <c r="J251" s="5">
        <f>IF(I251="","",IFERROR(MATCH(I251,L$2:L$500,0),"NEMA"))</f>
        <v>213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22</v>
      </c>
      <c r="C252" s="1" t="s">
        <v>261</v>
      </c>
      <c r="D252" s="1" t="s">
        <v>18</v>
      </c>
      <c r="E252" s="1" t="s">
        <v>3813</v>
      </c>
      <c r="F252" s="1" t="s">
        <v>4200</v>
      </c>
      <c r="G252" s="1" t="s">
        <v>4201</v>
      </c>
      <c r="I252" t="str">
        <f t="shared" si="3"/>
        <v>Martin Meštrović–OK Kapela–47:08</v>
      </c>
      <c r="J252" s="5">
        <f>IF(I252="","",IFERROR(MATCH(I252,L$2:L$500,0),"NEMA"))</f>
        <v>214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25</v>
      </c>
      <c r="C253" s="1" t="s">
        <v>262</v>
      </c>
      <c r="D253" s="1" t="s">
        <v>41</v>
      </c>
      <c r="E253" s="1" t="s">
        <v>4202</v>
      </c>
      <c r="F253" s="1" t="s">
        <v>4203</v>
      </c>
      <c r="G253" s="1" t="s">
        <v>4204</v>
      </c>
      <c r="I253" t="str">
        <f t="shared" si="3"/>
        <v>Matko Nikolić–OK Vihor–57:02</v>
      </c>
      <c r="J253" s="5">
        <f>IF(I253="","",IFERROR(MATCH(I253,L$2:L$500,0),"NEMA"))</f>
        <v>215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27</v>
      </c>
      <c r="C254" s="1" t="s">
        <v>267</v>
      </c>
      <c r="D254" s="1" t="s">
        <v>36</v>
      </c>
      <c r="E254" s="1" t="s">
        <v>4205</v>
      </c>
      <c r="F254" s="1" t="s">
        <v>1098</v>
      </c>
      <c r="G254" s="1" t="s">
        <v>4206</v>
      </c>
      <c r="I254" t="str">
        <f t="shared" si="3"/>
        <v>Marko Tanković–OK Jelen–61:27</v>
      </c>
      <c r="J254" s="5">
        <f>IF(I254="","",IFERROR(MATCH(I254,L$2:L$500,0),"NEMA"))</f>
        <v>220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Vihor–60:56</v>
      </c>
      <c r="M254" s="5">
        <f>IF(L254="","",IFERROR(MATCH(L254,I$2:I$500,0),"NEMA"))</f>
        <v>66</v>
      </c>
    </row>
    <row r="255" spans="2:13" x14ac:dyDescent="0.25">
      <c r="B255" s="1" t="s">
        <v>29</v>
      </c>
      <c r="C255" s="1" t="s">
        <v>264</v>
      </c>
      <c r="D255" s="1" t="s">
        <v>21</v>
      </c>
      <c r="E255" s="1" t="s">
        <v>4207</v>
      </c>
      <c r="F255" s="1" t="s">
        <v>4208</v>
      </c>
      <c r="G255" s="1" t="s">
        <v>2434</v>
      </c>
      <c r="I255" t="str">
        <f t="shared" si="3"/>
        <v>Karlo Lesjak–OK Japetić–82:29</v>
      </c>
      <c r="J255" s="5">
        <f>IF(I255="","",IFERROR(MATCH(I255,L$2:L$500,0),"NEMA"))</f>
        <v>217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Kapela–43:11</v>
      </c>
      <c r="M255" s="5">
        <f>IF(L255="","",IFERROR(MATCH(L255,I$2:I$500,0),"NEMA"))</f>
        <v>64</v>
      </c>
    </row>
    <row r="256" spans="2:13" x14ac:dyDescent="0.25">
      <c r="B256" s="1" t="s">
        <v>31</v>
      </c>
      <c r="C256" s="1" t="s">
        <v>268</v>
      </c>
      <c r="D256" s="1" t="s">
        <v>41</v>
      </c>
      <c r="E256" s="1" t="s">
        <v>4209</v>
      </c>
      <c r="F256" s="1" t="s">
        <v>1343</v>
      </c>
      <c r="G256" s="1" t="s">
        <v>4210</v>
      </c>
      <c r="I256" t="str">
        <f t="shared" si="3"/>
        <v>Mikula Mazić–OK Vihor–105:48</v>
      </c>
      <c r="J256" s="5">
        <f>IF(I256="","",IFERROR(MATCH(I256,L$2:L$500,0),"NEMA"))</f>
        <v>221</v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Japetić–63:09</v>
      </c>
      <c r="M256" s="5">
        <f>IF(L256="","",IFERROR(MATCH(L256,I$2:I$500,0),"NEMA"))</f>
        <v>67</v>
      </c>
    </row>
    <row r="257" spans="2:13" x14ac:dyDescent="0.25">
      <c r="B257" s="1" t="s">
        <v>34</v>
      </c>
      <c r="C257" s="1" t="s">
        <v>263</v>
      </c>
      <c r="D257" s="1" t="s">
        <v>36</v>
      </c>
      <c r="E257" s="1" t="s">
        <v>4211</v>
      </c>
      <c r="F257" s="1" t="s">
        <v>4212</v>
      </c>
      <c r="G257" s="1" t="s">
        <v>4213</v>
      </c>
      <c r="I257" t="str">
        <f t="shared" si="3"/>
        <v>Gabrijel Solenički–OK Jelen–122:15</v>
      </c>
      <c r="J257" s="5">
        <f>IF(I257="","",IFERROR(MATCH(I257,L$2:L$500,0),"NEMA"))</f>
        <v>216</v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Kapela–53:15</v>
      </c>
      <c r="M257" s="5">
        <f>IF(L257="","",IFERROR(MATCH(L257,I$2:I$500,0),"NEMA"))</f>
        <v>65</v>
      </c>
    </row>
    <row r="258" spans="2:13" x14ac:dyDescent="0.25">
      <c r="B258" s="1" t="s">
        <v>37</v>
      </c>
      <c r="C258" s="1" t="s">
        <v>269</v>
      </c>
      <c r="D258" s="1" t="s">
        <v>41</v>
      </c>
      <c r="E258" s="1" t="s">
        <v>4214</v>
      </c>
      <c r="F258" s="1" t="s">
        <v>4215</v>
      </c>
      <c r="G258" s="1" t="s">
        <v>4216</v>
      </c>
      <c r="I258" t="str">
        <f t="shared" si="3"/>
        <v>Luka Sučić–OK Vihor–131:06</v>
      </c>
      <c r="J258" s="5">
        <f>IF(I258="","",IFERROR(MATCH(I258,L$2:L$500,0),"NEMA"))</f>
        <v>222</v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/>
      </c>
      <c r="M258" s="5" t="str">
        <f>IF(L258="","",IFERROR(MATCH(L258,I$2:I$500,0),"NEMA"))</f>
        <v/>
      </c>
    </row>
    <row r="259" spans="2:13" x14ac:dyDescent="0.25">
      <c r="C259" s="1" t="s">
        <v>265</v>
      </c>
      <c r="D259" s="1" t="s">
        <v>73</v>
      </c>
      <c r="E259" s="1" t="s">
        <v>477</v>
      </c>
      <c r="I259" t="str">
        <f t="shared" si="3"/>
        <v>Adam Anadolac–OK Varaždin–mp</v>
      </c>
      <c r="J259" s="5">
        <f>IF(I259="","",IFERROR(MATCH(I259,L$2:L$500,0),"NEMA"))</f>
        <v>218</v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2:13" x14ac:dyDescent="0.25">
      <c r="C260" s="1" t="s">
        <v>587</v>
      </c>
      <c r="D260" s="1" t="s">
        <v>36</v>
      </c>
      <c r="E260" s="1" t="s">
        <v>450</v>
      </c>
      <c r="I260" t="str">
        <f t="shared" ref="I260:I323" si="4">IF(OR(AND(B260="",C260=""),LEFT(B260,1)="M",LEFT(B260,1)="Ž",LEFT(B260,1)="O",LEFT(B260,1)="P",LEFT(B260,1)="#"),"",C260&amp;"–"&amp;D260&amp;"–"&amp;E260)</f>
        <v>Luka Oslaković–OK Jelen–dns</v>
      </c>
      <c r="J260" s="5" t="str">
        <f>IF(I260="","",IFERROR(MATCH(I260,L$2:L$500,0),"NEMA"))</f>
        <v>NEMA</v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>Karmen Holenda–OK Varaždin–131:20</v>
      </c>
      <c r="M260" s="5">
        <f>IF(L260="","",IFERROR(MATCH(L260,I$2:I$500,0),"NEMA"))</f>
        <v>68</v>
      </c>
    </row>
    <row r="261" spans="2:13" x14ac:dyDescent="0.25">
      <c r="B261" s="1" t="s">
        <v>588</v>
      </c>
      <c r="I261" t="str">
        <f t="shared" si="4"/>
        <v/>
      </c>
      <c r="J261" s="5" t="str">
        <f>IF(I261="","",IFERROR(MATCH(I261,L$2:L$500,0),"NEMA"))</f>
        <v/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2:13" x14ac:dyDescent="0.25">
      <c r="I262" t="str">
        <f t="shared" si="4"/>
        <v/>
      </c>
      <c r="J262" s="5" t="str">
        <f>IF(I262="","",IFERROR(MATCH(I262,L$2:L$500,0),"NEMA"))</f>
        <v/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2:13" x14ac:dyDescent="0.25">
      <c r="B263" s="1" t="s">
        <v>1</v>
      </c>
      <c r="C263" s="1" t="s">
        <v>2</v>
      </c>
      <c r="D263" s="1" t="s">
        <v>3</v>
      </c>
      <c r="E263" s="1" t="s">
        <v>448</v>
      </c>
      <c r="F263" s="1" t="s">
        <v>449</v>
      </c>
      <c r="G263" s="1" t="s">
        <v>4</v>
      </c>
      <c r="I263" t="str">
        <f t="shared" si="4"/>
        <v/>
      </c>
      <c r="J263" s="5" t="str">
        <f>IF(I263="","",IFERROR(MATCH(I263,L$2:L$500,0),"NEMA"))</f>
        <v/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2:13" x14ac:dyDescent="0.25">
      <c r="B264" s="1" t="s">
        <v>16</v>
      </c>
      <c r="C264" s="1" t="s">
        <v>427</v>
      </c>
      <c r="D264" s="1" t="s">
        <v>41</v>
      </c>
      <c r="E264" s="1" t="s">
        <v>4217</v>
      </c>
      <c r="G264" s="1" t="s">
        <v>952</v>
      </c>
      <c r="I264" t="str">
        <f t="shared" si="4"/>
        <v>Paola Rako–OK Vihor–32:31</v>
      </c>
      <c r="J264" s="5">
        <f>IF(I264="","",IFERROR(MATCH(I264,L$2:L$500,0),"NEMA"))</f>
        <v>398</v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2:13" x14ac:dyDescent="0.25">
      <c r="B265" s="1" t="s">
        <v>19</v>
      </c>
      <c r="C265" s="1" t="s">
        <v>428</v>
      </c>
      <c r="D265" s="1" t="s">
        <v>41</v>
      </c>
      <c r="E265" s="1" t="s">
        <v>4218</v>
      </c>
      <c r="F265" s="1" t="s">
        <v>1602</v>
      </c>
      <c r="G265" s="1" t="s">
        <v>4219</v>
      </c>
      <c r="I265" t="str">
        <f t="shared" si="4"/>
        <v>Monika Pavić–OK Vihor–42:59</v>
      </c>
      <c r="J265" s="5">
        <f>IF(I265="","",IFERROR(MATCH(I265,L$2:L$500,0),"NEMA"))</f>
        <v>399</v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Vihor–37:35</v>
      </c>
      <c r="M265" s="5">
        <f>IF(L265="","",IFERROR(MATCH(L265,I$2:I$500,0),"NEMA"))</f>
        <v>91</v>
      </c>
    </row>
    <row r="266" spans="2:13" x14ac:dyDescent="0.25">
      <c r="B266" s="1" t="s">
        <v>22</v>
      </c>
      <c r="C266" s="1" t="s">
        <v>429</v>
      </c>
      <c r="D266" s="1" t="s">
        <v>18</v>
      </c>
      <c r="E266" s="1" t="s">
        <v>4220</v>
      </c>
      <c r="F266" s="1" t="s">
        <v>4221</v>
      </c>
      <c r="G266" s="1" t="s">
        <v>4222</v>
      </c>
      <c r="I266" t="str">
        <f t="shared" si="4"/>
        <v>Lucija Hercigonja–OK Kapela–51:42</v>
      </c>
      <c r="J266" s="5">
        <f>IF(I266="","",IFERROR(MATCH(I266,L$2:L$500,0),"NEMA"))</f>
        <v>400</v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Maksimir–41:42</v>
      </c>
      <c r="M266" s="5">
        <f>IF(L266="","",IFERROR(MATCH(L266,I$2:I$500,0),"NEMA"))</f>
        <v>92</v>
      </c>
    </row>
    <row r="267" spans="2:13" x14ac:dyDescent="0.25">
      <c r="C267" s="1" t="s">
        <v>430</v>
      </c>
      <c r="D267" s="1" t="s">
        <v>41</v>
      </c>
      <c r="E267" s="1" t="s">
        <v>471</v>
      </c>
      <c r="I267" t="str">
        <f t="shared" si="4"/>
        <v>Petra Jurić–OK Vihor–disq</v>
      </c>
      <c r="J267" s="5">
        <f>IF(I267="","",IFERROR(MATCH(I267,L$2:L$500,0),"NEMA"))</f>
        <v>401</v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Kapela–50:37</v>
      </c>
      <c r="M267" s="5">
        <f>IF(L267="","",IFERROR(MATCH(L267,I$2:I$500,0),"NEMA"))</f>
        <v>94</v>
      </c>
    </row>
    <row r="268" spans="2:13" x14ac:dyDescent="0.25">
      <c r="C268" s="1" t="s">
        <v>589</v>
      </c>
      <c r="D268" s="1" t="s">
        <v>36</v>
      </c>
      <c r="E268" s="1" t="s">
        <v>450</v>
      </c>
      <c r="I268" t="str">
        <f t="shared" si="4"/>
        <v>Petra Vučinić–OK Jelen–dns</v>
      </c>
      <c r="J268" s="5" t="str">
        <f>IF(I268="","",IFERROR(MATCH(I268,L$2:L$500,0),"NEMA"))</f>
        <v>NEMA</v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Vihor–43:15</v>
      </c>
      <c r="M268" s="5">
        <f>IF(L268="","",IFERROR(MATCH(L268,I$2:I$500,0),"NEMA"))</f>
        <v>93</v>
      </c>
    </row>
    <row r="269" spans="2:13" x14ac:dyDescent="0.25">
      <c r="B269" s="1" t="s">
        <v>590</v>
      </c>
      <c r="I269" t="str">
        <f t="shared" si="4"/>
        <v/>
      </c>
      <c r="J269" s="5" t="str">
        <f>IF(I269="","",IFERROR(MATCH(I269,L$2:L$500,0),"NEMA"))</f>
        <v/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Vihor–64:04</v>
      </c>
      <c r="M269" s="5">
        <f>IF(L269="","",IFERROR(MATCH(L269,I$2:I$500,0),"NEMA"))</f>
        <v>98</v>
      </c>
    </row>
    <row r="270" spans="2:13" x14ac:dyDescent="0.25"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Japetić–52:00</v>
      </c>
      <c r="M270" s="5">
        <f>IF(L270="","",IFERROR(MATCH(L270,I$2:I$500,0),"NEMA"))</f>
        <v>95</v>
      </c>
    </row>
    <row r="271" spans="2:13" x14ac:dyDescent="0.25">
      <c r="B271" s="1" t="s">
        <v>1</v>
      </c>
      <c r="C271" s="1" t="s">
        <v>2</v>
      </c>
      <c r="D271" s="1" t="s">
        <v>3</v>
      </c>
      <c r="E271" s="1" t="s">
        <v>448</v>
      </c>
      <c r="F271" s="1" t="s">
        <v>449</v>
      </c>
      <c r="G271" s="1" t="s">
        <v>4</v>
      </c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Kapela–53:16</v>
      </c>
      <c r="M271" s="5">
        <f>IF(L271="","",IFERROR(MATCH(L271,I$2:I$500,0),"NEMA"))</f>
        <v>96</v>
      </c>
    </row>
    <row r="272" spans="2:13" x14ac:dyDescent="0.25">
      <c r="B272" s="1" t="s">
        <v>16</v>
      </c>
      <c r="C272" s="1" t="s">
        <v>273</v>
      </c>
      <c r="D272" s="1" t="s">
        <v>73</v>
      </c>
      <c r="E272" s="1" t="s">
        <v>2239</v>
      </c>
      <c r="G272" s="1" t="s">
        <v>952</v>
      </c>
      <c r="I272" t="str">
        <f t="shared" si="4"/>
        <v>Mario Lah–OK Varaždin–44:23</v>
      </c>
      <c r="J272" s="5">
        <f>IF(I272="","",IFERROR(MATCH(I272,L$2:L$500,0),"NEMA"))</f>
        <v>228</v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/>
      </c>
      <c r="M272" s="5" t="str">
        <f>IF(L272="","",IFERROR(MATCH(L272,I$2:I$500,0),"NEMA"))</f>
        <v/>
      </c>
    </row>
    <row r="273" spans="2:13" x14ac:dyDescent="0.25">
      <c r="B273" s="1" t="s">
        <v>19</v>
      </c>
      <c r="C273" s="1" t="s">
        <v>274</v>
      </c>
      <c r="D273" s="1" t="s">
        <v>36</v>
      </c>
      <c r="E273" s="1" t="s">
        <v>4223</v>
      </c>
      <c r="F273" s="1" t="s">
        <v>2859</v>
      </c>
      <c r="G273" s="1" t="s">
        <v>4224</v>
      </c>
      <c r="I273" t="str">
        <f t="shared" si="4"/>
        <v>Marin Tanković–OK Jelen–56:23</v>
      </c>
      <c r="J273" s="5">
        <f>IF(I273="","",IFERROR(MATCH(I273,L$2:L$500,0),"NEMA"))</f>
        <v>229</v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Varaždin–67:46</v>
      </c>
      <c r="M273" s="5">
        <f>IF(L273="","",IFERROR(MATCH(L273,I$2:I$500,0),"NEMA"))</f>
        <v>99</v>
      </c>
    </row>
    <row r="274" spans="2:13" x14ac:dyDescent="0.25">
      <c r="B274" s="1" t="s">
        <v>22</v>
      </c>
      <c r="C274" s="1" t="s">
        <v>275</v>
      </c>
      <c r="D274" s="1" t="s">
        <v>41</v>
      </c>
      <c r="E274" s="1" t="s">
        <v>4225</v>
      </c>
      <c r="F274" s="1" t="s">
        <v>4226</v>
      </c>
      <c r="G274" s="1" t="s">
        <v>3423</v>
      </c>
      <c r="I274" t="str">
        <f t="shared" si="4"/>
        <v>Jure Rako–OK Vihor–73:49</v>
      </c>
      <c r="J274" s="5">
        <f>IF(I274="","",IFERROR(MATCH(I274,L$2:L$500,0),"NEMA"))</f>
        <v>230</v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Maksimir–69:02</v>
      </c>
      <c r="M274" s="5">
        <f>IF(L274="","",IFERROR(MATCH(L274,I$2:I$500,0),"NEMA"))</f>
        <v>100</v>
      </c>
    </row>
    <row r="275" spans="2:13" x14ac:dyDescent="0.25">
      <c r="B275" s="1" t="s">
        <v>25</v>
      </c>
      <c r="C275" s="1" t="s">
        <v>280</v>
      </c>
      <c r="D275" s="1" t="s">
        <v>41</v>
      </c>
      <c r="E275" s="1" t="s">
        <v>4227</v>
      </c>
      <c r="F275" s="1" t="s">
        <v>2094</v>
      </c>
      <c r="G275" s="1" t="s">
        <v>4228</v>
      </c>
      <c r="I275" t="str">
        <f t="shared" si="4"/>
        <v>Viktor Ignjat Ivezić–OK Vihor–97:48</v>
      </c>
      <c r="J275" s="5">
        <f>IF(I275="","",IFERROR(MATCH(I275,L$2:L$500,0),"NEMA"))</f>
        <v>235</v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>Ivana Kuzmanić–OK Japetić–63:17</v>
      </c>
      <c r="M275" s="5">
        <f>IF(L275="","",IFERROR(MATCH(L275,I$2:I$500,0),"NEMA"))</f>
        <v>97</v>
      </c>
    </row>
    <row r="276" spans="2:13" x14ac:dyDescent="0.25">
      <c r="C276" s="1" t="s">
        <v>276</v>
      </c>
      <c r="D276" s="1" t="s">
        <v>73</v>
      </c>
      <c r="E276" s="1" t="s">
        <v>477</v>
      </c>
      <c r="I276" t="str">
        <f t="shared" si="4"/>
        <v>Filip Anadolac–OK Varaždin–mp</v>
      </c>
      <c r="J276" s="5">
        <f>IF(I276="","",IFERROR(MATCH(I276,L$2:L$500,0),"NEMA"))</f>
        <v>231</v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>Nataša Kolarek–OK Vihor–dns</v>
      </c>
      <c r="M276" s="5">
        <f>IF(L276="","",IFERROR(MATCH(L276,I$2:I$500,0),"NEMA"))</f>
        <v>110</v>
      </c>
    </row>
    <row r="277" spans="2:13" x14ac:dyDescent="0.25">
      <c r="C277" s="1" t="s">
        <v>272</v>
      </c>
      <c r="D277" s="1" t="s">
        <v>21</v>
      </c>
      <c r="E277" s="1" t="s">
        <v>477</v>
      </c>
      <c r="I277" t="str">
        <f t="shared" si="4"/>
        <v>Lovro Pinjušić–OK Japetić–mp</v>
      </c>
      <c r="J277" s="5">
        <f>IF(I277="","",IFERROR(MATCH(I277,L$2:L$500,0),"NEMA"))</f>
        <v>227</v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/>
      </c>
      <c r="M277" s="5" t="str">
        <f>IF(L277="","",IFERROR(MATCH(L277,I$2:I$500,0),"NEMA"))</f>
        <v/>
      </c>
    </row>
    <row r="278" spans="2:13" x14ac:dyDescent="0.25">
      <c r="B278" s="1" t="s">
        <v>591</v>
      </c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Kapela–dnf</v>
      </c>
      <c r="M278" s="5">
        <f>IF(L278="","",IFERROR(MATCH(L278,I$2:I$500,0),"NEMA"))</f>
        <v>109</v>
      </c>
    </row>
    <row r="279" spans="2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>Željka Gajdek–OK Jelen–dnf</v>
      </c>
      <c r="M279" s="5">
        <f>IF(L279="","",IFERROR(MATCH(L279,I$2:I$500,0),"NEMA"))</f>
        <v>108</v>
      </c>
    </row>
    <row r="280" spans="2:13" x14ac:dyDescent="0.25">
      <c r="B280" s="1" t="s">
        <v>1</v>
      </c>
      <c r="C280" s="1" t="s">
        <v>2</v>
      </c>
      <c r="D280" s="1" t="s">
        <v>3</v>
      </c>
      <c r="E280" s="1" t="s">
        <v>448</v>
      </c>
      <c r="F280" s="1" t="s">
        <v>449</v>
      </c>
      <c r="G280" s="1" t="s">
        <v>4</v>
      </c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>Darinka Lovrec–OK Vihor–74:54</v>
      </c>
      <c r="M280" s="5">
        <f>IF(L280="","",IFERROR(MATCH(L280,I$2:I$500,0),"NEMA"))</f>
        <v>101</v>
      </c>
    </row>
    <row r="281" spans="2:13" x14ac:dyDescent="0.25">
      <c r="B281" s="1" t="s">
        <v>16</v>
      </c>
      <c r="C281" s="1" t="s">
        <v>434</v>
      </c>
      <c r="D281" s="1" t="s">
        <v>63</v>
      </c>
      <c r="E281" s="1" t="s">
        <v>1404</v>
      </c>
      <c r="G281" s="1" t="s">
        <v>952</v>
      </c>
      <c r="I281" t="str">
        <f t="shared" si="4"/>
        <v>Gloria Šantić–OK Bjelovar–42:04</v>
      </c>
      <c r="J281" s="5">
        <f>IF(I281="","",IFERROR(MATCH(I281,L$2:L$500,0),"NEMA"))</f>
        <v>407</v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>Željka Miljković–OK Vihor–79:41</v>
      </c>
      <c r="M281" s="5">
        <f>IF(L281="","",IFERROR(MATCH(L281,I$2:I$500,0),"NEMA"))</f>
        <v>103</v>
      </c>
    </row>
    <row r="282" spans="2:13" x14ac:dyDescent="0.25">
      <c r="B282" s="1" t="s">
        <v>19</v>
      </c>
      <c r="C282" s="1" t="s">
        <v>436</v>
      </c>
      <c r="D282" s="1" t="s">
        <v>41</v>
      </c>
      <c r="E282" s="1" t="s">
        <v>4229</v>
      </c>
      <c r="F282" s="1" t="s">
        <v>2890</v>
      </c>
      <c r="G282" s="1" t="s">
        <v>4230</v>
      </c>
      <c r="I282" t="str">
        <f t="shared" si="4"/>
        <v>Luna Bajrektarević–OK Vihor–45:18</v>
      </c>
      <c r="J282" s="5">
        <f>IF(I282="","",IFERROR(MATCH(I282,L$2:L$500,0),"NEMA"))</f>
        <v>409</v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>Evelyn Kraintz–OK Maksimir–99:00</v>
      </c>
      <c r="M282" s="5">
        <f>IF(L282="","",IFERROR(MATCH(L282,I$2:I$500,0),"NEMA"))</f>
        <v>105</v>
      </c>
    </row>
    <row r="283" spans="2:13" x14ac:dyDescent="0.25">
      <c r="B283" s="1" t="s">
        <v>22</v>
      </c>
      <c r="C283" s="1" t="s">
        <v>435</v>
      </c>
      <c r="D283" s="1" t="s">
        <v>63</v>
      </c>
      <c r="E283" s="1" t="s">
        <v>4231</v>
      </c>
      <c r="F283" s="1" t="s">
        <v>1208</v>
      </c>
      <c r="G283" s="1" t="s">
        <v>3301</v>
      </c>
      <c r="I283" t="str">
        <f t="shared" si="4"/>
        <v>Viktoria Šantić–OK Bjelovar–51:06</v>
      </c>
      <c r="J283" s="5">
        <f>IF(I283="","",IFERROR(MATCH(I283,L$2:L$500,0),"NEMA"))</f>
        <v>408</v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>Zvjezdana Govedarica–OK Japetić–79:14</v>
      </c>
      <c r="M283" s="5">
        <f>IF(L283="","",IFERROR(MATCH(L283,I$2:I$500,0),"NEMA"))</f>
        <v>102</v>
      </c>
    </row>
    <row r="284" spans="2:13" x14ac:dyDescent="0.25">
      <c r="B284" s="1" t="s">
        <v>25</v>
      </c>
      <c r="C284" s="1" t="s">
        <v>433</v>
      </c>
      <c r="D284" s="1" t="s">
        <v>36</v>
      </c>
      <c r="E284" s="1" t="s">
        <v>1816</v>
      </c>
      <c r="F284" s="1" t="s">
        <v>4232</v>
      </c>
      <c r="G284" s="1" t="s">
        <v>4233</v>
      </c>
      <c r="I284" t="str">
        <f t="shared" si="4"/>
        <v>Sara Delić–OK Jelen–57:21</v>
      </c>
      <c r="J284" s="5">
        <f>IF(I284="","",IFERROR(MATCH(I284,L$2:L$500,0),"NEMA"))</f>
        <v>406</v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>Sanja Penc–OK Vihor–106:30</v>
      </c>
      <c r="M284" s="5">
        <f>IF(L284="","",IFERROR(MATCH(L284,I$2:I$500,0),"NEMA"))</f>
        <v>106</v>
      </c>
    </row>
    <row r="285" spans="2:13" x14ac:dyDescent="0.25">
      <c r="B285" s="1" t="s">
        <v>27</v>
      </c>
      <c r="C285" s="1" t="s">
        <v>437</v>
      </c>
      <c r="D285" s="1" t="s">
        <v>63</v>
      </c>
      <c r="E285" s="1" t="s">
        <v>4234</v>
      </c>
      <c r="F285" s="1" t="s">
        <v>4006</v>
      </c>
      <c r="G285" s="1" t="s">
        <v>4068</v>
      </c>
      <c r="I285" t="str">
        <f t="shared" si="4"/>
        <v>Veronika Šantić–OK Bjelovar–72:15</v>
      </c>
      <c r="J285" s="5">
        <f>IF(I285="","",IFERROR(MATCH(I285,L$2:L$500,0),"NEMA"))</f>
        <v>410</v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/>
      </c>
      <c r="M285" s="5" t="str">
        <f>IF(L285="","",IFERROR(MATCH(L285,I$2:I$500,0),"NEMA"))</f>
        <v/>
      </c>
    </row>
    <row r="286" spans="2:13" x14ac:dyDescent="0.25">
      <c r="B286" s="1" t="s">
        <v>29</v>
      </c>
      <c r="C286" s="1" t="s">
        <v>432</v>
      </c>
      <c r="D286" s="1" t="s">
        <v>36</v>
      </c>
      <c r="E286" s="1" t="s">
        <v>4235</v>
      </c>
      <c r="F286" s="1" t="s">
        <v>4236</v>
      </c>
      <c r="G286" s="1" t="s">
        <v>4237</v>
      </c>
      <c r="I286" t="str">
        <f t="shared" si="4"/>
        <v>Dora Delić–OK Jelen–75:16</v>
      </c>
      <c r="J286" s="5">
        <f>IF(I286="","",IFERROR(MATCH(I286,L$2:L$500,0),"NEMA"))</f>
        <v>405</v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>Anita Radoš–OK Vihor–79:59</v>
      </c>
      <c r="M286" s="5">
        <f>IF(L286="","",IFERROR(MATCH(L286,I$2:I$500,0),"NEMA"))</f>
        <v>104</v>
      </c>
    </row>
    <row r="287" spans="2:13" x14ac:dyDescent="0.25">
      <c r="B287" s="1" t="s">
        <v>31</v>
      </c>
      <c r="C287" s="1" t="s">
        <v>438</v>
      </c>
      <c r="D287" s="1" t="s">
        <v>41</v>
      </c>
      <c r="E287" s="1" t="s">
        <v>4238</v>
      </c>
      <c r="F287" s="1" t="s">
        <v>4239</v>
      </c>
      <c r="G287" s="1" t="s">
        <v>4240</v>
      </c>
      <c r="I287" t="str">
        <f t="shared" si="4"/>
        <v>Ines Ostajmer–OK Vihor–115:16</v>
      </c>
      <c r="J287" s="5">
        <f>IF(I287="","",IFERROR(MATCH(I287,L$2:L$500,0),"NEMA"))</f>
        <v>411</v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2:13" x14ac:dyDescent="0.25">
      <c r="B288" s="1" t="s">
        <v>34</v>
      </c>
      <c r="C288" s="1" t="s">
        <v>441</v>
      </c>
      <c r="D288" s="1" t="s">
        <v>41</v>
      </c>
      <c r="E288" s="1" t="s">
        <v>4241</v>
      </c>
      <c r="F288" s="1" t="s">
        <v>2278</v>
      </c>
      <c r="G288" s="1" t="s">
        <v>4242</v>
      </c>
      <c r="I288" t="str">
        <f t="shared" si="4"/>
        <v>Ema Jurač–OK Vihor–141:17</v>
      </c>
      <c r="J288" s="5">
        <f>IF(I288="","",IFERROR(MATCH(I288,L$2:L$500,0),"NEMA"))</f>
        <v>414</v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2:13" x14ac:dyDescent="0.25">
      <c r="C289" s="1" t="s">
        <v>592</v>
      </c>
      <c r="D289" s="1" t="s">
        <v>36</v>
      </c>
      <c r="E289" s="1" t="s">
        <v>450</v>
      </c>
      <c r="I289" t="str">
        <f t="shared" si="4"/>
        <v>Helena Ćubela–OK Jelen–dns</v>
      </c>
      <c r="J289" s="5" t="str">
        <f>IF(I289="","",IFERROR(MATCH(I289,L$2:L$500,0),"NEMA"))</f>
        <v>NEMA</v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2:13" x14ac:dyDescent="0.25">
      <c r="B290" s="1" t="s">
        <v>593</v>
      </c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2:13" x14ac:dyDescent="0.25"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>Mirta Boban–OK Ivan Merz–mp</v>
      </c>
      <c r="M291" s="5">
        <f>IF(L291="","",IFERROR(MATCH(L291,I$2:I$500,0),"NEMA"))</f>
        <v>107</v>
      </c>
    </row>
    <row r="292" spans="2:13" x14ac:dyDescent="0.25">
      <c r="B292" s="1" t="s">
        <v>1</v>
      </c>
      <c r="C292" s="1" t="s">
        <v>2</v>
      </c>
      <c r="D292" s="1" t="s">
        <v>3</v>
      </c>
      <c r="E292" s="1" t="s">
        <v>448</v>
      </c>
      <c r="F292" s="1" t="s">
        <v>449</v>
      </c>
      <c r="G292" s="1" t="s">
        <v>4</v>
      </c>
      <c r="I292" t="str">
        <f t="shared" si="4"/>
        <v/>
      </c>
      <c r="J292" s="5" t="str">
        <f>IF(I292="","",IFERROR(MATCH(I292,L$2:L$500,0),"NEMA"))</f>
        <v/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2:13" x14ac:dyDescent="0.25">
      <c r="B293" s="1" t="s">
        <v>16</v>
      </c>
      <c r="C293" s="1" t="s">
        <v>183</v>
      </c>
      <c r="E293" s="1" t="s">
        <v>4243</v>
      </c>
      <c r="G293" s="1" t="s">
        <v>458</v>
      </c>
      <c r="I293" t="str">
        <f t="shared" si="4"/>
        <v>Rafael Sandalj––145:28</v>
      </c>
      <c r="J293" s="5" t="str">
        <f>IF(I293="","",IFERROR(MATCH(I293,L$2:L$500,0),"NEMA"))</f>
        <v>NEMA</v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2:13" x14ac:dyDescent="0.25">
      <c r="B294" s="1" t="s">
        <v>19</v>
      </c>
      <c r="C294" s="1" t="s">
        <v>182</v>
      </c>
      <c r="D294" s="1" t="s">
        <v>63</v>
      </c>
      <c r="E294" s="1" t="s">
        <v>4244</v>
      </c>
      <c r="F294" s="1" t="s">
        <v>3498</v>
      </c>
      <c r="G294" s="1" t="s">
        <v>458</v>
      </c>
      <c r="I294" t="str">
        <f t="shared" si="4"/>
        <v>Tomislav Filipčić–OK Bjelovar–151:26</v>
      </c>
      <c r="J294" s="5" t="str">
        <f>IF(I294="","",IFERROR(MATCH(I294,L$2:L$500,0),"NEMA"))</f>
        <v>NEMA</v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2:13" x14ac:dyDescent="0.25">
      <c r="C295" s="1" t="s">
        <v>553</v>
      </c>
      <c r="D295" s="1" t="s">
        <v>41</v>
      </c>
      <c r="E295" s="1" t="s">
        <v>477</v>
      </c>
      <c r="I295" t="str">
        <f t="shared" si="4"/>
        <v>Krešimir Hodak–OK Vihor–mp</v>
      </c>
      <c r="J295" s="5" t="str">
        <f>IF(I295="","",IFERROR(MATCH(I295,L$2:L$500,0),"NEMA"))</f>
        <v>NEMA</v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2:13" x14ac:dyDescent="0.25">
      <c r="C296" s="1" t="s">
        <v>492</v>
      </c>
      <c r="D296" s="1" t="s">
        <v>18</v>
      </c>
      <c r="E296" s="1" t="s">
        <v>463</v>
      </c>
      <c r="I296" t="str">
        <f t="shared" si="4"/>
        <v>Iva Pintur–OK Kapela–dnf</v>
      </c>
      <c r="J296" s="5" t="str">
        <f>IF(I296="","",IFERROR(MATCH(I296,L$2:L$500,0),"NEMA"))</f>
        <v>NEMA</v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Japetić–60:57</v>
      </c>
      <c r="M296" s="5">
        <f>IF(L296="","",IFERROR(MATCH(L296,I$2:I$500,0),"NEMA"))</f>
        <v>136</v>
      </c>
    </row>
    <row r="297" spans="2:13" x14ac:dyDescent="0.25">
      <c r="C297" s="1" t="s">
        <v>594</v>
      </c>
      <c r="D297" s="1" t="s">
        <v>595</v>
      </c>
      <c r="E297" s="1" t="s">
        <v>450</v>
      </c>
      <c r="I297" t="str">
        <f t="shared" si="4"/>
        <v>Danijel Dimnjaković–SK Tilček Team–dns</v>
      </c>
      <c r="J297" s="5" t="str">
        <f>IF(I297="","",IFERROR(MATCH(I297,L$2:L$500,0),"NEMA"))</f>
        <v>NEMA</v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/>
      </c>
      <c r="M297" s="5" t="str">
        <f>IF(L297="","",IFERROR(MATCH(L297,I$2:I$500,0),"NEMA"))</f>
        <v/>
      </c>
    </row>
    <row r="298" spans="2:13" x14ac:dyDescent="0.25">
      <c r="B298" s="1" t="s">
        <v>596</v>
      </c>
      <c r="I298" t="str">
        <f t="shared" si="4"/>
        <v/>
      </c>
      <c r="J298" s="5" t="str">
        <f>IF(I298="","",IFERROR(MATCH(I298,L$2:L$500,0),"NEMA"))</f>
        <v/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Jelen–43:17</v>
      </c>
      <c r="M298" s="5">
        <f>IF(L298="","",IFERROR(MATCH(L298,I$2:I$500,0),"NEMA"))</f>
        <v>133</v>
      </c>
    </row>
    <row r="299" spans="2:13" x14ac:dyDescent="0.25"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Kapela–55:31</v>
      </c>
      <c r="M299" s="5">
        <f>IF(L299="","",IFERROR(MATCH(L299,I$2:I$500,0),"NEMA"))</f>
        <v>134</v>
      </c>
    </row>
    <row r="300" spans="2:13" x14ac:dyDescent="0.25">
      <c r="B300" s="1" t="s">
        <v>1</v>
      </c>
      <c r="C300" s="1" t="s">
        <v>2</v>
      </c>
      <c r="D300" s="1" t="s">
        <v>3</v>
      </c>
      <c r="E300" s="1" t="s">
        <v>448</v>
      </c>
      <c r="F300" s="1" t="s">
        <v>449</v>
      </c>
      <c r="G300" s="1" t="s">
        <v>4</v>
      </c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/>
      </c>
      <c r="M300" s="5" t="str">
        <f>IF(L300="","",IFERROR(MATCH(L300,I$2:I$500,0),"NEMA"))</f>
        <v/>
      </c>
    </row>
    <row r="301" spans="2:13" x14ac:dyDescent="0.25">
      <c r="B301" s="1" t="s">
        <v>16</v>
      </c>
      <c r="C301" s="1" t="s">
        <v>597</v>
      </c>
      <c r="E301" s="1" t="s">
        <v>3528</v>
      </c>
      <c r="G301" s="1" t="s">
        <v>458</v>
      </c>
      <c r="I301" t="str">
        <f t="shared" si="4"/>
        <v>Barbara Carević––36:33</v>
      </c>
      <c r="J301" s="5" t="str">
        <f>IF(I301="","",IFERROR(MATCH(I301,L$2:L$500,0),"NEMA"))</f>
        <v>NEMA</v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Bjelovar–62:38</v>
      </c>
      <c r="M301" s="5">
        <f>IF(L301="","",IFERROR(MATCH(L301,I$2:I$500,0),"NEMA"))</f>
        <v>138</v>
      </c>
    </row>
    <row r="302" spans="2:13" x14ac:dyDescent="0.25">
      <c r="B302" s="1" t="s">
        <v>19</v>
      </c>
      <c r="C302" s="1" t="s">
        <v>503</v>
      </c>
      <c r="D302" s="1" t="s">
        <v>41</v>
      </c>
      <c r="E302" s="1" t="s">
        <v>4245</v>
      </c>
      <c r="F302" s="1" t="s">
        <v>3071</v>
      </c>
      <c r="G302" s="1" t="s">
        <v>458</v>
      </c>
      <c r="I302" t="str">
        <f t="shared" si="4"/>
        <v>Mirjana Jurić–OK Vihor–56:03</v>
      </c>
      <c r="J302" s="5" t="str">
        <f>IF(I302="","",IFERROR(MATCH(I302,L$2:L$500,0),"NEMA"))</f>
        <v>NEMA</v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Maksimir–56:43</v>
      </c>
      <c r="M302" s="5">
        <f>IF(L302="","",IFERROR(MATCH(L302,I$2:I$500,0),"NEMA"))</f>
        <v>135</v>
      </c>
    </row>
    <row r="303" spans="2:13" x14ac:dyDescent="0.25">
      <c r="B303" s="1" t="s">
        <v>22</v>
      </c>
      <c r="C303" s="1" t="s">
        <v>598</v>
      </c>
      <c r="D303" s="1" t="s">
        <v>595</v>
      </c>
      <c r="E303" s="1" t="s">
        <v>4246</v>
      </c>
      <c r="F303" s="1" t="s">
        <v>3591</v>
      </c>
      <c r="G303" s="1" t="s">
        <v>458</v>
      </c>
      <c r="I303" t="str">
        <f t="shared" si="4"/>
        <v>Dejan Juranić–SK Tilček Team–59:44</v>
      </c>
      <c r="J303" s="5" t="str">
        <f>IF(I303="","",IFERROR(MATCH(I303,L$2:L$500,0),"NEMA"))</f>
        <v>NEMA</v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>Sabina Rako–OK Vihor–79:19</v>
      </c>
      <c r="M303" s="5">
        <f>IF(L303="","",IFERROR(MATCH(L303,I$2:I$500,0),"NEMA"))</f>
        <v>145</v>
      </c>
    </row>
    <row r="304" spans="2:13" x14ac:dyDescent="0.25">
      <c r="B304" s="1" t="s">
        <v>25</v>
      </c>
      <c r="C304" s="1" t="s">
        <v>599</v>
      </c>
      <c r="D304" s="1" t="s">
        <v>36</v>
      </c>
      <c r="E304" s="1" t="s">
        <v>4247</v>
      </c>
      <c r="F304" s="1" t="s">
        <v>4248</v>
      </c>
      <c r="G304" s="1" t="s">
        <v>458</v>
      </c>
      <c r="I304" t="str">
        <f t="shared" si="4"/>
        <v>Patrik Grijak–OK Jelen–65:26</v>
      </c>
      <c r="J304" s="5" t="str">
        <f>IF(I304="","",IFERROR(MATCH(I304,L$2:L$500,0),"NEMA"))</f>
        <v>NEMA</v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Kapela–61:00</v>
      </c>
      <c r="M304" s="5">
        <f>IF(L304="","",IFERROR(MATCH(L304,I$2:I$500,0),"NEMA"))</f>
        <v>137</v>
      </c>
    </row>
    <row r="305" spans="2:13" x14ac:dyDescent="0.25">
      <c r="B305" s="1" t="s">
        <v>27</v>
      </c>
      <c r="C305" s="1" t="s">
        <v>283</v>
      </c>
      <c r="D305" s="1" t="s">
        <v>36</v>
      </c>
      <c r="E305" s="1" t="s">
        <v>4249</v>
      </c>
      <c r="F305" s="1" t="s">
        <v>4250</v>
      </c>
      <c r="G305" s="1" t="s">
        <v>458</v>
      </c>
      <c r="I305" t="str">
        <f t="shared" si="4"/>
        <v>Vladimir Miovec–OK Jelen–65:34</v>
      </c>
      <c r="J305" s="5" t="str">
        <f>IF(I305="","",IFERROR(MATCH(I305,L$2:L$500,0),"NEMA"))</f>
        <v>NEMA</v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>Daniela Popović Budi–OK Japetić–68:44</v>
      </c>
      <c r="M305" s="5">
        <f>IF(L305="","",IFERROR(MATCH(L305,I$2:I$500,0),"NEMA"))</f>
        <v>140</v>
      </c>
    </row>
    <row r="306" spans="2:13" x14ac:dyDescent="0.25">
      <c r="B306" s="1" t="s">
        <v>29</v>
      </c>
      <c r="C306" s="1" t="s">
        <v>600</v>
      </c>
      <c r="D306" s="1" t="s">
        <v>41</v>
      </c>
      <c r="E306" s="1" t="s">
        <v>4251</v>
      </c>
      <c r="F306" s="1" t="s">
        <v>4252</v>
      </c>
      <c r="G306" s="1" t="s">
        <v>458</v>
      </c>
      <c r="I306" t="str">
        <f t="shared" si="4"/>
        <v>Sonja Ostajmer–OK Vihor–66:40</v>
      </c>
      <c r="J306" s="5" t="str">
        <f>IF(I306="","",IFERROR(MATCH(I306,L$2:L$500,0),"NEMA"))</f>
        <v>NEMA</v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Kapela–82:00</v>
      </c>
      <c r="M306" s="5">
        <f>IF(L306="","",IFERROR(MATCH(L306,I$2:I$500,0),"NEMA"))</f>
        <v>146</v>
      </c>
    </row>
    <row r="307" spans="2:13" x14ac:dyDescent="0.25">
      <c r="B307" s="1" t="s">
        <v>31</v>
      </c>
      <c r="C307" s="1" t="s">
        <v>77</v>
      </c>
      <c r="D307" s="1" t="s">
        <v>24</v>
      </c>
      <c r="E307" s="1" t="s">
        <v>4253</v>
      </c>
      <c r="F307" s="1" t="s">
        <v>3082</v>
      </c>
      <c r="G307" s="1" t="s">
        <v>458</v>
      </c>
      <c r="I307" t="str">
        <f t="shared" si="4"/>
        <v>Mladen Debić–OK Maksimir–73:39</v>
      </c>
      <c r="J307" s="5" t="str">
        <f>IF(I307="","",IFERROR(MATCH(I307,L$2:L$500,0),"NEMA"))</f>
        <v>NEMA</v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Vihor–74:21</v>
      </c>
      <c r="M307" s="5">
        <f>IF(L307="","",IFERROR(MATCH(L307,I$2:I$500,0),"NEMA"))</f>
        <v>141</v>
      </c>
    </row>
    <row r="308" spans="2:13" x14ac:dyDescent="0.25">
      <c r="B308" s="1" t="s">
        <v>34</v>
      </c>
      <c r="C308" s="1" t="s">
        <v>394</v>
      </c>
      <c r="D308" s="1" t="s">
        <v>41</v>
      </c>
      <c r="E308" s="1" t="s">
        <v>4254</v>
      </c>
      <c r="F308" s="1" t="s">
        <v>1136</v>
      </c>
      <c r="G308" s="1" t="s">
        <v>458</v>
      </c>
      <c r="I308" t="str">
        <f t="shared" si="4"/>
        <v>Tina Šojat–OK Vihor–77:14</v>
      </c>
      <c r="J308" s="5" t="str">
        <f>IF(I308="","",IFERROR(MATCH(I308,L$2:L$500,0),"NEMA"))</f>
        <v>NEMA</v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Vihor–disq</v>
      </c>
      <c r="M308" s="5">
        <f>IF(L308="","",IFERROR(MATCH(L308,I$2:I$500,0),"NEMA"))</f>
        <v>150</v>
      </c>
    </row>
    <row r="309" spans="2:13" x14ac:dyDescent="0.25">
      <c r="B309" s="1" t="s">
        <v>37</v>
      </c>
      <c r="C309" s="1" t="s">
        <v>601</v>
      </c>
      <c r="E309" s="1" t="s">
        <v>4255</v>
      </c>
      <c r="F309" s="1" t="s">
        <v>1473</v>
      </c>
      <c r="G309" s="1" t="s">
        <v>458</v>
      </c>
      <c r="I309" t="str">
        <f t="shared" si="4"/>
        <v>Ivana Janković––89:59</v>
      </c>
      <c r="J309" s="5" t="str">
        <f>IF(I309="","",IFERROR(MATCH(I309,L$2:L$500,0),"NEMA"))</f>
        <v>NEMA</v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Vihor–66:42</v>
      </c>
      <c r="M309" s="5">
        <f>IF(L309="","",IFERROR(MATCH(L309,I$2:I$500,0),"NEMA"))</f>
        <v>139</v>
      </c>
    </row>
    <row r="310" spans="2:13" x14ac:dyDescent="0.25">
      <c r="B310" s="1" t="s">
        <v>39</v>
      </c>
      <c r="C310" s="1" t="s">
        <v>288</v>
      </c>
      <c r="D310" s="1" t="s">
        <v>36</v>
      </c>
      <c r="E310" s="1" t="s">
        <v>4256</v>
      </c>
      <c r="F310" s="1" t="s">
        <v>3977</v>
      </c>
      <c r="G310" s="1" t="s">
        <v>458</v>
      </c>
      <c r="I310" t="str">
        <f t="shared" si="4"/>
        <v>Petar Šalaj–OK Jelen–107:10</v>
      </c>
      <c r="J310" s="5" t="str">
        <f>IF(I310="","",IFERROR(MATCH(I310,L$2:L$500,0),"NEMA"))</f>
        <v>NEMA</v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/>
      </c>
      <c r="M310" s="5" t="str">
        <f>IF(L310="","",IFERROR(MATCH(L310,I$2:I$500,0),"NEMA"))</f>
        <v/>
      </c>
    </row>
    <row r="311" spans="2:13" x14ac:dyDescent="0.25">
      <c r="C311" s="1" t="s">
        <v>602</v>
      </c>
      <c r="E311" s="1" t="s">
        <v>463</v>
      </c>
      <c r="I311" t="str">
        <f t="shared" si="4"/>
        <v>Mario Goljak––dnf</v>
      </c>
      <c r="J311" s="5" t="str">
        <f>IF(I311="","",IFERROR(MATCH(I311,L$2:L$500,0),"NEMA"))</f>
        <v>NEMA</v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>Violeta Čalić–OK Vihor–75:42</v>
      </c>
      <c r="M311" s="5">
        <f>IF(L311="","",IFERROR(MATCH(L311,I$2:I$500,0),"NEMA"))</f>
        <v>142</v>
      </c>
    </row>
    <row r="312" spans="2:13" x14ac:dyDescent="0.25">
      <c r="C312" s="1" t="s">
        <v>603</v>
      </c>
      <c r="E312" s="1" t="s">
        <v>450</v>
      </c>
      <c r="I312" t="str">
        <f t="shared" si="4"/>
        <v>Miran Hauser––dns</v>
      </c>
      <c r="J312" s="5" t="str">
        <f>IF(I312="","",IFERROR(MATCH(I312,L$2:L$500,0),"NEMA"))</f>
        <v>NEMA</v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>Sabina Seražin Korper–OK Jelen–101:50</v>
      </c>
      <c r="M312" s="5">
        <f>IF(L312="","",IFERROR(MATCH(L312,I$2:I$500,0),"NEMA"))</f>
        <v>149</v>
      </c>
    </row>
    <row r="313" spans="2:13" x14ac:dyDescent="0.25">
      <c r="C313" s="1" t="s">
        <v>502</v>
      </c>
      <c r="D313" s="1" t="s">
        <v>41</v>
      </c>
      <c r="E313" s="1" t="s">
        <v>450</v>
      </c>
      <c r="I313" t="str">
        <f t="shared" si="4"/>
        <v>Maša Miščević–OK Vihor–dns</v>
      </c>
      <c r="J313" s="5" t="str">
        <f>IF(I313="","",IFERROR(MATCH(I313,L$2:L$500,0),"NEMA"))</f>
        <v>NEMA</v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2:13" x14ac:dyDescent="0.25">
      <c r="C314" s="1" t="s">
        <v>604</v>
      </c>
      <c r="E314" s="1" t="s">
        <v>450</v>
      </c>
      <c r="I314" t="str">
        <f t="shared" si="4"/>
        <v>Tanja Grivić––dns</v>
      </c>
      <c r="J314" s="5" t="str">
        <f>IF(I314="","",IFERROR(MATCH(I314,L$2:L$500,0),"NEMA"))</f>
        <v>NEMA</v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/>
      </c>
      <c r="M314" s="5" t="str">
        <f>IF(L314="","",IFERROR(MATCH(L314,I$2:I$500,0),"NEMA"))</f>
        <v/>
      </c>
    </row>
    <row r="315" spans="2:13" x14ac:dyDescent="0.25">
      <c r="C315" s="1" t="s">
        <v>605</v>
      </c>
      <c r="E315" s="1" t="s">
        <v>450</v>
      </c>
      <c r="I315" t="str">
        <f t="shared" si="4"/>
        <v>Borna Duvnjak––dns</v>
      </c>
      <c r="J315" s="5" t="str">
        <f>IF(I315="","",IFERROR(MATCH(I315,L$2:L$500,0),"NEMA"))</f>
        <v>NEMA</v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2:13" x14ac:dyDescent="0.25">
      <c r="I316" t="str">
        <f t="shared" si="4"/>
        <v/>
      </c>
      <c r="J316" s="5" t="str">
        <f>IF(I316="","",IFERROR(MATCH(I316,L$2:L$500,0),"NEMA"))</f>
        <v/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>Ana Delić–OK Jelen–dns</v>
      </c>
      <c r="M316" s="5">
        <f>IF(L316="","",IFERROR(MATCH(L316,I$2:I$500,0),"NEMA"))</f>
        <v>151</v>
      </c>
    </row>
    <row r="317" spans="2:13" x14ac:dyDescent="0.25">
      <c r="I317" t="str">
        <f t="shared" si="4"/>
        <v/>
      </c>
      <c r="J317" s="5" t="str">
        <f>IF(I317="","",IFERROR(MATCH(I317,L$2:L$500,0),"NEMA"))</f>
        <v/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>Aida Krkić Drobić–OK Kapela–77:48</v>
      </c>
      <c r="M317" s="5">
        <f>IF(L317="","",IFERROR(MATCH(L317,I$2:I$500,0),"NEMA"))</f>
        <v>143</v>
      </c>
    </row>
    <row r="318" spans="2:13" x14ac:dyDescent="0.25">
      <c r="I318" t="str">
        <f t="shared" si="4"/>
        <v/>
      </c>
      <c r="J318" s="5" t="str">
        <f>IF(I318="","",IFERROR(MATCH(I318,L$2:L$500,0),"NEMA"))</f>
        <v/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2:13" x14ac:dyDescent="0.25">
      <c r="I319" t="str">
        <f t="shared" si="4"/>
        <v/>
      </c>
      <c r="J319" s="5" t="str">
        <f>IF(I319="","",IFERROR(MATCH(I319,L$2:L$500,0),"NEMA"))</f>
        <v/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/>
      </c>
      <c r="M319" s="5" t="str">
        <f>IF(L319="","",IFERROR(MATCH(L319,I$2:I$500,0),"NEMA"))</f>
        <v/>
      </c>
    </row>
    <row r="320" spans="2:13" x14ac:dyDescent="0.25"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>Jelena Brezak–OK Kapela–94:26</v>
      </c>
      <c r="M320" s="5">
        <f>IF(L320="","",IFERROR(MATCH(L320,I$2:I$500,0),"NEMA"))</f>
        <v>148</v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>Marta Kiš–OK Vihor–82:57</v>
      </c>
      <c r="M322" s="5">
        <f>IF(L322="","",IFERROR(MATCH(L322,I$2:I$500,0),"NEMA"))</f>
        <v>147</v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>Lovorka Čaja–OK Vihor–49:39</v>
      </c>
      <c r="M326" s="5">
        <f>IF(L326="","",IFERROR(MATCH(L326,I$2:I$500,0),"NEMA"))</f>
        <v>184</v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Vihor–dnf</v>
      </c>
      <c r="M327" s="5">
        <f>IF(L327="","",IFERROR(MATCH(L327,I$2:I$500,0),"NEMA"))</f>
        <v>201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Kapela–62:03</v>
      </c>
      <c r="M328" s="5">
        <f>IF(L328="","",IFERROR(MATCH(L328,I$2:I$500,0),"NEMA"))</f>
        <v>187</v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Kapela–89:38</v>
      </c>
      <c r="M329" s="5">
        <f>IF(L329="","",IFERROR(MATCH(L329,I$2:I$500,0),"NEMA"))</f>
        <v>193</v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Bjelovar–82:31</v>
      </c>
      <c r="M330" s="5">
        <f>IF(L330="","",IFERROR(MATCH(L330,I$2:I$500,0),"NEMA"))</f>
        <v>189</v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/>
      </c>
      <c r="M331" s="5" t="str">
        <f>IF(L331="","",IFERROR(MATCH(L331,I$2:I$500,0),"NEMA"))</f>
        <v/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>Andrea Hribar–OK Vihor–59:42</v>
      </c>
      <c r="M332" s="5">
        <f>IF(L332="","",IFERROR(MATCH(L332,I$2:I$500,0),"NEMA"))</f>
        <v>186</v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Vihor–83:44</v>
      </c>
      <c r="M333" s="5">
        <f>IF(L333="","",IFERROR(MATCH(L333,I$2:I$500,0),"NEMA"))</f>
        <v>190</v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/>
      </c>
      <c r="M334" s="5" t="str">
        <f>IF(L334="","",IFERROR(MATCH(L334,I$2:I$500,0),"NEMA"))</f>
        <v/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Kapela–54:41</v>
      </c>
      <c r="M335" s="5">
        <f>IF(L335="","",IFERROR(MATCH(L335,I$2:I$500,0),"NEMA"))</f>
        <v>185</v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Kapela–89:03</v>
      </c>
      <c r="M336" s="5">
        <f>IF(L336="","",IFERROR(MATCH(L336,I$2:I$500,0),"NEMA"))</f>
        <v>192</v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/>
      </c>
      <c r="M337" s="5" t="str">
        <f>IF(L337="","",IFERROR(MATCH(L337,I$2:I$500,0),"NEMA"))</f>
        <v/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>Ivana Stankovski–OK Kapela–64:18</v>
      </c>
      <c r="M338" s="5">
        <f>IF(L338="","",IFERROR(MATCH(L338,I$2:I$500,0),"NEMA"))</f>
        <v>188</v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/>
      </c>
      <c r="M339" s="5" t="str">
        <f>IF(L339="","",IFERROR(MATCH(L339,I$2:I$500,0),"NEMA"))</f>
        <v/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>Melita Sučić–OK Vihor–93:27</v>
      </c>
      <c r="M340" s="5">
        <f>IF(L340="","",IFERROR(MATCH(L340,I$2:I$500,0),"NEMA"))</f>
        <v>194</v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Vihor–mp</v>
      </c>
      <c r="M341" s="5">
        <f>IF(L341="","",IFERROR(MATCH(L341,I$2:I$500,0),"NEMA"))</f>
        <v>199</v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>Ivana Žitnik–OK Kapela–140:05</v>
      </c>
      <c r="M343" s="5">
        <f>IF(L343="","",IFERROR(MATCH(L343,I$2:I$500,0),"NEMA"))</f>
        <v>198</v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>Sandra Latinger–OK Kapela–87:39</v>
      </c>
      <c r="M344" s="5">
        <f>IF(L344="","",IFERROR(MATCH(L344,I$2:I$500,0),"NEMA"))</f>
        <v>191</v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>Nika Jurić–OK Vihor–disq</v>
      </c>
      <c r="M345" s="5">
        <f>IF(L345="","",IFERROR(MATCH(L345,I$2:I$500,0),"NEMA"))</f>
        <v>202</v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>Martina Martin–OK Kapela–107:42</v>
      </c>
      <c r="M348" s="5">
        <f>IF(L348="","",IFERROR(MATCH(L348,I$2:I$500,0),"NEMA"))</f>
        <v>195</v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>Martina Triplat Horvat–OK Vihor–119:42</v>
      </c>
      <c r="M351" s="5">
        <f>IF(L351="","",IFERROR(MATCH(L351,I$2:I$500,0),"NEMA"))</f>
        <v>197</v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>Barbara Bjeliš–OK Vihor–disq</v>
      </c>
      <c r="M353" s="5">
        <f>IF(L353="","",IFERROR(MATCH(L353,I$2:I$500,0),"NEMA"))</f>
        <v>205</v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>Nikolina Kranjec–OK Vihor–disq</v>
      </c>
      <c r="M354" s="5">
        <f>IF(L354="","",IFERROR(MATCH(L354,I$2:I$500,0),"NEMA"))</f>
        <v>204</v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>Iva Stipeljković–OK Vihor–disq</v>
      </c>
      <c r="M355" s="5">
        <f>IF(L355="","",IFERROR(MATCH(L355,I$2:I$500,0),"NEMA"))</f>
        <v>203</v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>Ivana Marković–OK Vihor–disq</v>
      </c>
      <c r="M357" s="5">
        <f>IF(L357="","",IFERROR(MATCH(L357,I$2:I$500,0),"NEMA"))</f>
        <v>206</v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>Željka Vilagoš–OK Vihor–114:48</v>
      </c>
      <c r="M359" s="5">
        <f>IF(L359="","",IFERROR(MATCH(L359,I$2:I$500,0),"NEMA"))</f>
        <v>196</v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>Mihaela Marija Perković–OK Vihor–mp</v>
      </c>
      <c r="M361" s="5">
        <f>IF(L361="","",IFERROR(MATCH(L361,I$2:I$500,0),"NEMA"))</f>
        <v>200</v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Merz–48:47</v>
      </c>
      <c r="M369" s="5">
        <f>IF(L369="","",IFERROR(MATCH(L369,I$2:I$500,0),"NEMA"))</f>
        <v>219</v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Vihor–54:16</v>
      </c>
      <c r="M370" s="5">
        <f>IF(L370="","",IFERROR(MATCH(L370,I$2:I$500,0),"NEMA"))</f>
        <v>220</v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>Jelena Lesjak–OK Japetić–disq</v>
      </c>
      <c r="M371" s="5">
        <f>IF(L371="","",IFERROR(MATCH(L371,I$2:I$500,0),"NEMA"))</f>
        <v>221</v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/>
      </c>
      <c r="M372" s="5" t="str">
        <f>IF(L372="","",IFERROR(MATCH(L372,I$2:I$500,0),"NEMA"))</f>
        <v/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/>
      </c>
      <c r="M373" s="5" t="str">
        <f>IF(L373="","",IFERROR(MATCH(L373,I$2:I$500,0),"NEMA"))</f>
        <v/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Maksimir–54:45</v>
      </c>
      <c r="M379" s="5">
        <f>IF(L379="","",IFERROR(MATCH(L379,I$2:I$500,0),"NEMA"))</f>
        <v>239</v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Kapela–50:40</v>
      </c>
      <c r="M380" s="5">
        <f>IF(L380="","",IFERROR(MATCH(L380,I$2:I$500,0),"NEMA"))</f>
        <v>238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Vihor–64:46</v>
      </c>
      <c r="M381" s="5">
        <f>IF(L381="","",IFERROR(MATCH(L381,I$2:I$500,0),"NEMA"))</f>
        <v>241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Vihor–64:20</v>
      </c>
      <c r="M382" s="5">
        <f>IF(L382="","",IFERROR(MATCH(L382,I$2:I$500,0),"NEMA"))</f>
        <v>240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Kapela–mp</v>
      </c>
      <c r="M383" s="5">
        <f>IF(L383="","",IFERROR(MATCH(L383,I$2:I$500,0),"NEMA"))</f>
        <v>244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/>
      </c>
      <c r="M384" s="5" t="str">
        <f>IF(L384="","",IFERROR(MATCH(L384,I$2:I$500,0),"NEMA"))</f>
        <v/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Kapela–72:48</v>
      </c>
      <c r="M385" s="5">
        <f>IF(L385="","",IFERROR(MATCH(L385,I$2:I$500,0),"NEMA"))</f>
        <v>242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/>
      </c>
      <c r="M386" s="5" t="str">
        <f>IF(L386="","",IFERROR(MATCH(L386,I$2:I$500,0),"NEMA"))</f>
        <v/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/>
      </c>
      <c r="M387" s="5" t="str">
        <f>IF(L387="","",IFERROR(MATCH(L387,I$2:I$500,0),"NEMA"))</f>
        <v/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>Marta Nikolić–OK Vihor–mp</v>
      </c>
      <c r="M388" s="5">
        <f>IF(L388="","",IFERROR(MATCH(L388,I$2:I$500,0),"NEMA"))</f>
        <v>243</v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/>
      </c>
      <c r="M389" s="5" t="str">
        <f>IF(L389="","",IFERROR(MATCH(L389,I$2:I$500,0),"NEMA"))</f>
        <v/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/>
      </c>
      <c r="M390" s="5" t="str">
        <f>IF(L390="","",IFERROR(MATCH(L390,I$2:I$500,0),"NEMA"))</f>
        <v/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Merz–dns</v>
      </c>
      <c r="M391" s="5">
        <f>IF(L391="","",IFERROR(MATCH(L391,I$2:I$500,0),"NEMA"))</f>
        <v>245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/>
      </c>
      <c r="M392" s="5" t="str">
        <f>IF(L392="","",IFERROR(MATCH(L392,I$2:I$500,0),"NEMA"))</f>
        <v/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Vihor–32:31</v>
      </c>
      <c r="M399" s="5">
        <f>IF(L399="","",IFERROR(MATCH(L399,I$2:I$500,0),"NEMA"))</f>
        <v>263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Vihor–42:59</v>
      </c>
      <c r="M400" s="5">
        <f>IF(L400="","",IFERROR(MATCH(L400,I$2:I$500,0),"NEMA"))</f>
        <v>264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>Lucija Hercigonja–OK Kapela–51:42</v>
      </c>
      <c r="M401" s="5">
        <f>IF(L401="","",IFERROR(MATCH(L401,I$2:I$500,0),"NEMA"))</f>
        <v>265</v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Vihor–disq</v>
      </c>
      <c r="M402" s="5">
        <f>IF(L402="","",IFERROR(MATCH(L402,I$2:I$500,0),"NEMA"))</f>
        <v>266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Jelen–75:16</v>
      </c>
      <c r="M406" s="5">
        <f>IF(L406="","",IFERROR(MATCH(L406,I$2:I$500,0),"NEMA"))</f>
        <v>285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Jelen–57:21</v>
      </c>
      <c r="M407" s="5">
        <f>IF(L407="","",IFERROR(MATCH(L407,I$2:I$500,0),"NEMA"))</f>
        <v>283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Bjelovar–42:04</v>
      </c>
      <c r="M408" s="5">
        <f>IF(L408="","",IFERROR(MATCH(L408,I$2:I$500,0),"NEMA"))</f>
        <v>280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Bjelovar–51:06</v>
      </c>
      <c r="M409" s="5">
        <f>IF(L409="","",IFERROR(MATCH(L409,I$2:I$500,0),"NEMA"))</f>
        <v>282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Vihor–45:18</v>
      </c>
      <c r="M410" s="5">
        <f>IF(L410="","",IFERROR(MATCH(L410,I$2:I$500,0),"NEMA"))</f>
        <v>281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Bjelovar–72:15</v>
      </c>
      <c r="M411" s="5">
        <f>IF(L411="","",IFERROR(MATCH(L411,I$2:I$500,0),"NEMA"))</f>
        <v>284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>Ines Ostajmer–OK Vihor–115:16</v>
      </c>
      <c r="M412" s="5">
        <f>IF(L412="","",IFERROR(MATCH(L412,I$2:I$500,0),"NEMA"))</f>
        <v>286</v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/>
      </c>
      <c r="M413" s="5" t="str">
        <f>IF(L413="","",IFERROR(MATCH(L413,I$2:I$500,0),"NEMA"))</f>
        <v/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/>
      </c>
      <c r="M414" s="5" t="str">
        <f>IF(L414="","",IFERROR(MATCH(L414,I$2:I$500,0),"NEMA"))</f>
        <v/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Vihor–141:17</v>
      </c>
      <c r="M415" s="5">
        <f>IF(L415="","",IFERROR(MATCH(L415,I$2:I$500,0),"NEMA"))</f>
        <v>287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/>
      </c>
      <c r="M416" s="5" t="str">
        <f>IF(L416="","",IFERROR(MATCH(L416,I$2:I$500,0),"NEMA"))</f>
        <v/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/>
      </c>
      <c r="M417" s="5" t="str">
        <f>IF(L417="","",IFERROR(MATCH(L417,I$2:I$500,0),"NEMA"))</f>
        <v/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CE2-3ED8-4728-9D7E-1A42191F63B1}">
  <dimension ref="B2:M500"/>
  <sheetViews>
    <sheetView zoomScaleNormal="100" workbookViewId="0"/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5121</v>
      </c>
      <c r="E2" s="3" t="s">
        <v>5148</v>
      </c>
    </row>
    <row r="3" spans="2:13" x14ac:dyDescent="0.25">
      <c r="B3" s="1" t="s">
        <v>606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17</v>
      </c>
      <c r="D6" s="1" t="s">
        <v>18</v>
      </c>
      <c r="E6" s="1" t="s">
        <v>3609</v>
      </c>
      <c r="G6" s="1" t="s">
        <v>952</v>
      </c>
      <c r="I6" t="str">
        <f t="shared" si="0"/>
        <v>Andraž Hribar–OK Kapela–73:19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Kapela–73:19</v>
      </c>
      <c r="M6" s="5">
        <f>IF(L6="","",IFERROR(MATCH(L6,I$2:I$500,0),"NEMA"))</f>
        <v>5</v>
      </c>
    </row>
    <row r="7" spans="2:13" x14ac:dyDescent="0.25">
      <c r="B7" s="1" t="s">
        <v>19</v>
      </c>
      <c r="C7" s="1" t="s">
        <v>26</v>
      </c>
      <c r="D7" s="1" t="s">
        <v>21</v>
      </c>
      <c r="E7" s="1" t="s">
        <v>2395</v>
      </c>
      <c r="F7" s="1" t="s">
        <v>3610</v>
      </c>
      <c r="G7" s="1" t="s">
        <v>3611</v>
      </c>
      <c r="I7" t="str">
        <f t="shared" si="0"/>
        <v>Josip Vujanić–OK Japetić–87:27</v>
      </c>
      <c r="J7" s="5">
        <f>IF(I7="","",IFERROR(MATCH(I7,L$2:L$500,0),"NEMA"))</f>
        <v>8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>Matija Razum–OK Japetić–dns</v>
      </c>
      <c r="M7" s="5">
        <f>IF(L7="","",IFERROR(MATCH(L7,I$2:I$500,0),"NEMA"))</f>
        <v>13</v>
      </c>
    </row>
    <row r="8" spans="2:13" x14ac:dyDescent="0.25">
      <c r="B8" s="1" t="s">
        <v>22</v>
      </c>
      <c r="C8" s="1" t="s">
        <v>32</v>
      </c>
      <c r="D8" s="1" t="s">
        <v>21</v>
      </c>
      <c r="E8" s="1" t="s">
        <v>3612</v>
      </c>
      <c r="F8" s="1" t="s">
        <v>1634</v>
      </c>
      <c r="G8" s="1" t="s">
        <v>3613</v>
      </c>
      <c r="I8" t="str">
        <f t="shared" si="0"/>
        <v>Filip Vujanić–OK Japetić–95:18</v>
      </c>
      <c r="J8" s="5">
        <f>IF(I8="","",IFERROR(MATCH(I8,L$2:L$500,0),"NEMA"))</f>
        <v>11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/>
      </c>
      <c r="M8" s="5" t="str">
        <f>IF(L8="","",IFERROR(MATCH(L8,I$2:I$500,0),"NEMA"))</f>
        <v/>
      </c>
    </row>
    <row r="9" spans="2:13" x14ac:dyDescent="0.25">
      <c r="B9" s="1" t="s">
        <v>25</v>
      </c>
      <c r="C9" s="1" t="s">
        <v>28</v>
      </c>
      <c r="D9" s="1" t="s">
        <v>18</v>
      </c>
      <c r="E9" s="1" t="s">
        <v>3614</v>
      </c>
      <c r="F9" s="1" t="s">
        <v>3615</v>
      </c>
      <c r="G9" s="1" t="s">
        <v>3616</v>
      </c>
      <c r="I9" t="str">
        <f t="shared" si="0"/>
        <v>Luka Filetin–OK Kapela–95:28</v>
      </c>
      <c r="J9" s="5">
        <f>IF(I9="","",IFERROR(MATCH(I9,L$2:L$500,0),"NEMA"))</f>
        <v>9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>Josip Vujanić–OK Japetić–87:27</v>
      </c>
      <c r="M9" s="5">
        <f>IF(L9="","",IFERROR(MATCH(L9,I$2:I$500,0),"NEMA"))</f>
        <v>6</v>
      </c>
    </row>
    <row r="10" spans="2:13" x14ac:dyDescent="0.25">
      <c r="B10" s="1" t="s">
        <v>27</v>
      </c>
      <c r="C10" s="1" t="s">
        <v>507</v>
      </c>
      <c r="D10" s="1" t="s">
        <v>105</v>
      </c>
      <c r="E10" s="1" t="s">
        <v>3617</v>
      </c>
      <c r="F10" s="1" t="s">
        <v>3026</v>
      </c>
      <c r="G10" s="1" t="s">
        <v>458</v>
      </c>
      <c r="I10" t="str">
        <f t="shared" si="0"/>
        <v>Marko Leljak–OK Međimurje–121:57</v>
      </c>
      <c r="J10" s="5" t="str">
        <f>IF(I10="","",IFERROR(MATCH(I10,L$2:L$500,0),"NEMA"))</f>
        <v>NEMA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Kapela–95:28</v>
      </c>
      <c r="M10" s="5">
        <f>IF(L10="","",IFERROR(MATCH(L10,I$2:I$500,0),"NEMA"))</f>
        <v>8</v>
      </c>
    </row>
    <row r="11" spans="2:13" x14ac:dyDescent="0.25">
      <c r="B11" s="1" t="s">
        <v>29</v>
      </c>
      <c r="C11" s="1" t="s">
        <v>47</v>
      </c>
      <c r="D11" s="1" t="s">
        <v>36</v>
      </c>
      <c r="E11" s="1" t="s">
        <v>3618</v>
      </c>
      <c r="F11" s="1" t="s">
        <v>3103</v>
      </c>
      <c r="G11" s="1" t="s">
        <v>3584</v>
      </c>
      <c r="I11" t="str">
        <f t="shared" si="0"/>
        <v>Damir Miljković–OK Jelen–130:30</v>
      </c>
      <c r="J11" s="5">
        <f>IF(I11="","",IFERROR(MATCH(I11,L$2:L$500,0),"NEMA"))</f>
        <v>17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/>
      </c>
      <c r="M11" s="5" t="str">
        <f>IF(L11="","",IFERROR(MATCH(L11,I$2:I$500,0),"NEMA"))</f>
        <v/>
      </c>
    </row>
    <row r="12" spans="2:13" x14ac:dyDescent="0.25">
      <c r="B12" s="1" t="s">
        <v>31</v>
      </c>
      <c r="C12" s="1" t="s">
        <v>35</v>
      </c>
      <c r="D12" s="1" t="s">
        <v>36</v>
      </c>
      <c r="E12" s="1" t="s">
        <v>3619</v>
      </c>
      <c r="F12" s="1" t="s">
        <v>3620</v>
      </c>
      <c r="G12" s="1" t="s">
        <v>3621</v>
      </c>
      <c r="I12" t="str">
        <f t="shared" si="0"/>
        <v>Miran Košćica–OK Jelen–174:36</v>
      </c>
      <c r="J12" s="5">
        <f>IF(I12="","",IFERROR(MATCH(I12,L$2:L$500,0),"NEMA"))</f>
        <v>12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Japetić–95:18</v>
      </c>
      <c r="M12" s="5">
        <f>IF(L12="","",IFERROR(MATCH(L12,I$2:I$500,0),"NEMA"))</f>
        <v>7</v>
      </c>
    </row>
    <row r="13" spans="2:13" x14ac:dyDescent="0.25">
      <c r="B13" s="1" t="s">
        <v>34</v>
      </c>
      <c r="C13" s="1" t="s">
        <v>38</v>
      </c>
      <c r="D13" s="1" t="s">
        <v>18</v>
      </c>
      <c r="E13" s="1" t="s">
        <v>3622</v>
      </c>
      <c r="F13" s="1" t="s">
        <v>3623</v>
      </c>
      <c r="G13" s="1" t="s">
        <v>3624</v>
      </c>
      <c r="I13" t="str">
        <f t="shared" si="0"/>
        <v>Domagoj Delimar–OK Kapela–178:30</v>
      </c>
      <c r="J13" s="5">
        <f>IF(I13="","",IFERROR(MATCH(I13,L$2:L$500,0),"NEMA"))</f>
        <v>13</v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Jelen–174:36</v>
      </c>
      <c r="M13" s="5">
        <f>IF(L13="","",IFERROR(MATCH(L13,I$2:I$500,0),"NEMA"))</f>
        <v>11</v>
      </c>
    </row>
    <row r="14" spans="2:13" x14ac:dyDescent="0.25">
      <c r="C14" s="1" t="s">
        <v>20</v>
      </c>
      <c r="D14" s="1" t="s">
        <v>21</v>
      </c>
      <c r="E14" s="1" t="s">
        <v>450</v>
      </c>
      <c r="I14" t="str">
        <f t="shared" si="0"/>
        <v>Matija Razum–OK Japetić–dns</v>
      </c>
      <c r="J14" s="5">
        <f>IF(I14="","",IFERROR(MATCH(I14,L$2:L$500,0),"NEMA"))</f>
        <v>6</v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Kapela–178:30</v>
      </c>
      <c r="M14" s="5">
        <f>IF(L14="","",IFERROR(MATCH(L14,I$2:I$500,0),"NEMA"))</f>
        <v>12</v>
      </c>
    </row>
    <row r="15" spans="2:13" x14ac:dyDescent="0.25">
      <c r="B15" s="1" t="s">
        <v>607</v>
      </c>
      <c r="I15" t="str">
        <f t="shared" si="0"/>
        <v/>
      </c>
      <c r="J15" s="5" t="str">
        <f>IF(I15="","",IFERROR(MATCH(I15,L$2:L$500,0),"NEMA"))</f>
        <v/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/>
      </c>
      <c r="M15" s="5" t="str">
        <f>IF(L15="","",IFERROR(MATCH(L15,I$2:I$500,0),"NEMA"))</f>
        <v/>
      </c>
    </row>
    <row r="16" spans="2:13" x14ac:dyDescent="0.25">
      <c r="I16" t="str">
        <f t="shared" si="0"/>
        <v/>
      </c>
      <c r="J16" s="5" t="str">
        <f>IF(I16="","",IFERROR(MATCH(I16,L$2:L$500,0),"NEMA"))</f>
        <v/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B17" s="1" t="s">
        <v>1</v>
      </c>
      <c r="C17" s="1" t="s">
        <v>2</v>
      </c>
      <c r="D17" s="1" t="s">
        <v>3</v>
      </c>
      <c r="E17" s="1" t="s">
        <v>448</v>
      </c>
      <c r="F17" s="1" t="s">
        <v>449</v>
      </c>
      <c r="G17" s="1" t="s">
        <v>4</v>
      </c>
      <c r="I17" t="str">
        <f t="shared" si="0"/>
        <v/>
      </c>
      <c r="J17" s="5" t="str">
        <f>IF(I17="","",IFERROR(MATCH(I17,L$2:L$500,0),"NEMA"))</f>
        <v/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B18" s="1" t="s">
        <v>16</v>
      </c>
      <c r="C18" s="1" t="s">
        <v>59</v>
      </c>
      <c r="D18" s="1" t="s">
        <v>18</v>
      </c>
      <c r="E18" s="1" t="s">
        <v>3625</v>
      </c>
      <c r="G18" s="1" t="s">
        <v>952</v>
      </c>
      <c r="I18" t="str">
        <f t="shared" si="0"/>
        <v>Vinka Vukmanović–OK Kapela–59:17</v>
      </c>
      <c r="J18" s="5">
        <f>IF(I18="","",IFERROR(MATCH(I18,L$2:L$500,0),"NEMA"))</f>
        <v>27</v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>Damir Miljković–OK Jelen–130:30</v>
      </c>
      <c r="M18" s="5">
        <f>IF(L18="","",IFERROR(MATCH(L18,I$2:I$500,0),"NEMA"))</f>
        <v>10</v>
      </c>
    </row>
    <row r="19" spans="2:13" x14ac:dyDescent="0.25">
      <c r="B19" s="1" t="s">
        <v>19</v>
      </c>
      <c r="C19" s="1" t="s">
        <v>61</v>
      </c>
      <c r="D19" s="1" t="s">
        <v>24</v>
      </c>
      <c r="E19" s="1" t="s">
        <v>3471</v>
      </c>
      <c r="F19" s="1" t="s">
        <v>3626</v>
      </c>
      <c r="G19" s="1" t="s">
        <v>2426</v>
      </c>
      <c r="I19" t="str">
        <f t="shared" si="0"/>
        <v>Iva Štambuk–OK Maksimir–63:21</v>
      </c>
      <c r="J19" s="5">
        <f>IF(I19="","",IFERROR(MATCH(I19,L$2:L$500,0),"NEMA"))</f>
        <v>29</v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2:13" x14ac:dyDescent="0.25">
      <c r="B20" s="1" t="s">
        <v>22</v>
      </c>
      <c r="C20" s="1" t="s">
        <v>64</v>
      </c>
      <c r="D20" s="1" t="s">
        <v>18</v>
      </c>
      <c r="E20" s="1" t="s">
        <v>3627</v>
      </c>
      <c r="F20" s="1" t="s">
        <v>2234</v>
      </c>
      <c r="G20" s="1" t="s">
        <v>3628</v>
      </c>
      <c r="I20" t="str">
        <f t="shared" si="0"/>
        <v>Olga Jerković Perić–OK Kapela–64:14</v>
      </c>
      <c r="J20" s="5">
        <f>IF(I20="","",IFERROR(MATCH(I20,L$2:L$500,0),"NEMA"))</f>
        <v>31</v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B21" s="1" t="s">
        <v>25</v>
      </c>
      <c r="C21" s="1" t="s">
        <v>60</v>
      </c>
      <c r="D21" s="1" t="s">
        <v>21</v>
      </c>
      <c r="E21" s="1" t="s">
        <v>3473</v>
      </c>
      <c r="F21" s="1" t="s">
        <v>3629</v>
      </c>
      <c r="G21" s="1" t="s">
        <v>3630</v>
      </c>
      <c r="I21" t="str">
        <f t="shared" si="0"/>
        <v>Mirja Pavić–OK Japetić–64:22</v>
      </c>
      <c r="J21" s="5">
        <f>IF(I21="","",IFERROR(MATCH(I21,L$2:L$500,0),"NEMA"))</f>
        <v>28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27</v>
      </c>
      <c r="C22" s="1" t="s">
        <v>65</v>
      </c>
      <c r="D22" s="1" t="s">
        <v>18</v>
      </c>
      <c r="E22" s="1" t="s">
        <v>3631</v>
      </c>
      <c r="F22" s="1" t="s">
        <v>3632</v>
      </c>
      <c r="G22" s="1" t="s">
        <v>3633</v>
      </c>
      <c r="I22" t="str">
        <f t="shared" si="0"/>
        <v>Ines Kos–OK Kapela–77:39</v>
      </c>
      <c r="J22" s="5">
        <f>IF(I22="","",IFERROR(MATCH(I22,L$2:L$500,0),"NEMA"))</f>
        <v>32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B23" s="1" t="s">
        <v>29</v>
      </c>
      <c r="C23" s="1" t="s">
        <v>62</v>
      </c>
      <c r="D23" s="1" t="s">
        <v>63</v>
      </c>
      <c r="E23" s="1" t="s">
        <v>3634</v>
      </c>
      <c r="F23" s="1" t="s">
        <v>3635</v>
      </c>
      <c r="G23" s="1" t="s">
        <v>3030</v>
      </c>
      <c r="I23" t="str">
        <f t="shared" si="0"/>
        <v>Antonija Orlić–OK Bjelovar–90:53</v>
      </c>
      <c r="J23" s="5">
        <f>IF(I23="","",IFERROR(MATCH(I23,L$2:L$500,0),"NEMA"))</f>
        <v>30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C24" s="1" t="s">
        <v>69</v>
      </c>
      <c r="D24" s="1" t="s">
        <v>24</v>
      </c>
      <c r="E24" s="1" t="s">
        <v>450</v>
      </c>
      <c r="I24" t="str">
        <f t="shared" si="0"/>
        <v>Nika Sakar–OK Maksimir–dns</v>
      </c>
      <c r="J24" s="5">
        <f>IF(I24="","",IFERROR(MATCH(I24,L$2:L$500,0),"NEMA"))</f>
        <v>36</v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C25" s="1" t="s">
        <v>608</v>
      </c>
      <c r="D25" s="1" t="s">
        <v>21</v>
      </c>
      <c r="E25" s="1" t="s">
        <v>450</v>
      </c>
      <c r="I25" t="str">
        <f t="shared" si="0"/>
        <v>Nola Jandrečić–OK Japetić–dns</v>
      </c>
      <c r="J25" s="5" t="str">
        <f>IF(I25="","",IFERROR(MATCH(I25,L$2:L$500,0),"NEMA"))</f>
        <v>NEMA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609</v>
      </c>
      <c r="I26" t="str">
        <f t="shared" si="0"/>
        <v/>
      </c>
      <c r="J26" s="5" t="str">
        <f>IF(I26="","",IFERROR(MATCH(I26,L$2:L$500,0),"NEMA"))</f>
        <v/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I27" t="str">
        <f t="shared" si="0"/>
        <v/>
      </c>
      <c r="J27" s="5" t="str">
        <f>IF(I27="","",IFERROR(MATCH(I27,L$2:L$500,0),"NEMA"))</f>
        <v/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B28" s="1" t="s">
        <v>1</v>
      </c>
      <c r="C28" s="1" t="s">
        <v>2</v>
      </c>
      <c r="D28" s="1" t="s">
        <v>3</v>
      </c>
      <c r="E28" s="1" t="s">
        <v>448</v>
      </c>
      <c r="F28" s="1" t="s">
        <v>449</v>
      </c>
      <c r="G28" s="1" t="s">
        <v>4</v>
      </c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Kapela–59:17</v>
      </c>
      <c r="M28" s="5">
        <f>IF(L28="","",IFERROR(MATCH(L28,I$2:I$500,0),"NEMA"))</f>
        <v>17</v>
      </c>
    </row>
    <row r="29" spans="2:13" x14ac:dyDescent="0.25">
      <c r="B29" s="1" t="s">
        <v>16</v>
      </c>
      <c r="C29" s="1" t="s">
        <v>74</v>
      </c>
      <c r="D29" s="1" t="s">
        <v>63</v>
      </c>
      <c r="E29" s="1" t="s">
        <v>3636</v>
      </c>
      <c r="G29" s="1" t="s">
        <v>952</v>
      </c>
      <c r="I29" t="str">
        <f t="shared" si="0"/>
        <v>Željko Belaj–OK Bjelovar–31:12</v>
      </c>
      <c r="J29" s="5">
        <f>IF(I29="","",IFERROR(MATCH(I29,L$2:L$500,0),"NEMA"))</f>
        <v>42</v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Japetić–64:22</v>
      </c>
      <c r="M29" s="5">
        <f>IF(L29="","",IFERROR(MATCH(L29,I$2:I$500,0),"NEMA"))</f>
        <v>20</v>
      </c>
    </row>
    <row r="30" spans="2:13" x14ac:dyDescent="0.25">
      <c r="B30" s="1" t="s">
        <v>19</v>
      </c>
      <c r="C30" s="1" t="s">
        <v>76</v>
      </c>
      <c r="D30" s="1" t="s">
        <v>24</v>
      </c>
      <c r="E30" s="1" t="s">
        <v>3637</v>
      </c>
      <c r="F30" s="1" t="s">
        <v>995</v>
      </c>
      <c r="G30" s="1" t="s">
        <v>3638</v>
      </c>
      <c r="I30" t="str">
        <f t="shared" si="0"/>
        <v>Radovan Čepelak–OK Maksimir–94:18</v>
      </c>
      <c r="J30" s="5">
        <f>IF(I30="","",IFERROR(MATCH(I30,L$2:L$500,0),"NEMA"))</f>
        <v>44</v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>Iva Štambuk–OK Maksimir–63:21</v>
      </c>
      <c r="M30" s="5">
        <f>IF(L30="","",IFERROR(MATCH(L30,I$2:I$500,0),"NEMA"))</f>
        <v>18</v>
      </c>
    </row>
    <row r="31" spans="2:13" x14ac:dyDescent="0.25">
      <c r="B31" s="1" t="s">
        <v>610</v>
      </c>
      <c r="I31" t="str">
        <f t="shared" si="0"/>
        <v/>
      </c>
      <c r="J31" s="5" t="str">
        <f>IF(I31="","",IFERROR(MATCH(I31,L$2:L$500,0),"NEMA"))</f>
        <v/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Bjelovar–90:53</v>
      </c>
      <c r="M31" s="5">
        <f>IF(L31="","",IFERROR(MATCH(L31,I$2:I$500,0),"NEMA"))</f>
        <v>22</v>
      </c>
    </row>
    <row r="32" spans="2:13" x14ac:dyDescent="0.25">
      <c r="I32" t="str">
        <f t="shared" si="0"/>
        <v/>
      </c>
      <c r="J32" s="5" t="str">
        <f>IF(I32="","",IFERROR(MATCH(I32,L$2:L$500,0),"NEMA"))</f>
        <v/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>Olga Jerković Perić–OK Kapela–64:14</v>
      </c>
      <c r="M32" s="5">
        <f>IF(L32="","",IFERROR(MATCH(L32,I$2:I$500,0),"NEMA"))</f>
        <v>19</v>
      </c>
    </row>
    <row r="33" spans="2:13" x14ac:dyDescent="0.25">
      <c r="B33" s="1" t="s">
        <v>1</v>
      </c>
      <c r="C33" s="1" t="s">
        <v>2</v>
      </c>
      <c r="D33" s="1" t="s">
        <v>3</v>
      </c>
      <c r="E33" s="1" t="s">
        <v>448</v>
      </c>
      <c r="F33" s="1" t="s">
        <v>449</v>
      </c>
      <c r="G33" s="1" t="s">
        <v>4</v>
      </c>
      <c r="I33" t="str">
        <f t="shared" si="0"/>
        <v/>
      </c>
      <c r="J33" s="5" t="str">
        <f>IF(I33="","",IFERROR(MATCH(I33,L$2:L$500,0),"NEMA"))</f>
        <v/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Kapela–77:39</v>
      </c>
      <c r="M33" s="5">
        <f>IF(L33="","",IFERROR(MATCH(L33,I$2:I$500,0),"NEMA"))</f>
        <v>21</v>
      </c>
    </row>
    <row r="34" spans="2:13" x14ac:dyDescent="0.25">
      <c r="B34" s="1" t="s">
        <v>16</v>
      </c>
      <c r="C34" s="1" t="s">
        <v>79</v>
      </c>
      <c r="D34" s="1" t="s">
        <v>21</v>
      </c>
      <c r="E34" s="1" t="s">
        <v>3639</v>
      </c>
      <c r="G34" s="1" t="s">
        <v>952</v>
      </c>
      <c r="I34" t="str">
        <f t="shared" si="0"/>
        <v>Ivan Pongrac–OK Japetić–44:37</v>
      </c>
      <c r="J34" s="5">
        <f>IF(I34="","",IFERROR(MATCH(I34,L$2:L$500,0),"NEMA"))</f>
        <v>49</v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/>
      </c>
      <c r="M34" s="5" t="str">
        <f>IF(L34="","",IFERROR(MATCH(L34,I$2:I$500,0),"NEMA"))</f>
        <v/>
      </c>
    </row>
    <row r="35" spans="2:13" x14ac:dyDescent="0.25">
      <c r="B35" s="1" t="s">
        <v>19</v>
      </c>
      <c r="C35" s="1" t="s">
        <v>80</v>
      </c>
      <c r="D35" s="1" t="s">
        <v>41</v>
      </c>
      <c r="E35" s="1" t="s">
        <v>3640</v>
      </c>
      <c r="F35" s="1" t="s">
        <v>2109</v>
      </c>
      <c r="G35" s="1" t="s">
        <v>3641</v>
      </c>
      <c r="I35" t="str">
        <f t="shared" si="0"/>
        <v>Ivica Mesić–OK Vihor–47:10</v>
      </c>
      <c r="J35" s="5">
        <f>IF(I35="","",IFERROR(MATCH(I35,L$2:L$500,0),"NEMA"))</f>
        <v>50</v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/>
      </c>
      <c r="M35" s="5" t="str">
        <f>IF(L35="","",IFERROR(MATCH(L35,I$2:I$500,0),"NEMA"))</f>
        <v/>
      </c>
    </row>
    <row r="36" spans="2:13" x14ac:dyDescent="0.25">
      <c r="B36" s="1" t="s">
        <v>611</v>
      </c>
      <c r="I36" t="str">
        <f t="shared" si="0"/>
        <v/>
      </c>
      <c r="J36" s="5" t="str">
        <f>IF(I36="","",IFERROR(MATCH(I36,L$2:L$500,0),"NEMA"))</f>
        <v/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2:13" x14ac:dyDescent="0.25">
      <c r="I37" t="str">
        <f t="shared" si="0"/>
        <v/>
      </c>
      <c r="J37" s="5" t="str">
        <f>IF(I37="","",IFERROR(MATCH(I37,L$2:L$500,0),"NEMA"))</f>
        <v/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>Nika Sakar–OK Maksimir–dns</v>
      </c>
      <c r="M37" s="5">
        <f>IF(L37="","",IFERROR(MATCH(L37,I$2:I$500,0),"NEMA"))</f>
        <v>23</v>
      </c>
    </row>
    <row r="38" spans="2:13" x14ac:dyDescent="0.25">
      <c r="B38" s="1" t="s">
        <v>1</v>
      </c>
      <c r="C38" s="1" t="s">
        <v>2</v>
      </c>
      <c r="D38" s="1" t="s">
        <v>3</v>
      </c>
      <c r="E38" s="1" t="s">
        <v>448</v>
      </c>
      <c r="F38" s="1" t="s">
        <v>449</v>
      </c>
      <c r="G38" s="1" t="s">
        <v>4</v>
      </c>
      <c r="I38" t="str">
        <f t="shared" si="0"/>
        <v/>
      </c>
      <c r="J38" s="5" t="str">
        <f>IF(I38="","",IFERROR(MATCH(I38,L$2:L$500,0),"NEMA"))</f>
        <v/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16</v>
      </c>
      <c r="C39" s="1" t="s">
        <v>290</v>
      </c>
      <c r="D39" s="1" t="s">
        <v>24</v>
      </c>
      <c r="E39" s="1" t="s">
        <v>997</v>
      </c>
      <c r="G39" s="1" t="s">
        <v>952</v>
      </c>
      <c r="I39" t="str">
        <f t="shared" si="0"/>
        <v>Željka Vendler Čepelak–OK Maksimir–58:32</v>
      </c>
      <c r="J39" s="5">
        <f>IF(I39="","",IFERROR(MATCH(I39,L$2:L$500,0),"NEMA"))</f>
        <v>247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19</v>
      </c>
      <c r="C40" s="1" t="s">
        <v>291</v>
      </c>
      <c r="D40" s="1" t="s">
        <v>18</v>
      </c>
      <c r="E40" s="1" t="s">
        <v>3642</v>
      </c>
      <c r="F40" s="1" t="s">
        <v>3643</v>
      </c>
      <c r="G40" s="1" t="s">
        <v>3644</v>
      </c>
      <c r="I40" t="str">
        <f t="shared" si="0"/>
        <v>Vera Franc–OK Kapela–114:31</v>
      </c>
      <c r="J40" s="5">
        <f>IF(I40="","",IFERROR(MATCH(I40,L$2:L$500,0),"NEMA"))</f>
        <v>248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22</v>
      </c>
      <c r="C41" s="1" t="s">
        <v>292</v>
      </c>
      <c r="D41" s="1" t="s">
        <v>41</v>
      </c>
      <c r="E41" s="1" t="s">
        <v>3645</v>
      </c>
      <c r="F41" s="1" t="s">
        <v>1300</v>
      </c>
      <c r="G41" s="1" t="s">
        <v>3646</v>
      </c>
      <c r="I41" t="str">
        <f t="shared" si="0"/>
        <v>Biserka Horvat-Nikšić–OK Vihor–119:11</v>
      </c>
      <c r="J41" s="5">
        <f>IF(I41="","",IFERROR(MATCH(I41,L$2:L$500,0),"NEMA"))</f>
        <v>249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612</v>
      </c>
      <c r="I42" t="str">
        <f t="shared" si="0"/>
        <v/>
      </c>
      <c r="J42" s="5" t="str">
        <f>IF(I42="","",IFERROR(MATCH(I42,L$2:L$500,0),"NEMA"))</f>
        <v/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/>
      </c>
      <c r="M42" s="5" t="str">
        <f>IF(L42="","",IFERROR(MATCH(L42,I$2:I$500,0),"NEMA"))</f>
        <v/>
      </c>
    </row>
    <row r="43" spans="2:13" x14ac:dyDescent="0.25">
      <c r="I43" t="str">
        <f t="shared" si="0"/>
        <v/>
      </c>
      <c r="J43" s="5" t="str">
        <f>IF(I43="","",IFERROR(MATCH(I43,L$2:L$500,0),"NEMA"))</f>
        <v/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>Željko Belaj–OK Bjelovar–31:12</v>
      </c>
      <c r="M43" s="5">
        <f>IF(L43="","",IFERROR(MATCH(L43,I$2:I$500,0),"NEMA"))</f>
        <v>28</v>
      </c>
    </row>
    <row r="44" spans="2:13" x14ac:dyDescent="0.25">
      <c r="B44" s="1" t="s">
        <v>1</v>
      </c>
      <c r="C44" s="1" t="s">
        <v>2</v>
      </c>
      <c r="D44" s="1" t="s">
        <v>3</v>
      </c>
      <c r="E44" s="1" t="s">
        <v>448</v>
      </c>
      <c r="F44" s="1" t="s">
        <v>449</v>
      </c>
      <c r="G44" s="1" t="s">
        <v>4</v>
      </c>
      <c r="I44" t="str">
        <f t="shared" si="0"/>
        <v/>
      </c>
      <c r="J44" s="5" t="str">
        <f>IF(I44="","",IFERROR(MATCH(I44,L$2:L$500,0),"NEMA"))</f>
        <v/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16</v>
      </c>
      <c r="C45" s="1" t="s">
        <v>85</v>
      </c>
      <c r="D45" s="1" t="s">
        <v>24</v>
      </c>
      <c r="E45" s="1" t="s">
        <v>1659</v>
      </c>
      <c r="G45" s="1" t="s">
        <v>952</v>
      </c>
      <c r="I45" t="str">
        <f t="shared" si="0"/>
        <v>Darko Merunka–OK Maksimir–33:32</v>
      </c>
      <c r="J45" s="5">
        <f>IF(I45="","",IFERROR(MATCH(I45,L$2:L$500,0),"NEMA"))</f>
        <v>56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>Radovan Čepelak–OK Maksimir–94:18</v>
      </c>
      <c r="M45" s="5">
        <f>IF(L45="","",IFERROR(MATCH(L45,I$2:I$500,0),"NEMA"))</f>
        <v>29</v>
      </c>
    </row>
    <row r="46" spans="2:13" x14ac:dyDescent="0.25">
      <c r="B46" s="1" t="s">
        <v>19</v>
      </c>
      <c r="C46" s="1" t="s">
        <v>83</v>
      </c>
      <c r="D46" s="1" t="s">
        <v>84</v>
      </c>
      <c r="E46" s="1" t="s">
        <v>3647</v>
      </c>
      <c r="F46" s="1" t="s">
        <v>1378</v>
      </c>
      <c r="G46" s="1" t="s">
        <v>3648</v>
      </c>
      <c r="I46" t="str">
        <f t="shared" si="0"/>
        <v>Dario Štambuk–OK Ivan Merz–34:09</v>
      </c>
      <c r="J46" s="5">
        <f>IF(I46="","",IFERROR(MATCH(I46,L$2:L$500,0),"NEMA"))</f>
        <v>55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22</v>
      </c>
      <c r="C47" s="1" t="s">
        <v>86</v>
      </c>
      <c r="D47" s="1" t="s">
        <v>24</v>
      </c>
      <c r="E47" s="1" t="s">
        <v>3015</v>
      </c>
      <c r="F47" s="1" t="s">
        <v>2160</v>
      </c>
      <c r="G47" s="1" t="s">
        <v>3649</v>
      </c>
      <c r="I47" t="str">
        <f t="shared" si="0"/>
        <v>Petar Strmečki–OK Maksimir–41:22</v>
      </c>
      <c r="J47" s="5">
        <f>IF(I47="","",IFERROR(MATCH(I47,L$2:L$500,0),"NEMA"))</f>
        <v>57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25</v>
      </c>
      <c r="C48" s="1" t="s">
        <v>92</v>
      </c>
      <c r="D48" s="1" t="s">
        <v>41</v>
      </c>
      <c r="E48" s="1" t="s">
        <v>3650</v>
      </c>
      <c r="F48" s="1" t="s">
        <v>1017</v>
      </c>
      <c r="G48" s="1" t="s">
        <v>3651</v>
      </c>
      <c r="I48" t="str">
        <f t="shared" si="0"/>
        <v>Nenad Lovrec–OK Vihor–47:02</v>
      </c>
      <c r="J48" s="5">
        <f>IF(I48="","",IFERROR(MATCH(I48,L$2:L$500,0),"NEMA"))</f>
        <v>63</v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27</v>
      </c>
      <c r="C49" s="1" t="s">
        <v>89</v>
      </c>
      <c r="D49" s="1" t="s">
        <v>41</v>
      </c>
      <c r="E49" s="1" t="s">
        <v>3652</v>
      </c>
      <c r="F49" s="1" t="s">
        <v>2191</v>
      </c>
      <c r="G49" s="1" t="s">
        <v>3653</v>
      </c>
      <c r="I49" t="str">
        <f t="shared" si="0"/>
        <v>Karlo Gobec–OK Vihor–47:50</v>
      </c>
      <c r="J49" s="5">
        <f>IF(I49="","",IFERROR(MATCH(I49,L$2:L$500,0),"NEMA"))</f>
        <v>60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29</v>
      </c>
      <c r="C50" s="1" t="s">
        <v>88</v>
      </c>
      <c r="D50" s="1" t="s">
        <v>24</v>
      </c>
      <c r="E50" s="1" t="s">
        <v>2659</v>
      </c>
      <c r="F50" s="1" t="s">
        <v>3654</v>
      </c>
      <c r="G50" s="1" t="s">
        <v>3655</v>
      </c>
      <c r="I50" t="str">
        <f t="shared" si="0"/>
        <v>Saša Horvat–OK Maksimir–49:09</v>
      </c>
      <c r="J50" s="5">
        <f>IF(I50="","",IFERROR(MATCH(I50,L$2:L$500,0),"NEMA"))</f>
        <v>59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>Ivan Pongrac–OK Japetić–44:37</v>
      </c>
      <c r="M50" s="5">
        <f>IF(L50="","",IFERROR(MATCH(L50,I$2:I$500,0),"NEMA"))</f>
        <v>33</v>
      </c>
    </row>
    <row r="51" spans="2:13" x14ac:dyDescent="0.25">
      <c r="B51" s="1" t="s">
        <v>31</v>
      </c>
      <c r="C51" s="1" t="s">
        <v>97</v>
      </c>
      <c r="D51" s="1" t="s">
        <v>63</v>
      </c>
      <c r="E51" s="1" t="s">
        <v>3029</v>
      </c>
      <c r="F51" s="1" t="s">
        <v>1270</v>
      </c>
      <c r="G51" s="1" t="s">
        <v>3656</v>
      </c>
      <c r="I51" t="str">
        <f t="shared" si="0"/>
        <v>Milan Radočaj–OK Bjelovar–49:31</v>
      </c>
      <c r="J51" s="5">
        <f>IF(I51="","",IFERROR(MATCH(I51,L$2:L$500,0),"NEMA"))</f>
        <v>68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Vihor–47:10</v>
      </c>
      <c r="M51" s="5">
        <f>IF(L51="","",IFERROR(MATCH(L51,I$2:I$500,0),"NEMA"))</f>
        <v>34</v>
      </c>
    </row>
    <row r="52" spans="2:13" x14ac:dyDescent="0.25">
      <c r="B52" s="1" t="s">
        <v>34</v>
      </c>
      <c r="C52" s="1" t="s">
        <v>90</v>
      </c>
      <c r="D52" s="1" t="s">
        <v>18</v>
      </c>
      <c r="E52" s="1" t="s">
        <v>3657</v>
      </c>
      <c r="F52" s="1" t="s">
        <v>3658</v>
      </c>
      <c r="G52" s="1" t="s">
        <v>3659</v>
      </c>
      <c r="I52" t="str">
        <f t="shared" si="0"/>
        <v>Krešo Špoljar–OK Kapela–53:05</v>
      </c>
      <c r="J52" s="5">
        <f>IF(I52="","",IFERROR(MATCH(I52,L$2:L$500,0),"NEMA"))</f>
        <v>61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B53" s="1" t="s">
        <v>37</v>
      </c>
      <c r="C53" s="1" t="s">
        <v>91</v>
      </c>
      <c r="D53" s="1" t="s">
        <v>18</v>
      </c>
      <c r="E53" s="1" t="s">
        <v>3427</v>
      </c>
      <c r="F53" s="1" t="s">
        <v>3660</v>
      </c>
      <c r="G53" s="1" t="s">
        <v>3661</v>
      </c>
      <c r="I53" t="str">
        <f t="shared" si="0"/>
        <v>Mladen Jelić–OK Kapela–56:46</v>
      </c>
      <c r="J53" s="5">
        <f>IF(I53="","",IFERROR(MATCH(I53,L$2:L$500,0),"NEMA"))</f>
        <v>62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39</v>
      </c>
      <c r="C54" s="1" t="s">
        <v>98</v>
      </c>
      <c r="D54" s="1" t="s">
        <v>41</v>
      </c>
      <c r="E54" s="1" t="s">
        <v>3662</v>
      </c>
      <c r="F54" s="1" t="s">
        <v>3663</v>
      </c>
      <c r="G54" s="1" t="s">
        <v>1806</v>
      </c>
      <c r="I54" t="str">
        <f t="shared" si="0"/>
        <v>Zdravko Crnković–OK Vihor–71:22</v>
      </c>
      <c r="J54" s="5">
        <f>IF(I54="","",IFERROR(MATCH(I54,L$2:L$500,0),"NEMA"))</f>
        <v>69</v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B55" s="1" t="s">
        <v>42</v>
      </c>
      <c r="C55" s="1" t="s">
        <v>457</v>
      </c>
      <c r="E55" s="1" t="s">
        <v>1661</v>
      </c>
      <c r="F55" s="1" t="s">
        <v>3664</v>
      </c>
      <c r="G55" s="1" t="s">
        <v>458</v>
      </c>
      <c r="I55" t="str">
        <f t="shared" si="0"/>
        <v>Ivo Lukačić––77:59</v>
      </c>
      <c r="J55" s="5" t="str">
        <f>IF(I55="","",IFERROR(MATCH(I55,L$2:L$500,0),"NEMA"))</f>
        <v>NEMA</v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C56" s="1" t="s">
        <v>94</v>
      </c>
      <c r="D56" s="1" t="s">
        <v>41</v>
      </c>
      <c r="E56" s="1" t="s">
        <v>477</v>
      </c>
      <c r="I56" t="str">
        <f t="shared" si="0"/>
        <v>Josip Matijašić–OK Vihor–mp</v>
      </c>
      <c r="J56" s="5">
        <f>IF(I56="","",IFERROR(MATCH(I56,L$2:L$500,0),"NEMA"))</f>
        <v>65</v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Merz–34:09</v>
      </c>
      <c r="M56" s="5">
        <f>IF(L56="","",IFERROR(MATCH(L56,I$2:I$500,0),"NEMA"))</f>
        <v>45</v>
      </c>
    </row>
    <row r="57" spans="2:13" x14ac:dyDescent="0.25">
      <c r="C57" s="1" t="s">
        <v>95</v>
      </c>
      <c r="D57" s="1" t="s">
        <v>73</v>
      </c>
      <c r="E57" s="1" t="s">
        <v>450</v>
      </c>
      <c r="I57" t="str">
        <f t="shared" si="0"/>
        <v>Predrag Labaš–OK Varaždin–dns</v>
      </c>
      <c r="J57" s="5">
        <f>IF(I57="","",IFERROR(MATCH(I57,L$2:L$500,0),"NEMA"))</f>
        <v>66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Maksimir–33:32</v>
      </c>
      <c r="M57" s="5">
        <f>IF(L57="","",IFERROR(MATCH(L57,I$2:I$500,0),"NEMA"))</f>
        <v>44</v>
      </c>
    </row>
    <row r="58" spans="2:13" x14ac:dyDescent="0.25">
      <c r="B58" s="1" t="s">
        <v>613</v>
      </c>
      <c r="I58" t="str">
        <f t="shared" si="0"/>
        <v/>
      </c>
      <c r="J58" s="5" t="str">
        <f>IF(I58="","",IFERROR(MATCH(I58,L$2:L$500,0),"NEMA"))</f>
        <v/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Maksimir–41:22</v>
      </c>
      <c r="M58" s="5">
        <f>IF(L58="","",IFERROR(MATCH(L58,I$2:I$500,0),"NEMA"))</f>
        <v>46</v>
      </c>
    </row>
    <row r="59" spans="2:13" x14ac:dyDescent="0.25">
      <c r="I59" t="str">
        <f t="shared" si="0"/>
        <v/>
      </c>
      <c r="J59" s="5" t="str">
        <f>IF(I59="","",IFERROR(MATCH(I59,L$2:L$500,0),"NEMA"))</f>
        <v/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/>
      </c>
      <c r="M59" s="5" t="str">
        <f>IF(L59="","",IFERROR(MATCH(L59,I$2:I$500,0),"NEMA"))</f>
        <v/>
      </c>
    </row>
    <row r="60" spans="2:13" x14ac:dyDescent="0.25">
      <c r="B60" s="1" t="s">
        <v>1</v>
      </c>
      <c r="C60" s="1" t="s">
        <v>2</v>
      </c>
      <c r="D60" s="1" t="s">
        <v>3</v>
      </c>
      <c r="E60" s="1" t="s">
        <v>448</v>
      </c>
      <c r="F60" s="1" t="s">
        <v>449</v>
      </c>
      <c r="G60" s="1" t="s">
        <v>4</v>
      </c>
      <c r="I60" t="str">
        <f t="shared" si="0"/>
        <v/>
      </c>
      <c r="J60" s="5" t="str">
        <f>IF(I60="","",IFERROR(MATCH(I60,L$2:L$500,0),"NEMA"))</f>
        <v/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Maksimir–49:09</v>
      </c>
      <c r="M60" s="5">
        <f>IF(L60="","",IFERROR(MATCH(L60,I$2:I$500,0),"NEMA"))</f>
        <v>49</v>
      </c>
    </row>
    <row r="61" spans="2:13" x14ac:dyDescent="0.25">
      <c r="B61" s="1" t="s">
        <v>16</v>
      </c>
      <c r="C61" s="1" t="s">
        <v>294</v>
      </c>
      <c r="D61" s="1" t="s">
        <v>41</v>
      </c>
      <c r="E61" s="1" t="s">
        <v>2264</v>
      </c>
      <c r="G61" s="1" t="s">
        <v>952</v>
      </c>
      <c r="I61" t="str">
        <f t="shared" si="0"/>
        <v>Maja Cvitković–OK Vihor–52:00</v>
      </c>
      <c r="J61" s="5">
        <f>IF(I61="","",IFERROR(MATCH(I61,L$2:L$500,0),"NEMA"))</f>
        <v>253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Vihor–47:50</v>
      </c>
      <c r="M61" s="5">
        <f>IF(L61="","",IFERROR(MATCH(L61,I$2:I$500,0),"NEMA"))</f>
        <v>48</v>
      </c>
    </row>
    <row r="62" spans="2:13" x14ac:dyDescent="0.25">
      <c r="B62" s="1" t="s">
        <v>19</v>
      </c>
      <c r="C62" s="1" t="s">
        <v>297</v>
      </c>
      <c r="D62" s="1" t="s">
        <v>18</v>
      </c>
      <c r="E62" s="1" t="s">
        <v>2289</v>
      </c>
      <c r="F62" s="1" t="s">
        <v>3665</v>
      </c>
      <c r="G62" s="1" t="s">
        <v>3236</v>
      </c>
      <c r="I62" t="str">
        <f t="shared" si="0"/>
        <v>Mladenka Čuljak Gross–OK Kapela–58:20</v>
      </c>
      <c r="J62" s="5">
        <f>IF(I62="","",IFERROR(MATCH(I62,L$2:L$500,0),"NEMA"))</f>
        <v>256</v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Kapela–53:05</v>
      </c>
      <c r="M62" s="5">
        <f>IF(L62="","",IFERROR(MATCH(L62,I$2:I$500,0),"NEMA"))</f>
        <v>51</v>
      </c>
    </row>
    <row r="63" spans="2:13" x14ac:dyDescent="0.25">
      <c r="B63" s="1" t="s">
        <v>22</v>
      </c>
      <c r="C63" s="1" t="s">
        <v>295</v>
      </c>
      <c r="D63" s="1" t="s">
        <v>18</v>
      </c>
      <c r="E63" s="1" t="s">
        <v>3627</v>
      </c>
      <c r="F63" s="1" t="s">
        <v>983</v>
      </c>
      <c r="G63" s="1" t="s">
        <v>3666</v>
      </c>
      <c r="I63" t="str">
        <f t="shared" si="0"/>
        <v>Emilija Ebenspanger–OK Kapela–64:14</v>
      </c>
      <c r="J63" s="5">
        <f>IF(I63="","",IFERROR(MATCH(I63,L$2:L$500,0),"NEMA"))</f>
        <v>254</v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Kapela–56:46</v>
      </c>
      <c r="M63" s="5">
        <f>IF(L63="","",IFERROR(MATCH(L63,I$2:I$500,0),"NEMA"))</f>
        <v>52</v>
      </c>
    </row>
    <row r="64" spans="2:13" x14ac:dyDescent="0.25">
      <c r="B64" s="1" t="s">
        <v>25</v>
      </c>
      <c r="C64" s="1" t="s">
        <v>296</v>
      </c>
      <c r="D64" s="1" t="s">
        <v>21</v>
      </c>
      <c r="E64" s="1" t="s">
        <v>3667</v>
      </c>
      <c r="F64" s="1" t="s">
        <v>3668</v>
      </c>
      <c r="G64" s="1" t="s">
        <v>3669</v>
      </c>
      <c r="I64" t="str">
        <f t="shared" si="0"/>
        <v>Branka Fabek–OK Japetić–78:14</v>
      </c>
      <c r="J64" s="5">
        <f>IF(I64="","",IFERROR(MATCH(I64,L$2:L$500,0),"NEMA"))</f>
        <v>255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>Nenad Lovrec–OK Vihor–47:02</v>
      </c>
      <c r="M64" s="5">
        <f>IF(L64="","",IFERROR(MATCH(L64,I$2:I$500,0),"NEMA"))</f>
        <v>47</v>
      </c>
    </row>
    <row r="65" spans="2:13" x14ac:dyDescent="0.25">
      <c r="B65" s="1" t="s">
        <v>27</v>
      </c>
      <c r="C65" s="1" t="s">
        <v>298</v>
      </c>
      <c r="D65" s="1" t="s">
        <v>63</v>
      </c>
      <c r="E65" s="1" t="s">
        <v>2606</v>
      </c>
      <c r="F65" s="1" t="s">
        <v>1996</v>
      </c>
      <c r="G65" s="1" t="s">
        <v>3670</v>
      </c>
      <c r="I65" t="str">
        <f t="shared" si="0"/>
        <v>Sanja Radočaj–OK Bjelovar–79:22</v>
      </c>
      <c r="J65" s="5">
        <f>IF(I65="","",IFERROR(MATCH(I65,L$2:L$500,0),"NEMA"))</f>
        <v>257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/>
      </c>
      <c r="M65" s="5" t="str">
        <f>IF(L65="","",IFERROR(MATCH(L65,I$2:I$500,0),"NEMA"))</f>
        <v/>
      </c>
    </row>
    <row r="66" spans="2:13" x14ac:dyDescent="0.25">
      <c r="B66" s="1" t="s">
        <v>614</v>
      </c>
      <c r="I66" t="str">
        <f t="shared" si="0"/>
        <v/>
      </c>
      <c r="J66" s="5" t="str">
        <f>IF(I66="","",IFERROR(MATCH(I66,L$2:L$500,0),"NEMA"))</f>
        <v/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Vihor–mp</v>
      </c>
      <c r="M66" s="5">
        <f>IF(L66="","",IFERROR(MATCH(L66,I$2:I$500,0),"NEMA"))</f>
        <v>55</v>
      </c>
    </row>
    <row r="67" spans="2:13" x14ac:dyDescent="0.25">
      <c r="I67" t="str">
        <f t="shared" si="0"/>
        <v/>
      </c>
      <c r="J67" s="5" t="str">
        <f>IF(I67="","",IFERROR(MATCH(I67,L$2:L$500,0),"NEMA"))</f>
        <v/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Varaždin–dns</v>
      </c>
      <c r="M67" s="5">
        <f>IF(L67="","",IFERROR(MATCH(L67,I$2:I$500,0),"NEMA"))</f>
        <v>56</v>
      </c>
    </row>
    <row r="68" spans="2:13" x14ac:dyDescent="0.25">
      <c r="B68" s="1" t="s">
        <v>1</v>
      </c>
      <c r="C68" s="1" t="s">
        <v>2</v>
      </c>
      <c r="D68" s="1" t="s">
        <v>3</v>
      </c>
      <c r="E68" s="1" t="s">
        <v>448</v>
      </c>
      <c r="F68" s="1" t="s">
        <v>449</v>
      </c>
      <c r="G68" s="1" t="s">
        <v>4</v>
      </c>
      <c r="I68" t="str">
        <f t="shared" ref="I68:I131" si="1">IF(OR(AND(B68="",C68=""),LEFT(B68,1)="M",LEFT(B68,1)="Ž",LEFT(B68,1)="O",LEFT(B68,1)="P",LEFT(B68,1)="#"),"",C68&amp;"–"&amp;D68&amp;"–"&amp;E68)</f>
        <v/>
      </c>
      <c r="J68" s="5" t="str">
        <f>IF(I68="","",IFERROR(MATCH(I68,L$2:L$500,0),"NEMA"))</f>
        <v/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/>
      </c>
      <c r="M68" s="5" t="str">
        <f>IF(L68="","",IFERROR(MATCH(L68,I$2:I$500,0),"NEMA"))</f>
        <v/>
      </c>
    </row>
    <row r="69" spans="2:13" x14ac:dyDescent="0.25">
      <c r="B69" s="1" t="s">
        <v>16</v>
      </c>
      <c r="C69" s="1" t="s">
        <v>109</v>
      </c>
      <c r="D69" s="1" t="s">
        <v>41</v>
      </c>
      <c r="E69" s="1" t="s">
        <v>3671</v>
      </c>
      <c r="G69" s="1" t="s">
        <v>952</v>
      </c>
      <c r="I69" t="str">
        <f t="shared" si="1"/>
        <v>Damir Gobec–OK Vihor–47:55</v>
      </c>
      <c r="J69" s="5">
        <f>IF(I69="","",IFERROR(MATCH(I69,L$2:L$500,0),"NEMA"))</f>
        <v>78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>Milan Radočaj–OK Bjelovar–49:31</v>
      </c>
      <c r="M69" s="5">
        <f>IF(L69="","",IFERROR(MATCH(L69,I$2:I$500,0),"NEMA"))</f>
        <v>50</v>
      </c>
    </row>
    <row r="70" spans="2:13" x14ac:dyDescent="0.25">
      <c r="B70" s="1" t="s">
        <v>19</v>
      </c>
      <c r="C70" s="1" t="s">
        <v>461</v>
      </c>
      <c r="D70" s="1" t="s">
        <v>462</v>
      </c>
      <c r="E70" s="1" t="s">
        <v>3672</v>
      </c>
      <c r="F70" s="1" t="s">
        <v>3673</v>
      </c>
      <c r="G70" s="1" t="s">
        <v>458</v>
      </c>
      <c r="I70" t="str">
        <f t="shared" si="1"/>
        <v>Tihomir Salopek–OK Ris–51:44</v>
      </c>
      <c r="J70" s="5" t="str">
        <f>IF(I70="","",IFERROR(MATCH(I70,L$2:L$500,0),"NEMA"))</f>
        <v>NEMA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>Zdravko Crnković–OK Vihor–71:22</v>
      </c>
      <c r="M70" s="5">
        <f>IF(L70="","",IFERROR(MATCH(L70,I$2:I$500,0),"NEMA"))</f>
        <v>53</v>
      </c>
    </row>
    <row r="71" spans="2:13" x14ac:dyDescent="0.25">
      <c r="B71" s="1" t="s">
        <v>22</v>
      </c>
      <c r="C71" s="1" t="s">
        <v>125</v>
      </c>
      <c r="D71" s="1" t="s">
        <v>41</v>
      </c>
      <c r="E71" s="1" t="s">
        <v>1672</v>
      </c>
      <c r="F71" s="1" t="s">
        <v>3674</v>
      </c>
      <c r="G71" s="1" t="s">
        <v>3675</v>
      </c>
      <c r="I71" t="str">
        <f t="shared" si="1"/>
        <v>Domagoj Pavlin–OK Vihor–58:56</v>
      </c>
      <c r="J71" s="5">
        <f>IF(I71="","",IFERROR(MATCH(I71,L$2:L$500,0),"NEMA"))</f>
        <v>93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/>
      </c>
      <c r="M71" s="5" t="str">
        <f>IF(L71="","",IFERROR(MATCH(L71,I$2:I$500,0),"NEMA"))</f>
        <v/>
      </c>
    </row>
    <row r="72" spans="2:13" x14ac:dyDescent="0.25">
      <c r="B72" s="1" t="s">
        <v>25</v>
      </c>
      <c r="C72" s="1" t="s">
        <v>116</v>
      </c>
      <c r="D72" s="1" t="s">
        <v>63</v>
      </c>
      <c r="E72" s="1" t="s">
        <v>3676</v>
      </c>
      <c r="F72" s="1" t="s">
        <v>2884</v>
      </c>
      <c r="G72" s="1" t="s">
        <v>3677</v>
      </c>
      <c r="I72" t="str">
        <f t="shared" si="1"/>
        <v>Domagoj Šantić–OK Bjelovar–63:10</v>
      </c>
      <c r="J72" s="5">
        <f>IF(I72="","",IFERROR(MATCH(I72,L$2:L$500,0),"NEMA"))</f>
        <v>85</v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/>
      </c>
      <c r="M72" s="5" t="str">
        <f>IF(L72="","",IFERROR(MATCH(L72,I$2:I$500,0),"NEMA"))</f>
        <v/>
      </c>
    </row>
    <row r="73" spans="2:13" x14ac:dyDescent="0.25">
      <c r="B73" s="1" t="s">
        <v>27</v>
      </c>
      <c r="C73" s="1" t="s">
        <v>113</v>
      </c>
      <c r="D73" s="1" t="s">
        <v>63</v>
      </c>
      <c r="E73" s="1" t="s">
        <v>3678</v>
      </c>
      <c r="F73" s="1" t="s">
        <v>3679</v>
      </c>
      <c r="G73" s="1" t="s">
        <v>3680</v>
      </c>
      <c r="I73" t="str">
        <f t="shared" si="1"/>
        <v>Robert Orehoci–OK Bjelovar–63:17</v>
      </c>
      <c r="J73" s="5">
        <f>IF(I73="","",IFERROR(MATCH(I73,L$2:L$500,0),"NEMA"))</f>
        <v>82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29</v>
      </c>
      <c r="C74" s="1" t="s">
        <v>112</v>
      </c>
      <c r="D74" s="1" t="s">
        <v>18</v>
      </c>
      <c r="E74" s="1" t="s">
        <v>3681</v>
      </c>
      <c r="F74" s="1" t="s">
        <v>3682</v>
      </c>
      <c r="G74" s="1" t="s">
        <v>3683</v>
      </c>
      <c r="I74" t="str">
        <f t="shared" si="1"/>
        <v>Vladimir Trivunović–OK Kapela–64:40</v>
      </c>
      <c r="J74" s="5">
        <f>IF(I74="","",IFERROR(MATCH(I74,L$2:L$500,0),"NEMA"))</f>
        <v>81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B75" s="1" t="s">
        <v>31</v>
      </c>
      <c r="C75" s="1" t="s">
        <v>119</v>
      </c>
      <c r="D75" s="1" t="s">
        <v>18</v>
      </c>
      <c r="E75" s="1" t="s">
        <v>3684</v>
      </c>
      <c r="F75" s="1" t="s">
        <v>3685</v>
      </c>
      <c r="G75" s="1" t="s">
        <v>3686</v>
      </c>
      <c r="I75" t="str">
        <f t="shared" si="1"/>
        <v>Damir Hercigonja–OK Kapela–70:53</v>
      </c>
      <c r="J75" s="5">
        <f>IF(I75="","",IFERROR(MATCH(I75,L$2:L$500,0),"NEMA"))</f>
        <v>87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B76" s="1" t="s">
        <v>34</v>
      </c>
      <c r="C76" s="1" t="s">
        <v>121</v>
      </c>
      <c r="D76" s="1" t="s">
        <v>18</v>
      </c>
      <c r="E76" s="1" t="s">
        <v>3687</v>
      </c>
      <c r="F76" s="1" t="s">
        <v>2917</v>
      </c>
      <c r="G76" s="1" t="s">
        <v>3688</v>
      </c>
      <c r="I76" t="str">
        <f t="shared" si="1"/>
        <v>Mladen Vukmanović–OK Kapela–77:51</v>
      </c>
      <c r="J76" s="5">
        <f>IF(I76="","",IFERROR(MATCH(I76,L$2:L$500,0),"NEMA"))</f>
        <v>89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37</v>
      </c>
      <c r="C77" s="1" t="s">
        <v>122</v>
      </c>
      <c r="D77" s="1" t="s">
        <v>18</v>
      </c>
      <c r="E77" s="1" t="s">
        <v>3689</v>
      </c>
      <c r="F77" s="1" t="s">
        <v>3451</v>
      </c>
      <c r="G77" s="1" t="s">
        <v>3690</v>
      </c>
      <c r="I77" t="str">
        <f t="shared" si="1"/>
        <v>Hrvoje Dasović–OK Kapela–80:45</v>
      </c>
      <c r="J77" s="5">
        <f>IF(I77="","",IFERROR(MATCH(I77,L$2:L$500,0),"NEMA"))</f>
        <v>90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39</v>
      </c>
      <c r="C78" s="1" t="s">
        <v>127</v>
      </c>
      <c r="D78" s="1" t="s">
        <v>41</v>
      </c>
      <c r="E78" s="1" t="s">
        <v>3691</v>
      </c>
      <c r="F78" s="1" t="s">
        <v>3692</v>
      </c>
      <c r="G78" s="1" t="s">
        <v>3693</v>
      </c>
      <c r="I78" t="str">
        <f t="shared" si="1"/>
        <v>Boris Mazić–OK Vihor–115:32</v>
      </c>
      <c r="J78" s="5">
        <f>IF(I78="","",IFERROR(MATCH(I78,L$2:L$500,0),"NEMA"))</f>
        <v>95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615</v>
      </c>
      <c r="I79" t="str">
        <f t="shared" si="1"/>
        <v/>
      </c>
      <c r="J79" s="5" t="str">
        <f>IF(I79="","",IFERROR(MATCH(I79,L$2:L$500,0),"NEMA"))</f>
        <v/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Vihor–47:55</v>
      </c>
      <c r="M79" s="5">
        <f>IF(L79="","",IFERROR(MATCH(L79,I$2:I$500,0),"NEMA"))</f>
        <v>68</v>
      </c>
    </row>
    <row r="80" spans="2:13" x14ac:dyDescent="0.25">
      <c r="I80" t="str">
        <f t="shared" si="1"/>
        <v/>
      </c>
      <c r="J80" s="5" t="str">
        <f>IF(I80="","",IFERROR(MATCH(I80,L$2:L$500,0),"NEMA"))</f>
        <v/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/>
      </c>
      <c r="M80" s="5" t="str">
        <f>IF(L80="","",IFERROR(MATCH(L80,I$2:I$500,0),"NEMA"))</f>
        <v/>
      </c>
    </row>
    <row r="81" spans="2:13" x14ac:dyDescent="0.25">
      <c r="B81" s="1" t="s">
        <v>1</v>
      </c>
      <c r="C81" s="1" t="s">
        <v>2</v>
      </c>
      <c r="D81" s="1" t="s">
        <v>3</v>
      </c>
      <c r="E81" s="1" t="s">
        <v>448</v>
      </c>
      <c r="F81" s="1" t="s">
        <v>449</v>
      </c>
      <c r="G81" s="1" t="s">
        <v>4</v>
      </c>
      <c r="I81" t="str">
        <f t="shared" si="1"/>
        <v/>
      </c>
      <c r="J81" s="5" t="str">
        <f>IF(I81="","",IFERROR(MATCH(I81,L$2:L$500,0),"NEMA"))</f>
        <v/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/>
      </c>
      <c r="M81" s="5" t="str">
        <f>IF(L81="","",IFERROR(MATCH(L81,I$2:I$500,0),"NEMA"))</f>
        <v/>
      </c>
    </row>
    <row r="82" spans="2:13" x14ac:dyDescent="0.25">
      <c r="B82" s="1" t="s">
        <v>16</v>
      </c>
      <c r="C82" s="1" t="s">
        <v>303</v>
      </c>
      <c r="D82" s="1" t="s">
        <v>41</v>
      </c>
      <c r="E82" s="1" t="s">
        <v>3694</v>
      </c>
      <c r="G82" s="1" t="s">
        <v>952</v>
      </c>
      <c r="I82" t="str">
        <f t="shared" si="1"/>
        <v>Ivana Gobec–OK Vihor–52:31</v>
      </c>
      <c r="J82" s="5">
        <f>IF(I82="","",IFERROR(MATCH(I82,L$2:L$500,0),"NEMA"))</f>
        <v>264</v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Kapela–64:40</v>
      </c>
      <c r="M82" s="5">
        <f>IF(L82="","",IFERROR(MATCH(L82,I$2:I$500,0),"NEMA"))</f>
        <v>73</v>
      </c>
    </row>
    <row r="83" spans="2:13" x14ac:dyDescent="0.25">
      <c r="B83" s="1" t="s">
        <v>19</v>
      </c>
      <c r="C83" s="1" t="s">
        <v>308</v>
      </c>
      <c r="D83" s="1" t="s">
        <v>21</v>
      </c>
      <c r="E83" s="1" t="s">
        <v>3695</v>
      </c>
      <c r="F83" s="1" t="s">
        <v>3696</v>
      </c>
      <c r="G83" s="1" t="s">
        <v>3697</v>
      </c>
      <c r="I83" t="str">
        <f t="shared" si="1"/>
        <v>Gabrijela Baburek–OK Japetić–53:35</v>
      </c>
      <c r="J83" s="5">
        <f>IF(I83="","",IFERROR(MATCH(I83,L$2:L$500,0),"NEMA"))</f>
        <v>269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Bjelovar–63:17</v>
      </c>
      <c r="M83" s="5">
        <f>IF(L83="","",IFERROR(MATCH(L83,I$2:I$500,0),"NEMA"))</f>
        <v>72</v>
      </c>
    </row>
    <row r="84" spans="2:13" x14ac:dyDescent="0.25">
      <c r="B84" s="1" t="s">
        <v>22</v>
      </c>
      <c r="C84" s="1" t="s">
        <v>304</v>
      </c>
      <c r="D84" s="1" t="s">
        <v>24</v>
      </c>
      <c r="E84" s="1" t="s">
        <v>3698</v>
      </c>
      <c r="F84" s="1" t="s">
        <v>3699</v>
      </c>
      <c r="G84" s="1" t="s">
        <v>3700</v>
      </c>
      <c r="I84" t="str">
        <f t="shared" si="1"/>
        <v>Mirka Jakšić–OK Maksimir–53:46</v>
      </c>
      <c r="J84" s="5">
        <f>IF(I84="","",IFERROR(MATCH(I84,L$2:L$500,0),"NEMA"))</f>
        <v>265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/>
      </c>
      <c r="M84" s="5" t="str">
        <f>IF(L84="","",IFERROR(MATCH(L84,I$2:I$500,0),"NEMA"))</f>
        <v/>
      </c>
    </row>
    <row r="85" spans="2:13" x14ac:dyDescent="0.25">
      <c r="B85" s="1" t="s">
        <v>25</v>
      </c>
      <c r="C85" s="1" t="s">
        <v>314</v>
      </c>
      <c r="D85" s="1" t="s">
        <v>41</v>
      </c>
      <c r="E85" s="1" t="s">
        <v>3701</v>
      </c>
      <c r="F85" s="1" t="s">
        <v>3702</v>
      </c>
      <c r="G85" s="1" t="s">
        <v>2527</v>
      </c>
      <c r="I85" t="str">
        <f t="shared" si="1"/>
        <v>Nataša Kolarek–OK Vihor–57:16</v>
      </c>
      <c r="J85" s="5">
        <f>IF(I85="","",IFERROR(MATCH(I85,L$2:L$500,0),"NEMA"))</f>
        <v>275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/>
      </c>
      <c r="M85" s="5" t="str">
        <f>IF(L85="","",IFERROR(MATCH(L85,I$2:I$500,0),"NEMA"))</f>
        <v/>
      </c>
    </row>
    <row r="86" spans="2:13" x14ac:dyDescent="0.25">
      <c r="B86" s="1" t="s">
        <v>27</v>
      </c>
      <c r="C86" s="1" t="s">
        <v>310</v>
      </c>
      <c r="D86" s="1" t="s">
        <v>18</v>
      </c>
      <c r="E86" s="1" t="s">
        <v>3703</v>
      </c>
      <c r="F86" s="1" t="s">
        <v>3091</v>
      </c>
      <c r="G86" s="1" t="s">
        <v>3704</v>
      </c>
      <c r="I86" t="str">
        <f t="shared" si="1"/>
        <v>Marija Jazvić Mioković–OK Kapela–59:46</v>
      </c>
      <c r="J86" s="5">
        <f>IF(I86="","",IFERROR(MATCH(I86,L$2:L$500,0),"NEMA"))</f>
        <v>271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Bjelovar–63:10</v>
      </c>
      <c r="M86" s="5">
        <f>IF(L86="","",IFERROR(MATCH(L86,I$2:I$500,0),"NEMA"))</f>
        <v>71</v>
      </c>
    </row>
    <row r="87" spans="2:13" x14ac:dyDescent="0.25">
      <c r="B87" s="1" t="s">
        <v>29</v>
      </c>
      <c r="C87" s="1" t="s">
        <v>306</v>
      </c>
      <c r="D87" s="1" t="s">
        <v>41</v>
      </c>
      <c r="E87" s="1" t="s">
        <v>3705</v>
      </c>
      <c r="F87" s="1" t="s">
        <v>3706</v>
      </c>
      <c r="G87" s="1" t="s">
        <v>3707</v>
      </c>
      <c r="I87" t="str">
        <f t="shared" si="1"/>
        <v>Neda Gobec–OK Vihor–60:10</v>
      </c>
      <c r="J87" s="5">
        <f>IF(I87="","",IFERROR(MATCH(I87,L$2:L$500,0),"NEMA"))</f>
        <v>267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/>
      </c>
      <c r="M87" s="5" t="str">
        <f>IF(L87="","",IFERROR(MATCH(L87,I$2:I$500,0),"NEMA"))</f>
        <v/>
      </c>
    </row>
    <row r="88" spans="2:13" x14ac:dyDescent="0.25">
      <c r="B88" s="1" t="s">
        <v>31</v>
      </c>
      <c r="C88" s="1" t="s">
        <v>309</v>
      </c>
      <c r="D88" s="1" t="s">
        <v>18</v>
      </c>
      <c r="E88" s="1" t="s">
        <v>3708</v>
      </c>
      <c r="F88" s="1" t="s">
        <v>1267</v>
      </c>
      <c r="G88" s="1" t="s">
        <v>3709</v>
      </c>
      <c r="I88" t="str">
        <f t="shared" si="1"/>
        <v>Beata Adrianna Glinska–OK Kapela–62:29</v>
      </c>
      <c r="J88" s="5">
        <f>IF(I88="","",IFERROR(MATCH(I88,L$2:L$500,0),"NEMA"))</f>
        <v>270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Kapela–70:53</v>
      </c>
      <c r="M88" s="5">
        <f>IF(L88="","",IFERROR(MATCH(L88,I$2:I$500,0),"NEMA"))</f>
        <v>74</v>
      </c>
    </row>
    <row r="89" spans="2:13" x14ac:dyDescent="0.25">
      <c r="B89" s="1" t="s">
        <v>34</v>
      </c>
      <c r="C89" s="1" t="s">
        <v>311</v>
      </c>
      <c r="D89" s="1" t="s">
        <v>73</v>
      </c>
      <c r="E89" s="1" t="s">
        <v>3710</v>
      </c>
      <c r="F89" s="1" t="s">
        <v>3711</v>
      </c>
      <c r="G89" s="1" t="s">
        <v>3712</v>
      </c>
      <c r="I89" t="str">
        <f t="shared" si="1"/>
        <v>Marija Schubert–OK Varaždin–67:34</v>
      </c>
      <c r="J89" s="5">
        <f>IF(I89="","",IFERROR(MATCH(I89,L$2:L$500,0),"NEMA"))</f>
        <v>272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/>
      </c>
      <c r="M89" s="5" t="str">
        <f>IF(L89="","",IFERROR(MATCH(L89,I$2:I$500,0),"NEMA"))</f>
        <v/>
      </c>
    </row>
    <row r="90" spans="2:13" x14ac:dyDescent="0.25">
      <c r="B90" s="1" t="s">
        <v>37</v>
      </c>
      <c r="C90" s="1" t="s">
        <v>312</v>
      </c>
      <c r="D90" s="1" t="s">
        <v>24</v>
      </c>
      <c r="E90" s="1" t="s">
        <v>3713</v>
      </c>
      <c r="F90" s="1" t="s">
        <v>3714</v>
      </c>
      <c r="G90" s="1" t="s">
        <v>3715</v>
      </c>
      <c r="I90" t="str">
        <f t="shared" si="1"/>
        <v>Mirjana Horvat–OK Maksimir–69:11</v>
      </c>
      <c r="J90" s="5">
        <f>IF(I90="","",IFERROR(MATCH(I90,L$2:L$500,0),"NEMA"))</f>
        <v>273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>Mladen Vukmanović–OK Kapela–77:51</v>
      </c>
      <c r="M90" s="5">
        <f>IF(L90="","",IFERROR(MATCH(L90,I$2:I$500,0),"NEMA"))</f>
        <v>75</v>
      </c>
    </row>
    <row r="91" spans="2:13" x14ac:dyDescent="0.25">
      <c r="B91" s="1" t="s">
        <v>39</v>
      </c>
      <c r="C91" s="1" t="s">
        <v>319</v>
      </c>
      <c r="D91" s="1" t="s">
        <v>41</v>
      </c>
      <c r="E91" s="1" t="s">
        <v>3716</v>
      </c>
      <c r="F91" s="1" t="s">
        <v>2241</v>
      </c>
      <c r="G91" s="1" t="s">
        <v>3717</v>
      </c>
      <c r="I91" t="str">
        <f t="shared" si="1"/>
        <v>Željka Miljković–OK Vihor–74:42</v>
      </c>
      <c r="J91" s="5">
        <f>IF(I91="","",IFERROR(MATCH(I91,L$2:L$500,0),"NEMA"))</f>
        <v>280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>Hrvoje Dasović–OK Kapela–80:45</v>
      </c>
      <c r="M91" s="5">
        <f>IF(L91="","",IFERROR(MATCH(L91,I$2:I$500,0),"NEMA"))</f>
        <v>76</v>
      </c>
    </row>
    <row r="92" spans="2:13" x14ac:dyDescent="0.25">
      <c r="B92" s="1" t="s">
        <v>42</v>
      </c>
      <c r="C92" s="1" t="s">
        <v>616</v>
      </c>
      <c r="D92" s="1" t="s">
        <v>617</v>
      </c>
      <c r="E92" s="1" t="s">
        <v>3718</v>
      </c>
      <c r="F92" s="1" t="s">
        <v>1883</v>
      </c>
      <c r="G92" s="1" t="s">
        <v>458</v>
      </c>
      <c r="I92" t="str">
        <f t="shared" si="1"/>
        <v>Ágnes Erdősné Németh–Nagykanizsai ZSE–75:59</v>
      </c>
      <c r="J92" s="5" t="str">
        <f>IF(I92="","",IFERROR(MATCH(I92,L$2:L$500,0),"NEMA"))</f>
        <v>NEMA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/>
      </c>
      <c r="M92" s="5" t="str">
        <f>IF(L92="","",IFERROR(MATCH(L92,I$2:I$500,0),"NEMA"))</f>
        <v/>
      </c>
    </row>
    <row r="93" spans="2:13" x14ac:dyDescent="0.25">
      <c r="B93" s="1" t="s">
        <v>44</v>
      </c>
      <c r="C93" s="1" t="s">
        <v>321</v>
      </c>
      <c r="D93" s="1" t="s">
        <v>21</v>
      </c>
      <c r="E93" s="1" t="s">
        <v>3719</v>
      </c>
      <c r="F93" s="1" t="s">
        <v>3720</v>
      </c>
      <c r="G93" s="1" t="s">
        <v>3721</v>
      </c>
      <c r="I93" t="str">
        <f t="shared" si="1"/>
        <v>Zvjezdana Govedarica–OK Japetić–85:29</v>
      </c>
      <c r="J93" s="5">
        <f>IF(I93="","",IFERROR(MATCH(I93,L$2:L$500,0),"NEMA"))</f>
        <v>282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/>
      </c>
      <c r="M93" s="5" t="str">
        <f>IF(L93="","",IFERROR(MATCH(L93,I$2:I$500,0),"NEMA"))</f>
        <v/>
      </c>
    </row>
    <row r="94" spans="2:13" x14ac:dyDescent="0.25">
      <c r="B94" s="1" t="s">
        <v>46</v>
      </c>
      <c r="C94" s="1" t="s">
        <v>313</v>
      </c>
      <c r="D94" s="1" t="s">
        <v>21</v>
      </c>
      <c r="E94" s="1" t="s">
        <v>3722</v>
      </c>
      <c r="F94" s="1" t="s">
        <v>2401</v>
      </c>
      <c r="G94" s="1" t="s">
        <v>2217</v>
      </c>
      <c r="I94" t="str">
        <f t="shared" si="1"/>
        <v>Ivana Kuzmanić–OK Japetić–93:44</v>
      </c>
      <c r="J94" s="5">
        <f>IF(I94="","",IFERROR(MATCH(I94,L$2:L$500,0),"NEMA"))</f>
        <v>274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>Domagoj Pavlin–OK Vihor–58:56</v>
      </c>
      <c r="M94" s="5">
        <f>IF(L94="","",IFERROR(MATCH(L94,I$2:I$500,0),"NEMA"))</f>
        <v>70</v>
      </c>
    </row>
    <row r="95" spans="2:13" x14ac:dyDescent="0.25">
      <c r="B95" s="1" t="s">
        <v>48</v>
      </c>
      <c r="C95" s="1" t="s">
        <v>318</v>
      </c>
      <c r="D95" s="1" t="s">
        <v>41</v>
      </c>
      <c r="E95" s="1" t="s">
        <v>3723</v>
      </c>
      <c r="F95" s="1" t="s">
        <v>2415</v>
      </c>
      <c r="G95" s="1" t="s">
        <v>3724</v>
      </c>
      <c r="I95" t="str">
        <f t="shared" si="1"/>
        <v>Darinka Lovrec–OK Vihor–125:55</v>
      </c>
      <c r="J95" s="5">
        <f>IF(I95="","",IFERROR(MATCH(I95,L$2:L$500,0),"NEMA"))</f>
        <v>279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/>
      </c>
      <c r="M95" s="5" t="str">
        <f>IF(L95="","",IFERROR(MATCH(L95,I$2:I$500,0),"NEMA"))</f>
        <v/>
      </c>
    </row>
    <row r="96" spans="2:13" x14ac:dyDescent="0.25">
      <c r="B96" s="1" t="s">
        <v>618</v>
      </c>
      <c r="I96" t="str">
        <f t="shared" si="1"/>
        <v/>
      </c>
      <c r="J96" s="5" t="str">
        <f>IF(I96="","",IFERROR(MATCH(I96,L$2:L$500,0),"NEMA"))</f>
        <v/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>Boris Mazić–OK Vihor–115:32</v>
      </c>
      <c r="M96" s="5">
        <f>IF(L96="","",IFERROR(MATCH(L96,I$2:I$500,0),"NEMA"))</f>
        <v>77</v>
      </c>
    </row>
    <row r="97" spans="2:13" x14ac:dyDescent="0.25">
      <c r="I97" t="str">
        <f t="shared" si="1"/>
        <v/>
      </c>
      <c r="J97" s="5" t="str">
        <f>IF(I97="","",IFERROR(MATCH(I97,L$2:L$500,0),"NEMA"))</f>
        <v/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B98" s="1" t="s">
        <v>1</v>
      </c>
      <c r="C98" s="1" t="s">
        <v>2</v>
      </c>
      <c r="D98" s="1" t="s">
        <v>3</v>
      </c>
      <c r="E98" s="1" t="s">
        <v>448</v>
      </c>
      <c r="F98" s="1" t="s">
        <v>449</v>
      </c>
      <c r="G98" s="1" t="s">
        <v>4</v>
      </c>
      <c r="I98" t="str">
        <f t="shared" si="1"/>
        <v/>
      </c>
      <c r="J98" s="5" t="str">
        <f>IF(I98="","",IFERROR(MATCH(I98,L$2:L$500,0),"NEMA"))</f>
        <v/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/>
      </c>
      <c r="M98" s="5" t="str">
        <f>IF(L98="","",IFERROR(MATCH(L98,I$2:I$500,0),"NEMA"))</f>
        <v/>
      </c>
    </row>
    <row r="99" spans="2:13" x14ac:dyDescent="0.25">
      <c r="B99" s="1" t="s">
        <v>16</v>
      </c>
      <c r="C99" s="1" t="s">
        <v>147</v>
      </c>
      <c r="D99" s="1" t="s">
        <v>21</v>
      </c>
      <c r="E99" s="1" t="s">
        <v>3725</v>
      </c>
      <c r="G99" s="1" t="s">
        <v>952</v>
      </c>
      <c r="I99" t="str">
        <f t="shared" si="1"/>
        <v>Lino Legac–OK Japetić–44:56</v>
      </c>
      <c r="J99" s="5">
        <f>IF(I99="","",IFERROR(MATCH(I99,L$2:L$500,0),"NEMA"))</f>
        <v>110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/>
      </c>
      <c r="M99" s="5" t="str">
        <f>IF(L99="","",IFERROR(MATCH(L99,I$2:I$500,0),"NEMA"))</f>
        <v/>
      </c>
    </row>
    <row r="100" spans="2:13" x14ac:dyDescent="0.25">
      <c r="B100" s="1" t="s">
        <v>19</v>
      </c>
      <c r="C100" s="1" t="s">
        <v>149</v>
      </c>
      <c r="D100" s="1" t="s">
        <v>18</v>
      </c>
      <c r="E100" s="1" t="s">
        <v>3726</v>
      </c>
      <c r="F100" s="1" t="s">
        <v>3288</v>
      </c>
      <c r="G100" s="1" t="s">
        <v>3727</v>
      </c>
      <c r="I100" t="str">
        <f t="shared" si="1"/>
        <v>Goran Vodopija–OK Kapela–55:17</v>
      </c>
      <c r="J100" s="5">
        <f>IF(I100="","",IFERROR(MATCH(I100,L$2:L$500,0),"NEMA"))</f>
        <v>112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B101" s="1" t="s">
        <v>22</v>
      </c>
      <c r="C101" s="1" t="s">
        <v>150</v>
      </c>
      <c r="D101" s="1" t="s">
        <v>63</v>
      </c>
      <c r="E101" s="1" t="s">
        <v>3728</v>
      </c>
      <c r="F101" s="1" t="s">
        <v>3729</v>
      </c>
      <c r="G101" s="1" t="s">
        <v>3730</v>
      </c>
      <c r="I101" t="str">
        <f t="shared" si="1"/>
        <v>Vedran Bijelić–OK Bjelovar–55:37</v>
      </c>
      <c r="J101" s="5">
        <f>IF(I101="","",IFERROR(MATCH(I101,L$2:L$500,0),"NEMA"))</f>
        <v>113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B102" s="1" t="s">
        <v>25</v>
      </c>
      <c r="C102" s="1" t="s">
        <v>151</v>
      </c>
      <c r="D102" s="1" t="s">
        <v>21</v>
      </c>
      <c r="E102" s="1" t="s">
        <v>2750</v>
      </c>
      <c r="F102" s="1" t="s">
        <v>3731</v>
      </c>
      <c r="G102" s="1" t="s">
        <v>3732</v>
      </c>
      <c r="I102" t="str">
        <f t="shared" si="1"/>
        <v>Branimir Pongrac–OK Japetić–56:51</v>
      </c>
      <c r="J102" s="5">
        <f>IF(I102="","",IFERROR(MATCH(I102,L$2:L$500,0),"NEMA"))</f>
        <v>114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27</v>
      </c>
      <c r="C103" s="1" t="s">
        <v>148</v>
      </c>
      <c r="D103" s="1" t="s">
        <v>24</v>
      </c>
      <c r="E103" s="1" t="s">
        <v>3733</v>
      </c>
      <c r="F103" s="1" t="s">
        <v>3734</v>
      </c>
      <c r="G103" s="1" t="s">
        <v>3633</v>
      </c>
      <c r="I103" t="str">
        <f t="shared" si="1"/>
        <v>Petar Delić–OK Maksimir–58:51</v>
      </c>
      <c r="J103" s="5">
        <f>IF(I103="","",IFERROR(MATCH(I103,L$2:L$500,0),"NEMA"))</f>
        <v>111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29</v>
      </c>
      <c r="C104" s="1" t="s">
        <v>153</v>
      </c>
      <c r="D104" s="1" t="s">
        <v>18</v>
      </c>
      <c r="E104" s="1" t="s">
        <v>1328</v>
      </c>
      <c r="F104" s="1" t="s">
        <v>3735</v>
      </c>
      <c r="G104" s="1" t="s">
        <v>2052</v>
      </c>
      <c r="I104" t="str">
        <f t="shared" si="1"/>
        <v>Ivan Gverić–OK Kapela–91:55</v>
      </c>
      <c r="J104" s="5">
        <f>IF(I104="","",IFERROR(MATCH(I104,L$2:L$500,0),"NEMA"))</f>
        <v>116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31</v>
      </c>
      <c r="C105" s="1" t="s">
        <v>160</v>
      </c>
      <c r="D105" s="1" t="s">
        <v>36</v>
      </c>
      <c r="E105" s="1" t="s">
        <v>3736</v>
      </c>
      <c r="F105" s="1" t="s">
        <v>3652</v>
      </c>
      <c r="G105" s="1" t="s">
        <v>3737</v>
      </c>
      <c r="I105" t="str">
        <f t="shared" si="1"/>
        <v>Damir Tubin–OK Jelen–92:46</v>
      </c>
      <c r="J105" s="5">
        <f>IF(I105="","",IFERROR(MATCH(I105,L$2:L$500,0),"NEMA"))</f>
        <v>123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34</v>
      </c>
      <c r="C106" s="1" t="s">
        <v>158</v>
      </c>
      <c r="D106" s="1" t="s">
        <v>73</v>
      </c>
      <c r="E106" s="1" t="s">
        <v>3738</v>
      </c>
      <c r="F106" s="1" t="s">
        <v>3739</v>
      </c>
      <c r="G106" s="1" t="s">
        <v>3285</v>
      </c>
      <c r="I106" t="str">
        <f t="shared" si="1"/>
        <v>Miroslav Hainž–OK Varaždin–94:11</v>
      </c>
      <c r="J106" s="5">
        <f>IF(I106="","",IFERROR(MATCH(I106,L$2:L$500,0),"NEMA"))</f>
        <v>121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/>
      </c>
      <c r="M106" s="5" t="str">
        <f>IF(L106="","",IFERROR(MATCH(L106,I$2:I$500,0),"NEMA"))</f>
        <v/>
      </c>
    </row>
    <row r="107" spans="2:13" x14ac:dyDescent="0.25">
      <c r="B107" s="1" t="s">
        <v>37</v>
      </c>
      <c r="C107" s="1" t="s">
        <v>157</v>
      </c>
      <c r="D107" s="1" t="s">
        <v>18</v>
      </c>
      <c r="E107" s="1" t="s">
        <v>3740</v>
      </c>
      <c r="F107" s="1" t="s">
        <v>3741</v>
      </c>
      <c r="G107" s="1" t="s">
        <v>3742</v>
      </c>
      <c r="I107" t="str">
        <f t="shared" si="1"/>
        <v>Tomislav Meštrović–OK Kapela–94:13</v>
      </c>
      <c r="J107" s="5">
        <f>IF(I107="","",IFERROR(MATCH(I107,L$2:L$500,0),"NEMA"))</f>
        <v>120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39</v>
      </c>
      <c r="C108" s="1" t="s">
        <v>156</v>
      </c>
      <c r="D108" s="1" t="s">
        <v>41</v>
      </c>
      <c r="E108" s="1" t="s">
        <v>3743</v>
      </c>
      <c r="F108" s="1" t="s">
        <v>3744</v>
      </c>
      <c r="G108" s="1" t="s">
        <v>3745</v>
      </c>
      <c r="I108" t="str">
        <f t="shared" si="1"/>
        <v>Duje Rako–OK Vihor–100:00</v>
      </c>
      <c r="J108" s="5">
        <f>IF(I108="","",IFERROR(MATCH(I108,L$2:L$500,0),"NEMA"))</f>
        <v>119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C109" s="1" t="s">
        <v>155</v>
      </c>
      <c r="D109" s="1" t="s">
        <v>21</v>
      </c>
      <c r="E109" s="1" t="s">
        <v>477</v>
      </c>
      <c r="I109" t="str">
        <f t="shared" si="1"/>
        <v>Franjo Budi–OK Japetić–mp</v>
      </c>
      <c r="J109" s="5">
        <f>IF(I109="","",IFERROR(MATCH(I109,L$2:L$500,0),"NEMA"))</f>
        <v>118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C110" s="1" t="s">
        <v>154</v>
      </c>
      <c r="D110" s="1" t="s">
        <v>41</v>
      </c>
      <c r="E110" s="1" t="s">
        <v>477</v>
      </c>
      <c r="I110" t="str">
        <f t="shared" si="1"/>
        <v>Tomislav Vuk–OK Vihor–mp</v>
      </c>
      <c r="J110" s="5">
        <f>IF(I110="","",IFERROR(MATCH(I110,L$2:L$500,0),"NEMA"))</f>
        <v>117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C111" s="1" t="s">
        <v>152</v>
      </c>
      <c r="D111" s="1" t="s">
        <v>18</v>
      </c>
      <c r="E111" s="1" t="s">
        <v>450</v>
      </c>
      <c r="I111" t="str">
        <f t="shared" si="1"/>
        <v>Ivan Bublić–OK Kapela–dns</v>
      </c>
      <c r="J111" s="5">
        <f>IF(I111="","",IFERROR(MATCH(I111,L$2:L$500,0),"NEMA"))</f>
        <v>115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Japetić–44:56</v>
      </c>
      <c r="M111" s="5">
        <f>IF(L111="","",IFERROR(MATCH(L111,I$2:I$500,0),"NEMA"))</f>
        <v>98</v>
      </c>
    </row>
    <row r="112" spans="2:13" x14ac:dyDescent="0.25">
      <c r="C112" s="1" t="s">
        <v>168</v>
      </c>
      <c r="D112" s="1" t="s">
        <v>18</v>
      </c>
      <c r="E112" s="1" t="s">
        <v>450</v>
      </c>
      <c r="I112" t="str">
        <f t="shared" si="1"/>
        <v>Goran Rihter–OK Kapela–dns</v>
      </c>
      <c r="J112" s="5">
        <f>IF(I112="","",IFERROR(MATCH(I112,L$2:L$500,0),"NEMA"))</f>
        <v>131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Maksimir–58:51</v>
      </c>
      <c r="M112" s="5">
        <f>IF(L112="","",IFERROR(MATCH(L112,I$2:I$500,0),"NEMA"))</f>
        <v>102</v>
      </c>
    </row>
    <row r="113" spans="2:13" x14ac:dyDescent="0.25">
      <c r="B113" s="1" t="s">
        <v>619</v>
      </c>
      <c r="I113" t="str">
        <f t="shared" si="1"/>
        <v/>
      </c>
      <c r="J113" s="5" t="str">
        <f>IF(I113="","",IFERROR(MATCH(I113,L$2:L$500,0),"NEMA"))</f>
        <v/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>Goran Vodopija–OK Kapela–55:17</v>
      </c>
      <c r="M113" s="5">
        <f>IF(L113="","",IFERROR(MATCH(L113,I$2:I$500,0),"NEMA"))</f>
        <v>99</v>
      </c>
    </row>
    <row r="114" spans="2:13" x14ac:dyDescent="0.25">
      <c r="I114" t="str">
        <f t="shared" si="1"/>
        <v/>
      </c>
      <c r="J114" s="5" t="str">
        <f>IF(I114="","",IFERROR(MATCH(I114,L$2:L$500,0),"NEMA"))</f>
        <v/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Bjelovar–55:37</v>
      </c>
      <c r="M114" s="5">
        <f>IF(L114="","",IFERROR(MATCH(L114,I$2:I$500,0),"NEMA"))</f>
        <v>100</v>
      </c>
    </row>
    <row r="115" spans="2:13" x14ac:dyDescent="0.25">
      <c r="B115" s="1" t="s">
        <v>1</v>
      </c>
      <c r="C115" s="1" t="s">
        <v>2</v>
      </c>
      <c r="D115" s="1" t="s">
        <v>3</v>
      </c>
      <c r="E115" s="1" t="s">
        <v>448</v>
      </c>
      <c r="F115" s="1" t="s">
        <v>449</v>
      </c>
      <c r="G115" s="1" t="s">
        <v>4</v>
      </c>
      <c r="I115" t="str">
        <f t="shared" si="1"/>
        <v/>
      </c>
      <c r="J115" s="5" t="str">
        <f>IF(I115="","",IFERROR(MATCH(I115,L$2:L$500,0),"NEMA"))</f>
        <v/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Japetić–56:51</v>
      </c>
      <c r="M115" s="5">
        <f>IF(L115="","",IFERROR(MATCH(L115,I$2:I$500,0),"NEMA"))</f>
        <v>101</v>
      </c>
    </row>
    <row r="116" spans="2:13" x14ac:dyDescent="0.25">
      <c r="B116" s="1" t="s">
        <v>16</v>
      </c>
      <c r="C116" s="1" t="s">
        <v>332</v>
      </c>
      <c r="D116" s="1" t="s">
        <v>21</v>
      </c>
      <c r="E116" s="1" t="s">
        <v>1254</v>
      </c>
      <c r="G116" s="1" t="s">
        <v>952</v>
      </c>
      <c r="I116" t="str">
        <f t="shared" si="1"/>
        <v>Sonja Lesjak–OK Japetić–48:11</v>
      </c>
      <c r="J116" s="5">
        <f>IF(I116="","",IFERROR(MATCH(I116,L$2:L$500,0),"NEMA"))</f>
        <v>295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Kapela–dns</v>
      </c>
      <c r="M116" s="5">
        <f>IF(L116="","",IFERROR(MATCH(L116,I$2:I$500,0),"NEMA"))</f>
        <v>110</v>
      </c>
    </row>
    <row r="117" spans="2:13" x14ac:dyDescent="0.25">
      <c r="B117" s="1" t="s">
        <v>19</v>
      </c>
      <c r="C117" s="1" t="s">
        <v>337</v>
      </c>
      <c r="D117" s="1" t="s">
        <v>63</v>
      </c>
      <c r="E117" s="1" t="s">
        <v>2129</v>
      </c>
      <c r="F117" s="1" t="s">
        <v>3486</v>
      </c>
      <c r="G117" s="1" t="s">
        <v>3746</v>
      </c>
      <c r="I117" t="str">
        <f t="shared" si="1"/>
        <v>Nikolina Šantić–OK Bjelovar–57:28</v>
      </c>
      <c r="J117" s="5">
        <f>IF(I117="","",IFERROR(MATCH(I117,L$2:L$500,0),"NEMA"))</f>
        <v>300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Kapela–91:55</v>
      </c>
      <c r="M117" s="5">
        <f>IF(L117="","",IFERROR(MATCH(L117,I$2:I$500,0),"NEMA"))</f>
        <v>103</v>
      </c>
    </row>
    <row r="118" spans="2:13" x14ac:dyDescent="0.25">
      <c r="B118" s="1" t="s">
        <v>22</v>
      </c>
      <c r="C118" s="1" t="s">
        <v>338</v>
      </c>
      <c r="D118" s="1" t="s">
        <v>24</v>
      </c>
      <c r="E118" s="1" t="s">
        <v>3747</v>
      </c>
      <c r="F118" s="1" t="s">
        <v>2342</v>
      </c>
      <c r="G118" s="1" t="s">
        <v>3748</v>
      </c>
      <c r="I118" t="str">
        <f t="shared" si="1"/>
        <v>Fabiana Cini–OK Maksimir–59:57</v>
      </c>
      <c r="J118" s="5">
        <f>IF(I118="","",IFERROR(MATCH(I118,L$2:L$500,0),"NEMA"))</f>
        <v>301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>Tomislav Vuk–OK Vihor–mp</v>
      </c>
      <c r="M118" s="5">
        <f>IF(L118="","",IFERROR(MATCH(L118,I$2:I$500,0),"NEMA"))</f>
        <v>109</v>
      </c>
    </row>
    <row r="119" spans="2:13" x14ac:dyDescent="0.25">
      <c r="B119" s="1" t="s">
        <v>25</v>
      </c>
      <c r="C119" s="1" t="s">
        <v>341</v>
      </c>
      <c r="D119" s="1" t="s">
        <v>21</v>
      </c>
      <c r="E119" s="1" t="s">
        <v>3749</v>
      </c>
      <c r="F119" s="1" t="s">
        <v>3750</v>
      </c>
      <c r="G119" s="1" t="s">
        <v>3751</v>
      </c>
      <c r="I119" t="str">
        <f t="shared" si="1"/>
        <v>Daniela Popović Budi–OK Japetić–63:16</v>
      </c>
      <c r="J119" s="5">
        <f>IF(I119="","",IFERROR(MATCH(I119,L$2:L$500,0),"NEMA"))</f>
        <v>304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Japetić–mp</v>
      </c>
      <c r="M119" s="5">
        <f>IF(L119="","",IFERROR(MATCH(L119,I$2:I$500,0),"NEMA"))</f>
        <v>108</v>
      </c>
    </row>
    <row r="120" spans="2:13" x14ac:dyDescent="0.25">
      <c r="B120" s="1" t="s">
        <v>27</v>
      </c>
      <c r="C120" s="1" t="s">
        <v>346</v>
      </c>
      <c r="D120" s="1" t="s">
        <v>41</v>
      </c>
      <c r="E120" s="1" t="s">
        <v>3752</v>
      </c>
      <c r="F120" s="1" t="s">
        <v>3753</v>
      </c>
      <c r="G120" s="1" t="s">
        <v>3754</v>
      </c>
      <c r="I120" t="str">
        <f t="shared" si="1"/>
        <v>Maja Kušt–OK Vihor–66:11</v>
      </c>
      <c r="J120" s="5">
        <f>IF(I120="","",IFERROR(MATCH(I120,L$2:L$500,0),"NEMA"))</f>
        <v>309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Vihor–100:00</v>
      </c>
      <c r="M120" s="5">
        <f>IF(L120="","",IFERROR(MATCH(L120,I$2:I$500,0),"NEMA"))</f>
        <v>107</v>
      </c>
    </row>
    <row r="121" spans="2:13" x14ac:dyDescent="0.25">
      <c r="B121" s="1" t="s">
        <v>29</v>
      </c>
      <c r="C121" s="1" t="s">
        <v>340</v>
      </c>
      <c r="D121" s="1" t="s">
        <v>18</v>
      </c>
      <c r="E121" s="1" t="s">
        <v>3755</v>
      </c>
      <c r="F121" s="1" t="s">
        <v>3430</v>
      </c>
      <c r="G121" s="1" t="s">
        <v>3756</v>
      </c>
      <c r="I121" t="str">
        <f t="shared" si="1"/>
        <v>Sandra Bergant Vidaković–OK Kapela–74:57</v>
      </c>
      <c r="J121" s="5">
        <f>IF(I121="","",IFERROR(MATCH(I121,L$2:L$500,0),"NEMA"))</f>
        <v>303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Kapela–94:13</v>
      </c>
      <c r="M121" s="5">
        <f>IF(L121="","",IFERROR(MATCH(L121,I$2:I$500,0),"NEMA"))</f>
        <v>106</v>
      </c>
    </row>
    <row r="122" spans="2:13" x14ac:dyDescent="0.25">
      <c r="B122" s="1" t="s">
        <v>31</v>
      </c>
      <c r="C122" s="1" t="s">
        <v>325</v>
      </c>
      <c r="D122" s="1" t="s">
        <v>105</v>
      </c>
      <c r="E122" s="1" t="s">
        <v>3757</v>
      </c>
      <c r="F122" s="1" t="s">
        <v>3758</v>
      </c>
      <c r="G122" s="1" t="s">
        <v>458</v>
      </c>
      <c r="I122" t="str">
        <f t="shared" si="1"/>
        <v>Jasminka Cindrić Perković–OK Međimurje–80:52</v>
      </c>
      <c r="J122" s="5" t="str">
        <f>IF(I122="","",IFERROR(MATCH(I122,L$2:L$500,0),"NEMA"))</f>
        <v>NEMA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Varaždin–94:11</v>
      </c>
      <c r="M122" s="5">
        <f>IF(L122="","",IFERROR(MATCH(L122,I$2:I$500,0),"NEMA"))</f>
        <v>105</v>
      </c>
    </row>
    <row r="123" spans="2:13" x14ac:dyDescent="0.25">
      <c r="B123" s="1" t="s">
        <v>34</v>
      </c>
      <c r="C123" s="1" t="s">
        <v>339</v>
      </c>
      <c r="D123" s="1" t="s">
        <v>41</v>
      </c>
      <c r="E123" s="1" t="s">
        <v>3759</v>
      </c>
      <c r="F123" s="1" t="s">
        <v>3760</v>
      </c>
      <c r="G123" s="1" t="s">
        <v>3761</v>
      </c>
      <c r="I123" t="str">
        <f t="shared" si="1"/>
        <v>Sabina Rako–OK Vihor–84:42</v>
      </c>
      <c r="J123" s="5">
        <f>IF(I123="","",IFERROR(MATCH(I123,L$2:L$500,0),"NEMA"))</f>
        <v>302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/>
      </c>
      <c r="M123" s="5" t="str">
        <f>IF(L123="","",IFERROR(MATCH(L123,I$2:I$500,0),"NEMA"))</f>
        <v/>
      </c>
    </row>
    <row r="124" spans="2:13" x14ac:dyDescent="0.25">
      <c r="B124" s="1" t="s">
        <v>37</v>
      </c>
      <c r="C124" s="1" t="s">
        <v>344</v>
      </c>
      <c r="D124" s="1" t="s">
        <v>41</v>
      </c>
      <c r="E124" s="1" t="s">
        <v>3762</v>
      </c>
      <c r="F124" s="1" t="s">
        <v>3763</v>
      </c>
      <c r="G124" s="1" t="s">
        <v>3764</v>
      </c>
      <c r="I124" t="str">
        <f t="shared" si="1"/>
        <v>Ivana Horbec–OK Vihor–90:29</v>
      </c>
      <c r="J124" s="5">
        <f>IF(I124="","",IFERROR(MATCH(I124,L$2:L$500,0),"NEMA"))</f>
        <v>307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>Damir Tubin–OK Jelen–92:46</v>
      </c>
      <c r="M124" s="5">
        <f>IF(L124="","",IFERROR(MATCH(L124,I$2:I$500,0),"NEMA"))</f>
        <v>104</v>
      </c>
    </row>
    <row r="125" spans="2:13" x14ac:dyDescent="0.25">
      <c r="B125" s="1" t="s">
        <v>39</v>
      </c>
      <c r="C125" s="1" t="s">
        <v>347</v>
      </c>
      <c r="D125" s="1" t="s">
        <v>41</v>
      </c>
      <c r="E125" s="1" t="s">
        <v>3765</v>
      </c>
      <c r="F125" s="1" t="s">
        <v>1533</v>
      </c>
      <c r="G125" s="1" t="s">
        <v>3766</v>
      </c>
      <c r="I125" t="str">
        <f t="shared" si="1"/>
        <v>Violeta Čalić–OK Vihor–94:57</v>
      </c>
      <c r="J125" s="5">
        <f>IF(I125="","",IFERROR(MATCH(I125,L$2:L$500,0),"NEMA"))</f>
        <v>310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/>
      </c>
      <c r="M125" s="5" t="str">
        <f>IF(L125="","",IFERROR(MATCH(L125,I$2:I$500,0),"NEMA"))</f>
        <v/>
      </c>
    </row>
    <row r="126" spans="2:13" x14ac:dyDescent="0.25">
      <c r="B126" s="1" t="s">
        <v>42</v>
      </c>
      <c r="C126" s="1" t="s">
        <v>343</v>
      </c>
      <c r="D126" s="1" t="s">
        <v>41</v>
      </c>
      <c r="E126" s="1" t="s">
        <v>3767</v>
      </c>
      <c r="F126" s="1" t="s">
        <v>3768</v>
      </c>
      <c r="G126" s="1" t="s">
        <v>3769</v>
      </c>
      <c r="I126" t="str">
        <f t="shared" si="1"/>
        <v>Vlatka Stupalo–OK Vihor–98:58</v>
      </c>
      <c r="J126" s="5">
        <f>IF(I126="","",IFERROR(MATCH(I126,L$2:L$500,0),"NEMA"))</f>
        <v>306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/>
      </c>
      <c r="M126" s="5" t="str">
        <f>IF(L126="","",IFERROR(MATCH(L126,I$2:I$500,0),"NEMA"))</f>
        <v/>
      </c>
    </row>
    <row r="127" spans="2:13" x14ac:dyDescent="0.25">
      <c r="B127" s="1" t="s">
        <v>44</v>
      </c>
      <c r="C127" s="1" t="s">
        <v>345</v>
      </c>
      <c r="D127" s="1" t="s">
        <v>41</v>
      </c>
      <c r="E127" s="1" t="s">
        <v>3770</v>
      </c>
      <c r="F127" s="1" t="s">
        <v>3771</v>
      </c>
      <c r="G127" s="1" t="s">
        <v>3772</v>
      </c>
      <c r="I127" t="str">
        <f t="shared" si="1"/>
        <v>Bernardica Stipić–OK Vihor–105:00</v>
      </c>
      <c r="J127" s="5">
        <f>IF(I127="","",IFERROR(MATCH(I127,L$2:L$500,0),"NEMA"))</f>
        <v>308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/>
      </c>
      <c r="M127" s="5" t="str">
        <f>IF(L127="","",IFERROR(MATCH(L127,I$2:I$500,0),"NEMA"))</f>
        <v/>
      </c>
    </row>
    <row r="128" spans="2:13" x14ac:dyDescent="0.25">
      <c r="C128" s="1" t="s">
        <v>355</v>
      </c>
      <c r="D128" s="1" t="s">
        <v>73</v>
      </c>
      <c r="E128" s="1" t="s">
        <v>450</v>
      </c>
      <c r="I128" t="str">
        <f t="shared" si="1"/>
        <v>Tanja Potrebica–OK Varaždin–dns</v>
      </c>
      <c r="J128" s="5">
        <f>IF(I128="","",IFERROR(MATCH(I128,L$2:L$500,0),"NEMA"))</f>
        <v>318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/>
      </c>
      <c r="M128" s="5" t="str">
        <f>IF(L128="","",IFERROR(MATCH(L128,I$2:I$500,0),"NEMA"))</f>
        <v/>
      </c>
    </row>
    <row r="129" spans="2:13" x14ac:dyDescent="0.25">
      <c r="B129" s="1" t="s">
        <v>620</v>
      </c>
      <c r="I129" t="str">
        <f t="shared" si="1"/>
        <v/>
      </c>
      <c r="J129" s="5" t="str">
        <f>IF(I129="","",IFERROR(MATCH(I129,L$2:L$500,0),"NEMA"))</f>
        <v/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/>
      </c>
      <c r="M129" s="5" t="str">
        <f>IF(L129="","",IFERROR(MATCH(L129,I$2:I$500,0),"NEMA"))</f>
        <v/>
      </c>
    </row>
    <row r="130" spans="2:13" x14ac:dyDescent="0.25">
      <c r="I130" t="str">
        <f t="shared" si="1"/>
        <v/>
      </c>
      <c r="J130" s="5" t="str">
        <f>IF(I130="","",IFERROR(MATCH(I130,L$2:L$500,0),"NEMA"))</f>
        <v/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1</v>
      </c>
      <c r="C131" s="1" t="s">
        <v>2</v>
      </c>
      <c r="D131" s="1" t="s">
        <v>3</v>
      </c>
      <c r="E131" s="1" t="s">
        <v>448</v>
      </c>
      <c r="F131" s="1" t="s">
        <v>449</v>
      </c>
      <c r="G131" s="1" t="s">
        <v>4</v>
      </c>
      <c r="I131" t="str">
        <f t="shared" si="1"/>
        <v/>
      </c>
      <c r="J131" s="5" t="str">
        <f>IF(I131="","",IFERROR(MATCH(I131,L$2:L$500,0),"NEMA"))</f>
        <v/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B132" s="1" t="s">
        <v>16</v>
      </c>
      <c r="C132" s="1" t="s">
        <v>172</v>
      </c>
      <c r="D132" s="1" t="s">
        <v>24</v>
      </c>
      <c r="E132" s="1" t="s">
        <v>3126</v>
      </c>
      <c r="G132" s="1" t="s">
        <v>952</v>
      </c>
      <c r="I132" t="str">
        <f t="shared" ref="I132:I195" si="2">IF(OR(AND(B132="",C132=""),LEFT(B132,1)="M",LEFT(B132,1)="Ž",LEFT(B132,1)="O",LEFT(B132,1)="P",LEFT(B132,1)="#"),"",C132&amp;"–"&amp;D132&amp;"–"&amp;E132)</f>
        <v>Dominik Klasić–OK Maksimir–45:51</v>
      </c>
      <c r="J132" s="5">
        <f>IF(I132="","",IFERROR(MATCH(I132,L$2:L$500,0),"NEMA"))</f>
        <v>137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>Goran Rihter–OK Kapela–dns</v>
      </c>
      <c r="M132" s="5">
        <f>IF(L132="","",IFERROR(MATCH(L132,I$2:I$500,0),"NEMA"))</f>
        <v>111</v>
      </c>
    </row>
    <row r="133" spans="2:13" x14ac:dyDescent="0.25">
      <c r="B133" s="1" t="s">
        <v>19</v>
      </c>
      <c r="C133" s="1" t="s">
        <v>173</v>
      </c>
      <c r="D133" s="1" t="s">
        <v>18</v>
      </c>
      <c r="E133" s="1" t="s">
        <v>3773</v>
      </c>
      <c r="F133" s="1" t="s">
        <v>1053</v>
      </c>
      <c r="G133" s="1" t="s">
        <v>3774</v>
      </c>
      <c r="I133" t="str">
        <f t="shared" si="2"/>
        <v>Ivor Jelić–OK Kapela–51:31</v>
      </c>
      <c r="J133" s="5">
        <f>IF(I133="","",IFERROR(MATCH(I133,L$2:L$500,0),"NEMA"))</f>
        <v>138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B134" s="1" t="s">
        <v>22</v>
      </c>
      <c r="C134" s="1" t="s">
        <v>174</v>
      </c>
      <c r="D134" s="1" t="s">
        <v>18</v>
      </c>
      <c r="E134" s="1" t="s">
        <v>1737</v>
      </c>
      <c r="F134" s="1" t="s">
        <v>3775</v>
      </c>
      <c r="G134" s="1" t="s">
        <v>3776</v>
      </c>
      <c r="I134" t="str">
        <f t="shared" si="2"/>
        <v>Branimir Putniković–OK Kapela–54:50</v>
      </c>
      <c r="J134" s="5">
        <f>IF(I134="","",IFERROR(MATCH(I134,L$2:L$500,0),"NEMA"))</f>
        <v>139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25</v>
      </c>
      <c r="C135" s="1" t="s">
        <v>176</v>
      </c>
      <c r="D135" s="1" t="s">
        <v>21</v>
      </c>
      <c r="E135" s="1" t="s">
        <v>3777</v>
      </c>
      <c r="F135" s="1" t="s">
        <v>3572</v>
      </c>
      <c r="G135" s="1" t="s">
        <v>3778</v>
      </c>
      <c r="I135" t="str">
        <f t="shared" si="2"/>
        <v>Kristijan Verović–OK Japetić–80:04</v>
      </c>
      <c r="J135" s="5">
        <f>IF(I135="","",IFERROR(MATCH(I135,L$2:L$500,0),"NEMA"))</f>
        <v>141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27</v>
      </c>
      <c r="C136" s="1" t="s">
        <v>192</v>
      </c>
      <c r="D136" s="1" t="s">
        <v>41</v>
      </c>
      <c r="E136" s="1" t="s">
        <v>1355</v>
      </c>
      <c r="F136" s="1" t="s">
        <v>3779</v>
      </c>
      <c r="G136" s="1" t="s">
        <v>3780</v>
      </c>
      <c r="I136" t="str">
        <f t="shared" si="2"/>
        <v>Željko Valjak–OK Vihor–84:27</v>
      </c>
      <c r="J136" s="5">
        <f>IF(I136="","",IFERROR(MATCH(I136,L$2:L$500,0),"NEMA"))</f>
        <v>157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29</v>
      </c>
      <c r="C137" s="1" t="s">
        <v>188</v>
      </c>
      <c r="D137" s="1" t="s">
        <v>41</v>
      </c>
      <c r="E137" s="1" t="s">
        <v>3381</v>
      </c>
      <c r="F137" s="1" t="s">
        <v>1968</v>
      </c>
      <c r="G137" s="1" t="s">
        <v>3781</v>
      </c>
      <c r="I137" t="str">
        <f t="shared" si="2"/>
        <v>Alen Vodopijevec–OK Vihor–85:25</v>
      </c>
      <c r="J137" s="5">
        <f>IF(I137="","",IFERROR(MATCH(I137,L$2:L$500,0),"NEMA"))</f>
        <v>153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31</v>
      </c>
      <c r="C138" s="1" t="s">
        <v>210</v>
      </c>
      <c r="D138" s="1" t="s">
        <v>41</v>
      </c>
      <c r="E138" s="1" t="s">
        <v>3782</v>
      </c>
      <c r="F138" s="1" t="s">
        <v>1821</v>
      </c>
      <c r="G138" s="1" t="s">
        <v>3783</v>
      </c>
      <c r="I138" t="str">
        <f t="shared" si="2"/>
        <v>Ivan Majnarić–OK Vihor–87:38</v>
      </c>
      <c r="J138" s="5">
        <f>IF(I138="","",IFERROR(MATCH(I138,L$2:L$500,0),"NEMA"))</f>
        <v>169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Maksimir–45:51</v>
      </c>
      <c r="M138" s="5">
        <f>IF(L138="","",IFERROR(MATCH(L138,I$2:I$500,0),"NEMA"))</f>
        <v>131</v>
      </c>
    </row>
    <row r="139" spans="2:13" x14ac:dyDescent="0.25">
      <c r="B139" s="1" t="s">
        <v>34</v>
      </c>
      <c r="C139" s="1" t="s">
        <v>189</v>
      </c>
      <c r="D139" s="1" t="s">
        <v>73</v>
      </c>
      <c r="E139" s="1" t="s">
        <v>3784</v>
      </c>
      <c r="F139" s="1" t="s">
        <v>3399</v>
      </c>
      <c r="G139" s="1" t="s">
        <v>3785</v>
      </c>
      <c r="I139" t="str">
        <f t="shared" si="2"/>
        <v>Ivan Šantek–OK Varaždin–102:07</v>
      </c>
      <c r="J139" s="5">
        <f>IF(I139="","",IFERROR(MATCH(I139,L$2:L$500,0),"NEMA"))</f>
        <v>154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Kapela–51:31</v>
      </c>
      <c r="M139" s="5">
        <f>IF(L139="","",IFERROR(MATCH(L139,I$2:I$500,0),"NEMA"))</f>
        <v>132</v>
      </c>
    </row>
    <row r="140" spans="2:13" x14ac:dyDescent="0.25">
      <c r="B140" s="1" t="s">
        <v>37</v>
      </c>
      <c r="C140" s="1" t="s">
        <v>186</v>
      </c>
      <c r="D140" s="1" t="s">
        <v>41</v>
      </c>
      <c r="E140" s="1" t="s">
        <v>3786</v>
      </c>
      <c r="F140" s="1" t="s">
        <v>3787</v>
      </c>
      <c r="G140" s="1" t="s">
        <v>3788</v>
      </c>
      <c r="I140" t="str">
        <f t="shared" si="2"/>
        <v>Hrvoje Jandras–OK Vihor–105:21</v>
      </c>
      <c r="J140" s="5">
        <f>IF(I140="","",IFERROR(MATCH(I140,L$2:L$500,0),"NEMA"))</f>
        <v>151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Kapela–54:50</v>
      </c>
      <c r="M140" s="5">
        <f>IF(L140="","",IFERROR(MATCH(L140,I$2:I$500,0),"NEMA"))</f>
        <v>133</v>
      </c>
    </row>
    <row r="141" spans="2:13" x14ac:dyDescent="0.25">
      <c r="B141" s="1" t="s">
        <v>39</v>
      </c>
      <c r="C141" s="1" t="s">
        <v>184</v>
      </c>
      <c r="D141" s="1" t="s">
        <v>41</v>
      </c>
      <c r="E141" s="1" t="s">
        <v>3789</v>
      </c>
      <c r="F141" s="1" t="s">
        <v>3790</v>
      </c>
      <c r="G141" s="1" t="s">
        <v>3791</v>
      </c>
      <c r="I141" t="str">
        <f t="shared" si="2"/>
        <v>Dario Malović–OK Vihor–160:07</v>
      </c>
      <c r="J141" s="5">
        <f>IF(I141="","",IFERROR(MATCH(I141,L$2:L$500,0),"NEMA"))</f>
        <v>149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/>
      </c>
      <c r="M141" s="5" t="str">
        <f>IF(L141="","",IFERROR(MATCH(L141,I$2:I$500,0),"NEMA"))</f>
        <v/>
      </c>
    </row>
    <row r="142" spans="2:13" x14ac:dyDescent="0.25">
      <c r="C142" s="1" t="s">
        <v>198</v>
      </c>
      <c r="D142" s="1" t="s">
        <v>41</v>
      </c>
      <c r="E142" s="1" t="s">
        <v>477</v>
      </c>
      <c r="I142" t="str">
        <f t="shared" si="2"/>
        <v>Zoran Ćorić–OK Vihor–mp</v>
      </c>
      <c r="J142" s="5">
        <f>IF(I142="","",IFERROR(MATCH(I142,L$2:L$500,0),"NEMA"))</f>
        <v>163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Japetić–80:04</v>
      </c>
      <c r="M142" s="5">
        <f>IF(L142="","",IFERROR(MATCH(L142,I$2:I$500,0),"NEMA"))</f>
        <v>134</v>
      </c>
    </row>
    <row r="143" spans="2:13" x14ac:dyDescent="0.25">
      <c r="C143" s="1" t="s">
        <v>234</v>
      </c>
      <c r="D143" s="1" t="s">
        <v>41</v>
      </c>
      <c r="E143" s="1" t="s">
        <v>463</v>
      </c>
      <c r="I143" t="str">
        <f t="shared" si="2"/>
        <v>Josip Stipeljković–OK Vihor–dnf</v>
      </c>
      <c r="J143" s="5">
        <f>IF(I143="","",IFERROR(MATCH(I143,L$2:L$500,0),"NEMA"))</f>
        <v>181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/>
      </c>
      <c r="M143" s="5" t="str">
        <f>IF(L143="","",IFERROR(MATCH(L143,I$2:I$500,0),"NEMA"))</f>
        <v/>
      </c>
    </row>
    <row r="144" spans="2:13" x14ac:dyDescent="0.25">
      <c r="C144" s="1" t="s">
        <v>206</v>
      </c>
      <c r="D144" s="1" t="s">
        <v>18</v>
      </c>
      <c r="E144" s="1" t="s">
        <v>450</v>
      </c>
      <c r="I144" t="str">
        <f t="shared" si="2"/>
        <v>Vjekoslav Klarić–OK Kapela–dns</v>
      </c>
      <c r="J144" s="5">
        <f>IF(I144="","",IFERROR(MATCH(I144,L$2:L$500,0),"NEMA"))</f>
        <v>167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/>
      </c>
      <c r="M144" s="5" t="str">
        <f>IF(L144="","",IFERROR(MATCH(L144,I$2:I$500,0),"NEMA"))</f>
        <v/>
      </c>
    </row>
    <row r="145" spans="2:13" x14ac:dyDescent="0.25">
      <c r="C145" s="1" t="s">
        <v>470</v>
      </c>
      <c r="D145" s="1" t="s">
        <v>105</v>
      </c>
      <c r="E145" s="1" t="s">
        <v>450</v>
      </c>
      <c r="I145" t="str">
        <f t="shared" si="2"/>
        <v>Andrija Golubić–OK Međimurje–dns</v>
      </c>
      <c r="J145" s="5" t="str">
        <f>IF(I145="","",IFERROR(MATCH(I145,L$2:L$500,0),"NEMA"))</f>
        <v>NEMA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/>
      </c>
      <c r="M145" s="5" t="str">
        <f>IF(L145="","",IFERROR(MATCH(L145,I$2:I$500,0),"NEMA"))</f>
        <v/>
      </c>
    </row>
    <row r="146" spans="2:13" x14ac:dyDescent="0.25">
      <c r="B146" s="1" t="s">
        <v>621</v>
      </c>
      <c r="I146" t="str">
        <f t="shared" si="2"/>
        <v/>
      </c>
      <c r="J146" s="5" t="str">
        <f>IF(I146="","",IFERROR(MATCH(I146,L$2:L$500,0),"NEMA"))</f>
        <v/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/>
      </c>
      <c r="M146" s="5" t="str">
        <f>IF(L146="","",IFERROR(MATCH(L146,I$2:I$500,0),"NEMA"))</f>
        <v/>
      </c>
    </row>
    <row r="147" spans="2:13" x14ac:dyDescent="0.25">
      <c r="I147" t="str">
        <f t="shared" si="2"/>
        <v/>
      </c>
      <c r="J147" s="5" t="str">
        <f>IF(I147="","",IFERROR(MATCH(I147,L$2:L$500,0),"NEMA"))</f>
        <v/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/>
      </c>
      <c r="M147" s="5" t="str">
        <f>IF(L147="","",IFERROR(MATCH(L147,I$2:I$500,0),"NEMA"))</f>
        <v/>
      </c>
    </row>
    <row r="148" spans="2:13" x14ac:dyDescent="0.25">
      <c r="B148" s="1" t="s">
        <v>1</v>
      </c>
      <c r="C148" s="1" t="s">
        <v>2</v>
      </c>
      <c r="D148" s="1" t="s">
        <v>3</v>
      </c>
      <c r="E148" s="1" t="s">
        <v>448</v>
      </c>
      <c r="F148" s="1" t="s">
        <v>449</v>
      </c>
      <c r="G148" s="1" t="s">
        <v>4</v>
      </c>
      <c r="I148" t="str">
        <f t="shared" si="2"/>
        <v/>
      </c>
      <c r="J148" s="5" t="str">
        <f>IF(I148="","",IFERROR(MATCH(I148,L$2:L$500,0),"NEMA"))</f>
        <v/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/>
      </c>
      <c r="M148" s="5" t="str">
        <f>IF(L148="","",IFERROR(MATCH(L148,I$2:I$500,0),"NEMA"))</f>
        <v/>
      </c>
    </row>
    <row r="149" spans="2:13" x14ac:dyDescent="0.25">
      <c r="B149" s="1" t="s">
        <v>16</v>
      </c>
      <c r="C149" s="1" t="s">
        <v>361</v>
      </c>
      <c r="D149" s="1" t="s">
        <v>41</v>
      </c>
      <c r="E149" s="1" t="s">
        <v>3792</v>
      </c>
      <c r="G149" s="1" t="s">
        <v>952</v>
      </c>
      <c r="I149" t="str">
        <f t="shared" si="2"/>
        <v>Ana-Marija Pavić–OK Vihor–37:07</v>
      </c>
      <c r="J149" s="5">
        <f>IF(I149="","",IFERROR(MATCH(I149,L$2:L$500,0),"NEMA"))</f>
        <v>326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/>
      </c>
      <c r="M149" s="5" t="str">
        <f>IF(L149="","",IFERROR(MATCH(L149,I$2:I$500,0),"NEMA"))</f>
        <v/>
      </c>
    </row>
    <row r="150" spans="2:13" x14ac:dyDescent="0.25">
      <c r="B150" s="1" t="s">
        <v>19</v>
      </c>
      <c r="C150" s="1" t="s">
        <v>364</v>
      </c>
      <c r="D150" s="1" t="s">
        <v>63</v>
      </c>
      <c r="E150" s="1" t="s">
        <v>3793</v>
      </c>
      <c r="F150" s="1" t="s">
        <v>3794</v>
      </c>
      <c r="G150" s="1" t="s">
        <v>3795</v>
      </c>
      <c r="I150" t="str">
        <f t="shared" si="2"/>
        <v>Petra Plevnik–OK Bjelovar–38:45</v>
      </c>
      <c r="J150" s="5">
        <f>IF(I150="","",IFERROR(MATCH(I150,L$2:L$500,0),"NEMA"))</f>
        <v>329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Vihor–160:07</v>
      </c>
      <c r="M150" s="5">
        <f>IF(L150="","",IFERROR(MATCH(L150,I$2:I$500,0),"NEMA"))</f>
        <v>140</v>
      </c>
    </row>
    <row r="151" spans="2:13" x14ac:dyDescent="0.25">
      <c r="B151" s="1" t="s">
        <v>22</v>
      </c>
      <c r="C151" s="1" t="s">
        <v>363</v>
      </c>
      <c r="D151" s="1" t="s">
        <v>18</v>
      </c>
      <c r="E151" s="1" t="s">
        <v>3796</v>
      </c>
      <c r="F151" s="1" t="s">
        <v>3797</v>
      </c>
      <c r="G151" s="1" t="s">
        <v>3369</v>
      </c>
      <c r="I151" t="str">
        <f t="shared" si="2"/>
        <v>Suzana Stanić–OK Kapela–43:49</v>
      </c>
      <c r="J151" s="5">
        <f>IF(I151="","",IFERROR(MATCH(I151,L$2:L$500,0),"NEMA"))</f>
        <v>328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B152" s="1" t="s">
        <v>25</v>
      </c>
      <c r="C152" s="1" t="s">
        <v>371</v>
      </c>
      <c r="D152" s="1" t="s">
        <v>41</v>
      </c>
      <c r="E152" s="1" t="s">
        <v>3798</v>
      </c>
      <c r="F152" s="1" t="s">
        <v>2707</v>
      </c>
      <c r="G152" s="1" t="s">
        <v>1246</v>
      </c>
      <c r="I152" t="str">
        <f t="shared" si="2"/>
        <v>Mia Lovrec–OK Vihor–46:58</v>
      </c>
      <c r="J152" s="5">
        <f>IF(I152="","",IFERROR(MATCH(I152,L$2:L$500,0),"NEMA"))</f>
        <v>336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>Hrvoje Jandras–OK Vihor–105:21</v>
      </c>
      <c r="M152" s="5">
        <f>IF(L152="","",IFERROR(MATCH(L152,I$2:I$500,0),"NEMA"))</f>
        <v>139</v>
      </c>
    </row>
    <row r="153" spans="2:13" x14ac:dyDescent="0.25">
      <c r="B153" s="1" t="s">
        <v>27</v>
      </c>
      <c r="C153" s="1" t="s">
        <v>389</v>
      </c>
      <c r="D153" s="1" t="s">
        <v>41</v>
      </c>
      <c r="E153" s="1" t="s">
        <v>1813</v>
      </c>
      <c r="F153" s="1" t="s">
        <v>3799</v>
      </c>
      <c r="G153" s="1" t="s">
        <v>3800</v>
      </c>
      <c r="I153" t="str">
        <f t="shared" si="2"/>
        <v>Iva Stipeljković–OK Vihor–48:04</v>
      </c>
      <c r="J153" s="5">
        <f>IF(I153="","",IFERROR(MATCH(I153,L$2:L$500,0),"NEMA"))</f>
        <v>354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/>
      </c>
      <c r="M153" s="5" t="str">
        <f>IF(L153="","",IFERROR(MATCH(L153,I$2:I$500,0),"NEMA"))</f>
        <v/>
      </c>
    </row>
    <row r="154" spans="2:13" x14ac:dyDescent="0.25">
      <c r="B154" s="1" t="s">
        <v>29</v>
      </c>
      <c r="C154" s="1" t="s">
        <v>365</v>
      </c>
      <c r="D154" s="1" t="s">
        <v>41</v>
      </c>
      <c r="E154" s="1" t="s">
        <v>2175</v>
      </c>
      <c r="F154" s="1" t="s">
        <v>3801</v>
      </c>
      <c r="G154" s="1" t="s">
        <v>3802</v>
      </c>
      <c r="I154" t="str">
        <f t="shared" si="2"/>
        <v>Ana Kovačić–OK Vihor–57:58</v>
      </c>
      <c r="J154" s="5">
        <f>IF(I154="","",IFERROR(MATCH(I154,L$2:L$500,0),"NEMA"))</f>
        <v>330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>Alen Vodopijevec–OK Vihor–85:25</v>
      </c>
      <c r="M154" s="5">
        <f>IF(L154="","",IFERROR(MATCH(L154,I$2:I$500,0),"NEMA"))</f>
        <v>136</v>
      </c>
    </row>
    <row r="155" spans="2:13" x14ac:dyDescent="0.25">
      <c r="B155" s="1" t="s">
        <v>31</v>
      </c>
      <c r="C155" s="1" t="s">
        <v>360</v>
      </c>
      <c r="D155" s="1" t="s">
        <v>41</v>
      </c>
      <c r="E155" s="1" t="s">
        <v>3803</v>
      </c>
      <c r="F155" s="1" t="s">
        <v>3238</v>
      </c>
      <c r="G155" s="1" t="s">
        <v>3804</v>
      </c>
      <c r="I155" t="str">
        <f t="shared" si="2"/>
        <v>Lovorka Čaja–OK Vihor–59:04</v>
      </c>
      <c r="J155" s="5">
        <f>IF(I155="","",IFERROR(MATCH(I155,L$2:L$500,0),"NEMA"))</f>
        <v>325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>Ivan Šantek–OK Varaždin–102:07</v>
      </c>
      <c r="M155" s="5">
        <f>IF(L155="","",IFERROR(MATCH(L155,I$2:I$500,0),"NEMA"))</f>
        <v>138</v>
      </c>
    </row>
    <row r="156" spans="2:13" x14ac:dyDescent="0.25">
      <c r="B156" s="1" t="s">
        <v>34</v>
      </c>
      <c r="C156" s="1" t="s">
        <v>373</v>
      </c>
      <c r="D156" s="1" t="s">
        <v>41</v>
      </c>
      <c r="E156" s="1" t="s">
        <v>3805</v>
      </c>
      <c r="F156" s="1" t="s">
        <v>1210</v>
      </c>
      <c r="G156" s="1" t="s">
        <v>3806</v>
      </c>
      <c r="I156" t="str">
        <f t="shared" si="2"/>
        <v>Ines Mance–OK Vihor–79:32</v>
      </c>
      <c r="J156" s="5">
        <f>IF(I156="","",IFERROR(MATCH(I156,L$2:L$500,0),"NEMA"))</f>
        <v>338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/>
      </c>
      <c r="M156" s="5" t="str">
        <f>IF(L156="","",IFERROR(MATCH(L156,I$2:I$500,0),"NEMA"))</f>
        <v/>
      </c>
    </row>
    <row r="157" spans="2:13" x14ac:dyDescent="0.25">
      <c r="B157" s="1" t="s">
        <v>37</v>
      </c>
      <c r="C157" s="1" t="s">
        <v>375</v>
      </c>
      <c r="D157" s="1" t="s">
        <v>41</v>
      </c>
      <c r="E157" s="1" t="s">
        <v>3807</v>
      </c>
      <c r="F157" s="1" t="s">
        <v>3808</v>
      </c>
      <c r="G157" s="1" t="s">
        <v>3809</v>
      </c>
      <c r="I157" t="str">
        <f t="shared" si="2"/>
        <v>Aleksandra Miličević–OK Vihor–82:01</v>
      </c>
      <c r="J157" s="5">
        <f>IF(I157="","",IFERROR(MATCH(I157,L$2:L$500,0),"NEMA"))</f>
        <v>340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B158" s="1" t="s">
        <v>39</v>
      </c>
      <c r="C158" s="1" t="s">
        <v>368</v>
      </c>
      <c r="D158" s="1" t="s">
        <v>18</v>
      </c>
      <c r="E158" s="1" t="s">
        <v>3810</v>
      </c>
      <c r="F158" s="1" t="s">
        <v>3811</v>
      </c>
      <c r="G158" s="1" t="s">
        <v>3812</v>
      </c>
      <c r="I158" t="str">
        <f t="shared" si="2"/>
        <v>Željka Ilijašev–OK Kapela–125:26</v>
      </c>
      <c r="J158" s="5">
        <f>IF(I158="","",IFERROR(MATCH(I158,L$2:L$500,0),"NEMA"))</f>
        <v>333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>Željko Valjak–OK Vihor–84:27</v>
      </c>
      <c r="M158" s="5">
        <f>IF(L158="","",IFERROR(MATCH(L158,I$2:I$500,0),"NEMA"))</f>
        <v>135</v>
      </c>
    </row>
    <row r="159" spans="2:13" x14ac:dyDescent="0.25">
      <c r="C159" s="1" t="s">
        <v>379</v>
      </c>
      <c r="D159" s="1" t="s">
        <v>41</v>
      </c>
      <c r="E159" s="1" t="s">
        <v>450</v>
      </c>
      <c r="I159" t="str">
        <f t="shared" si="2"/>
        <v>Nika Jurić–OK Vihor–dns</v>
      </c>
      <c r="J159" s="5">
        <f>IF(I159="","",IFERROR(MATCH(I159,L$2:L$500,0),"NEMA"))</f>
        <v>344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/>
      </c>
      <c r="M159" s="5" t="str">
        <f>IF(L159="","",IFERROR(MATCH(L159,I$2:I$500,0),"NEMA"))</f>
        <v/>
      </c>
    </row>
    <row r="160" spans="2:13" x14ac:dyDescent="0.25">
      <c r="C160" s="1" t="s">
        <v>362</v>
      </c>
      <c r="D160" s="1" t="s">
        <v>18</v>
      </c>
      <c r="E160" s="1" t="s">
        <v>450</v>
      </c>
      <c r="I160" t="str">
        <f t="shared" si="2"/>
        <v>Lana Gerjević–OK Kapela–dns</v>
      </c>
      <c r="J160" s="5">
        <f>IF(I160="","",IFERROR(MATCH(I160,L$2:L$500,0),"NEMA"))</f>
        <v>327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B161" s="1" t="s">
        <v>622</v>
      </c>
      <c r="I161" t="str">
        <f t="shared" si="2"/>
        <v/>
      </c>
      <c r="J161" s="5" t="str">
        <f>IF(I161="","",IFERROR(MATCH(I161,L$2:L$500,0),"NEMA"))</f>
        <v/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I162" t="str">
        <f t="shared" si="2"/>
        <v/>
      </c>
      <c r="J162" s="5" t="str">
        <f>IF(I162="","",IFERROR(MATCH(I162,L$2:L$500,0),"NEMA"))</f>
        <v/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1</v>
      </c>
      <c r="C163" s="1" t="s">
        <v>2</v>
      </c>
      <c r="D163" s="1" t="s">
        <v>3</v>
      </c>
      <c r="E163" s="1" t="s">
        <v>448</v>
      </c>
      <c r="F163" s="1" t="s">
        <v>449</v>
      </c>
      <c r="G163" s="1" t="s">
        <v>4</v>
      </c>
      <c r="I163" t="str">
        <f t="shared" si="2"/>
        <v/>
      </c>
      <c r="J163" s="5" t="str">
        <f>IF(I163="","",IFERROR(MATCH(I163,L$2:L$500,0),"NEMA"))</f>
        <v/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B164" s="1" t="s">
        <v>16</v>
      </c>
      <c r="C164" s="1" t="s">
        <v>237</v>
      </c>
      <c r="D164" s="1" t="s">
        <v>41</v>
      </c>
      <c r="E164" s="1" t="s">
        <v>3813</v>
      </c>
      <c r="G164" s="1" t="s">
        <v>952</v>
      </c>
      <c r="I164" t="str">
        <f t="shared" si="2"/>
        <v>Jan Gobec–OK Vihor–47:08</v>
      </c>
      <c r="J164" s="5">
        <f>IF(I164="","",IFERROR(MATCH(I164,L$2:L$500,0),"NEMA"))</f>
        <v>186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>Zoran Ćorić–OK Vihor–mp</v>
      </c>
      <c r="M164" s="5">
        <f>IF(L164="","",IFERROR(MATCH(L164,I$2:I$500,0),"NEMA"))</f>
        <v>141</v>
      </c>
    </row>
    <row r="165" spans="2:13" x14ac:dyDescent="0.25">
      <c r="B165" s="1" t="s">
        <v>19</v>
      </c>
      <c r="C165" s="1" t="s">
        <v>238</v>
      </c>
      <c r="D165" s="1" t="s">
        <v>41</v>
      </c>
      <c r="E165" s="1" t="s">
        <v>3814</v>
      </c>
      <c r="F165" s="1" t="s">
        <v>3161</v>
      </c>
      <c r="G165" s="1" t="s">
        <v>3162</v>
      </c>
      <c r="I165" t="str">
        <f t="shared" si="2"/>
        <v>Jura Kukec–OK Vihor–50:07</v>
      </c>
      <c r="J165" s="5">
        <f>IF(I165="","",IFERROR(MATCH(I165,L$2:L$500,0),"NEMA"))</f>
        <v>187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B166" s="1" t="s">
        <v>22</v>
      </c>
      <c r="C166" s="1" t="s">
        <v>239</v>
      </c>
      <c r="D166" s="1" t="s">
        <v>41</v>
      </c>
      <c r="E166" s="1" t="s">
        <v>3815</v>
      </c>
      <c r="F166" s="1" t="s">
        <v>3583</v>
      </c>
      <c r="G166" s="1" t="s">
        <v>3816</v>
      </c>
      <c r="I166" t="str">
        <f t="shared" si="2"/>
        <v>Noa Kolarek–OK Vihor–59:11</v>
      </c>
      <c r="J166" s="5">
        <f>IF(I166="","",IFERROR(MATCH(I166,L$2:L$500,0),"NEMA"))</f>
        <v>188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B167" s="1" t="s">
        <v>25</v>
      </c>
      <c r="C167" s="1" t="s">
        <v>242</v>
      </c>
      <c r="D167" s="1" t="s">
        <v>41</v>
      </c>
      <c r="E167" s="1" t="s">
        <v>3817</v>
      </c>
      <c r="F167" s="1" t="s">
        <v>3421</v>
      </c>
      <c r="G167" s="1" t="s">
        <v>3818</v>
      </c>
      <c r="I167" t="str">
        <f t="shared" si="2"/>
        <v>Filip Valjak–OK Vihor–96:47</v>
      </c>
      <c r="J167" s="5">
        <f>IF(I167="","",IFERROR(MATCH(I167,L$2:L$500,0),"NEMA"))</f>
        <v>191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B168" s="1" t="s">
        <v>623</v>
      </c>
      <c r="I168" t="str">
        <f t="shared" si="2"/>
        <v/>
      </c>
      <c r="J168" s="5" t="str">
        <f>IF(I168="","",IFERROR(MATCH(I168,L$2:L$500,0),"NEMA"))</f>
        <v/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>Vjekoslav Klarić–OK Kapela–dns</v>
      </c>
      <c r="M168" s="5">
        <f>IF(L168="","",IFERROR(MATCH(L168,I$2:I$500,0),"NEMA"))</f>
        <v>143</v>
      </c>
    </row>
    <row r="169" spans="2:13" x14ac:dyDescent="0.25">
      <c r="I169" t="str">
        <f t="shared" si="2"/>
        <v/>
      </c>
      <c r="J169" s="5" t="str">
        <f>IF(I169="","",IFERROR(MATCH(I169,L$2:L$500,0),"NEMA"))</f>
        <v/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1</v>
      </c>
      <c r="C170" s="1" t="s">
        <v>2</v>
      </c>
      <c r="D170" s="1" t="s">
        <v>3</v>
      </c>
      <c r="E170" s="1" t="s">
        <v>448</v>
      </c>
      <c r="F170" s="1" t="s">
        <v>449</v>
      </c>
      <c r="G170" s="1" t="s">
        <v>4</v>
      </c>
      <c r="I170" t="str">
        <f t="shared" si="2"/>
        <v/>
      </c>
      <c r="J170" s="5" t="str">
        <f>IF(I170="","",IFERROR(MATCH(I170,L$2:L$500,0),"NEMA"))</f>
        <v/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>Ivan Majnarić–OK Vihor–87:38</v>
      </c>
      <c r="M170" s="5">
        <f>IF(L170="","",IFERROR(MATCH(L170,I$2:I$500,0),"NEMA"))</f>
        <v>137</v>
      </c>
    </row>
    <row r="171" spans="2:13" x14ac:dyDescent="0.25">
      <c r="B171" s="1" t="s">
        <v>16</v>
      </c>
      <c r="C171" s="1" t="s">
        <v>401</v>
      </c>
      <c r="D171" s="1" t="s">
        <v>84</v>
      </c>
      <c r="E171" s="1" t="s">
        <v>1649</v>
      </c>
      <c r="G171" s="1" t="s">
        <v>952</v>
      </c>
      <c r="I171" t="str">
        <f t="shared" si="2"/>
        <v>Zdenka Petra Štambuk–OK Ivan Merz–47:26</v>
      </c>
      <c r="J171" s="5">
        <f>IF(I171="","",IFERROR(MATCH(I171,L$2:L$500,0),"NEMA"))</f>
        <v>368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B172" s="1" t="s">
        <v>19</v>
      </c>
      <c r="C172" s="1" t="s">
        <v>402</v>
      </c>
      <c r="D172" s="1" t="s">
        <v>41</v>
      </c>
      <c r="E172" s="1" t="s">
        <v>1032</v>
      </c>
      <c r="F172" s="1" t="s">
        <v>1686</v>
      </c>
      <c r="G172" s="1" t="s">
        <v>3819</v>
      </c>
      <c r="I172" t="str">
        <f t="shared" si="2"/>
        <v>Paula Pavlin–OK Vihor–51:24</v>
      </c>
      <c r="J172" s="5">
        <f>IF(I172="","",IFERROR(MATCH(I172,L$2:L$500,0),"NEMA"))</f>
        <v>369</v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B173" s="1" t="s">
        <v>22</v>
      </c>
      <c r="C173" s="1" t="s">
        <v>403</v>
      </c>
      <c r="D173" s="1" t="s">
        <v>21</v>
      </c>
      <c r="E173" s="1" t="s">
        <v>3820</v>
      </c>
      <c r="F173" s="1" t="s">
        <v>3821</v>
      </c>
      <c r="G173" s="1" t="s">
        <v>3822</v>
      </c>
      <c r="I173" t="str">
        <f t="shared" si="2"/>
        <v>Jelena Lesjak–OK Japetić–88:55</v>
      </c>
      <c r="J173" s="5">
        <f>IF(I173="","",IFERROR(MATCH(I173,L$2:L$500,0),"NEMA"))</f>
        <v>370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25</v>
      </c>
      <c r="C174" s="1" t="s">
        <v>406</v>
      </c>
      <c r="D174" s="1" t="s">
        <v>84</v>
      </c>
      <c r="E174" s="1" t="s">
        <v>2463</v>
      </c>
      <c r="F174" s="1" t="s">
        <v>3284</v>
      </c>
      <c r="G174" s="1" t="s">
        <v>3823</v>
      </c>
      <c r="I174" t="str">
        <f t="shared" si="2"/>
        <v>Dora Kermek–OK Ivan Merz–91:54</v>
      </c>
      <c r="J174" s="5">
        <f>IF(I174="","",IFERROR(MATCH(I174,L$2:L$500,0),"NEMA"))</f>
        <v>373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/>
      </c>
      <c r="M174" s="5" t="str">
        <f>IF(L174="","",IFERROR(MATCH(L174,I$2:I$500,0),"NEMA"))</f>
        <v/>
      </c>
    </row>
    <row r="175" spans="2:13" x14ac:dyDescent="0.25">
      <c r="B175" s="1" t="s">
        <v>624</v>
      </c>
      <c r="I175" t="str">
        <f t="shared" si="2"/>
        <v/>
      </c>
      <c r="J175" s="5" t="str">
        <f>IF(I175="","",IFERROR(MATCH(I175,L$2:L$500,0),"NEMA"))</f>
        <v/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I176" t="str">
        <f t="shared" si="2"/>
        <v/>
      </c>
      <c r="J176" s="5" t="str">
        <f>IF(I176="","",IFERROR(MATCH(I176,L$2:L$500,0),"NEMA"))</f>
        <v/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B177" s="1" t="s">
        <v>1</v>
      </c>
      <c r="C177" s="1" t="s">
        <v>2</v>
      </c>
      <c r="D177" s="1" t="s">
        <v>3</v>
      </c>
      <c r="E177" s="1" t="s">
        <v>448</v>
      </c>
      <c r="F177" s="1" t="s">
        <v>449</v>
      </c>
      <c r="G177" s="1" t="s">
        <v>4</v>
      </c>
      <c r="I177" t="str">
        <f t="shared" si="2"/>
        <v/>
      </c>
      <c r="J177" s="5" t="str">
        <f>IF(I177="","",IFERROR(MATCH(I177,L$2:L$500,0),"NEMA"))</f>
        <v/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16</v>
      </c>
      <c r="C178" s="1" t="s">
        <v>248</v>
      </c>
      <c r="D178" s="1" t="s">
        <v>21</v>
      </c>
      <c r="E178" s="1" t="s">
        <v>1459</v>
      </c>
      <c r="G178" s="1" t="s">
        <v>952</v>
      </c>
      <c r="I178" t="str">
        <f t="shared" si="2"/>
        <v>Jakov Lesjak–OK Japetić–28:41</v>
      </c>
      <c r="J178" s="5">
        <f>IF(I178="","",IFERROR(MATCH(I178,L$2:L$500,0),"NEMA"))</f>
        <v>199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B179" s="1" t="s">
        <v>19</v>
      </c>
      <c r="C179" s="1" t="s">
        <v>252</v>
      </c>
      <c r="D179" s="1" t="s">
        <v>21</v>
      </c>
      <c r="E179" s="1" t="s">
        <v>3824</v>
      </c>
      <c r="F179" s="1" t="s">
        <v>2421</v>
      </c>
      <c r="G179" s="1" t="s">
        <v>3825</v>
      </c>
      <c r="I179" t="str">
        <f t="shared" si="2"/>
        <v>Patrick Milković–OK Japetić–31:34</v>
      </c>
      <c r="J179" s="5">
        <f>IF(I179="","",IFERROR(MATCH(I179,L$2:L$500,0),"NEMA"))</f>
        <v>203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/>
      </c>
      <c r="M179" s="5" t="str">
        <f>IF(L179="","",IFERROR(MATCH(L179,I$2:I$500,0),"NEMA"))</f>
        <v/>
      </c>
    </row>
    <row r="180" spans="2:13" x14ac:dyDescent="0.25">
      <c r="B180" s="1" t="s">
        <v>22</v>
      </c>
      <c r="C180" s="1" t="s">
        <v>249</v>
      </c>
      <c r="D180" s="1" t="s">
        <v>24</v>
      </c>
      <c r="E180" s="1" t="s">
        <v>3826</v>
      </c>
      <c r="F180" s="1" t="s">
        <v>1199</v>
      </c>
      <c r="G180" s="1" t="s">
        <v>3827</v>
      </c>
      <c r="I180" t="str">
        <f t="shared" si="2"/>
        <v>Vibor Strmečki–OK Maksimir–34:29</v>
      </c>
      <c r="J180" s="5">
        <f>IF(I180="","",IFERROR(MATCH(I180,L$2:L$500,0),"NEMA"))</f>
        <v>200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/>
      </c>
      <c r="M180" s="5" t="str">
        <f>IF(L180="","",IFERROR(MATCH(L180,I$2:I$500,0),"NEMA"))</f>
        <v/>
      </c>
    </row>
    <row r="181" spans="2:13" x14ac:dyDescent="0.25">
      <c r="B181" s="1" t="s">
        <v>25</v>
      </c>
      <c r="C181" s="1" t="s">
        <v>253</v>
      </c>
      <c r="D181" s="1" t="s">
        <v>41</v>
      </c>
      <c r="E181" s="1" t="s">
        <v>3828</v>
      </c>
      <c r="F181" s="1" t="s">
        <v>3829</v>
      </c>
      <c r="G181" s="1" t="s">
        <v>3830</v>
      </c>
      <c r="I181" t="str">
        <f t="shared" si="2"/>
        <v>Goran Jandras–OK Vihor–35:27</v>
      </c>
      <c r="J181" s="5">
        <f>IF(I181="","",IFERROR(MATCH(I181,L$2:L$500,0),"NEMA"))</f>
        <v>204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27</v>
      </c>
      <c r="C182" s="1" t="s">
        <v>251</v>
      </c>
      <c r="D182" s="1" t="s">
        <v>21</v>
      </c>
      <c r="E182" s="1" t="s">
        <v>1978</v>
      </c>
      <c r="F182" s="1" t="s">
        <v>3831</v>
      </c>
      <c r="G182" s="1" t="s">
        <v>3832</v>
      </c>
      <c r="I182" t="str">
        <f t="shared" si="2"/>
        <v>Borna Kuzmanić–OK Japetić–41:00</v>
      </c>
      <c r="J182" s="5">
        <f>IF(I182="","",IFERROR(MATCH(I182,L$2:L$500,0),"NEMA"))</f>
        <v>202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>Josip Stipeljković–OK Vihor–dnf</v>
      </c>
      <c r="M182" s="5">
        <f>IF(L182="","",IFERROR(MATCH(L182,I$2:I$500,0),"NEMA"))</f>
        <v>142</v>
      </c>
    </row>
    <row r="183" spans="2:13" x14ac:dyDescent="0.25">
      <c r="B183" s="1" t="s">
        <v>29</v>
      </c>
      <c r="C183" s="1" t="s">
        <v>255</v>
      </c>
      <c r="D183" s="1" t="s">
        <v>41</v>
      </c>
      <c r="E183" s="1" t="s">
        <v>3833</v>
      </c>
      <c r="F183" s="1" t="s">
        <v>3834</v>
      </c>
      <c r="G183" s="1" t="s">
        <v>3835</v>
      </c>
      <c r="I183" t="str">
        <f t="shared" si="2"/>
        <v>Kaan Yelen–OK Vihor–51:22</v>
      </c>
      <c r="J183" s="5">
        <f>IF(I183="","",IFERROR(MATCH(I183,L$2:L$500,0),"NEMA"))</f>
        <v>206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625</v>
      </c>
      <c r="I184" t="str">
        <f t="shared" si="2"/>
        <v/>
      </c>
      <c r="J184" s="5" t="str">
        <f>IF(I184="","",IFERROR(MATCH(I184,L$2:L$500,0),"NEMA"))</f>
        <v/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I185" t="str">
        <f t="shared" si="2"/>
        <v/>
      </c>
      <c r="J185" s="5" t="str">
        <f>IF(I185="","",IFERROR(MATCH(I185,L$2:L$500,0),"NEMA"))</f>
        <v/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1</v>
      </c>
      <c r="C186" s="1" t="s">
        <v>2</v>
      </c>
      <c r="D186" s="1" t="s">
        <v>3</v>
      </c>
      <c r="E186" s="1" t="s">
        <v>448</v>
      </c>
      <c r="F186" s="1" t="s">
        <v>449</v>
      </c>
      <c r="G186" s="1" t="s">
        <v>4</v>
      </c>
      <c r="I186" t="str">
        <f t="shared" si="2"/>
        <v/>
      </c>
      <c r="J186" s="5" t="str">
        <f>IF(I186="","",IFERROR(MATCH(I186,L$2:L$500,0),"NEMA"))</f>
        <v/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16</v>
      </c>
      <c r="C187" s="1" t="s">
        <v>411</v>
      </c>
      <c r="D187" s="1" t="s">
        <v>41</v>
      </c>
      <c r="E187" s="1" t="s">
        <v>3647</v>
      </c>
      <c r="G187" s="1" t="s">
        <v>952</v>
      </c>
      <c r="I187" t="str">
        <f t="shared" si="2"/>
        <v>Kimi Maria Gobec–OK Vihor–34:09</v>
      </c>
      <c r="J187" s="5">
        <f>IF(I187="","",IFERROR(MATCH(I187,L$2:L$500,0),"NEMA"))</f>
        <v>380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>Jan Gobec–OK Vihor–47:08</v>
      </c>
      <c r="M187" s="5">
        <f>IF(L187="","",IFERROR(MATCH(L187,I$2:I$500,0),"NEMA"))</f>
        <v>163</v>
      </c>
    </row>
    <row r="188" spans="2:13" x14ac:dyDescent="0.25">
      <c r="B188" s="1" t="s">
        <v>19</v>
      </c>
      <c r="C188" s="1" t="s">
        <v>416</v>
      </c>
      <c r="D188" s="1" t="s">
        <v>73</v>
      </c>
      <c r="E188" s="1" t="s">
        <v>3060</v>
      </c>
      <c r="F188" s="1" t="s">
        <v>3836</v>
      </c>
      <c r="G188" s="1" t="s">
        <v>3837</v>
      </c>
      <c r="I188" t="str">
        <f t="shared" si="2"/>
        <v>Ema Potrebica–OK Varaždin–35:19</v>
      </c>
      <c r="J188" s="5">
        <f>IF(I188="","",IFERROR(MATCH(I188,L$2:L$500,0),"NEMA"))</f>
        <v>385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Vihor–50:07</v>
      </c>
      <c r="M188" s="5">
        <f>IF(L188="","",IFERROR(MATCH(L188,I$2:I$500,0),"NEMA"))</f>
        <v>164</v>
      </c>
    </row>
    <row r="189" spans="2:13" x14ac:dyDescent="0.25">
      <c r="B189" s="1" t="s">
        <v>22</v>
      </c>
      <c r="C189" s="1" t="s">
        <v>410</v>
      </c>
      <c r="D189" s="1" t="s">
        <v>18</v>
      </c>
      <c r="E189" s="1" t="s">
        <v>3575</v>
      </c>
      <c r="F189" s="1" t="s">
        <v>1686</v>
      </c>
      <c r="G189" s="1" t="s">
        <v>3838</v>
      </c>
      <c r="I189" t="str">
        <f t="shared" si="2"/>
        <v>Majda Vidaković–OK Kapela–38:07</v>
      </c>
      <c r="J189" s="5">
        <f>IF(I189="","",IFERROR(MATCH(I189,L$2:L$500,0),"NEMA"))</f>
        <v>379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Vihor–59:11</v>
      </c>
      <c r="M189" s="5">
        <f>IF(L189="","",IFERROR(MATCH(L189,I$2:I$500,0),"NEMA"))</f>
        <v>165</v>
      </c>
    </row>
    <row r="190" spans="2:13" x14ac:dyDescent="0.25">
      <c r="B190" s="1" t="s">
        <v>25</v>
      </c>
      <c r="C190" s="1" t="s">
        <v>413</v>
      </c>
      <c r="D190" s="1" t="s">
        <v>18</v>
      </c>
      <c r="E190" s="1" t="s">
        <v>2362</v>
      </c>
      <c r="F190" s="1" t="s">
        <v>3839</v>
      </c>
      <c r="G190" s="1" t="s">
        <v>3840</v>
      </c>
      <c r="I190" t="str">
        <f t="shared" si="2"/>
        <v>Wanda Kovač–OK Kapela–38:38</v>
      </c>
      <c r="J190" s="5">
        <f>IF(I190="","",IFERROR(MATCH(I190,L$2:L$500,0),"NEMA"))</f>
        <v>382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/>
      </c>
      <c r="M190" s="5" t="str">
        <f>IF(L190="","",IFERROR(MATCH(L190,I$2:I$500,0),"NEMA"))</f>
        <v/>
      </c>
    </row>
    <row r="191" spans="2:13" x14ac:dyDescent="0.25">
      <c r="B191" s="1" t="s">
        <v>27</v>
      </c>
      <c r="C191" s="1" t="s">
        <v>417</v>
      </c>
      <c r="D191" s="1" t="s">
        <v>18</v>
      </c>
      <c r="E191" s="1" t="s">
        <v>3841</v>
      </c>
      <c r="F191" s="1" t="s">
        <v>3842</v>
      </c>
      <c r="G191" s="1" t="s">
        <v>3843</v>
      </c>
      <c r="I191" t="str">
        <f t="shared" si="2"/>
        <v>Nina Mioković–OK Kapela–44:31</v>
      </c>
      <c r="J191" s="5">
        <f>IF(I191="","",IFERROR(MATCH(I191,L$2:L$500,0),"NEMA"))</f>
        <v>386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/>
      </c>
      <c r="M191" s="5" t="str">
        <f>IF(L191="","",IFERROR(MATCH(L191,I$2:I$500,0),"NEMA"))</f>
        <v/>
      </c>
    </row>
    <row r="192" spans="2:13" x14ac:dyDescent="0.25">
      <c r="B192" s="1" t="s">
        <v>29</v>
      </c>
      <c r="C192" s="1" t="s">
        <v>420</v>
      </c>
      <c r="D192" s="1" t="s">
        <v>18</v>
      </c>
      <c r="E192" s="1" t="s">
        <v>2708</v>
      </c>
      <c r="F192" s="1" t="s">
        <v>3844</v>
      </c>
      <c r="G192" s="1" t="s">
        <v>3023</v>
      </c>
      <c r="I192" t="str">
        <f t="shared" si="2"/>
        <v>Petra Dasović–OK Kapela–47:43</v>
      </c>
      <c r="J192" s="5">
        <f>IF(I192="","",IFERROR(MATCH(I192,L$2:L$500,0),"NEMA"))</f>
        <v>389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>Filip Valjak–OK Vihor–96:47</v>
      </c>
      <c r="M192" s="5">
        <f>IF(L192="","",IFERROR(MATCH(L192,I$2:I$500,0),"NEMA"))</f>
        <v>166</v>
      </c>
    </row>
    <row r="193" spans="2:13" x14ac:dyDescent="0.25">
      <c r="B193" s="1" t="s">
        <v>31</v>
      </c>
      <c r="C193" s="1" t="s">
        <v>419</v>
      </c>
      <c r="D193" s="1" t="s">
        <v>18</v>
      </c>
      <c r="E193" s="1" t="s">
        <v>2743</v>
      </c>
      <c r="F193" s="1" t="s">
        <v>3845</v>
      </c>
      <c r="G193" s="1" t="s">
        <v>3846</v>
      </c>
      <c r="I193" t="str">
        <f t="shared" si="2"/>
        <v>Mare Gršković–OK Kapela–52:07</v>
      </c>
      <c r="J193" s="5">
        <f>IF(I193="","",IFERROR(MATCH(I193,L$2:L$500,0),"NEMA"))</f>
        <v>388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B194" s="1" t="s">
        <v>34</v>
      </c>
      <c r="C194" s="1" t="s">
        <v>421</v>
      </c>
      <c r="D194" s="1" t="s">
        <v>84</v>
      </c>
      <c r="E194" s="1" t="s">
        <v>3405</v>
      </c>
      <c r="F194" s="1" t="s">
        <v>3200</v>
      </c>
      <c r="G194" s="1" t="s">
        <v>3847</v>
      </c>
      <c r="I194" t="str">
        <f t="shared" si="2"/>
        <v>Lucija Marijela Štambuk–OK Ivan Merz–60:25</v>
      </c>
      <c r="J194" s="5">
        <f>IF(I194="","",IFERROR(MATCH(I194,L$2:L$500,0),"NEMA"))</f>
        <v>390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B195" s="1" t="s">
        <v>626</v>
      </c>
      <c r="I195" t="str">
        <f t="shared" si="2"/>
        <v/>
      </c>
      <c r="J195" s="5" t="str">
        <f>IF(I195="","",IFERROR(MATCH(I195,L$2:L$500,0),"NEMA"))</f>
        <v/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I196" t="str">
        <f t="shared" ref="I196:I259" si="3">IF(OR(AND(B196="",C196=""),LEFT(B196,1)="M",LEFT(B196,1)="Ž",LEFT(B196,1)="O",LEFT(B196,1)="P",LEFT(B196,1)="#"),"",C196&amp;"–"&amp;D196&amp;"–"&amp;E196)</f>
        <v/>
      </c>
      <c r="J196" s="5" t="str">
        <f>IF(I196="","",IFERROR(MATCH(I196,L$2:L$500,0),"NEMA"))</f>
        <v/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1</v>
      </c>
      <c r="C197" s="1" t="s">
        <v>2</v>
      </c>
      <c r="D197" s="1" t="s">
        <v>3</v>
      </c>
      <c r="E197" s="1" t="s">
        <v>448</v>
      </c>
      <c r="F197" s="1" t="s">
        <v>449</v>
      </c>
      <c r="G197" s="1" t="s">
        <v>4</v>
      </c>
      <c r="I197" t="str">
        <f t="shared" si="3"/>
        <v/>
      </c>
      <c r="J197" s="5" t="str">
        <f>IF(I197="","",IFERROR(MATCH(I197,L$2:L$500,0),"NEMA"))</f>
        <v/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16</v>
      </c>
      <c r="C198" s="1" t="s">
        <v>260</v>
      </c>
      <c r="D198" s="1" t="s">
        <v>84</v>
      </c>
      <c r="E198" s="1" t="s">
        <v>2917</v>
      </c>
      <c r="G198" s="1" t="s">
        <v>952</v>
      </c>
      <c r="I198" t="str">
        <f t="shared" si="3"/>
        <v>Luka Gojmerac–OK Ivan Merz–29:56</v>
      </c>
      <c r="J198" s="5">
        <f>IF(I198="","",IFERROR(MATCH(I198,L$2:L$500,0),"NEMA"))</f>
        <v>213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19</v>
      </c>
      <c r="C199" s="1" t="s">
        <v>261</v>
      </c>
      <c r="D199" s="1" t="s">
        <v>18</v>
      </c>
      <c r="E199" s="1" t="s">
        <v>3848</v>
      </c>
      <c r="F199" s="1" t="s">
        <v>3849</v>
      </c>
      <c r="G199" s="1" t="s">
        <v>3850</v>
      </c>
      <c r="I199" t="str">
        <f t="shared" si="3"/>
        <v>Martin Meštrović–OK Kapela–48:34</v>
      </c>
      <c r="J199" s="5">
        <f>IF(I199="","",IFERROR(MATCH(I199,L$2:L$500,0),"NEMA"))</f>
        <v>214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22</v>
      </c>
      <c r="C200" s="1" t="s">
        <v>265</v>
      </c>
      <c r="D200" s="1" t="s">
        <v>73</v>
      </c>
      <c r="E200" s="1" t="s">
        <v>3851</v>
      </c>
      <c r="F200" s="1" t="s">
        <v>1026</v>
      </c>
      <c r="G200" s="1" t="s">
        <v>3852</v>
      </c>
      <c r="I200" t="str">
        <f t="shared" si="3"/>
        <v>Adam Anadolac–OK Varaždin–53:06</v>
      </c>
      <c r="J200" s="5">
        <f>IF(I200="","",IFERROR(MATCH(I200,L$2:L$500,0),"NEMA"))</f>
        <v>218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Japetić–28:41</v>
      </c>
      <c r="M200" s="5">
        <f>IF(L200="","",IFERROR(MATCH(L200,I$2:I$500,0),"NEMA"))</f>
        <v>177</v>
      </c>
    </row>
    <row r="201" spans="2:13" x14ac:dyDescent="0.25">
      <c r="C201" s="1" t="s">
        <v>264</v>
      </c>
      <c r="D201" s="1" t="s">
        <v>21</v>
      </c>
      <c r="E201" s="1" t="s">
        <v>450</v>
      </c>
      <c r="I201" t="str">
        <f t="shared" si="3"/>
        <v>Karlo Lesjak–OK Japetić–dns</v>
      </c>
      <c r="J201" s="5">
        <f>IF(I201="","",IFERROR(MATCH(I201,L$2:L$500,0),"NEMA"))</f>
        <v>217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Maksimir–34:29</v>
      </c>
      <c r="M201" s="5">
        <f>IF(L201="","",IFERROR(MATCH(L201,I$2:I$500,0),"NEMA"))</f>
        <v>179</v>
      </c>
    </row>
    <row r="202" spans="2:13" x14ac:dyDescent="0.25">
      <c r="C202" s="1" t="s">
        <v>259</v>
      </c>
      <c r="D202" s="1" t="s">
        <v>21</v>
      </c>
      <c r="E202" s="1" t="s">
        <v>450</v>
      </c>
      <c r="I202" t="str">
        <f t="shared" si="3"/>
        <v>Teo Mahović–OK Japetić–dns</v>
      </c>
      <c r="J202" s="5">
        <f>IF(I202="","",IFERROR(MATCH(I202,L$2:L$500,0),"NEMA"))</f>
        <v>212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/>
      </c>
      <c r="M202" s="5" t="str">
        <f>IF(L202="","",IFERROR(MATCH(L202,I$2:I$500,0),"NEMA"))</f>
        <v/>
      </c>
    </row>
    <row r="203" spans="2:13" x14ac:dyDescent="0.25">
      <c r="B203" s="1" t="s">
        <v>627</v>
      </c>
      <c r="I203" t="str">
        <f t="shared" si="3"/>
        <v/>
      </c>
      <c r="J203" s="5" t="str">
        <f>IF(I203="","",IFERROR(MATCH(I203,L$2:L$500,0),"NEMA"))</f>
        <v/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>Borna Kuzmanić–OK Japetić–41:00</v>
      </c>
      <c r="M203" s="5">
        <f>IF(L203="","",IFERROR(MATCH(L203,I$2:I$500,0),"NEMA"))</f>
        <v>181</v>
      </c>
    </row>
    <row r="204" spans="2:13" x14ac:dyDescent="0.25">
      <c r="I204" t="str">
        <f t="shared" si="3"/>
        <v/>
      </c>
      <c r="J204" s="5" t="str">
        <f>IF(I204="","",IFERROR(MATCH(I204,L$2:L$500,0),"NEMA"))</f>
        <v/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Japetić–31:34</v>
      </c>
      <c r="M204" s="5">
        <f>IF(L204="","",IFERROR(MATCH(L204,I$2:I$500,0),"NEMA"))</f>
        <v>178</v>
      </c>
    </row>
    <row r="205" spans="2:13" x14ac:dyDescent="0.25">
      <c r="B205" s="1" t="s">
        <v>1</v>
      </c>
      <c r="C205" s="1" t="s">
        <v>2</v>
      </c>
      <c r="D205" s="1" t="s">
        <v>3</v>
      </c>
      <c r="E205" s="1" t="s">
        <v>448</v>
      </c>
      <c r="F205" s="1" t="s">
        <v>449</v>
      </c>
      <c r="G205" s="1" t="s">
        <v>4</v>
      </c>
      <c r="I205" t="str">
        <f t="shared" si="3"/>
        <v/>
      </c>
      <c r="J205" s="5" t="str">
        <f>IF(I205="","",IFERROR(MATCH(I205,L$2:L$500,0),"NEMA"))</f>
        <v/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>Goran Jandras–OK Vihor–35:27</v>
      </c>
      <c r="M205" s="5">
        <f>IF(L205="","",IFERROR(MATCH(L205,I$2:I$500,0),"NEMA"))</f>
        <v>180</v>
      </c>
    </row>
    <row r="206" spans="2:13" x14ac:dyDescent="0.25">
      <c r="B206" s="1" t="s">
        <v>16</v>
      </c>
      <c r="C206" s="1" t="s">
        <v>427</v>
      </c>
      <c r="D206" s="1" t="s">
        <v>41</v>
      </c>
      <c r="E206" s="1" t="s">
        <v>3652</v>
      </c>
      <c r="G206" s="1" t="s">
        <v>952</v>
      </c>
      <c r="I206" t="str">
        <f t="shared" si="3"/>
        <v>Paola Rako–OK Vihor–47:50</v>
      </c>
      <c r="J206" s="5">
        <f>IF(I206="","",IFERROR(MATCH(I206,L$2:L$500,0),"NEMA"))</f>
        <v>398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/>
      </c>
      <c r="M206" s="5" t="str">
        <f>IF(L206="","",IFERROR(MATCH(L206,I$2:I$500,0),"NEMA"))</f>
        <v/>
      </c>
    </row>
    <row r="207" spans="2:13" x14ac:dyDescent="0.25">
      <c r="C207" s="1" t="s">
        <v>430</v>
      </c>
      <c r="D207" s="1" t="s">
        <v>41</v>
      </c>
      <c r="E207" s="1" t="s">
        <v>450</v>
      </c>
      <c r="I207" t="str">
        <f t="shared" si="3"/>
        <v>Petra Jurić–OK Vihor–dns</v>
      </c>
      <c r="J207" s="5">
        <f>IF(I207="","",IFERROR(MATCH(I207,L$2:L$500,0),"NEMA"))</f>
        <v>401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Vihor–51:22</v>
      </c>
      <c r="M207" s="5">
        <f>IF(L207="","",IFERROR(MATCH(L207,I$2:I$500,0),"NEMA"))</f>
        <v>182</v>
      </c>
    </row>
    <row r="208" spans="2:13" x14ac:dyDescent="0.25">
      <c r="B208" s="1" t="s">
        <v>628</v>
      </c>
      <c r="I208" t="str">
        <f t="shared" si="3"/>
        <v/>
      </c>
      <c r="J208" s="5" t="str">
        <f>IF(I208="","",IFERROR(MATCH(I208,L$2:L$500,0),"NEMA"))</f>
        <v/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I209" t="str">
        <f t="shared" si="3"/>
        <v/>
      </c>
      <c r="J209" s="5" t="str">
        <f>IF(I209="","",IFERROR(MATCH(I209,L$2:L$500,0),"NEMA"))</f>
        <v/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B210" s="1" t="s">
        <v>1</v>
      </c>
      <c r="C210" s="1" t="s">
        <v>2</v>
      </c>
      <c r="D210" s="1" t="s">
        <v>3</v>
      </c>
      <c r="E210" s="1" t="s">
        <v>448</v>
      </c>
      <c r="F210" s="1" t="s">
        <v>449</v>
      </c>
      <c r="G210" s="1" t="s">
        <v>4</v>
      </c>
      <c r="I210" t="str">
        <f t="shared" si="3"/>
        <v/>
      </c>
      <c r="J210" s="5" t="str">
        <f>IF(I210="","",IFERROR(MATCH(I210,L$2:L$500,0),"NEMA"))</f>
        <v/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16</v>
      </c>
      <c r="C211" s="1" t="s">
        <v>272</v>
      </c>
      <c r="D211" s="1" t="s">
        <v>21</v>
      </c>
      <c r="E211" s="1" t="s">
        <v>3853</v>
      </c>
      <c r="G211" s="1" t="s">
        <v>952</v>
      </c>
      <c r="I211" t="str">
        <f t="shared" si="3"/>
        <v>Lovro Pinjušić–OK Japetić–32:40</v>
      </c>
      <c r="J211" s="5">
        <f>IF(I211="","",IFERROR(MATCH(I211,L$2:L$500,0),"NEMA"))</f>
        <v>227</v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B212" s="1" t="s">
        <v>19</v>
      </c>
      <c r="C212" s="1" t="s">
        <v>273</v>
      </c>
      <c r="D212" s="1" t="s">
        <v>73</v>
      </c>
      <c r="E212" s="1" t="s">
        <v>3854</v>
      </c>
      <c r="F212" s="1" t="s">
        <v>2342</v>
      </c>
      <c r="G212" s="1" t="s">
        <v>3855</v>
      </c>
      <c r="I212" t="str">
        <f t="shared" si="3"/>
        <v>Mario Lah–OK Varaždin–44:26</v>
      </c>
      <c r="J212" s="5">
        <f>IF(I212="","",IFERROR(MATCH(I212,L$2:L$500,0),"NEMA"))</f>
        <v>228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C213" s="1" t="s">
        <v>276</v>
      </c>
      <c r="D213" s="1" t="s">
        <v>73</v>
      </c>
      <c r="E213" s="1" t="s">
        <v>477</v>
      </c>
      <c r="I213" t="str">
        <f t="shared" si="3"/>
        <v>Filip Anadolac–OK Varaždin–mp</v>
      </c>
      <c r="J213" s="5">
        <f>IF(I213="","",IFERROR(MATCH(I213,L$2:L$500,0),"NEMA"))</f>
        <v>231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Japetić–dns</v>
      </c>
      <c r="M213" s="5">
        <f>IF(L213="","",IFERROR(MATCH(L213,I$2:I$500,0),"NEMA"))</f>
        <v>201</v>
      </c>
    </row>
    <row r="214" spans="2:13" x14ac:dyDescent="0.25">
      <c r="C214" s="1" t="s">
        <v>275</v>
      </c>
      <c r="D214" s="1" t="s">
        <v>41</v>
      </c>
      <c r="E214" s="1" t="s">
        <v>450</v>
      </c>
      <c r="I214" t="str">
        <f t="shared" si="3"/>
        <v>Jure Rako–OK Vihor–dns</v>
      </c>
      <c r="J214" s="5">
        <f>IF(I214="","",IFERROR(MATCH(I214,L$2:L$500,0),"NEMA"))</f>
        <v>230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Merz–29:56</v>
      </c>
      <c r="M214" s="5">
        <f>IF(L214="","",IFERROR(MATCH(L214,I$2:I$500,0),"NEMA"))</f>
        <v>197</v>
      </c>
    </row>
    <row r="215" spans="2:13" x14ac:dyDescent="0.25">
      <c r="C215" s="1" t="s">
        <v>277</v>
      </c>
      <c r="D215" s="1" t="s">
        <v>41</v>
      </c>
      <c r="E215" s="1" t="s">
        <v>450</v>
      </c>
      <c r="I215" t="str">
        <f t="shared" si="3"/>
        <v>Teo Mance–OK Vihor–dns</v>
      </c>
      <c r="J215" s="5">
        <f>IF(I215="","",IFERROR(MATCH(I215,L$2:L$500,0),"NEMA"))</f>
        <v>232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Kapela–48:34</v>
      </c>
      <c r="M215" s="5">
        <f>IF(L215="","",IFERROR(MATCH(L215,I$2:I$500,0),"NEMA"))</f>
        <v>198</v>
      </c>
    </row>
    <row r="216" spans="2:13" x14ac:dyDescent="0.25">
      <c r="C216" s="1" t="s">
        <v>279</v>
      </c>
      <c r="D216" s="1" t="s">
        <v>21</v>
      </c>
      <c r="E216" s="1" t="s">
        <v>450</v>
      </c>
      <c r="I216" t="str">
        <f t="shared" si="3"/>
        <v>Ivan Petravić–OK Japetić–dns</v>
      </c>
      <c r="J216" s="5">
        <f>IF(I216="","",IFERROR(MATCH(I216,L$2:L$500,0),"NEMA"))</f>
        <v>234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/>
      </c>
      <c r="M216" s="5" t="str">
        <f>IF(L216="","",IFERROR(MATCH(L216,I$2:I$500,0),"NEMA"))</f>
        <v/>
      </c>
    </row>
    <row r="217" spans="2:13" x14ac:dyDescent="0.25">
      <c r="B217" s="1" t="s">
        <v>629</v>
      </c>
      <c r="I217" t="str">
        <f t="shared" si="3"/>
        <v/>
      </c>
      <c r="J217" s="5" t="str">
        <f>IF(I217="","",IFERROR(MATCH(I217,L$2:L$500,0),"NEMA"))</f>
        <v/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/>
      </c>
      <c r="M217" s="5" t="str">
        <f>IF(L217="","",IFERROR(MATCH(L217,I$2:I$500,0),"NEMA"))</f>
        <v/>
      </c>
    </row>
    <row r="218" spans="2:13" x14ac:dyDescent="0.25">
      <c r="I218" t="str">
        <f t="shared" si="3"/>
        <v/>
      </c>
      <c r="J218" s="5" t="str">
        <f>IF(I218="","",IFERROR(MATCH(I218,L$2:L$500,0),"NEMA"))</f>
        <v/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Japetić–dns</v>
      </c>
      <c r="M218" s="5">
        <f>IF(L218="","",IFERROR(MATCH(L218,I$2:I$500,0),"NEMA"))</f>
        <v>200</v>
      </c>
    </row>
    <row r="219" spans="2:13" x14ac:dyDescent="0.25">
      <c r="B219" s="1" t="s">
        <v>1</v>
      </c>
      <c r="C219" s="1" t="s">
        <v>2</v>
      </c>
      <c r="D219" s="1" t="s">
        <v>3</v>
      </c>
      <c r="E219" s="1" t="s">
        <v>448</v>
      </c>
      <c r="F219" s="1" t="s">
        <v>449</v>
      </c>
      <c r="G219" s="1" t="s">
        <v>4</v>
      </c>
      <c r="I219" t="str">
        <f t="shared" si="3"/>
        <v/>
      </c>
      <c r="J219" s="5" t="str">
        <f>IF(I219="","",IFERROR(MATCH(I219,L$2:L$500,0),"NEMA"))</f>
        <v/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Varaždin–53:06</v>
      </c>
      <c r="M219" s="5">
        <f>IF(L219="","",IFERROR(MATCH(L219,I$2:I$500,0),"NEMA"))</f>
        <v>199</v>
      </c>
    </row>
    <row r="220" spans="2:13" x14ac:dyDescent="0.25">
      <c r="B220" s="1" t="s">
        <v>16</v>
      </c>
      <c r="C220" s="1" t="s">
        <v>434</v>
      </c>
      <c r="D220" s="1" t="s">
        <v>63</v>
      </c>
      <c r="E220" s="1" t="s">
        <v>2127</v>
      </c>
      <c r="G220" s="1" t="s">
        <v>952</v>
      </c>
      <c r="I220" t="str">
        <f t="shared" si="3"/>
        <v>Gloria Šantić–OK Bjelovar–19:20</v>
      </c>
      <c r="J220" s="5">
        <f>IF(I220="","",IFERROR(MATCH(I220,L$2:L$500,0),"NEMA"))</f>
        <v>407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/>
      </c>
      <c r="M220" s="5" t="str">
        <f>IF(L220="","",IFERROR(MATCH(L220,I$2:I$500,0),"NEMA"))</f>
        <v/>
      </c>
    </row>
    <row r="221" spans="2:13" x14ac:dyDescent="0.25">
      <c r="B221" s="1" t="s">
        <v>19</v>
      </c>
      <c r="C221" s="1" t="s">
        <v>435</v>
      </c>
      <c r="D221" s="1" t="s">
        <v>63</v>
      </c>
      <c r="E221" s="1" t="s">
        <v>3856</v>
      </c>
      <c r="F221" s="1" t="s">
        <v>2074</v>
      </c>
      <c r="G221" s="1" t="s">
        <v>3857</v>
      </c>
      <c r="I221" t="str">
        <f t="shared" si="3"/>
        <v>Viktoria Šantić–OK Bjelovar–23:20</v>
      </c>
      <c r="J221" s="5">
        <f>IF(I221="","",IFERROR(MATCH(I221,L$2:L$500,0),"NEMA"))</f>
        <v>408</v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/>
      </c>
      <c r="M221" s="5" t="str">
        <f>IF(L221="","",IFERROR(MATCH(L221,I$2:I$500,0),"NEMA"))</f>
        <v/>
      </c>
    </row>
    <row r="222" spans="2:13" x14ac:dyDescent="0.25">
      <c r="B222" s="1" t="s">
        <v>22</v>
      </c>
      <c r="C222" s="1" t="s">
        <v>433</v>
      </c>
      <c r="D222" s="1" t="s">
        <v>36</v>
      </c>
      <c r="E222" s="1" t="s">
        <v>3858</v>
      </c>
      <c r="F222" s="1" t="s">
        <v>1647</v>
      </c>
      <c r="G222" s="1" t="s">
        <v>3859</v>
      </c>
      <c r="I222" t="str">
        <f t="shared" si="3"/>
        <v>Sara Delić–OK Jelen–23:34</v>
      </c>
      <c r="J222" s="5">
        <f>IF(I222="","",IFERROR(MATCH(I222,L$2:L$500,0),"NEMA"))</f>
        <v>406</v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/>
      </c>
      <c r="M222" s="5" t="str">
        <f>IF(L222="","",IFERROR(MATCH(L222,I$2:I$500,0),"NEMA"))</f>
        <v/>
      </c>
    </row>
    <row r="223" spans="2:13" x14ac:dyDescent="0.25">
      <c r="B223" s="1" t="s">
        <v>25</v>
      </c>
      <c r="C223" s="1" t="s">
        <v>437</v>
      </c>
      <c r="D223" s="1" t="s">
        <v>63</v>
      </c>
      <c r="E223" s="1" t="s">
        <v>3860</v>
      </c>
      <c r="F223" s="1" t="s">
        <v>3861</v>
      </c>
      <c r="G223" s="1" t="s">
        <v>3862</v>
      </c>
      <c r="I223" t="str">
        <f t="shared" si="3"/>
        <v>Veronika Šantić–OK Bjelovar–26:17</v>
      </c>
      <c r="J223" s="5">
        <f>IF(I223="","",IFERROR(MATCH(I223,L$2:L$500,0),"NEMA"))</f>
        <v>410</v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/>
      </c>
      <c r="M223" s="5" t="str">
        <f>IF(L223="","",IFERROR(MATCH(L223,I$2:I$500,0),"NEMA"))</f>
        <v/>
      </c>
    </row>
    <row r="224" spans="2:13" x14ac:dyDescent="0.25">
      <c r="B224" s="1" t="s">
        <v>27</v>
      </c>
      <c r="C224" s="1" t="s">
        <v>438</v>
      </c>
      <c r="D224" s="1" t="s">
        <v>41</v>
      </c>
      <c r="E224" s="1" t="s">
        <v>3863</v>
      </c>
      <c r="F224" s="1" t="s">
        <v>3091</v>
      </c>
      <c r="G224" s="1" t="s">
        <v>3864</v>
      </c>
      <c r="I224" t="str">
        <f t="shared" si="3"/>
        <v>Ines Ostajmer–OK Vihor–26:35</v>
      </c>
      <c r="J224" s="5">
        <f>IF(I224="","",IFERROR(MATCH(I224,L$2:L$500,0),"NEMA"))</f>
        <v>411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B225" s="1" t="s">
        <v>29</v>
      </c>
      <c r="C225" s="1" t="s">
        <v>443</v>
      </c>
      <c r="D225" s="1" t="s">
        <v>73</v>
      </c>
      <c r="E225" s="1" t="s">
        <v>3865</v>
      </c>
      <c r="F225" s="1" t="s">
        <v>3866</v>
      </c>
      <c r="G225" s="1" t="s">
        <v>3128</v>
      </c>
      <c r="I225" t="str">
        <f t="shared" si="3"/>
        <v>Nika Kuzmanić–OK Varaždin–38:59</v>
      </c>
      <c r="J225" s="5">
        <f>IF(I225="","",IFERROR(MATCH(I225,L$2:L$500,0),"NEMA"))</f>
        <v>416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31</v>
      </c>
      <c r="C226" s="1" t="s">
        <v>440</v>
      </c>
      <c r="D226" s="1" t="s">
        <v>73</v>
      </c>
      <c r="E226" s="1" t="s">
        <v>2120</v>
      </c>
      <c r="F226" s="1" t="s">
        <v>3867</v>
      </c>
      <c r="G226" s="1" t="s">
        <v>1666</v>
      </c>
      <c r="I226" t="str">
        <f t="shared" si="3"/>
        <v>Ema Juričan–OK Varaždin–48:16</v>
      </c>
      <c r="J226" s="5">
        <f>IF(I226="","",IFERROR(MATCH(I226,L$2:L$500,0),"NEMA"))</f>
        <v>413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C227" s="1" t="s">
        <v>442</v>
      </c>
      <c r="D227" s="1" t="s">
        <v>73</v>
      </c>
      <c r="E227" s="1" t="s">
        <v>450</v>
      </c>
      <c r="I227" t="str">
        <f t="shared" si="3"/>
        <v>Eva Šantek–OK Varaždin–dns</v>
      </c>
      <c r="J227" s="5">
        <f>IF(I227="","",IFERROR(MATCH(I227,L$2:L$500,0),"NEMA"))</f>
        <v>415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C228" s="1" t="s">
        <v>432</v>
      </c>
      <c r="D228" s="1" t="s">
        <v>36</v>
      </c>
      <c r="E228" s="1" t="s">
        <v>450</v>
      </c>
      <c r="I228" t="str">
        <f t="shared" si="3"/>
        <v>Dora Delić–OK Jelen–dns</v>
      </c>
      <c r="J228" s="5">
        <f>IF(I228="","",IFERROR(MATCH(I228,L$2:L$500,0),"NEMA"))</f>
        <v>405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Japetić–32:40</v>
      </c>
      <c r="M228" s="5">
        <f>IF(L228="","",IFERROR(MATCH(L228,I$2:I$500,0),"NEMA"))</f>
        <v>210</v>
      </c>
    </row>
    <row r="229" spans="2:13" x14ac:dyDescent="0.25">
      <c r="B229" s="1" t="s">
        <v>630</v>
      </c>
      <c r="I229" t="str">
        <f t="shared" si="3"/>
        <v/>
      </c>
      <c r="J229" s="5" t="str">
        <f>IF(I229="","",IFERROR(MATCH(I229,L$2:L$500,0),"NEMA"))</f>
        <v/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Varaždin–44:26</v>
      </c>
      <c r="M229" s="5">
        <f>IF(L229="","",IFERROR(MATCH(L229,I$2:I$500,0),"NEMA"))</f>
        <v>211</v>
      </c>
    </row>
    <row r="230" spans="2:13" x14ac:dyDescent="0.25">
      <c r="I230" t="str">
        <f t="shared" si="3"/>
        <v/>
      </c>
      <c r="J230" s="5" t="str">
        <f>IF(I230="","",IFERROR(MATCH(I230,L$2:L$500,0),"NEMA"))</f>
        <v/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/>
      </c>
      <c r="M230" s="5" t="str">
        <f>IF(L230="","",IFERROR(MATCH(L230,I$2:I$500,0),"NEMA"))</f>
        <v/>
      </c>
    </row>
    <row r="231" spans="2:13" x14ac:dyDescent="0.25">
      <c r="B231" s="1" t="s">
        <v>1</v>
      </c>
      <c r="C231" s="1" t="s">
        <v>2</v>
      </c>
      <c r="D231" s="1" t="s">
        <v>3</v>
      </c>
      <c r="E231" s="1" t="s">
        <v>448</v>
      </c>
      <c r="F231" s="1" t="s">
        <v>449</v>
      </c>
      <c r="G231" s="1" t="s">
        <v>4</v>
      </c>
      <c r="I231" t="str">
        <f t="shared" si="3"/>
        <v/>
      </c>
      <c r="J231" s="5" t="str">
        <f>IF(I231="","",IFERROR(MATCH(I231,L$2:L$500,0),"NEMA"))</f>
        <v/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Vihor–dns</v>
      </c>
      <c r="M231" s="5">
        <f>IF(L231="","",IFERROR(MATCH(L231,I$2:I$500,0),"NEMA"))</f>
        <v>213</v>
      </c>
    </row>
    <row r="232" spans="2:13" x14ac:dyDescent="0.25">
      <c r="B232" s="1" t="s">
        <v>16</v>
      </c>
      <c r="C232" s="1" t="s">
        <v>183</v>
      </c>
      <c r="E232" s="1" t="s">
        <v>3868</v>
      </c>
      <c r="G232" s="1" t="s">
        <v>458</v>
      </c>
      <c r="I232" t="str">
        <f t="shared" si="3"/>
        <v>Rafael Sandalj––19:47</v>
      </c>
      <c r="J232" s="5" t="str">
        <f>IF(I232="","",IFERROR(MATCH(I232,L$2:L$500,0),"NEMA"))</f>
        <v>NEMA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Varaždin–mp</v>
      </c>
      <c r="M232" s="5">
        <f>IF(L232="","",IFERROR(MATCH(L232,I$2:I$500,0),"NEMA"))</f>
        <v>212</v>
      </c>
    </row>
    <row r="233" spans="2:13" x14ac:dyDescent="0.25">
      <c r="B233" s="1" t="s">
        <v>19</v>
      </c>
      <c r="C233" s="1" t="s">
        <v>491</v>
      </c>
      <c r="D233" s="1" t="s">
        <v>18</v>
      </c>
      <c r="E233" s="1" t="s">
        <v>3869</v>
      </c>
      <c r="F233" s="1" t="s">
        <v>3870</v>
      </c>
      <c r="G233" s="1" t="s">
        <v>458</v>
      </c>
      <c r="I233" t="str">
        <f t="shared" si="3"/>
        <v>Karmela Crvenković–OK Kapela–23:12</v>
      </c>
      <c r="J233" s="5" t="str">
        <f>IF(I233="","",IFERROR(MATCH(I233,L$2:L$500,0),"NEMA"))</f>
        <v>NEMA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>Teo Mance–OK Vihor–dns</v>
      </c>
      <c r="M233" s="5">
        <f>IF(L233="","",IFERROR(MATCH(L233,I$2:I$500,0),"NEMA"))</f>
        <v>214</v>
      </c>
    </row>
    <row r="234" spans="2:13" x14ac:dyDescent="0.25">
      <c r="B234" s="1" t="s">
        <v>22</v>
      </c>
      <c r="C234" s="1" t="s">
        <v>497</v>
      </c>
      <c r="D234" s="1" t="s">
        <v>73</v>
      </c>
      <c r="E234" s="1" t="s">
        <v>3871</v>
      </c>
      <c r="F234" s="1" t="s">
        <v>2112</v>
      </c>
      <c r="G234" s="1" t="s">
        <v>458</v>
      </c>
      <c r="I234" t="str">
        <f t="shared" si="3"/>
        <v>Nika Juričan–OK Varaždin–25:46</v>
      </c>
      <c r="J234" s="5" t="str">
        <f>IF(I234="","",IFERROR(MATCH(I234,L$2:L$500,0),"NEMA"))</f>
        <v>NEMA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/>
      </c>
      <c r="M234" s="5" t="str">
        <f>IF(L234="","",IFERROR(MATCH(L234,I$2:I$500,0),"NEMA"))</f>
        <v/>
      </c>
    </row>
    <row r="235" spans="2:13" x14ac:dyDescent="0.25">
      <c r="B235" s="1" t="s">
        <v>25</v>
      </c>
      <c r="C235" s="1" t="s">
        <v>376</v>
      </c>
      <c r="D235" s="1" t="s">
        <v>18</v>
      </c>
      <c r="E235" s="1" t="s">
        <v>3872</v>
      </c>
      <c r="F235" s="1" t="s">
        <v>1492</v>
      </c>
      <c r="G235" s="1" t="s">
        <v>458</v>
      </c>
      <c r="I235" t="str">
        <f t="shared" si="3"/>
        <v>Ana Šiprak Stastny–OK Kapela–27:43</v>
      </c>
      <c r="J235" s="5" t="str">
        <f>IF(I235="","",IFERROR(MATCH(I235,L$2:L$500,0),"NEMA"))</f>
        <v>NEMA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>Ivan Petravić–OK Japetić–dns</v>
      </c>
      <c r="M235" s="5">
        <f>IF(L235="","",IFERROR(MATCH(L235,I$2:I$500,0),"NEMA"))</f>
        <v>215</v>
      </c>
    </row>
    <row r="236" spans="2:13" x14ac:dyDescent="0.25">
      <c r="B236" s="1" t="s">
        <v>27</v>
      </c>
      <c r="C236" s="1" t="s">
        <v>439</v>
      </c>
      <c r="D236" s="1" t="s">
        <v>21</v>
      </c>
      <c r="E236" s="1" t="s">
        <v>3873</v>
      </c>
      <c r="F236" s="1" t="s">
        <v>3874</v>
      </c>
      <c r="G236" s="1" t="s">
        <v>458</v>
      </c>
      <c r="I236" t="str">
        <f t="shared" si="3"/>
        <v>Ana Budi–OK Japetić–34:34</v>
      </c>
      <c r="J236" s="5" t="str">
        <f>IF(I236="","",IFERROR(MATCH(I236,L$2:L$500,0),"NEMA"))</f>
        <v>NEMA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29</v>
      </c>
      <c r="C237" s="1" t="s">
        <v>631</v>
      </c>
      <c r="D237" s="1" t="s">
        <v>105</v>
      </c>
      <c r="E237" s="1" t="s">
        <v>1934</v>
      </c>
      <c r="F237" s="1" t="s">
        <v>3875</v>
      </c>
      <c r="G237" s="1" t="s">
        <v>458</v>
      </c>
      <c r="I237" t="str">
        <f t="shared" si="3"/>
        <v>Ivana Flanak–OK Međimurje–35:32</v>
      </c>
      <c r="J237" s="5" t="str">
        <f>IF(I237="","",IFERROR(MATCH(I237,L$2:L$500,0),"NEMA"))</f>
        <v>NEMA</v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31</v>
      </c>
      <c r="C238" s="1" t="s">
        <v>496</v>
      </c>
      <c r="D238" s="1" t="s">
        <v>41</v>
      </c>
      <c r="E238" s="1" t="s">
        <v>3876</v>
      </c>
      <c r="F238" s="1" t="s">
        <v>3877</v>
      </c>
      <c r="G238" s="1" t="s">
        <v>458</v>
      </c>
      <c r="I238" t="str">
        <f t="shared" si="3"/>
        <v>Maja Katušić–OK Vihor–44:14</v>
      </c>
      <c r="J238" s="5" t="str">
        <f>IF(I238="","",IFERROR(MATCH(I238,L$2:L$500,0),"NEMA"))</f>
        <v>NEMA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34</v>
      </c>
      <c r="C239" s="1" t="s">
        <v>182</v>
      </c>
      <c r="D239" s="1" t="s">
        <v>63</v>
      </c>
      <c r="E239" s="1" t="s">
        <v>1232</v>
      </c>
      <c r="F239" s="1" t="s">
        <v>3878</v>
      </c>
      <c r="G239" s="1" t="s">
        <v>458</v>
      </c>
      <c r="I239" t="str">
        <f t="shared" si="3"/>
        <v>Tomislav Filipčić–OK Bjelovar–45:01</v>
      </c>
      <c r="J239" s="5" t="str">
        <f>IF(I239="","",IFERROR(MATCH(I239,L$2:L$500,0),"NEMA"))</f>
        <v>NEMA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B240" s="1" t="s">
        <v>37</v>
      </c>
      <c r="C240" s="1" t="s">
        <v>632</v>
      </c>
      <c r="D240" s="1" t="s">
        <v>18</v>
      </c>
      <c r="E240" s="1" t="s">
        <v>1667</v>
      </c>
      <c r="F240" s="1" t="s">
        <v>3074</v>
      </c>
      <c r="G240" s="1" t="s">
        <v>458</v>
      </c>
      <c r="I240" t="str">
        <f t="shared" si="3"/>
        <v>Ana Dasović–OK Kapela–46:15</v>
      </c>
      <c r="J240" s="5" t="str">
        <f>IF(I240="","",IFERROR(MATCH(I240,L$2:L$500,0),"NEMA"))</f>
        <v>NEMA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/>
      </c>
      <c r="M240" s="5" t="str">
        <f>IF(L240="","",IFERROR(MATCH(L240,I$2:I$500,0),"NEMA"))</f>
        <v/>
      </c>
    </row>
    <row r="241" spans="2:13" x14ac:dyDescent="0.25">
      <c r="B241" s="1" t="s">
        <v>39</v>
      </c>
      <c r="C241" s="1" t="s">
        <v>600</v>
      </c>
      <c r="D241" s="1" t="s">
        <v>41</v>
      </c>
      <c r="E241" s="1" t="s">
        <v>3879</v>
      </c>
      <c r="F241" s="1" t="s">
        <v>3880</v>
      </c>
      <c r="G241" s="1" t="s">
        <v>458</v>
      </c>
      <c r="I241" t="str">
        <f t="shared" si="3"/>
        <v>Sonja Ostajmer–OK Vihor–50:11</v>
      </c>
      <c r="J241" s="5" t="str">
        <f>IF(I241="","",IFERROR(MATCH(I241,L$2:L$500,0),"NEMA"))</f>
        <v>NEMA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42</v>
      </c>
      <c r="C242" s="1" t="s">
        <v>633</v>
      </c>
      <c r="D242" s="1" t="s">
        <v>21</v>
      </c>
      <c r="E242" s="1" t="s">
        <v>3881</v>
      </c>
      <c r="F242" s="1" t="s">
        <v>2285</v>
      </c>
      <c r="G242" s="1" t="s">
        <v>458</v>
      </c>
      <c r="I242" t="str">
        <f t="shared" si="3"/>
        <v>Lidija Vrdoljak–OK Japetić–51:58</v>
      </c>
      <c r="J242" s="5" t="str">
        <f>IF(I242="","",IFERROR(MATCH(I242,L$2:L$500,0),"NEMA"))</f>
        <v>NEMA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C243" s="1" t="s">
        <v>554</v>
      </c>
      <c r="D243" s="1" t="s">
        <v>105</v>
      </c>
      <c r="E243" s="1" t="s">
        <v>450</v>
      </c>
      <c r="I243" t="str">
        <f t="shared" si="3"/>
        <v>Anja Duhović–OK Međimurje–dns</v>
      </c>
      <c r="J243" s="5" t="str">
        <f>IF(I243="","",IFERROR(MATCH(I243,L$2:L$500,0),"NEMA"))</f>
        <v>NEMA</v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C244" s="1" t="s">
        <v>503</v>
      </c>
      <c r="D244" s="1" t="s">
        <v>41</v>
      </c>
      <c r="E244" s="1" t="s">
        <v>450</v>
      </c>
      <c r="I244" t="str">
        <f t="shared" si="3"/>
        <v>Mirjana Jurić–OK Vihor–dns</v>
      </c>
      <c r="J244" s="5" t="str">
        <f>IF(I244="","",IFERROR(MATCH(I244,L$2:L$500,0),"NEMA"))</f>
        <v>NEMA</v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C245" s="1" t="s">
        <v>556</v>
      </c>
      <c r="D245" s="1" t="s">
        <v>105</v>
      </c>
      <c r="E245" s="1" t="s">
        <v>450</v>
      </c>
      <c r="I245" t="str">
        <f t="shared" si="3"/>
        <v>Niko Duhović–OK Međimurje–dns</v>
      </c>
      <c r="J245" s="5" t="str">
        <f>IF(I245="","",IFERROR(MATCH(I245,L$2:L$500,0),"NEMA"))</f>
        <v>NEMA</v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C246" s="1" t="s">
        <v>557</v>
      </c>
      <c r="D246" s="1" t="s">
        <v>105</v>
      </c>
      <c r="E246" s="1" t="s">
        <v>450</v>
      </c>
      <c r="I246" t="str">
        <f t="shared" si="3"/>
        <v>Nada Duhović–OK Međimurje–dns</v>
      </c>
      <c r="J246" s="5" t="str">
        <f>IF(I246="","",IFERROR(MATCH(I246,L$2:L$500,0),"NEMA"))</f>
        <v>NEMA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C247" s="1" t="s">
        <v>551</v>
      </c>
      <c r="D247" s="1" t="s">
        <v>105</v>
      </c>
      <c r="E247" s="1" t="s">
        <v>450</v>
      </c>
      <c r="I247" t="str">
        <f t="shared" si="3"/>
        <v>Jakov Tkalec–OK Međimurje–dns</v>
      </c>
      <c r="J247" s="5" t="str">
        <f>IF(I247="","",IFERROR(MATCH(I247,L$2:L$500,0),"NEMA"))</f>
        <v>NEMA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I248" t="str">
        <f t="shared" si="3"/>
        <v/>
      </c>
      <c r="J248" s="5" t="str">
        <f>IF(I248="","",IFERROR(MATCH(I248,L$2:L$500,0),"NEMA"))</f>
        <v/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Maksimir–58:32</v>
      </c>
      <c r="M248" s="5">
        <f>IF(L248="","",IFERROR(MATCH(L248,I$2:I$500,0),"NEMA"))</f>
        <v>38</v>
      </c>
    </row>
    <row r="249" spans="2:13" x14ac:dyDescent="0.25">
      <c r="I249" t="str">
        <f t="shared" si="3"/>
        <v/>
      </c>
      <c r="J249" s="5" t="str">
        <f>IF(I249="","",IFERROR(MATCH(I249,L$2:L$500,0),"NEMA"))</f>
        <v/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Kapela–114:31</v>
      </c>
      <c r="M249" s="5">
        <f>IF(L249="","",IFERROR(MATCH(L249,I$2:I$500,0),"NEMA"))</f>
        <v>39</v>
      </c>
    </row>
    <row r="250" spans="2:13" x14ac:dyDescent="0.25">
      <c r="I250" t="str">
        <f t="shared" si="3"/>
        <v/>
      </c>
      <c r="J250" s="5" t="str">
        <f>IF(I250="","",IFERROR(MATCH(I250,L$2:L$500,0),"NEMA"))</f>
        <v/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Vihor–119:11</v>
      </c>
      <c r="M250" s="5">
        <f>IF(L250="","",IFERROR(MATCH(L250,I$2:I$500,0),"NEMA"))</f>
        <v>40</v>
      </c>
    </row>
    <row r="251" spans="2:13" x14ac:dyDescent="0.25">
      <c r="I251" t="str">
        <f t="shared" si="3"/>
        <v/>
      </c>
      <c r="J251" s="5" t="str">
        <f>IF(I251="","",IFERROR(MATCH(I251,L$2:L$500,0),"NEMA"))</f>
        <v/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I252" t="str">
        <f t="shared" si="3"/>
        <v/>
      </c>
      <c r="J252" s="5" t="str">
        <f>IF(I252="","",IFERROR(MATCH(I252,L$2:L$500,0),"NEMA"))</f>
        <v/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I253" t="str">
        <f t="shared" si="3"/>
        <v/>
      </c>
      <c r="J253" s="5" t="str">
        <f>IF(I253="","",IFERROR(MATCH(I253,L$2:L$500,0),"NEMA"))</f>
        <v/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I254" t="str">
        <f t="shared" si="3"/>
        <v/>
      </c>
      <c r="J254" s="5" t="str">
        <f>IF(I254="","",IFERROR(MATCH(I254,L$2:L$500,0),"NEMA"))</f>
        <v/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Vihor–52:00</v>
      </c>
      <c r="M254" s="5">
        <f>IF(L254="","",IFERROR(MATCH(L254,I$2:I$500,0),"NEMA"))</f>
        <v>60</v>
      </c>
    </row>
    <row r="255" spans="2:13" x14ac:dyDescent="0.25">
      <c r="I255" t="str">
        <f t="shared" si="3"/>
        <v/>
      </c>
      <c r="J255" s="5" t="str">
        <f>IF(I255="","",IFERROR(MATCH(I255,L$2:L$500,0),"NEMA"))</f>
        <v/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Kapela–64:14</v>
      </c>
      <c r="M255" s="5">
        <f>IF(L255="","",IFERROR(MATCH(L255,I$2:I$500,0),"NEMA"))</f>
        <v>62</v>
      </c>
    </row>
    <row r="256" spans="2:13" x14ac:dyDescent="0.25">
      <c r="I256" t="str">
        <f t="shared" si="3"/>
        <v/>
      </c>
      <c r="J256" s="5" t="str">
        <f>IF(I256="","",IFERROR(MATCH(I256,L$2:L$500,0),"NEMA"))</f>
        <v/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Japetić–78:14</v>
      </c>
      <c r="M256" s="5">
        <f>IF(L256="","",IFERROR(MATCH(L256,I$2:I$500,0),"NEMA"))</f>
        <v>63</v>
      </c>
    </row>
    <row r="257" spans="9:13" x14ac:dyDescent="0.25">
      <c r="I257" t="str">
        <f t="shared" si="3"/>
        <v/>
      </c>
      <c r="J257" s="5" t="str">
        <f>IF(I257="","",IFERROR(MATCH(I257,L$2:L$500,0),"NEMA"))</f>
        <v/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Kapela–58:20</v>
      </c>
      <c r="M257" s="5">
        <f>IF(L257="","",IFERROR(MATCH(L257,I$2:I$500,0),"NEMA"))</f>
        <v>61</v>
      </c>
    </row>
    <row r="258" spans="9:13" x14ac:dyDescent="0.25"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>Sanja Radočaj–OK Bjelovar–79:22</v>
      </c>
      <c r="M258" s="5">
        <f>IF(L258="","",IFERROR(MATCH(L258,I$2:I$500,0),"NEMA"))</f>
        <v>64</v>
      </c>
    </row>
    <row r="259" spans="9:13" x14ac:dyDescent="0.25">
      <c r="I259" t="str">
        <f t="shared" si="3"/>
        <v/>
      </c>
      <c r="J259" s="5" t="str">
        <f>IF(I259="","",IFERROR(MATCH(I259,L$2:L$500,0),"NEMA"))</f>
        <v/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9:13" x14ac:dyDescent="0.25">
      <c r="I260" t="str">
        <f t="shared" ref="I260:I323" si="4">IF(OR(AND(B260="",C260=""),LEFT(B260,1)="M",LEFT(B260,1)="Ž",LEFT(B260,1)="O",LEFT(B260,1)="P",LEFT(B260,1)="#"),"",C260&amp;"–"&amp;D260&amp;"–"&amp;E260)</f>
        <v/>
      </c>
      <c r="J260" s="5" t="str">
        <f>IF(I260="","",IFERROR(MATCH(I260,L$2:L$500,0),"NEMA"))</f>
        <v/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/>
      </c>
      <c r="M260" s="5" t="str">
        <f>IF(L260="","",IFERROR(MATCH(L260,I$2:I$500,0),"NEMA"))</f>
        <v/>
      </c>
    </row>
    <row r="261" spans="9:13" x14ac:dyDescent="0.25">
      <c r="I261" t="str">
        <f t="shared" si="4"/>
        <v/>
      </c>
      <c r="J261" s="5" t="str">
        <f>IF(I261="","",IFERROR(MATCH(I261,L$2:L$500,0),"NEMA"))</f>
        <v/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9:13" x14ac:dyDescent="0.25">
      <c r="I262" t="str">
        <f t="shared" si="4"/>
        <v/>
      </c>
      <c r="J262" s="5" t="str">
        <f>IF(I262="","",IFERROR(MATCH(I262,L$2:L$500,0),"NEMA"))</f>
        <v/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9:13" x14ac:dyDescent="0.25">
      <c r="I263" t="str">
        <f t="shared" si="4"/>
        <v/>
      </c>
      <c r="J263" s="5" t="str">
        <f>IF(I263="","",IFERROR(MATCH(I263,L$2:L$500,0),"NEMA"))</f>
        <v/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9:13" x14ac:dyDescent="0.25">
      <c r="I264" t="str">
        <f t="shared" si="4"/>
        <v/>
      </c>
      <c r="J264" s="5" t="str">
        <f>IF(I264="","",IFERROR(MATCH(I264,L$2:L$500,0),"NEMA"))</f>
        <v/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9:13" x14ac:dyDescent="0.25">
      <c r="I265" t="str">
        <f t="shared" si="4"/>
        <v/>
      </c>
      <c r="J265" s="5" t="str">
        <f>IF(I265="","",IFERROR(MATCH(I265,L$2:L$500,0),"NEMA"))</f>
        <v/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Vihor–52:31</v>
      </c>
      <c r="M265" s="5">
        <f>IF(L265="","",IFERROR(MATCH(L265,I$2:I$500,0),"NEMA"))</f>
        <v>81</v>
      </c>
    </row>
    <row r="266" spans="9:13" x14ac:dyDescent="0.25">
      <c r="I266" t="str">
        <f t="shared" si="4"/>
        <v/>
      </c>
      <c r="J266" s="5" t="str">
        <f>IF(I266="","",IFERROR(MATCH(I266,L$2:L$500,0),"NEMA"))</f>
        <v/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Maksimir–53:46</v>
      </c>
      <c r="M266" s="5">
        <f>IF(L266="","",IFERROR(MATCH(L266,I$2:I$500,0),"NEMA"))</f>
        <v>83</v>
      </c>
    </row>
    <row r="267" spans="9:13" x14ac:dyDescent="0.25">
      <c r="I267" t="str">
        <f t="shared" si="4"/>
        <v/>
      </c>
      <c r="J267" s="5" t="str">
        <f>IF(I267="","",IFERROR(MATCH(I267,L$2:L$500,0),"NEMA"))</f>
        <v/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/>
      </c>
      <c r="M267" s="5" t="str">
        <f>IF(L267="","",IFERROR(MATCH(L267,I$2:I$500,0),"NEMA"))</f>
        <v/>
      </c>
    </row>
    <row r="268" spans="9:13" x14ac:dyDescent="0.25">
      <c r="I268" t="str">
        <f t="shared" si="4"/>
        <v/>
      </c>
      <c r="J268" s="5" t="str">
        <f>IF(I268="","",IFERROR(MATCH(I268,L$2:L$500,0),"NEMA"))</f>
        <v/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Vihor–60:10</v>
      </c>
      <c r="M268" s="5">
        <f>IF(L268="","",IFERROR(MATCH(L268,I$2:I$500,0),"NEMA"))</f>
        <v>86</v>
      </c>
    </row>
    <row r="269" spans="9:13" x14ac:dyDescent="0.25">
      <c r="I269" t="str">
        <f t="shared" si="4"/>
        <v/>
      </c>
      <c r="J269" s="5" t="str">
        <f>IF(I269="","",IFERROR(MATCH(I269,L$2:L$500,0),"NEMA"))</f>
        <v/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/>
      </c>
      <c r="M269" s="5" t="str">
        <f>IF(L269="","",IFERROR(MATCH(L269,I$2:I$500,0),"NEMA"))</f>
        <v/>
      </c>
    </row>
    <row r="270" spans="9:13" x14ac:dyDescent="0.25"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Japetić–53:35</v>
      </c>
      <c r="M270" s="5">
        <f>IF(L270="","",IFERROR(MATCH(L270,I$2:I$500,0),"NEMA"))</f>
        <v>82</v>
      </c>
    </row>
    <row r="271" spans="9:13" x14ac:dyDescent="0.25"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Kapela–62:29</v>
      </c>
      <c r="M271" s="5">
        <f>IF(L271="","",IFERROR(MATCH(L271,I$2:I$500,0),"NEMA"))</f>
        <v>87</v>
      </c>
    </row>
    <row r="272" spans="9:13" x14ac:dyDescent="0.25"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>Marija Jazvić Mioković–OK Kapela–59:46</v>
      </c>
      <c r="M272" s="5">
        <f>IF(L272="","",IFERROR(MATCH(L272,I$2:I$500,0),"NEMA"))</f>
        <v>85</v>
      </c>
    </row>
    <row r="273" spans="9:13" x14ac:dyDescent="0.25">
      <c r="I273" t="str">
        <f t="shared" si="4"/>
        <v/>
      </c>
      <c r="J273" s="5" t="str">
        <f>IF(I273="","",IFERROR(MATCH(I273,L$2:L$500,0),"NEMA"))</f>
        <v/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Varaždin–67:34</v>
      </c>
      <c r="M273" s="5">
        <f>IF(L273="","",IFERROR(MATCH(L273,I$2:I$500,0),"NEMA"))</f>
        <v>88</v>
      </c>
    </row>
    <row r="274" spans="9:13" x14ac:dyDescent="0.25">
      <c r="I274" t="str">
        <f t="shared" si="4"/>
        <v/>
      </c>
      <c r="J274" s="5" t="str">
        <f>IF(I274="","",IFERROR(MATCH(I274,L$2:L$500,0),"NEMA"))</f>
        <v/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Maksimir–69:11</v>
      </c>
      <c r="M274" s="5">
        <f>IF(L274="","",IFERROR(MATCH(L274,I$2:I$500,0),"NEMA"))</f>
        <v>89</v>
      </c>
    </row>
    <row r="275" spans="9:13" x14ac:dyDescent="0.25">
      <c r="I275" t="str">
        <f t="shared" si="4"/>
        <v/>
      </c>
      <c r="J275" s="5" t="str">
        <f>IF(I275="","",IFERROR(MATCH(I275,L$2:L$500,0),"NEMA"))</f>
        <v/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>Ivana Kuzmanić–OK Japetić–93:44</v>
      </c>
      <c r="M275" s="5">
        <f>IF(L275="","",IFERROR(MATCH(L275,I$2:I$500,0),"NEMA"))</f>
        <v>93</v>
      </c>
    </row>
    <row r="276" spans="9:13" x14ac:dyDescent="0.25">
      <c r="I276" t="str">
        <f t="shared" si="4"/>
        <v/>
      </c>
      <c r="J276" s="5" t="str">
        <f>IF(I276="","",IFERROR(MATCH(I276,L$2:L$500,0),"NEMA"))</f>
        <v/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>Nataša Kolarek–OK Vihor–57:16</v>
      </c>
      <c r="M276" s="5">
        <f>IF(L276="","",IFERROR(MATCH(L276,I$2:I$500,0),"NEMA"))</f>
        <v>84</v>
      </c>
    </row>
    <row r="277" spans="9:13" x14ac:dyDescent="0.25">
      <c r="I277" t="str">
        <f t="shared" si="4"/>
        <v/>
      </c>
      <c r="J277" s="5" t="str">
        <f>IF(I277="","",IFERROR(MATCH(I277,L$2:L$500,0),"NEMA"))</f>
        <v/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/>
      </c>
      <c r="M277" s="5" t="str">
        <f>IF(L277="","",IFERROR(MATCH(L277,I$2:I$500,0),"NEMA"))</f>
        <v/>
      </c>
    </row>
    <row r="278" spans="9:13" x14ac:dyDescent="0.25"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/>
      </c>
      <c r="M278" s="5" t="str">
        <f>IF(L278="","",IFERROR(MATCH(L278,I$2:I$500,0),"NEMA"))</f>
        <v/>
      </c>
    </row>
    <row r="279" spans="9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/>
      </c>
      <c r="M279" s="5" t="str">
        <f>IF(L279="","",IFERROR(MATCH(L279,I$2:I$500,0),"NEMA"))</f>
        <v/>
      </c>
    </row>
    <row r="280" spans="9:13" x14ac:dyDescent="0.25"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>Darinka Lovrec–OK Vihor–125:55</v>
      </c>
      <c r="M280" s="5">
        <f>IF(L280="","",IFERROR(MATCH(L280,I$2:I$500,0),"NEMA"))</f>
        <v>94</v>
      </c>
    </row>
    <row r="281" spans="9:13" x14ac:dyDescent="0.25">
      <c r="I281" t="str">
        <f t="shared" si="4"/>
        <v/>
      </c>
      <c r="J281" s="5" t="str">
        <f>IF(I281="","",IFERROR(MATCH(I281,L$2:L$500,0),"NEMA"))</f>
        <v/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>Željka Miljković–OK Vihor–74:42</v>
      </c>
      <c r="M281" s="5">
        <f>IF(L281="","",IFERROR(MATCH(L281,I$2:I$500,0),"NEMA"))</f>
        <v>90</v>
      </c>
    </row>
    <row r="282" spans="9:13" x14ac:dyDescent="0.25">
      <c r="I282" t="str">
        <f t="shared" si="4"/>
        <v/>
      </c>
      <c r="J282" s="5" t="str">
        <f>IF(I282="","",IFERROR(MATCH(I282,L$2:L$500,0),"NEMA"))</f>
        <v/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/>
      </c>
      <c r="M282" s="5" t="str">
        <f>IF(L282="","",IFERROR(MATCH(L282,I$2:I$500,0),"NEMA"))</f>
        <v/>
      </c>
    </row>
    <row r="283" spans="9:13" x14ac:dyDescent="0.25">
      <c r="I283" t="str">
        <f t="shared" si="4"/>
        <v/>
      </c>
      <c r="J283" s="5" t="str">
        <f>IF(I283="","",IFERROR(MATCH(I283,L$2:L$500,0),"NEMA"))</f>
        <v/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>Zvjezdana Govedarica–OK Japetić–85:29</v>
      </c>
      <c r="M283" s="5">
        <f>IF(L283="","",IFERROR(MATCH(L283,I$2:I$500,0),"NEMA"))</f>
        <v>92</v>
      </c>
    </row>
    <row r="284" spans="9:13" x14ac:dyDescent="0.25">
      <c r="I284" t="str">
        <f t="shared" si="4"/>
        <v/>
      </c>
      <c r="J284" s="5" t="str">
        <f>IF(I284="","",IFERROR(MATCH(I284,L$2:L$500,0),"NEMA"))</f>
        <v/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/>
      </c>
      <c r="M284" s="5" t="str">
        <f>IF(L284="","",IFERROR(MATCH(L284,I$2:I$500,0),"NEMA"))</f>
        <v/>
      </c>
    </row>
    <row r="285" spans="9:13" x14ac:dyDescent="0.25">
      <c r="I285" t="str">
        <f t="shared" si="4"/>
        <v/>
      </c>
      <c r="J285" s="5" t="str">
        <f>IF(I285="","",IFERROR(MATCH(I285,L$2:L$500,0),"NEMA"))</f>
        <v/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/>
      </c>
      <c r="M285" s="5" t="str">
        <f>IF(L285="","",IFERROR(MATCH(L285,I$2:I$500,0),"NEMA"))</f>
        <v/>
      </c>
    </row>
    <row r="286" spans="9:13" x14ac:dyDescent="0.25">
      <c r="I286" t="str">
        <f t="shared" si="4"/>
        <v/>
      </c>
      <c r="J286" s="5" t="str">
        <f>IF(I286="","",IFERROR(MATCH(I286,L$2:L$500,0),"NEMA"))</f>
        <v/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9:13" x14ac:dyDescent="0.25">
      <c r="I287" t="str">
        <f t="shared" si="4"/>
        <v/>
      </c>
      <c r="J287" s="5" t="str">
        <f>IF(I287="","",IFERROR(MATCH(I287,L$2:L$500,0),"NEMA"))</f>
        <v/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9:13" x14ac:dyDescent="0.25">
      <c r="I288" t="str">
        <f t="shared" si="4"/>
        <v/>
      </c>
      <c r="J288" s="5" t="str">
        <f>IF(I288="","",IFERROR(MATCH(I288,L$2:L$500,0),"NEMA"))</f>
        <v/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9:13" x14ac:dyDescent="0.25"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9:13" x14ac:dyDescent="0.25"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9:13" x14ac:dyDescent="0.25"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/>
      </c>
      <c r="M291" s="5" t="str">
        <f>IF(L291="","",IFERROR(MATCH(L291,I$2:I$500,0),"NEMA"))</f>
        <v/>
      </c>
    </row>
    <row r="292" spans="9:13" x14ac:dyDescent="0.25">
      <c r="I292" t="str">
        <f t="shared" si="4"/>
        <v/>
      </c>
      <c r="J292" s="5" t="str">
        <f>IF(I292="","",IFERROR(MATCH(I292,L$2:L$500,0),"NEMA"))</f>
        <v/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9:13" x14ac:dyDescent="0.25">
      <c r="I293" t="str">
        <f t="shared" si="4"/>
        <v/>
      </c>
      <c r="J293" s="5" t="str">
        <f>IF(I293="","",IFERROR(MATCH(I293,L$2:L$500,0),"NEMA"))</f>
        <v/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9:13" x14ac:dyDescent="0.25">
      <c r="I294" t="str">
        <f t="shared" si="4"/>
        <v/>
      </c>
      <c r="J294" s="5" t="str">
        <f>IF(I294="","",IFERROR(MATCH(I294,L$2:L$500,0),"NEMA"))</f>
        <v/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9:13" x14ac:dyDescent="0.25">
      <c r="I295" t="str">
        <f t="shared" si="4"/>
        <v/>
      </c>
      <c r="J295" s="5" t="str">
        <f>IF(I295="","",IFERROR(MATCH(I295,L$2:L$500,0),"NEMA"))</f>
        <v/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9:13" x14ac:dyDescent="0.25">
      <c r="I296" t="str">
        <f t="shared" si="4"/>
        <v/>
      </c>
      <c r="J296" s="5" t="str">
        <f>IF(I296="","",IFERROR(MATCH(I296,L$2:L$500,0),"NEMA"))</f>
        <v/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Japetić–48:11</v>
      </c>
      <c r="M296" s="5">
        <f>IF(L296="","",IFERROR(MATCH(L296,I$2:I$500,0),"NEMA"))</f>
        <v>115</v>
      </c>
    </row>
    <row r="297" spans="9:13" x14ac:dyDescent="0.25">
      <c r="I297" t="str">
        <f t="shared" si="4"/>
        <v/>
      </c>
      <c r="J297" s="5" t="str">
        <f>IF(I297="","",IFERROR(MATCH(I297,L$2:L$500,0),"NEMA"))</f>
        <v/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/>
      </c>
      <c r="M297" s="5" t="str">
        <f>IF(L297="","",IFERROR(MATCH(L297,I$2:I$500,0),"NEMA"))</f>
        <v/>
      </c>
    </row>
    <row r="298" spans="9:13" x14ac:dyDescent="0.25">
      <c r="I298" t="str">
        <f t="shared" si="4"/>
        <v/>
      </c>
      <c r="J298" s="5" t="str">
        <f>IF(I298="","",IFERROR(MATCH(I298,L$2:L$500,0),"NEMA"))</f>
        <v/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/>
      </c>
      <c r="M298" s="5" t="str">
        <f>IF(L298="","",IFERROR(MATCH(L298,I$2:I$500,0),"NEMA"))</f>
        <v/>
      </c>
    </row>
    <row r="299" spans="9:13" x14ac:dyDescent="0.25"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/>
      </c>
      <c r="M299" s="5" t="str">
        <f>IF(L299="","",IFERROR(MATCH(L299,I$2:I$500,0),"NEMA"))</f>
        <v/>
      </c>
    </row>
    <row r="300" spans="9:13" x14ac:dyDescent="0.25"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/>
      </c>
      <c r="M300" s="5" t="str">
        <f>IF(L300="","",IFERROR(MATCH(L300,I$2:I$500,0),"NEMA"))</f>
        <v/>
      </c>
    </row>
    <row r="301" spans="9:13" x14ac:dyDescent="0.25">
      <c r="I301" t="str">
        <f t="shared" si="4"/>
        <v/>
      </c>
      <c r="J301" s="5" t="str">
        <f>IF(I301="","",IFERROR(MATCH(I301,L$2:L$500,0),"NEMA"))</f>
        <v/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Bjelovar–57:28</v>
      </c>
      <c r="M301" s="5">
        <f>IF(L301="","",IFERROR(MATCH(L301,I$2:I$500,0),"NEMA"))</f>
        <v>116</v>
      </c>
    </row>
    <row r="302" spans="9:13" x14ac:dyDescent="0.25">
      <c r="I302" t="str">
        <f t="shared" si="4"/>
        <v/>
      </c>
      <c r="J302" s="5" t="str">
        <f>IF(I302="","",IFERROR(MATCH(I302,L$2:L$500,0),"NEMA"))</f>
        <v/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Maksimir–59:57</v>
      </c>
      <c r="M302" s="5">
        <f>IF(L302="","",IFERROR(MATCH(L302,I$2:I$500,0),"NEMA"))</f>
        <v>117</v>
      </c>
    </row>
    <row r="303" spans="9:13" x14ac:dyDescent="0.25"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>Sabina Rako–OK Vihor–84:42</v>
      </c>
      <c r="M303" s="5">
        <f>IF(L303="","",IFERROR(MATCH(L303,I$2:I$500,0),"NEMA"))</f>
        <v>122</v>
      </c>
    </row>
    <row r="304" spans="9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Kapela–74:57</v>
      </c>
      <c r="M304" s="5">
        <f>IF(L304="","",IFERROR(MATCH(L304,I$2:I$500,0),"NEMA"))</f>
        <v>120</v>
      </c>
    </row>
    <row r="305" spans="9:13" x14ac:dyDescent="0.25"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>Daniela Popović Budi–OK Japetić–63:16</v>
      </c>
      <c r="M305" s="5">
        <f>IF(L305="","",IFERROR(MATCH(L305,I$2:I$500,0),"NEMA"))</f>
        <v>118</v>
      </c>
    </row>
    <row r="306" spans="9:13" x14ac:dyDescent="0.25">
      <c r="I306" t="str">
        <f t="shared" si="4"/>
        <v/>
      </c>
      <c r="J306" s="5" t="str">
        <f>IF(I306="","",IFERROR(MATCH(I306,L$2:L$500,0),"NEMA"))</f>
        <v/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/>
      </c>
      <c r="M306" s="5" t="str">
        <f>IF(L306="","",IFERROR(MATCH(L306,I$2:I$500,0),"NEMA"))</f>
        <v/>
      </c>
    </row>
    <row r="307" spans="9:13" x14ac:dyDescent="0.25">
      <c r="I307" t="str">
        <f t="shared" si="4"/>
        <v/>
      </c>
      <c r="J307" s="5" t="str">
        <f>IF(I307="","",IFERROR(MATCH(I307,L$2:L$500,0),"NEMA"))</f>
        <v/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Vihor–98:58</v>
      </c>
      <c r="M307" s="5">
        <f>IF(L307="","",IFERROR(MATCH(L307,I$2:I$500,0),"NEMA"))</f>
        <v>125</v>
      </c>
    </row>
    <row r="308" spans="9:13" x14ac:dyDescent="0.25">
      <c r="I308" t="str">
        <f t="shared" si="4"/>
        <v/>
      </c>
      <c r="J308" s="5" t="str">
        <f>IF(I308="","",IFERROR(MATCH(I308,L$2:L$500,0),"NEMA"))</f>
        <v/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Vihor–90:29</v>
      </c>
      <c r="M308" s="5">
        <f>IF(L308="","",IFERROR(MATCH(L308,I$2:I$500,0),"NEMA"))</f>
        <v>123</v>
      </c>
    </row>
    <row r="309" spans="9:13" x14ac:dyDescent="0.25"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Vihor–105:00</v>
      </c>
      <c r="M309" s="5">
        <f>IF(L309="","",IFERROR(MATCH(L309,I$2:I$500,0),"NEMA"))</f>
        <v>126</v>
      </c>
    </row>
    <row r="310" spans="9:13" x14ac:dyDescent="0.25">
      <c r="I310" t="str">
        <f t="shared" si="4"/>
        <v/>
      </c>
      <c r="J310" s="5" t="str">
        <f>IF(I310="","",IFERROR(MATCH(I310,L$2:L$500,0),"NEMA"))</f>
        <v/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Vihor–66:11</v>
      </c>
      <c r="M310" s="5">
        <f>IF(L310="","",IFERROR(MATCH(L310,I$2:I$500,0),"NEMA"))</f>
        <v>119</v>
      </c>
    </row>
    <row r="311" spans="9:13" x14ac:dyDescent="0.25">
      <c r="I311" t="str">
        <f t="shared" si="4"/>
        <v/>
      </c>
      <c r="J311" s="5" t="str">
        <f>IF(I311="","",IFERROR(MATCH(I311,L$2:L$500,0),"NEMA"))</f>
        <v/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>Violeta Čalić–OK Vihor–94:57</v>
      </c>
      <c r="M311" s="5">
        <f>IF(L311="","",IFERROR(MATCH(L311,I$2:I$500,0),"NEMA"))</f>
        <v>124</v>
      </c>
    </row>
    <row r="312" spans="9:13" x14ac:dyDescent="0.25">
      <c r="I312" t="str">
        <f t="shared" si="4"/>
        <v/>
      </c>
      <c r="J312" s="5" t="str">
        <f>IF(I312="","",IFERROR(MATCH(I312,L$2:L$500,0),"NEMA"))</f>
        <v/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/>
      </c>
      <c r="M312" s="5" t="str">
        <f>IF(L312="","",IFERROR(MATCH(L312,I$2:I$500,0),"NEMA"))</f>
        <v/>
      </c>
    </row>
    <row r="313" spans="9:13" x14ac:dyDescent="0.25">
      <c r="I313" t="str">
        <f t="shared" si="4"/>
        <v/>
      </c>
      <c r="J313" s="5" t="str">
        <f>IF(I313="","",IFERROR(MATCH(I313,L$2:L$500,0),"NEMA"))</f>
        <v/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9:13" x14ac:dyDescent="0.25">
      <c r="I314" t="str">
        <f t="shared" si="4"/>
        <v/>
      </c>
      <c r="J314" s="5" t="str">
        <f>IF(I314="","",IFERROR(MATCH(I314,L$2:L$500,0),"NEMA"))</f>
        <v/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/>
      </c>
      <c r="M314" s="5" t="str">
        <f>IF(L314="","",IFERROR(MATCH(L314,I$2:I$500,0),"NEMA"))</f>
        <v/>
      </c>
    </row>
    <row r="315" spans="9:13" x14ac:dyDescent="0.25">
      <c r="I315" t="str">
        <f t="shared" si="4"/>
        <v/>
      </c>
      <c r="J315" s="5" t="str">
        <f>IF(I315="","",IFERROR(MATCH(I315,L$2:L$500,0),"NEMA"))</f>
        <v/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9:13" x14ac:dyDescent="0.25">
      <c r="I316" t="str">
        <f t="shared" si="4"/>
        <v/>
      </c>
      <c r="J316" s="5" t="str">
        <f>IF(I316="","",IFERROR(MATCH(I316,L$2:L$500,0),"NEMA"))</f>
        <v/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/>
      </c>
      <c r="M316" s="5" t="str">
        <f>IF(L316="","",IFERROR(MATCH(L316,I$2:I$500,0),"NEMA"))</f>
        <v/>
      </c>
    </row>
    <row r="317" spans="9:13" x14ac:dyDescent="0.25">
      <c r="I317" t="str">
        <f t="shared" si="4"/>
        <v/>
      </c>
      <c r="J317" s="5" t="str">
        <f>IF(I317="","",IFERROR(MATCH(I317,L$2:L$500,0),"NEMA"))</f>
        <v/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/>
      </c>
      <c r="M317" s="5" t="str">
        <f>IF(L317="","",IFERROR(MATCH(L317,I$2:I$500,0),"NEMA"))</f>
        <v/>
      </c>
    </row>
    <row r="318" spans="9:13" x14ac:dyDescent="0.25">
      <c r="I318" t="str">
        <f t="shared" si="4"/>
        <v/>
      </c>
      <c r="J318" s="5" t="str">
        <f>IF(I318="","",IFERROR(MATCH(I318,L$2:L$500,0),"NEMA"))</f>
        <v/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9:13" x14ac:dyDescent="0.25">
      <c r="I319" t="str">
        <f t="shared" si="4"/>
        <v/>
      </c>
      <c r="J319" s="5" t="str">
        <f>IF(I319="","",IFERROR(MATCH(I319,L$2:L$500,0),"NEMA"))</f>
        <v/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>Tanja Potrebica–OK Varaždin–dns</v>
      </c>
      <c r="M319" s="5">
        <f>IF(L319="","",IFERROR(MATCH(L319,I$2:I$500,0),"NEMA"))</f>
        <v>127</v>
      </c>
    </row>
    <row r="320" spans="9:13" x14ac:dyDescent="0.25"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>Lovorka Čaja–OK Vihor–59:04</v>
      </c>
      <c r="M326" s="5">
        <f>IF(L326="","",IFERROR(MATCH(L326,I$2:I$500,0),"NEMA"))</f>
        <v>154</v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Vihor–37:07</v>
      </c>
      <c r="M327" s="5">
        <f>IF(L327="","",IFERROR(MATCH(L327,I$2:I$500,0),"NEMA"))</f>
        <v>148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Kapela–dns</v>
      </c>
      <c r="M328" s="5">
        <f>IF(L328="","",IFERROR(MATCH(L328,I$2:I$500,0),"NEMA"))</f>
        <v>159</v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Kapela–43:49</v>
      </c>
      <c r="M329" s="5">
        <f>IF(L329="","",IFERROR(MATCH(L329,I$2:I$500,0),"NEMA"))</f>
        <v>150</v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Bjelovar–38:45</v>
      </c>
      <c r="M330" s="5">
        <f>IF(L330="","",IFERROR(MATCH(L330,I$2:I$500,0),"NEMA"))</f>
        <v>149</v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Vihor–57:58</v>
      </c>
      <c r="M331" s="5">
        <f>IF(L331="","",IFERROR(MATCH(L331,I$2:I$500,0),"NEMA"))</f>
        <v>153</v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/>
      </c>
      <c r="M332" s="5" t="str">
        <f>IF(L332="","",IFERROR(MATCH(L332,I$2:I$500,0),"NEMA"))</f>
        <v/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/>
      </c>
      <c r="M333" s="5" t="str">
        <f>IF(L333="","",IFERROR(MATCH(L333,I$2:I$500,0),"NEMA"))</f>
        <v/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>Željka Ilijašev–OK Kapela–125:26</v>
      </c>
      <c r="M334" s="5">
        <f>IF(L334="","",IFERROR(MATCH(L334,I$2:I$500,0),"NEMA"))</f>
        <v>157</v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/>
      </c>
      <c r="M335" s="5" t="str">
        <f>IF(L335="","",IFERROR(MATCH(L335,I$2:I$500,0),"NEMA"))</f>
        <v/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/>
      </c>
      <c r="M336" s="5" t="str">
        <f>IF(L336="","",IFERROR(MATCH(L336,I$2:I$500,0),"NEMA"))</f>
        <v/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>Mia Lovrec–OK Vihor–46:58</v>
      </c>
      <c r="M337" s="5">
        <f>IF(L337="","",IFERROR(MATCH(L337,I$2:I$500,0),"NEMA"))</f>
        <v>151</v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/>
      </c>
      <c r="M338" s="5" t="str">
        <f>IF(L338="","",IFERROR(MATCH(L338,I$2:I$500,0),"NEMA"))</f>
        <v/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>Ines Mance–OK Vihor–79:32</v>
      </c>
      <c r="M339" s="5">
        <f>IF(L339="","",IFERROR(MATCH(L339,I$2:I$500,0),"NEMA"))</f>
        <v>155</v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/>
      </c>
      <c r="M340" s="5" t="str">
        <f>IF(L340="","",IFERROR(MATCH(L340,I$2:I$500,0),"NEMA"))</f>
        <v/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Vihor–82:01</v>
      </c>
      <c r="M341" s="5">
        <f>IF(L341="","",IFERROR(MATCH(L341,I$2:I$500,0),"NEMA"))</f>
        <v>156</v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/>
      </c>
      <c r="M344" s="5" t="str">
        <f>IF(L344="","",IFERROR(MATCH(L344,I$2:I$500,0),"NEMA"))</f>
        <v/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>Nika Jurić–OK Vihor–dns</v>
      </c>
      <c r="M345" s="5">
        <f>IF(L345="","",IFERROR(MATCH(L345,I$2:I$500,0),"NEMA"))</f>
        <v>158</v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/>
      </c>
      <c r="M354" s="5" t="str">
        <f>IF(L354="","",IFERROR(MATCH(L354,I$2:I$500,0),"NEMA"))</f>
        <v/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>Iva Stipeljković–OK Vihor–48:04</v>
      </c>
      <c r="M355" s="5">
        <f>IF(L355="","",IFERROR(MATCH(L355,I$2:I$500,0),"NEMA"))</f>
        <v>152</v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Merz–47:26</v>
      </c>
      <c r="M369" s="5">
        <f>IF(L369="","",IFERROR(MATCH(L369,I$2:I$500,0),"NEMA"))</f>
        <v>170</v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Vihor–51:24</v>
      </c>
      <c r="M370" s="5">
        <f>IF(L370="","",IFERROR(MATCH(L370,I$2:I$500,0),"NEMA"))</f>
        <v>171</v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>Jelena Lesjak–OK Japetić–88:55</v>
      </c>
      <c r="M371" s="5">
        <f>IF(L371="","",IFERROR(MATCH(L371,I$2:I$500,0),"NEMA"))</f>
        <v>172</v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/>
      </c>
      <c r="M372" s="5" t="str">
        <f>IF(L372="","",IFERROR(MATCH(L372,I$2:I$500,0),"NEMA"))</f>
        <v/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/>
      </c>
      <c r="M373" s="5" t="str">
        <f>IF(L373="","",IFERROR(MATCH(L373,I$2:I$500,0),"NEMA"))</f>
        <v/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>Dora Kermek–OK Ivan Merz–91:54</v>
      </c>
      <c r="M374" s="5">
        <f>IF(L374="","",IFERROR(MATCH(L374,I$2:I$500,0),"NEMA"))</f>
        <v>173</v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/>
      </c>
      <c r="M379" s="5" t="str">
        <f>IF(L379="","",IFERROR(MATCH(L379,I$2:I$500,0),"NEMA"))</f>
        <v/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Kapela–38:07</v>
      </c>
      <c r="M380" s="5">
        <f>IF(L380="","",IFERROR(MATCH(L380,I$2:I$500,0),"NEMA"))</f>
        <v>188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Vihor–34:09</v>
      </c>
      <c r="M381" s="5">
        <f>IF(L381="","",IFERROR(MATCH(L381,I$2:I$500,0),"NEMA"))</f>
        <v>186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/>
      </c>
      <c r="M382" s="5" t="str">
        <f>IF(L382="","",IFERROR(MATCH(L382,I$2:I$500,0),"NEMA"))</f>
        <v/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Kapela–38:38</v>
      </c>
      <c r="M383" s="5">
        <f>IF(L383="","",IFERROR(MATCH(L383,I$2:I$500,0),"NEMA"))</f>
        <v>189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/>
      </c>
      <c r="M384" s="5" t="str">
        <f>IF(L384="","",IFERROR(MATCH(L384,I$2:I$500,0),"NEMA"))</f>
        <v/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/>
      </c>
      <c r="M385" s="5" t="str">
        <f>IF(L385="","",IFERROR(MATCH(L385,I$2:I$500,0),"NEMA"))</f>
        <v/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>Ema Potrebica–OK Varaždin–35:19</v>
      </c>
      <c r="M386" s="5">
        <f>IF(L386="","",IFERROR(MATCH(L386,I$2:I$500,0),"NEMA"))</f>
        <v>187</v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Kapela–44:31</v>
      </c>
      <c r="M387" s="5">
        <f>IF(L387="","",IFERROR(MATCH(L387,I$2:I$500,0),"NEMA"))</f>
        <v>190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/>
      </c>
      <c r="M388" s="5" t="str">
        <f>IF(L388="","",IFERROR(MATCH(L388,I$2:I$500,0),"NEMA"))</f>
        <v/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Kapela–52:07</v>
      </c>
      <c r="M389" s="5">
        <f>IF(L389="","",IFERROR(MATCH(L389,I$2:I$500,0),"NEMA"))</f>
        <v>192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>Petra Dasović–OK Kapela–47:43</v>
      </c>
      <c r="M390" s="5">
        <f>IF(L390="","",IFERROR(MATCH(L390,I$2:I$500,0),"NEMA"))</f>
        <v>191</v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Merz–60:25</v>
      </c>
      <c r="M391" s="5">
        <f>IF(L391="","",IFERROR(MATCH(L391,I$2:I$500,0),"NEMA"))</f>
        <v>193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/>
      </c>
      <c r="M392" s="5" t="str">
        <f>IF(L392="","",IFERROR(MATCH(L392,I$2:I$500,0),"NEMA"))</f>
        <v/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Vihor–47:50</v>
      </c>
      <c r="M399" s="5">
        <f>IF(L399="","",IFERROR(MATCH(L399,I$2:I$500,0),"NEMA"))</f>
        <v>205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/>
      </c>
      <c r="M400" s="5" t="str">
        <f>IF(L400="","",IFERROR(MATCH(L400,I$2:I$500,0),"NEMA"))</f>
        <v/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/>
      </c>
      <c r="M401" s="5" t="str">
        <f>IF(L401="","",IFERROR(MATCH(L401,I$2:I$500,0),"NEMA"))</f>
        <v/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Vihor–dns</v>
      </c>
      <c r="M402" s="5">
        <f>IF(L402="","",IFERROR(MATCH(L402,I$2:I$500,0),"NEMA"))</f>
        <v>206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Jelen–dns</v>
      </c>
      <c r="M406" s="5">
        <f>IF(L406="","",IFERROR(MATCH(L406,I$2:I$500,0),"NEMA"))</f>
        <v>227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Jelen–23:34</v>
      </c>
      <c r="M407" s="5">
        <f>IF(L407="","",IFERROR(MATCH(L407,I$2:I$500,0),"NEMA"))</f>
        <v>221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Bjelovar–19:20</v>
      </c>
      <c r="M408" s="5">
        <f>IF(L408="","",IFERROR(MATCH(L408,I$2:I$500,0),"NEMA"))</f>
        <v>219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Bjelovar–23:20</v>
      </c>
      <c r="M409" s="5">
        <f>IF(L409="","",IFERROR(MATCH(L409,I$2:I$500,0),"NEMA"))</f>
        <v>220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/>
      </c>
      <c r="M410" s="5" t="str">
        <f>IF(L410="","",IFERROR(MATCH(L410,I$2:I$500,0),"NEMA"))</f>
        <v/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Bjelovar–26:17</v>
      </c>
      <c r="M411" s="5">
        <f>IF(L411="","",IFERROR(MATCH(L411,I$2:I$500,0),"NEMA"))</f>
        <v>222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>Ines Ostajmer–OK Vihor–26:35</v>
      </c>
      <c r="M412" s="5">
        <f>IF(L412="","",IFERROR(MATCH(L412,I$2:I$500,0),"NEMA"))</f>
        <v>223</v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/>
      </c>
      <c r="M413" s="5" t="str">
        <f>IF(L413="","",IFERROR(MATCH(L413,I$2:I$500,0),"NEMA"))</f>
        <v/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>Ema Juričan–OK Varaždin–48:16</v>
      </c>
      <c r="M414" s="5">
        <f>IF(L414="","",IFERROR(MATCH(L414,I$2:I$500,0),"NEMA"))</f>
        <v>225</v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/>
      </c>
      <c r="M415" s="5" t="str">
        <f>IF(L415="","",IFERROR(MATCH(L415,I$2:I$500,0),"NEMA"))</f>
        <v/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>Eva Šantek–OK Varaždin–dns</v>
      </c>
      <c r="M416" s="5">
        <f>IF(L416="","",IFERROR(MATCH(L416,I$2:I$500,0),"NEMA"))</f>
        <v>226</v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>Nika Kuzmanić–OK Varaždin–38:59</v>
      </c>
      <c r="M417" s="5">
        <f>IF(L417="","",IFERROR(MATCH(L417,I$2:I$500,0),"NEMA"))</f>
        <v>224</v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74FC-1EAD-4EAF-8AA6-869F0620310F}">
  <dimension ref="B2:M500"/>
  <sheetViews>
    <sheetView workbookViewId="0"/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5153</v>
      </c>
      <c r="E2" s="3" t="s">
        <v>5161</v>
      </c>
    </row>
    <row r="3" spans="2:13" x14ac:dyDescent="0.25">
      <c r="B3" s="1" t="s">
        <v>634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17</v>
      </c>
      <c r="D6" s="1" t="s">
        <v>18</v>
      </c>
      <c r="E6" s="1" t="s">
        <v>3258</v>
      </c>
      <c r="G6" s="1" t="s">
        <v>952</v>
      </c>
      <c r="I6" t="str">
        <f t="shared" si="0"/>
        <v>Andraž Hribar–OK Kapela–37:47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Kapela–37:47</v>
      </c>
      <c r="M6" s="5">
        <f>IF(L6="","",IFERROR(MATCH(L6,I$2:I$500,0),"NEMA"))</f>
        <v>5</v>
      </c>
    </row>
    <row r="7" spans="2:13" x14ac:dyDescent="0.25">
      <c r="B7" s="1" t="s">
        <v>19</v>
      </c>
      <c r="C7" s="1" t="s">
        <v>28</v>
      </c>
      <c r="D7" s="1" t="s">
        <v>18</v>
      </c>
      <c r="E7" s="1" t="s">
        <v>1678</v>
      </c>
      <c r="F7" s="1" t="s">
        <v>2675</v>
      </c>
      <c r="G7" s="1" t="s">
        <v>3259</v>
      </c>
      <c r="I7" t="str">
        <f t="shared" si="0"/>
        <v>Luka Filetin–OK Kapela–40:02</v>
      </c>
      <c r="J7" s="5">
        <f>IF(I7="","",IFERROR(MATCH(I7,L$2:L$500,0),"NEMA"))</f>
        <v>9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/>
      </c>
      <c r="M7" s="5" t="str">
        <f>IF(L7="","",IFERROR(MATCH(L7,I$2:I$500,0),"NEMA"))</f>
        <v/>
      </c>
    </row>
    <row r="8" spans="2:13" x14ac:dyDescent="0.25">
      <c r="B8" s="1" t="s">
        <v>22</v>
      </c>
      <c r="C8" s="1" t="s">
        <v>30</v>
      </c>
      <c r="D8" s="1" t="s">
        <v>18</v>
      </c>
      <c r="E8" s="1" t="s">
        <v>3260</v>
      </c>
      <c r="F8" s="1" t="s">
        <v>3261</v>
      </c>
      <c r="G8" s="1" t="s">
        <v>2948</v>
      </c>
      <c r="I8" t="str">
        <f t="shared" si="0"/>
        <v>Dražen Gadžić–OK Kapela–41:56</v>
      </c>
      <c r="J8" s="5">
        <f>IF(I8="","",IFERROR(MATCH(I8,L$2:L$500,0),"NEMA"))</f>
        <v>10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Maksimir–42:28</v>
      </c>
      <c r="M8" s="5">
        <f>IF(L8="","",IFERROR(MATCH(L8,I$2:I$500,0),"NEMA"))</f>
        <v>8</v>
      </c>
    </row>
    <row r="9" spans="2:13" x14ac:dyDescent="0.25">
      <c r="B9" s="1" t="s">
        <v>25</v>
      </c>
      <c r="C9" s="1" t="s">
        <v>23</v>
      </c>
      <c r="D9" s="1" t="s">
        <v>24</v>
      </c>
      <c r="E9" s="1" t="s">
        <v>2935</v>
      </c>
      <c r="F9" s="1" t="s">
        <v>3262</v>
      </c>
      <c r="G9" s="1" t="s">
        <v>1739</v>
      </c>
      <c r="I9" t="str">
        <f t="shared" si="0"/>
        <v>Lobel Horvat–OK Maksimir–42:28</v>
      </c>
      <c r="J9" s="5">
        <f>IF(I9="","",IFERROR(MATCH(I9,L$2:L$500,0),"NEMA"))</f>
        <v>7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/>
      </c>
      <c r="M9" s="5" t="str">
        <f>IF(L9="","",IFERROR(MATCH(L9,I$2:I$500,0),"NEMA"))</f>
        <v/>
      </c>
    </row>
    <row r="10" spans="2:13" x14ac:dyDescent="0.25">
      <c r="B10" s="1" t="s">
        <v>27</v>
      </c>
      <c r="C10" s="1" t="s">
        <v>45</v>
      </c>
      <c r="D10" s="1" t="s">
        <v>21</v>
      </c>
      <c r="E10" s="1" t="s">
        <v>3263</v>
      </c>
      <c r="F10" s="1" t="s">
        <v>3264</v>
      </c>
      <c r="G10" s="1" t="s">
        <v>3265</v>
      </c>
      <c r="I10" t="str">
        <f t="shared" si="0"/>
        <v>Frane Marković–OK Japetić–57:56</v>
      </c>
      <c r="J10" s="5">
        <f>IF(I10="","",IFERROR(MATCH(I10,L$2:L$500,0),"NEMA"))</f>
        <v>16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Kapela–40:02</v>
      </c>
      <c r="M10" s="5">
        <f>IF(L10="","",IFERROR(MATCH(L10,I$2:I$500,0),"NEMA"))</f>
        <v>6</v>
      </c>
    </row>
    <row r="11" spans="2:13" x14ac:dyDescent="0.25">
      <c r="B11" s="1" t="s">
        <v>29</v>
      </c>
      <c r="C11" s="1" t="s">
        <v>35</v>
      </c>
      <c r="D11" s="1" t="s">
        <v>36</v>
      </c>
      <c r="E11" s="1" t="s">
        <v>3051</v>
      </c>
      <c r="F11" s="1" t="s">
        <v>3266</v>
      </c>
      <c r="G11" s="1" t="s">
        <v>3267</v>
      </c>
      <c r="I11" t="str">
        <f t="shared" si="0"/>
        <v>Miran Košćica–OK Jelen–62:37</v>
      </c>
      <c r="J11" s="5">
        <f>IF(I11="","",IFERROR(MATCH(I11,L$2:L$500,0),"NEMA"))</f>
        <v>12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Kapela–41:56</v>
      </c>
      <c r="M11" s="5">
        <f>IF(L11="","",IFERROR(MATCH(L11,I$2:I$500,0),"NEMA"))</f>
        <v>7</v>
      </c>
    </row>
    <row r="12" spans="2:13" x14ac:dyDescent="0.25">
      <c r="B12" s="1" t="s">
        <v>31</v>
      </c>
      <c r="C12" s="1" t="s">
        <v>38</v>
      </c>
      <c r="D12" s="1" t="s">
        <v>18</v>
      </c>
      <c r="E12" s="1" t="s">
        <v>3268</v>
      </c>
      <c r="F12" s="1" t="s">
        <v>3269</v>
      </c>
      <c r="G12" s="1" t="s">
        <v>3270</v>
      </c>
      <c r="I12" t="str">
        <f t="shared" si="0"/>
        <v>Domagoj Delimar–OK Kapela–69:54</v>
      </c>
      <c r="J12" s="5">
        <f>IF(I12="","",IFERROR(MATCH(I12,L$2:L$500,0),"NEMA"))</f>
        <v>13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/>
      </c>
      <c r="M12" s="5" t="str">
        <f>IF(L12="","",IFERROR(MATCH(L12,I$2:I$500,0),"NEMA"))</f>
        <v/>
      </c>
    </row>
    <row r="13" spans="2:13" x14ac:dyDescent="0.25">
      <c r="B13" s="1" t="s">
        <v>635</v>
      </c>
      <c r="I13" t="str">
        <f t="shared" si="0"/>
        <v/>
      </c>
      <c r="J13" s="5" t="str">
        <f>IF(I13="","",IFERROR(MATCH(I13,L$2:L$500,0),"NEMA"))</f>
        <v/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Jelen–62:37</v>
      </c>
      <c r="M13" s="5">
        <f>IF(L13="","",IFERROR(MATCH(L13,I$2:I$500,0),"NEMA"))</f>
        <v>10</v>
      </c>
    </row>
    <row r="14" spans="2:13" x14ac:dyDescent="0.25">
      <c r="I14" t="str">
        <f t="shared" si="0"/>
        <v/>
      </c>
      <c r="J14" s="5" t="str">
        <f>IF(I14="","",IFERROR(MATCH(I14,L$2:L$500,0),"NEMA"))</f>
        <v/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Kapela–69:54</v>
      </c>
      <c r="M14" s="5">
        <f>IF(L14="","",IFERROR(MATCH(L14,I$2:I$500,0),"NEMA"))</f>
        <v>11</v>
      </c>
    </row>
    <row r="15" spans="2:13" x14ac:dyDescent="0.25">
      <c r="B15" s="1" t="s">
        <v>1</v>
      </c>
      <c r="C15" s="1" t="s">
        <v>2</v>
      </c>
      <c r="D15" s="1" t="s">
        <v>3</v>
      </c>
      <c r="E15" s="1" t="s">
        <v>448</v>
      </c>
      <c r="F15" s="1" t="s">
        <v>449</v>
      </c>
      <c r="G15" s="1" t="s">
        <v>4</v>
      </c>
      <c r="I15" t="str">
        <f t="shared" si="0"/>
        <v/>
      </c>
      <c r="J15" s="5" t="str">
        <f>IF(I15="","",IFERROR(MATCH(I15,L$2:L$500,0),"NEMA"))</f>
        <v/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/>
      </c>
      <c r="M15" s="5" t="str">
        <f>IF(L15="","",IFERROR(MATCH(L15,I$2:I$500,0),"NEMA"))</f>
        <v/>
      </c>
    </row>
    <row r="16" spans="2:13" x14ac:dyDescent="0.25">
      <c r="B16" s="1" t="s">
        <v>16</v>
      </c>
      <c r="C16" s="1" t="s">
        <v>59</v>
      </c>
      <c r="D16" s="1" t="s">
        <v>18</v>
      </c>
      <c r="E16" s="1" t="s">
        <v>3271</v>
      </c>
      <c r="G16" s="1" t="s">
        <v>952</v>
      </c>
      <c r="I16" t="str">
        <f t="shared" si="0"/>
        <v>Vinka Vukmanović–OK Kapela–40:34</v>
      </c>
      <c r="J16" s="5">
        <f>IF(I16="","",IFERROR(MATCH(I16,L$2:L$500,0),"NEMA"))</f>
        <v>27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B17" s="1" t="s">
        <v>19</v>
      </c>
      <c r="C17" s="1" t="s">
        <v>60</v>
      </c>
      <c r="D17" s="1" t="s">
        <v>21</v>
      </c>
      <c r="E17" s="1" t="s">
        <v>3272</v>
      </c>
      <c r="F17" s="1" t="s">
        <v>2086</v>
      </c>
      <c r="G17" s="1" t="s">
        <v>3273</v>
      </c>
      <c r="I17" t="str">
        <f t="shared" si="0"/>
        <v>Mirja Pavić–OK Japetić–40:46</v>
      </c>
      <c r="J17" s="5">
        <f>IF(I17="","",IFERROR(MATCH(I17,L$2:L$500,0),"NEMA"))</f>
        <v>28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>Frane Marković–OK Japetić–57:56</v>
      </c>
      <c r="M17" s="5">
        <f>IF(L17="","",IFERROR(MATCH(L17,I$2:I$500,0),"NEMA"))</f>
        <v>9</v>
      </c>
    </row>
    <row r="18" spans="2:13" x14ac:dyDescent="0.25">
      <c r="B18" s="1" t="s">
        <v>22</v>
      </c>
      <c r="C18" s="1" t="s">
        <v>62</v>
      </c>
      <c r="D18" s="1" t="s">
        <v>63</v>
      </c>
      <c r="E18" s="1" t="s">
        <v>3274</v>
      </c>
      <c r="F18" s="1" t="s">
        <v>2767</v>
      </c>
      <c r="G18" s="1" t="s">
        <v>3275</v>
      </c>
      <c r="I18" t="str">
        <f t="shared" si="0"/>
        <v>Antonija Orlić–OK Bjelovar–50:44</v>
      </c>
      <c r="J18" s="5">
        <f>IF(I18="","",IFERROR(MATCH(I18,L$2:L$500,0),"NEMA"))</f>
        <v>30</v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B19" s="1" t="s">
        <v>25</v>
      </c>
      <c r="C19" s="1" t="s">
        <v>66</v>
      </c>
      <c r="D19" s="1" t="s">
        <v>41</v>
      </c>
      <c r="E19" s="1" t="s">
        <v>1013</v>
      </c>
      <c r="F19" s="1" t="s">
        <v>3276</v>
      </c>
      <c r="G19" s="1" t="s">
        <v>3277</v>
      </c>
      <c r="I19" t="str">
        <f t="shared" si="0"/>
        <v>Lea Katarina Gobec–OK Vihor–54:45</v>
      </c>
      <c r="J19" s="5">
        <f>IF(I19="","",IFERROR(MATCH(I19,L$2:L$500,0),"NEMA"))</f>
        <v>33</v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2:13" x14ac:dyDescent="0.25">
      <c r="B20" s="1" t="s">
        <v>27</v>
      </c>
      <c r="C20" s="1" t="s">
        <v>67</v>
      </c>
      <c r="D20" s="1" t="s">
        <v>36</v>
      </c>
      <c r="E20" s="1" t="s">
        <v>3278</v>
      </c>
      <c r="F20" s="1" t="s">
        <v>1092</v>
      </c>
      <c r="G20" s="1" t="s">
        <v>3279</v>
      </c>
      <c r="I20" t="str">
        <f t="shared" si="0"/>
        <v>Ana Beblek–OK Jelen–60:22</v>
      </c>
      <c r="J20" s="5">
        <f>IF(I20="","",IFERROR(MATCH(I20,L$2:L$500,0),"NEMA"))</f>
        <v>34</v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B21" s="1" t="s">
        <v>29</v>
      </c>
      <c r="C21" s="1" t="s">
        <v>68</v>
      </c>
      <c r="D21" s="1" t="s">
        <v>41</v>
      </c>
      <c r="E21" s="1" t="s">
        <v>3280</v>
      </c>
      <c r="F21" s="1" t="s">
        <v>3281</v>
      </c>
      <c r="G21" s="1" t="s">
        <v>3282</v>
      </c>
      <c r="I21" t="str">
        <f t="shared" si="0"/>
        <v>Iva Lovrec–OK Vihor–63:29</v>
      </c>
      <c r="J21" s="5">
        <f>IF(I21="","",IFERROR(MATCH(I21,L$2:L$500,0),"NEMA"))</f>
        <v>35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31</v>
      </c>
      <c r="C22" s="1" t="s">
        <v>65</v>
      </c>
      <c r="D22" s="1" t="s">
        <v>18</v>
      </c>
      <c r="E22" s="1" t="s">
        <v>3283</v>
      </c>
      <c r="F22" s="1" t="s">
        <v>3284</v>
      </c>
      <c r="G22" s="1" t="s">
        <v>3285</v>
      </c>
      <c r="I22" t="str">
        <f t="shared" si="0"/>
        <v>Ines Kos–OK Kapela–85:02</v>
      </c>
      <c r="J22" s="5">
        <f>IF(I22="","",IFERROR(MATCH(I22,L$2:L$500,0),"NEMA"))</f>
        <v>32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B23" s="1" t="s">
        <v>636</v>
      </c>
      <c r="I23" t="str">
        <f t="shared" si="0"/>
        <v/>
      </c>
      <c r="J23" s="5" t="str">
        <f>IF(I23="","",IFERROR(MATCH(I23,L$2:L$500,0),"NEMA"))</f>
        <v/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I24" t="str">
        <f t="shared" si="0"/>
        <v/>
      </c>
      <c r="J24" s="5" t="str">
        <f>IF(I24="","",IFERROR(MATCH(I24,L$2:L$500,0),"NEMA"))</f>
        <v/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B25" s="1" t="s">
        <v>1</v>
      </c>
      <c r="C25" s="1" t="s">
        <v>2</v>
      </c>
      <c r="D25" s="1" t="s">
        <v>3</v>
      </c>
      <c r="E25" s="1" t="s">
        <v>448</v>
      </c>
      <c r="F25" s="1" t="s">
        <v>449</v>
      </c>
      <c r="G25" s="1" t="s">
        <v>4</v>
      </c>
      <c r="I25" t="str">
        <f t="shared" si="0"/>
        <v/>
      </c>
      <c r="J25" s="5" t="str">
        <f>IF(I25="","",IFERROR(MATCH(I25,L$2:L$500,0),"NEMA"))</f>
        <v/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16</v>
      </c>
      <c r="C26" s="1" t="s">
        <v>72</v>
      </c>
      <c r="D26" s="1" t="s">
        <v>73</v>
      </c>
      <c r="E26" s="1" t="s">
        <v>1775</v>
      </c>
      <c r="G26" s="1" t="s">
        <v>952</v>
      </c>
      <c r="I26" t="str">
        <f t="shared" si="0"/>
        <v>Milan Turkalj–OK Varaždin–65:13</v>
      </c>
      <c r="J26" s="5">
        <f>IF(I26="","",IFERROR(MATCH(I26,L$2:L$500,0),"NEMA"))</f>
        <v>41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C27" s="1" t="s">
        <v>74</v>
      </c>
      <c r="D27" s="1" t="s">
        <v>63</v>
      </c>
      <c r="E27" s="1" t="s">
        <v>450</v>
      </c>
      <c r="I27" t="str">
        <f t="shared" si="0"/>
        <v>Željko Belaj–OK Bjelovar–dns</v>
      </c>
      <c r="J27" s="5">
        <f>IF(I27="","",IFERROR(MATCH(I27,L$2:L$500,0),"NEMA"))</f>
        <v>42</v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B28" s="1" t="s">
        <v>637</v>
      </c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Kapela–40:34</v>
      </c>
      <c r="M28" s="5">
        <f>IF(L28="","",IFERROR(MATCH(L28,I$2:I$500,0),"NEMA"))</f>
        <v>15</v>
      </c>
    </row>
    <row r="29" spans="2:13" x14ac:dyDescent="0.25"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Japetić–40:46</v>
      </c>
      <c r="M29" s="5">
        <f>IF(L29="","",IFERROR(MATCH(L29,I$2:I$500,0),"NEMA"))</f>
        <v>16</v>
      </c>
    </row>
    <row r="30" spans="2:13" x14ac:dyDescent="0.25">
      <c r="B30" s="1" t="s">
        <v>1</v>
      </c>
      <c r="C30" s="1" t="s">
        <v>2</v>
      </c>
      <c r="D30" s="1" t="s">
        <v>3</v>
      </c>
      <c r="E30" s="1" t="s">
        <v>448</v>
      </c>
      <c r="F30" s="1" t="s">
        <v>449</v>
      </c>
      <c r="G30" s="1" t="s">
        <v>4</v>
      </c>
      <c r="I30" t="str">
        <f t="shared" si="0"/>
        <v/>
      </c>
      <c r="J30" s="5" t="str">
        <f>IF(I30="","",IFERROR(MATCH(I30,L$2:L$500,0),"NEMA"))</f>
        <v/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/>
      </c>
      <c r="M30" s="5" t="str">
        <f>IF(L30="","",IFERROR(MATCH(L30,I$2:I$500,0),"NEMA"))</f>
        <v/>
      </c>
    </row>
    <row r="31" spans="2:13" x14ac:dyDescent="0.25">
      <c r="B31" s="1" t="s">
        <v>16</v>
      </c>
      <c r="C31" s="1" t="s">
        <v>80</v>
      </c>
      <c r="D31" s="1" t="s">
        <v>41</v>
      </c>
      <c r="E31" s="1" t="s">
        <v>2172</v>
      </c>
      <c r="G31" s="1" t="s">
        <v>952</v>
      </c>
      <c r="I31" t="str">
        <f t="shared" si="0"/>
        <v>Ivica Mesić–OK Vihor–38:33</v>
      </c>
      <c r="J31" s="5">
        <f>IF(I31="","",IFERROR(MATCH(I31,L$2:L$500,0),"NEMA"))</f>
        <v>50</v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Bjelovar–50:44</v>
      </c>
      <c r="M31" s="5">
        <f>IF(L31="","",IFERROR(MATCH(L31,I$2:I$500,0),"NEMA"))</f>
        <v>17</v>
      </c>
    </row>
    <row r="32" spans="2:13" x14ac:dyDescent="0.25">
      <c r="B32" s="1" t="s">
        <v>638</v>
      </c>
      <c r="I32" t="str">
        <f t="shared" si="0"/>
        <v/>
      </c>
      <c r="J32" s="5" t="str">
        <f>IF(I32="","",IFERROR(MATCH(I32,L$2:L$500,0),"NEMA"))</f>
        <v/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/>
      </c>
      <c r="M32" s="5" t="str">
        <f>IF(L32="","",IFERROR(MATCH(L32,I$2:I$500,0),"NEMA"))</f>
        <v/>
      </c>
    </row>
    <row r="33" spans="2:13" x14ac:dyDescent="0.25">
      <c r="I33" t="str">
        <f t="shared" si="0"/>
        <v/>
      </c>
      <c r="J33" s="5" t="str">
        <f>IF(I33="","",IFERROR(MATCH(I33,L$2:L$500,0),"NEMA"))</f>
        <v/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Kapela–85:02</v>
      </c>
      <c r="M33" s="5">
        <f>IF(L33="","",IFERROR(MATCH(L33,I$2:I$500,0),"NEMA"))</f>
        <v>21</v>
      </c>
    </row>
    <row r="34" spans="2:13" x14ac:dyDescent="0.25">
      <c r="B34" s="1" t="s">
        <v>1</v>
      </c>
      <c r="C34" s="1" t="s">
        <v>2</v>
      </c>
      <c r="D34" s="1" t="s">
        <v>3</v>
      </c>
      <c r="E34" s="1" t="s">
        <v>448</v>
      </c>
      <c r="F34" s="1" t="s">
        <v>449</v>
      </c>
      <c r="G34" s="1" t="s">
        <v>4</v>
      </c>
      <c r="I34" t="str">
        <f t="shared" si="0"/>
        <v/>
      </c>
      <c r="J34" s="5" t="str">
        <f>IF(I34="","",IFERROR(MATCH(I34,L$2:L$500,0),"NEMA"))</f>
        <v/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>Lea Katarina Gobec–OK Vihor–54:45</v>
      </c>
      <c r="M34" s="5">
        <f>IF(L34="","",IFERROR(MATCH(L34,I$2:I$500,0),"NEMA"))</f>
        <v>18</v>
      </c>
    </row>
    <row r="35" spans="2:13" x14ac:dyDescent="0.25">
      <c r="B35" s="1" t="s">
        <v>16</v>
      </c>
      <c r="C35" s="1" t="s">
        <v>291</v>
      </c>
      <c r="D35" s="1" t="s">
        <v>18</v>
      </c>
      <c r="E35" s="1" t="s">
        <v>3286</v>
      </c>
      <c r="G35" s="1" t="s">
        <v>952</v>
      </c>
      <c r="I35" t="str">
        <f t="shared" si="0"/>
        <v>Vera Franc–OK Kapela–60:01</v>
      </c>
      <c r="J35" s="5">
        <f>IF(I35="","",IFERROR(MATCH(I35,L$2:L$500,0),"NEMA"))</f>
        <v>248</v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>Ana Beblek–OK Jelen–60:22</v>
      </c>
      <c r="M35" s="5">
        <f>IF(L35="","",IFERROR(MATCH(L35,I$2:I$500,0),"NEMA"))</f>
        <v>19</v>
      </c>
    </row>
    <row r="36" spans="2:13" x14ac:dyDescent="0.25">
      <c r="B36" s="1" t="s">
        <v>19</v>
      </c>
      <c r="C36" s="1" t="s">
        <v>290</v>
      </c>
      <c r="D36" s="1" t="s">
        <v>24</v>
      </c>
      <c r="E36" s="1" t="s">
        <v>3287</v>
      </c>
      <c r="F36" s="1" t="s">
        <v>3288</v>
      </c>
      <c r="G36" s="1" t="s">
        <v>3289</v>
      </c>
      <c r="I36" t="str">
        <f t="shared" si="0"/>
        <v>Željka Vendler Čepelak–OK Maksimir–70:22</v>
      </c>
      <c r="J36" s="5">
        <f>IF(I36="","",IFERROR(MATCH(I36,L$2:L$500,0),"NEMA"))</f>
        <v>247</v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>Iva Lovrec–OK Vihor–63:29</v>
      </c>
      <c r="M36" s="5">
        <f>IF(L36="","",IFERROR(MATCH(L36,I$2:I$500,0),"NEMA"))</f>
        <v>20</v>
      </c>
    </row>
    <row r="37" spans="2:13" x14ac:dyDescent="0.25">
      <c r="B37" s="1" t="s">
        <v>22</v>
      </c>
      <c r="C37" s="1" t="s">
        <v>292</v>
      </c>
      <c r="D37" s="1" t="s">
        <v>41</v>
      </c>
      <c r="E37" s="1" t="s">
        <v>3290</v>
      </c>
      <c r="F37" s="1" t="s">
        <v>3291</v>
      </c>
      <c r="G37" s="1" t="s">
        <v>3292</v>
      </c>
      <c r="I37" t="str">
        <f t="shared" si="0"/>
        <v>Biserka Horvat-Nikšić–OK Vihor–82:25</v>
      </c>
      <c r="J37" s="5">
        <f>IF(I37="","",IFERROR(MATCH(I37,L$2:L$500,0),"NEMA"))</f>
        <v>249</v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/>
      </c>
      <c r="M37" s="5" t="str">
        <f>IF(L37="","",IFERROR(MATCH(L37,I$2:I$500,0),"NEMA"))</f>
        <v/>
      </c>
    </row>
    <row r="38" spans="2:13" x14ac:dyDescent="0.25">
      <c r="B38" s="1" t="s">
        <v>639</v>
      </c>
      <c r="I38" t="str">
        <f t="shared" si="0"/>
        <v/>
      </c>
      <c r="J38" s="5" t="str">
        <f>IF(I38="","",IFERROR(MATCH(I38,L$2:L$500,0),"NEMA"))</f>
        <v/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I39" t="str">
        <f t="shared" si="0"/>
        <v/>
      </c>
      <c r="J39" s="5" t="str">
        <f>IF(I39="","",IFERROR(MATCH(I39,L$2:L$500,0),"NEMA"))</f>
        <v/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1</v>
      </c>
      <c r="C40" s="1" t="s">
        <v>2</v>
      </c>
      <c r="D40" s="1" t="s">
        <v>3</v>
      </c>
      <c r="E40" s="1" t="s">
        <v>448</v>
      </c>
      <c r="F40" s="1" t="s">
        <v>449</v>
      </c>
      <c r="G40" s="1" t="s">
        <v>4</v>
      </c>
      <c r="I40" t="str">
        <f t="shared" si="0"/>
        <v/>
      </c>
      <c r="J40" s="5" t="str">
        <f>IF(I40="","",IFERROR(MATCH(I40,L$2:L$500,0),"NEMA"))</f>
        <v/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16</v>
      </c>
      <c r="C41" s="1" t="s">
        <v>85</v>
      </c>
      <c r="D41" s="1" t="s">
        <v>24</v>
      </c>
      <c r="E41" s="1" t="s">
        <v>3293</v>
      </c>
      <c r="G41" s="1" t="s">
        <v>952</v>
      </c>
      <c r="I41" t="str">
        <f t="shared" si="0"/>
        <v>Darko Merunka–OK Maksimir–27:51</v>
      </c>
      <c r="J41" s="5">
        <f>IF(I41="","",IFERROR(MATCH(I41,L$2:L$500,0),"NEMA"))</f>
        <v>56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19</v>
      </c>
      <c r="C42" s="1" t="s">
        <v>83</v>
      </c>
      <c r="D42" s="1" t="s">
        <v>84</v>
      </c>
      <c r="E42" s="1" t="s">
        <v>3294</v>
      </c>
      <c r="F42" s="1" t="s">
        <v>3295</v>
      </c>
      <c r="G42" s="1" t="s">
        <v>3296</v>
      </c>
      <c r="I42" t="str">
        <f t="shared" si="0"/>
        <v>Dario Štambuk–OK Ivan Merz–28:57</v>
      </c>
      <c r="J42" s="5">
        <f>IF(I42="","",IFERROR(MATCH(I42,L$2:L$500,0),"NEMA"))</f>
        <v>55</v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Varaždin–65:13</v>
      </c>
      <c r="M42" s="5">
        <f>IF(L42="","",IFERROR(MATCH(L42,I$2:I$500,0),"NEMA"))</f>
        <v>25</v>
      </c>
    </row>
    <row r="43" spans="2:13" x14ac:dyDescent="0.25">
      <c r="B43" s="1" t="s">
        <v>22</v>
      </c>
      <c r="C43" s="1" t="s">
        <v>87</v>
      </c>
      <c r="D43" s="1" t="s">
        <v>18</v>
      </c>
      <c r="E43" s="1" t="s">
        <v>3297</v>
      </c>
      <c r="F43" s="1" t="s">
        <v>3058</v>
      </c>
      <c r="G43" s="1" t="s">
        <v>2829</v>
      </c>
      <c r="I43" t="str">
        <f t="shared" si="0"/>
        <v>Mile Mioković–OK Kapela–29:22</v>
      </c>
      <c r="J43" s="5">
        <f>IF(I43="","",IFERROR(MATCH(I43,L$2:L$500,0),"NEMA"))</f>
        <v>58</v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>Željko Belaj–OK Bjelovar–dns</v>
      </c>
      <c r="M43" s="5">
        <f>IF(L43="","",IFERROR(MATCH(L43,I$2:I$500,0),"NEMA"))</f>
        <v>26</v>
      </c>
    </row>
    <row r="44" spans="2:13" x14ac:dyDescent="0.25">
      <c r="B44" s="1" t="s">
        <v>25</v>
      </c>
      <c r="C44" s="1" t="s">
        <v>89</v>
      </c>
      <c r="D44" s="1" t="s">
        <v>41</v>
      </c>
      <c r="E44" s="1" t="s">
        <v>3298</v>
      </c>
      <c r="F44" s="1" t="s">
        <v>2678</v>
      </c>
      <c r="G44" s="1" t="s">
        <v>3299</v>
      </c>
      <c r="I44" t="str">
        <f t="shared" si="0"/>
        <v>Karlo Gobec–OK Vihor–32:01</v>
      </c>
      <c r="J44" s="5">
        <f>IF(I44="","",IFERROR(MATCH(I44,L$2:L$500,0),"NEMA"))</f>
        <v>60</v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27</v>
      </c>
      <c r="C45" s="1" t="s">
        <v>88</v>
      </c>
      <c r="D45" s="1" t="s">
        <v>24</v>
      </c>
      <c r="E45" s="1" t="s">
        <v>3300</v>
      </c>
      <c r="F45" s="1" t="s">
        <v>2112</v>
      </c>
      <c r="G45" s="1" t="s">
        <v>3301</v>
      </c>
      <c r="I45" t="str">
        <f t="shared" si="0"/>
        <v>Saša Horvat–OK Maksimir–33:50</v>
      </c>
      <c r="J45" s="5">
        <f>IF(I45="","",IFERROR(MATCH(I45,L$2:L$500,0),"NEMA"))</f>
        <v>59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/>
      </c>
      <c r="M45" s="5" t="str">
        <f>IF(L45="","",IFERROR(MATCH(L45,I$2:I$500,0),"NEMA"))</f>
        <v/>
      </c>
    </row>
    <row r="46" spans="2:13" x14ac:dyDescent="0.25">
      <c r="B46" s="1" t="s">
        <v>29</v>
      </c>
      <c r="C46" s="1" t="s">
        <v>91</v>
      </c>
      <c r="D46" s="1" t="s">
        <v>18</v>
      </c>
      <c r="E46" s="1" t="s">
        <v>1322</v>
      </c>
      <c r="F46" s="1" t="s">
        <v>1492</v>
      </c>
      <c r="G46" s="1" t="s">
        <v>3302</v>
      </c>
      <c r="I46" t="str">
        <f t="shared" si="0"/>
        <v>Mladen Jelić–OK Kapela–35:47</v>
      </c>
      <c r="J46" s="5">
        <f>IF(I46="","",IFERROR(MATCH(I46,L$2:L$500,0),"NEMA"))</f>
        <v>62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31</v>
      </c>
      <c r="C47" s="1" t="s">
        <v>92</v>
      </c>
      <c r="D47" s="1" t="s">
        <v>41</v>
      </c>
      <c r="E47" s="1" t="s">
        <v>3303</v>
      </c>
      <c r="F47" s="1" t="s">
        <v>2211</v>
      </c>
      <c r="G47" s="1" t="s">
        <v>3304</v>
      </c>
      <c r="I47" t="str">
        <f t="shared" si="0"/>
        <v>Nenad Lovrec–OK Vihor–39:11</v>
      </c>
      <c r="J47" s="5">
        <f>IF(I47="","",IFERROR(MATCH(I47,L$2:L$500,0),"NEMA"))</f>
        <v>63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34</v>
      </c>
      <c r="C48" s="1" t="s">
        <v>86</v>
      </c>
      <c r="D48" s="1" t="s">
        <v>24</v>
      </c>
      <c r="E48" s="1" t="s">
        <v>1578</v>
      </c>
      <c r="F48" s="1" t="s">
        <v>3305</v>
      </c>
      <c r="G48" s="1" t="s">
        <v>3306</v>
      </c>
      <c r="I48" t="str">
        <f t="shared" si="0"/>
        <v>Petar Strmečki–OK Maksimir–43:45</v>
      </c>
      <c r="J48" s="5">
        <f>IF(I48="","",IFERROR(MATCH(I48,L$2:L$500,0),"NEMA"))</f>
        <v>57</v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37</v>
      </c>
      <c r="C49" s="1" t="s">
        <v>90</v>
      </c>
      <c r="D49" s="1" t="s">
        <v>18</v>
      </c>
      <c r="E49" s="1" t="s">
        <v>1530</v>
      </c>
      <c r="F49" s="1" t="s">
        <v>3307</v>
      </c>
      <c r="G49" s="1" t="s">
        <v>3308</v>
      </c>
      <c r="I49" t="str">
        <f t="shared" si="0"/>
        <v>Krešo Špoljar–OK Kapela–45:57</v>
      </c>
      <c r="J49" s="5">
        <f>IF(I49="","",IFERROR(MATCH(I49,L$2:L$500,0),"NEMA"))</f>
        <v>61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39</v>
      </c>
      <c r="C50" s="1" t="s">
        <v>93</v>
      </c>
      <c r="D50" s="1" t="s">
        <v>18</v>
      </c>
      <c r="E50" s="1" t="s">
        <v>3309</v>
      </c>
      <c r="F50" s="1" t="s">
        <v>1353</v>
      </c>
      <c r="G50" s="1" t="s">
        <v>3310</v>
      </c>
      <c r="I50" t="str">
        <f t="shared" si="0"/>
        <v>Darko Raškaj–OK Kapela–46:54</v>
      </c>
      <c r="J50" s="5">
        <f>IF(I50="","",IFERROR(MATCH(I50,L$2:L$500,0),"NEMA"))</f>
        <v>64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/>
      </c>
      <c r="M50" s="5" t="str">
        <f>IF(L50="","",IFERROR(MATCH(L50,I$2:I$500,0),"NEMA"))</f>
        <v/>
      </c>
    </row>
    <row r="51" spans="2:13" x14ac:dyDescent="0.25">
      <c r="B51" s="1" t="s">
        <v>42</v>
      </c>
      <c r="C51" s="1" t="s">
        <v>95</v>
      </c>
      <c r="D51" s="1" t="s">
        <v>73</v>
      </c>
      <c r="E51" s="1" t="s">
        <v>3311</v>
      </c>
      <c r="F51" s="1" t="s">
        <v>2241</v>
      </c>
      <c r="G51" s="1" t="s">
        <v>3312</v>
      </c>
      <c r="I51" t="str">
        <f t="shared" si="0"/>
        <v>Predrag Labaš–OK Varaždin–50:02</v>
      </c>
      <c r="J51" s="5">
        <f>IF(I51="","",IFERROR(MATCH(I51,L$2:L$500,0),"NEMA"))</f>
        <v>66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Vihor–38:33</v>
      </c>
      <c r="M51" s="5">
        <f>IF(L51="","",IFERROR(MATCH(L51,I$2:I$500,0),"NEMA"))</f>
        <v>30</v>
      </c>
    </row>
    <row r="52" spans="2:13" x14ac:dyDescent="0.25">
      <c r="B52" s="1" t="s">
        <v>44</v>
      </c>
      <c r="C52" s="1" t="s">
        <v>94</v>
      </c>
      <c r="D52" s="1" t="s">
        <v>41</v>
      </c>
      <c r="E52" s="1" t="s">
        <v>3313</v>
      </c>
      <c r="F52" s="1" t="s">
        <v>3314</v>
      </c>
      <c r="G52" s="1" t="s">
        <v>3315</v>
      </c>
      <c r="I52" t="str">
        <f t="shared" si="0"/>
        <v>Josip Matijašić–OK Vihor–87:23</v>
      </c>
      <c r="J52" s="5">
        <f>IF(I52="","",IFERROR(MATCH(I52,L$2:L$500,0),"NEMA"))</f>
        <v>65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C53" s="1" t="s">
        <v>96</v>
      </c>
      <c r="D53" s="1" t="s">
        <v>84</v>
      </c>
      <c r="E53" s="1" t="s">
        <v>463</v>
      </c>
      <c r="I53" t="str">
        <f t="shared" si="0"/>
        <v>Mile Boban–OK Ivan Merz–dnf</v>
      </c>
      <c r="J53" s="5">
        <f>IF(I53="","",IFERROR(MATCH(I53,L$2:L$500,0),"NEMA"))</f>
        <v>67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640</v>
      </c>
      <c r="I54" t="str">
        <f t="shared" si="0"/>
        <v/>
      </c>
      <c r="J54" s="5" t="str">
        <f>IF(I54="","",IFERROR(MATCH(I54,L$2:L$500,0),"NEMA"))</f>
        <v/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I55" t="str">
        <f t="shared" si="0"/>
        <v/>
      </c>
      <c r="J55" s="5" t="str">
        <f>IF(I55="","",IFERROR(MATCH(I55,L$2:L$500,0),"NEMA"))</f>
        <v/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1</v>
      </c>
      <c r="C56" s="1" t="s">
        <v>2</v>
      </c>
      <c r="D56" s="1" t="s">
        <v>3</v>
      </c>
      <c r="E56" s="1" t="s">
        <v>448</v>
      </c>
      <c r="F56" s="1" t="s">
        <v>449</v>
      </c>
      <c r="G56" s="1" t="s">
        <v>4</v>
      </c>
      <c r="I56" t="str">
        <f t="shared" si="0"/>
        <v/>
      </c>
      <c r="J56" s="5" t="str">
        <f>IF(I56="","",IFERROR(MATCH(I56,L$2:L$500,0),"NEMA"))</f>
        <v/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Merz–28:57</v>
      </c>
      <c r="M56" s="5">
        <f>IF(L56="","",IFERROR(MATCH(L56,I$2:I$500,0),"NEMA"))</f>
        <v>41</v>
      </c>
    </row>
    <row r="57" spans="2:13" x14ac:dyDescent="0.25">
      <c r="B57" s="1" t="s">
        <v>16</v>
      </c>
      <c r="C57" s="1" t="s">
        <v>294</v>
      </c>
      <c r="D57" s="1" t="s">
        <v>41</v>
      </c>
      <c r="E57" s="1" t="s">
        <v>1678</v>
      </c>
      <c r="G57" s="1" t="s">
        <v>952</v>
      </c>
      <c r="I57" t="str">
        <f t="shared" si="0"/>
        <v>Maja Cvitković–OK Vihor–40:02</v>
      </c>
      <c r="J57" s="5">
        <f>IF(I57="","",IFERROR(MATCH(I57,L$2:L$500,0),"NEMA"))</f>
        <v>253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Maksimir–27:51</v>
      </c>
      <c r="M57" s="5">
        <f>IF(L57="","",IFERROR(MATCH(L57,I$2:I$500,0),"NEMA"))</f>
        <v>40</v>
      </c>
    </row>
    <row r="58" spans="2:13" x14ac:dyDescent="0.25">
      <c r="B58" s="1" t="s">
        <v>19</v>
      </c>
      <c r="C58" s="1" t="s">
        <v>297</v>
      </c>
      <c r="D58" s="1" t="s">
        <v>18</v>
      </c>
      <c r="E58" s="1" t="s">
        <v>3316</v>
      </c>
      <c r="F58" s="1" t="s">
        <v>3317</v>
      </c>
      <c r="G58" s="1" t="s">
        <v>3318</v>
      </c>
      <c r="I58" t="str">
        <f t="shared" si="0"/>
        <v>Mladenka Čuljak Gross–OK Kapela–50:55</v>
      </c>
      <c r="J58" s="5">
        <f>IF(I58="","",IFERROR(MATCH(I58,L$2:L$500,0),"NEMA"))</f>
        <v>256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Maksimir–43:45</v>
      </c>
      <c r="M58" s="5">
        <f>IF(L58="","",IFERROR(MATCH(L58,I$2:I$500,0),"NEMA"))</f>
        <v>47</v>
      </c>
    </row>
    <row r="59" spans="2:13" x14ac:dyDescent="0.25">
      <c r="B59" s="1" t="s">
        <v>22</v>
      </c>
      <c r="C59" s="1" t="s">
        <v>295</v>
      </c>
      <c r="D59" s="1" t="s">
        <v>18</v>
      </c>
      <c r="E59" s="1" t="s">
        <v>3319</v>
      </c>
      <c r="F59" s="1" t="s">
        <v>3320</v>
      </c>
      <c r="G59" s="1" t="s">
        <v>3321</v>
      </c>
      <c r="I59" t="str">
        <f t="shared" si="0"/>
        <v>Emilija Ebenspanger–OK Kapela–53:40</v>
      </c>
      <c r="J59" s="5">
        <f>IF(I59="","",IFERROR(MATCH(I59,L$2:L$500,0),"NEMA"))</f>
        <v>254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Kapela–29:22</v>
      </c>
      <c r="M59" s="5">
        <f>IF(L59="","",IFERROR(MATCH(L59,I$2:I$500,0),"NEMA"))</f>
        <v>42</v>
      </c>
    </row>
    <row r="60" spans="2:13" x14ac:dyDescent="0.25">
      <c r="C60" s="1" t="s">
        <v>296</v>
      </c>
      <c r="D60" s="1" t="s">
        <v>21</v>
      </c>
      <c r="E60" s="1" t="s">
        <v>477</v>
      </c>
      <c r="I60" t="str">
        <f t="shared" si="0"/>
        <v>Branka Fabek–OK Japetić–mp</v>
      </c>
      <c r="J60" s="5">
        <f>IF(I60="","",IFERROR(MATCH(I60,L$2:L$500,0),"NEMA"))</f>
        <v>255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Maksimir–33:50</v>
      </c>
      <c r="M60" s="5">
        <f>IF(L60="","",IFERROR(MATCH(L60,I$2:I$500,0),"NEMA"))</f>
        <v>44</v>
      </c>
    </row>
    <row r="61" spans="2:13" x14ac:dyDescent="0.25">
      <c r="B61" s="1" t="s">
        <v>641</v>
      </c>
      <c r="I61" t="str">
        <f t="shared" si="0"/>
        <v/>
      </c>
      <c r="J61" s="5" t="str">
        <f>IF(I61="","",IFERROR(MATCH(I61,L$2:L$500,0),"NEMA"))</f>
        <v/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Vihor–32:01</v>
      </c>
      <c r="M61" s="5">
        <f>IF(L61="","",IFERROR(MATCH(L61,I$2:I$500,0),"NEMA"))</f>
        <v>43</v>
      </c>
    </row>
    <row r="62" spans="2:13" x14ac:dyDescent="0.25">
      <c r="I62" t="str">
        <f t="shared" si="0"/>
        <v/>
      </c>
      <c r="J62" s="5" t="str">
        <f>IF(I62="","",IFERROR(MATCH(I62,L$2:L$500,0),"NEMA"))</f>
        <v/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Kapela–45:57</v>
      </c>
      <c r="M62" s="5">
        <f>IF(L62="","",IFERROR(MATCH(L62,I$2:I$500,0),"NEMA"))</f>
        <v>48</v>
      </c>
    </row>
    <row r="63" spans="2:13" x14ac:dyDescent="0.25">
      <c r="B63" s="1" t="s">
        <v>1</v>
      </c>
      <c r="C63" s="1" t="s">
        <v>2</v>
      </c>
      <c r="D63" s="1" t="s">
        <v>3</v>
      </c>
      <c r="E63" s="1" t="s">
        <v>448</v>
      </c>
      <c r="F63" s="1" t="s">
        <v>449</v>
      </c>
      <c r="G63" s="1" t="s">
        <v>4</v>
      </c>
      <c r="I63" t="str">
        <f t="shared" si="0"/>
        <v/>
      </c>
      <c r="J63" s="5" t="str">
        <f>IF(I63="","",IFERROR(MATCH(I63,L$2:L$500,0),"NEMA"))</f>
        <v/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Kapela–35:47</v>
      </c>
      <c r="M63" s="5">
        <f>IF(L63="","",IFERROR(MATCH(L63,I$2:I$500,0),"NEMA"))</f>
        <v>45</v>
      </c>
    </row>
    <row r="64" spans="2:13" x14ac:dyDescent="0.25">
      <c r="B64" s="1" t="s">
        <v>16</v>
      </c>
      <c r="C64" s="1" t="s">
        <v>110</v>
      </c>
      <c r="D64" s="1" t="s">
        <v>105</v>
      </c>
      <c r="E64" s="1" t="s">
        <v>3322</v>
      </c>
      <c r="G64" s="1" t="s">
        <v>952</v>
      </c>
      <c r="I64" t="str">
        <f t="shared" si="0"/>
        <v>Predrag Markulinčić–OK Međimurje–26:01</v>
      </c>
      <c r="J64" s="5">
        <f>IF(I64="","",IFERROR(MATCH(I64,L$2:L$500,0),"NEMA"))</f>
        <v>79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>Nenad Lovrec–OK Vihor–39:11</v>
      </c>
      <c r="M64" s="5">
        <f>IF(L64="","",IFERROR(MATCH(L64,I$2:I$500,0),"NEMA"))</f>
        <v>46</v>
      </c>
    </row>
    <row r="65" spans="2:13" x14ac:dyDescent="0.25">
      <c r="B65" s="1" t="s">
        <v>19</v>
      </c>
      <c r="C65" s="1" t="s">
        <v>117</v>
      </c>
      <c r="D65" s="1" t="s">
        <v>118</v>
      </c>
      <c r="E65" s="1" t="s">
        <v>3323</v>
      </c>
      <c r="F65" s="1" t="s">
        <v>3324</v>
      </c>
      <c r="G65" s="1" t="s">
        <v>3325</v>
      </c>
      <c r="I65" t="str">
        <f t="shared" si="0"/>
        <v>Ivo Tišljar–OK Orion–29:10</v>
      </c>
      <c r="J65" s="5">
        <f>IF(I65="","",IFERROR(MATCH(I65,L$2:L$500,0),"NEMA"))</f>
        <v>86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>Darko Raškaj–OK Kapela–46:54</v>
      </c>
      <c r="M65" s="5">
        <f>IF(L65="","",IFERROR(MATCH(L65,I$2:I$500,0),"NEMA"))</f>
        <v>49</v>
      </c>
    </row>
    <row r="66" spans="2:13" x14ac:dyDescent="0.25">
      <c r="B66" s="1" t="s">
        <v>22</v>
      </c>
      <c r="C66" s="1" t="s">
        <v>114</v>
      </c>
      <c r="D66" s="1" t="s">
        <v>24</v>
      </c>
      <c r="E66" s="1" t="s">
        <v>3326</v>
      </c>
      <c r="F66" s="1" t="s">
        <v>3327</v>
      </c>
      <c r="G66" s="1" t="s">
        <v>3328</v>
      </c>
      <c r="I66" t="str">
        <f t="shared" si="0"/>
        <v>Bojan Vukelić–OK Maksimir–29:38</v>
      </c>
      <c r="J66" s="5">
        <f>IF(I66="","",IFERROR(MATCH(I66,L$2:L$500,0),"NEMA"))</f>
        <v>83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Vihor–87:23</v>
      </c>
      <c r="M66" s="5">
        <f>IF(L66="","",IFERROR(MATCH(L66,I$2:I$500,0),"NEMA"))</f>
        <v>51</v>
      </c>
    </row>
    <row r="67" spans="2:13" x14ac:dyDescent="0.25">
      <c r="B67" s="1" t="s">
        <v>25</v>
      </c>
      <c r="C67" s="1" t="s">
        <v>121</v>
      </c>
      <c r="D67" s="1" t="s">
        <v>18</v>
      </c>
      <c r="E67" s="1" t="s">
        <v>3329</v>
      </c>
      <c r="F67" s="1" t="s">
        <v>3330</v>
      </c>
      <c r="G67" s="1" t="s">
        <v>3331</v>
      </c>
      <c r="I67" t="str">
        <f t="shared" si="0"/>
        <v>Mladen Vukmanović–OK Kapela–34:54</v>
      </c>
      <c r="J67" s="5">
        <f>IF(I67="","",IFERROR(MATCH(I67,L$2:L$500,0),"NEMA"))</f>
        <v>89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Varaždin–50:02</v>
      </c>
      <c r="M67" s="5">
        <f>IF(L67="","",IFERROR(MATCH(L67,I$2:I$500,0),"NEMA"))</f>
        <v>50</v>
      </c>
    </row>
    <row r="68" spans="2:13" x14ac:dyDescent="0.25">
      <c r="B68" s="1" t="s">
        <v>27</v>
      </c>
      <c r="C68" s="1" t="s">
        <v>116</v>
      </c>
      <c r="D68" s="1" t="s">
        <v>63</v>
      </c>
      <c r="E68" s="1" t="s">
        <v>3332</v>
      </c>
      <c r="F68" s="1" t="s">
        <v>3333</v>
      </c>
      <c r="G68" s="1" t="s">
        <v>3334</v>
      </c>
      <c r="I68" t="str">
        <f t="shared" ref="I68:I131" si="1">IF(OR(AND(B68="",C68=""),LEFT(B68,1)="M",LEFT(B68,1)="Ž",LEFT(B68,1)="O",LEFT(B68,1)="P",LEFT(B68,1)="#"),"",C68&amp;"–"&amp;D68&amp;"–"&amp;E68)</f>
        <v>Domagoj Šantić–OK Bjelovar–35:37</v>
      </c>
      <c r="J68" s="5">
        <f>IF(I68="","",IFERROR(MATCH(I68,L$2:L$500,0),"NEMA"))</f>
        <v>85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>Mile Boban–OK Ivan Merz–dnf</v>
      </c>
      <c r="M68" s="5">
        <f>IF(L68="","",IFERROR(MATCH(L68,I$2:I$500,0),"NEMA"))</f>
        <v>52</v>
      </c>
    </row>
    <row r="69" spans="2:13" x14ac:dyDescent="0.25">
      <c r="B69" s="1" t="s">
        <v>29</v>
      </c>
      <c r="C69" s="1" t="s">
        <v>115</v>
      </c>
      <c r="D69" s="1" t="s">
        <v>18</v>
      </c>
      <c r="E69" s="1" t="s">
        <v>3335</v>
      </c>
      <c r="F69" s="1" t="s">
        <v>1014</v>
      </c>
      <c r="G69" s="1" t="s">
        <v>3336</v>
      </c>
      <c r="I69" t="str">
        <f t="shared" si="1"/>
        <v>Ivan Ivo Penić–OK Kapela–36:26</v>
      </c>
      <c r="J69" s="5">
        <f>IF(I69="","",IFERROR(MATCH(I69,L$2:L$500,0),"NEMA"))</f>
        <v>84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/>
      </c>
      <c r="M69" s="5" t="str">
        <f>IF(L69="","",IFERROR(MATCH(L69,I$2:I$500,0),"NEMA"))</f>
        <v/>
      </c>
    </row>
    <row r="70" spans="2:13" x14ac:dyDescent="0.25">
      <c r="B70" s="1" t="s">
        <v>31</v>
      </c>
      <c r="C70" s="1" t="s">
        <v>119</v>
      </c>
      <c r="D70" s="1" t="s">
        <v>18</v>
      </c>
      <c r="E70" s="1" t="s">
        <v>3337</v>
      </c>
      <c r="F70" s="1" t="s">
        <v>1627</v>
      </c>
      <c r="G70" s="1" t="s">
        <v>3338</v>
      </c>
      <c r="I70" t="str">
        <f t="shared" si="1"/>
        <v>Damir Hercigonja–OK Kapela–39:04</v>
      </c>
      <c r="J70" s="5">
        <f>IF(I70="","",IFERROR(MATCH(I70,L$2:L$500,0),"NEMA"))</f>
        <v>87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/>
      </c>
      <c r="M70" s="5" t="str">
        <f>IF(L70="","",IFERROR(MATCH(L70,I$2:I$500,0),"NEMA"))</f>
        <v/>
      </c>
    </row>
    <row r="71" spans="2:13" x14ac:dyDescent="0.25">
      <c r="B71" s="1" t="s">
        <v>34</v>
      </c>
      <c r="C71" s="1" t="s">
        <v>124</v>
      </c>
      <c r="D71" s="1" t="s">
        <v>36</v>
      </c>
      <c r="E71" s="1" t="s">
        <v>3339</v>
      </c>
      <c r="F71" s="1" t="s">
        <v>3340</v>
      </c>
      <c r="G71" s="1" t="s">
        <v>3341</v>
      </c>
      <c r="I71" t="str">
        <f t="shared" si="1"/>
        <v>Marijan Bogović–OK Jelen–40:30</v>
      </c>
      <c r="J71" s="5">
        <f>IF(I71="","",IFERROR(MATCH(I71,L$2:L$500,0),"NEMA"))</f>
        <v>92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/>
      </c>
      <c r="M71" s="5" t="str">
        <f>IF(L71="","",IFERROR(MATCH(L71,I$2:I$500,0),"NEMA"))</f>
        <v/>
      </c>
    </row>
    <row r="72" spans="2:13" x14ac:dyDescent="0.25">
      <c r="B72" s="1" t="s">
        <v>37</v>
      </c>
      <c r="C72" s="1" t="s">
        <v>126</v>
      </c>
      <c r="D72" s="1" t="s">
        <v>18</v>
      </c>
      <c r="E72" s="1" t="s">
        <v>1790</v>
      </c>
      <c r="F72" s="1" t="s">
        <v>3342</v>
      </c>
      <c r="G72" s="1" t="s">
        <v>3343</v>
      </c>
      <c r="I72" t="str">
        <f t="shared" si="1"/>
        <v>Mario Nimac–OK Kapela–41:37</v>
      </c>
      <c r="J72" s="5">
        <f>IF(I72="","",IFERROR(MATCH(I72,L$2:L$500,0),"NEMA"))</f>
        <v>94</v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/>
      </c>
      <c r="M72" s="5" t="str">
        <f>IF(L72="","",IFERROR(MATCH(L72,I$2:I$500,0),"NEMA"))</f>
        <v/>
      </c>
    </row>
    <row r="73" spans="2:13" x14ac:dyDescent="0.25">
      <c r="B73" s="1" t="s">
        <v>39</v>
      </c>
      <c r="C73" s="1" t="s">
        <v>135</v>
      </c>
      <c r="D73" s="1" t="s">
        <v>18</v>
      </c>
      <c r="E73" s="1" t="s">
        <v>3344</v>
      </c>
      <c r="F73" s="1" t="s">
        <v>3345</v>
      </c>
      <c r="G73" s="1" t="s">
        <v>1671</v>
      </c>
      <c r="I73" t="str">
        <f t="shared" si="1"/>
        <v>Aljoša Parotat–OK Kapela–42:27</v>
      </c>
      <c r="J73" s="5">
        <f>IF(I73="","",IFERROR(MATCH(I73,L$2:L$500,0),"NEMA"))</f>
        <v>100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42</v>
      </c>
      <c r="C74" s="1" t="s">
        <v>111</v>
      </c>
      <c r="D74" s="1" t="s">
        <v>41</v>
      </c>
      <c r="E74" s="1" t="s">
        <v>2025</v>
      </c>
      <c r="F74" s="1" t="s">
        <v>3346</v>
      </c>
      <c r="G74" s="1" t="s">
        <v>3347</v>
      </c>
      <c r="I74" t="str">
        <f t="shared" si="1"/>
        <v>Zdenko Horjan–OK Vihor–43:39</v>
      </c>
      <c r="J74" s="5">
        <f>IF(I74="","",IFERROR(MATCH(I74,L$2:L$500,0),"NEMA"))</f>
        <v>80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B75" s="1" t="s">
        <v>44</v>
      </c>
      <c r="C75" s="1" t="s">
        <v>131</v>
      </c>
      <c r="D75" s="1" t="s">
        <v>36</v>
      </c>
      <c r="E75" s="1" t="s">
        <v>3348</v>
      </c>
      <c r="F75" s="1" t="s">
        <v>2538</v>
      </c>
      <c r="G75" s="1" t="s">
        <v>3349</v>
      </c>
      <c r="I75" t="str">
        <f t="shared" si="1"/>
        <v>Zdravko Šaflin–OK Jelen–44:43</v>
      </c>
      <c r="J75" s="5">
        <f>IF(I75="","",IFERROR(MATCH(I75,L$2:L$500,0),"NEMA"))</f>
        <v>98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B76" s="1" t="s">
        <v>46</v>
      </c>
      <c r="C76" s="1" t="s">
        <v>112</v>
      </c>
      <c r="D76" s="1" t="s">
        <v>18</v>
      </c>
      <c r="E76" s="1" t="s">
        <v>3350</v>
      </c>
      <c r="F76" s="1" t="s">
        <v>3351</v>
      </c>
      <c r="G76" s="1" t="s">
        <v>2910</v>
      </c>
      <c r="I76" t="str">
        <f t="shared" si="1"/>
        <v>Vladimir Trivunović–OK Kapela–49:33</v>
      </c>
      <c r="J76" s="5">
        <f>IF(I76="","",IFERROR(MATCH(I76,L$2:L$500,0),"NEMA"))</f>
        <v>81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48</v>
      </c>
      <c r="C77" s="1" t="s">
        <v>122</v>
      </c>
      <c r="D77" s="1" t="s">
        <v>18</v>
      </c>
      <c r="E77" s="1" t="s">
        <v>3352</v>
      </c>
      <c r="F77" s="1" t="s">
        <v>3353</v>
      </c>
      <c r="G77" s="1" t="s">
        <v>3354</v>
      </c>
      <c r="I77" t="str">
        <f t="shared" si="1"/>
        <v>Hrvoje Dasović–OK Kapela–67:56</v>
      </c>
      <c r="J77" s="5">
        <f>IF(I77="","",IFERROR(MATCH(I77,L$2:L$500,0),"NEMA"))</f>
        <v>90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50</v>
      </c>
      <c r="C78" s="1" t="s">
        <v>123</v>
      </c>
      <c r="D78" s="1" t="s">
        <v>84</v>
      </c>
      <c r="E78" s="1" t="s">
        <v>3355</v>
      </c>
      <c r="F78" s="1" t="s">
        <v>3356</v>
      </c>
      <c r="G78" s="1" t="s">
        <v>3357</v>
      </c>
      <c r="I78" t="str">
        <f t="shared" si="1"/>
        <v>Tomislav Gojmerac–OK Ivan Merz–70:46</v>
      </c>
      <c r="J78" s="5">
        <f>IF(I78="","",IFERROR(MATCH(I78,L$2:L$500,0),"NEMA"))</f>
        <v>91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C79" s="1" t="s">
        <v>127</v>
      </c>
      <c r="D79" s="1" t="s">
        <v>41</v>
      </c>
      <c r="E79" s="1" t="s">
        <v>450</v>
      </c>
      <c r="I79" t="str">
        <f t="shared" si="1"/>
        <v>Boris Mazić–OK Vihor–dns</v>
      </c>
      <c r="J79" s="5">
        <f>IF(I79="","",IFERROR(MATCH(I79,L$2:L$500,0),"NEMA"))</f>
        <v>95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/>
      </c>
      <c r="M79" s="5" t="str">
        <f>IF(L79="","",IFERROR(MATCH(L79,I$2:I$500,0),"NEMA"))</f>
        <v/>
      </c>
    </row>
    <row r="80" spans="2:13" x14ac:dyDescent="0.25">
      <c r="B80" s="1" t="s">
        <v>642</v>
      </c>
      <c r="I80" t="str">
        <f t="shared" si="1"/>
        <v/>
      </c>
      <c r="J80" s="5" t="str">
        <f>IF(I80="","",IFERROR(MATCH(I80,L$2:L$500,0),"NEMA"))</f>
        <v/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>Predrag Markulinčić–OK Međimurje–26:01</v>
      </c>
      <c r="M80" s="5">
        <f>IF(L80="","",IFERROR(MATCH(L80,I$2:I$500,0),"NEMA"))</f>
        <v>63</v>
      </c>
    </row>
    <row r="81" spans="2:13" x14ac:dyDescent="0.25">
      <c r="I81" t="str">
        <f t="shared" si="1"/>
        <v/>
      </c>
      <c r="J81" s="5" t="str">
        <f>IF(I81="","",IFERROR(MATCH(I81,L$2:L$500,0),"NEMA"))</f>
        <v/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Vihor–43:39</v>
      </c>
      <c r="M81" s="5">
        <f>IF(L81="","",IFERROR(MATCH(L81,I$2:I$500,0),"NEMA"))</f>
        <v>73</v>
      </c>
    </row>
    <row r="82" spans="2:13" x14ac:dyDescent="0.25">
      <c r="B82" s="1" t="s">
        <v>1</v>
      </c>
      <c r="C82" s="1" t="s">
        <v>2</v>
      </c>
      <c r="D82" s="1" t="s">
        <v>3</v>
      </c>
      <c r="E82" s="1" t="s">
        <v>448</v>
      </c>
      <c r="F82" s="1" t="s">
        <v>449</v>
      </c>
      <c r="G82" s="1" t="s">
        <v>4</v>
      </c>
      <c r="I82" t="str">
        <f t="shared" si="1"/>
        <v/>
      </c>
      <c r="J82" s="5" t="str">
        <f>IF(I82="","",IFERROR(MATCH(I82,L$2:L$500,0),"NEMA"))</f>
        <v/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Kapela–49:33</v>
      </c>
      <c r="M82" s="5">
        <f>IF(L82="","",IFERROR(MATCH(L82,I$2:I$500,0),"NEMA"))</f>
        <v>75</v>
      </c>
    </row>
    <row r="83" spans="2:13" x14ac:dyDescent="0.25">
      <c r="B83" s="1" t="s">
        <v>16</v>
      </c>
      <c r="C83" s="1" t="s">
        <v>304</v>
      </c>
      <c r="D83" s="1" t="s">
        <v>24</v>
      </c>
      <c r="E83" s="1" t="s">
        <v>3358</v>
      </c>
      <c r="G83" s="1" t="s">
        <v>952</v>
      </c>
      <c r="I83" t="str">
        <f t="shared" si="1"/>
        <v>Mirka Jakšić–OK Maksimir–35:11</v>
      </c>
      <c r="J83" s="5">
        <f>IF(I83="","",IFERROR(MATCH(I83,L$2:L$500,0),"NEMA"))</f>
        <v>265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/>
      </c>
      <c r="M83" s="5" t="str">
        <f>IF(L83="","",IFERROR(MATCH(L83,I$2:I$500,0),"NEMA"))</f>
        <v/>
      </c>
    </row>
    <row r="84" spans="2:13" x14ac:dyDescent="0.25">
      <c r="B84" s="1" t="s">
        <v>19</v>
      </c>
      <c r="C84" s="1" t="s">
        <v>303</v>
      </c>
      <c r="D84" s="1" t="s">
        <v>41</v>
      </c>
      <c r="E84" s="1" t="s">
        <v>2758</v>
      </c>
      <c r="F84" s="1" t="s">
        <v>3359</v>
      </c>
      <c r="G84" s="1" t="s">
        <v>3360</v>
      </c>
      <c r="I84" t="str">
        <f t="shared" si="1"/>
        <v>Ivana Gobec–OK Vihor–37:48</v>
      </c>
      <c r="J84" s="5">
        <f>IF(I84="","",IFERROR(MATCH(I84,L$2:L$500,0),"NEMA"))</f>
        <v>264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Maksimir–29:38</v>
      </c>
      <c r="M84" s="5">
        <f>IF(L84="","",IFERROR(MATCH(L84,I$2:I$500,0),"NEMA"))</f>
        <v>65</v>
      </c>
    </row>
    <row r="85" spans="2:13" x14ac:dyDescent="0.25">
      <c r="B85" s="1" t="s">
        <v>22</v>
      </c>
      <c r="C85" s="1" t="s">
        <v>310</v>
      </c>
      <c r="D85" s="1" t="s">
        <v>18</v>
      </c>
      <c r="E85" s="1" t="s">
        <v>3361</v>
      </c>
      <c r="F85" s="1" t="s">
        <v>3362</v>
      </c>
      <c r="G85" s="1" t="s">
        <v>3363</v>
      </c>
      <c r="I85" t="str">
        <f t="shared" si="1"/>
        <v>Marija Jazvić Mioković–OK Kapela–38:29</v>
      </c>
      <c r="J85" s="5">
        <f>IF(I85="","",IFERROR(MATCH(I85,L$2:L$500,0),"NEMA"))</f>
        <v>271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Kapela–36:26</v>
      </c>
      <c r="M85" s="5">
        <f>IF(L85="","",IFERROR(MATCH(L85,I$2:I$500,0),"NEMA"))</f>
        <v>68</v>
      </c>
    </row>
    <row r="86" spans="2:13" x14ac:dyDescent="0.25">
      <c r="B86" s="1" t="s">
        <v>25</v>
      </c>
      <c r="C86" s="1" t="s">
        <v>305</v>
      </c>
      <c r="D86" s="1" t="s">
        <v>18</v>
      </c>
      <c r="E86" s="1" t="s">
        <v>3364</v>
      </c>
      <c r="F86" s="1" t="s">
        <v>3365</v>
      </c>
      <c r="G86" s="1" t="s">
        <v>3366</v>
      </c>
      <c r="I86" t="str">
        <f t="shared" si="1"/>
        <v>Srebrenka Vuk–OK Kapela–39:57</v>
      </c>
      <c r="J86" s="5">
        <f>IF(I86="","",IFERROR(MATCH(I86,L$2:L$500,0),"NEMA"))</f>
        <v>266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Bjelovar–35:37</v>
      </c>
      <c r="M86" s="5">
        <f>IF(L86="","",IFERROR(MATCH(L86,I$2:I$500,0),"NEMA"))</f>
        <v>67</v>
      </c>
    </row>
    <row r="87" spans="2:13" x14ac:dyDescent="0.25">
      <c r="B87" s="1" t="s">
        <v>27</v>
      </c>
      <c r="C87" s="1" t="s">
        <v>306</v>
      </c>
      <c r="D87" s="1" t="s">
        <v>41</v>
      </c>
      <c r="E87" s="1" t="s">
        <v>2759</v>
      </c>
      <c r="F87" s="1" t="s">
        <v>3367</v>
      </c>
      <c r="G87" s="1" t="s">
        <v>3368</v>
      </c>
      <c r="I87" t="str">
        <f t="shared" si="1"/>
        <v>Neda Gobec–OK Vihor–40:52</v>
      </c>
      <c r="J87" s="5">
        <f>IF(I87="","",IFERROR(MATCH(I87,L$2:L$500,0),"NEMA"))</f>
        <v>267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>Ivo Tišljar–OK Orion–29:10</v>
      </c>
      <c r="M87" s="5">
        <f>IF(L87="","",IFERROR(MATCH(L87,I$2:I$500,0),"NEMA"))</f>
        <v>64</v>
      </c>
    </row>
    <row r="88" spans="2:13" x14ac:dyDescent="0.25">
      <c r="B88" s="1" t="s">
        <v>29</v>
      </c>
      <c r="C88" s="1" t="s">
        <v>308</v>
      </c>
      <c r="D88" s="1" t="s">
        <v>21</v>
      </c>
      <c r="E88" s="1" t="s">
        <v>2663</v>
      </c>
      <c r="F88" s="1" t="s">
        <v>2133</v>
      </c>
      <c r="G88" s="1" t="s">
        <v>3369</v>
      </c>
      <c r="I88" t="str">
        <f t="shared" si="1"/>
        <v>Gabrijela Baburek–OK Japetić–41:32</v>
      </c>
      <c r="J88" s="5">
        <f>IF(I88="","",IFERROR(MATCH(I88,L$2:L$500,0),"NEMA"))</f>
        <v>269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Kapela–39:04</v>
      </c>
      <c r="M88" s="5">
        <f>IF(L88="","",IFERROR(MATCH(L88,I$2:I$500,0),"NEMA"))</f>
        <v>69</v>
      </c>
    </row>
    <row r="89" spans="2:13" x14ac:dyDescent="0.25">
      <c r="B89" s="1" t="s">
        <v>31</v>
      </c>
      <c r="C89" s="1" t="s">
        <v>317</v>
      </c>
      <c r="D89" s="1" t="s">
        <v>36</v>
      </c>
      <c r="E89" s="1" t="s">
        <v>3370</v>
      </c>
      <c r="F89" s="1" t="s">
        <v>3371</v>
      </c>
      <c r="G89" s="1" t="s">
        <v>3372</v>
      </c>
      <c r="I89" t="str">
        <f t="shared" si="1"/>
        <v>Željka Gajdek–OK Jelen–48:54</v>
      </c>
      <c r="J89" s="5">
        <f>IF(I89="","",IFERROR(MATCH(I89,L$2:L$500,0),"NEMA"))</f>
        <v>278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/>
      </c>
      <c r="M89" s="5" t="str">
        <f>IF(L89="","",IFERROR(MATCH(L89,I$2:I$500,0),"NEMA"))</f>
        <v/>
      </c>
    </row>
    <row r="90" spans="2:13" x14ac:dyDescent="0.25">
      <c r="B90" s="1" t="s">
        <v>34</v>
      </c>
      <c r="C90" s="1" t="s">
        <v>316</v>
      </c>
      <c r="D90" s="1" t="s">
        <v>18</v>
      </c>
      <c r="E90" s="1" t="s">
        <v>2622</v>
      </c>
      <c r="F90" s="1" t="s">
        <v>2193</v>
      </c>
      <c r="G90" s="1" t="s">
        <v>3373</v>
      </c>
      <c r="I90" t="str">
        <f t="shared" si="1"/>
        <v>Marija Gradečak Galović–OK Kapela–54:02</v>
      </c>
      <c r="J90" s="5">
        <f>IF(I90="","",IFERROR(MATCH(I90,L$2:L$500,0),"NEMA"))</f>
        <v>277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>Mladen Vukmanović–OK Kapela–34:54</v>
      </c>
      <c r="M90" s="5">
        <f>IF(L90="","",IFERROR(MATCH(L90,I$2:I$500,0),"NEMA"))</f>
        <v>66</v>
      </c>
    </row>
    <row r="91" spans="2:13" x14ac:dyDescent="0.25">
      <c r="B91" s="1" t="s">
        <v>37</v>
      </c>
      <c r="C91" s="1" t="s">
        <v>309</v>
      </c>
      <c r="D91" s="1" t="s">
        <v>18</v>
      </c>
      <c r="E91" s="1" t="s">
        <v>3374</v>
      </c>
      <c r="F91" s="1" t="s">
        <v>3375</v>
      </c>
      <c r="G91" s="1" t="s">
        <v>3376</v>
      </c>
      <c r="I91" t="str">
        <f t="shared" si="1"/>
        <v>Beata Adrianna Glinska–OK Kapela–59:03</v>
      </c>
      <c r="J91" s="5">
        <f>IF(I91="","",IFERROR(MATCH(I91,L$2:L$500,0),"NEMA"))</f>
        <v>270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>Hrvoje Dasović–OK Kapela–67:56</v>
      </c>
      <c r="M91" s="5">
        <f>IF(L91="","",IFERROR(MATCH(L91,I$2:I$500,0),"NEMA"))</f>
        <v>76</v>
      </c>
    </row>
    <row r="92" spans="2:13" x14ac:dyDescent="0.25">
      <c r="B92" s="1" t="s">
        <v>39</v>
      </c>
      <c r="C92" s="1" t="s">
        <v>312</v>
      </c>
      <c r="D92" s="1" t="s">
        <v>24</v>
      </c>
      <c r="E92" s="1" t="s">
        <v>3377</v>
      </c>
      <c r="F92" s="1" t="s">
        <v>3378</v>
      </c>
      <c r="G92" s="1" t="s">
        <v>3379</v>
      </c>
      <c r="I92" t="str">
        <f t="shared" si="1"/>
        <v>Mirjana Horvat–OK Maksimir–59:24</v>
      </c>
      <c r="J92" s="5">
        <f>IF(I92="","",IFERROR(MATCH(I92,L$2:L$500,0),"NEMA"))</f>
        <v>273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>Tomislav Gojmerac–OK Ivan Merz–70:46</v>
      </c>
      <c r="M92" s="5">
        <f>IF(L92="","",IFERROR(MATCH(L92,I$2:I$500,0),"NEMA"))</f>
        <v>77</v>
      </c>
    </row>
    <row r="93" spans="2:13" x14ac:dyDescent="0.25">
      <c r="B93" s="1" t="s">
        <v>42</v>
      </c>
      <c r="C93" s="1" t="s">
        <v>318</v>
      </c>
      <c r="D93" s="1" t="s">
        <v>41</v>
      </c>
      <c r="E93" s="1" t="s">
        <v>1515</v>
      </c>
      <c r="F93" s="1" t="s">
        <v>3380</v>
      </c>
      <c r="G93" s="1" t="s">
        <v>3285</v>
      </c>
      <c r="I93" t="str">
        <f t="shared" si="1"/>
        <v>Darinka Lovrec–OK Vihor–73:45</v>
      </c>
      <c r="J93" s="5">
        <f>IF(I93="","",IFERROR(MATCH(I93,L$2:L$500,0),"NEMA"))</f>
        <v>279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>Marijan Bogović–OK Jelen–40:30</v>
      </c>
      <c r="M93" s="5">
        <f>IF(L93="","",IFERROR(MATCH(L93,I$2:I$500,0),"NEMA"))</f>
        <v>70</v>
      </c>
    </row>
    <row r="94" spans="2:13" x14ac:dyDescent="0.25">
      <c r="B94" s="1" t="s">
        <v>44</v>
      </c>
      <c r="C94" s="1" t="s">
        <v>315</v>
      </c>
      <c r="D94" s="1" t="s">
        <v>21</v>
      </c>
      <c r="E94" s="1" t="s">
        <v>3381</v>
      </c>
      <c r="F94" s="1" t="s">
        <v>1140</v>
      </c>
      <c r="G94" s="1" t="s">
        <v>3382</v>
      </c>
      <c r="I94" t="str">
        <f t="shared" si="1"/>
        <v>Sandra Perica Cvjetko–OK Japetić–85:25</v>
      </c>
      <c r="J94" s="5">
        <f>IF(I94="","",IFERROR(MATCH(I94,L$2:L$500,0),"NEMA"))</f>
        <v>276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/>
      </c>
      <c r="M94" s="5" t="str">
        <f>IF(L94="","",IFERROR(MATCH(L94,I$2:I$500,0),"NEMA"))</f>
        <v/>
      </c>
    </row>
    <row r="95" spans="2:13" x14ac:dyDescent="0.25">
      <c r="C95" s="1" t="s">
        <v>329</v>
      </c>
      <c r="D95" s="1" t="s">
        <v>84</v>
      </c>
      <c r="E95" s="1" t="s">
        <v>463</v>
      </c>
      <c r="I95" t="str">
        <f t="shared" si="1"/>
        <v>Mirta Boban–OK Ivan Merz–dnf</v>
      </c>
      <c r="J95" s="5">
        <f>IF(I95="","",IFERROR(MATCH(I95,L$2:L$500,0),"NEMA"))</f>
        <v>290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>Mario Nimac–OK Kapela–41:37</v>
      </c>
      <c r="M95" s="5">
        <f>IF(L95="","",IFERROR(MATCH(L95,I$2:I$500,0),"NEMA"))</f>
        <v>71</v>
      </c>
    </row>
    <row r="96" spans="2:13" x14ac:dyDescent="0.25">
      <c r="B96" s="1" t="s">
        <v>643</v>
      </c>
      <c r="I96" t="str">
        <f t="shared" si="1"/>
        <v/>
      </c>
      <c r="J96" s="5" t="str">
        <f>IF(I96="","",IFERROR(MATCH(I96,L$2:L$500,0),"NEMA"))</f>
        <v/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>Boris Mazić–OK Vihor–dns</v>
      </c>
      <c r="M96" s="5">
        <f>IF(L96="","",IFERROR(MATCH(L96,I$2:I$500,0),"NEMA"))</f>
        <v>78</v>
      </c>
    </row>
    <row r="97" spans="2:13" x14ac:dyDescent="0.25">
      <c r="I97" t="str">
        <f t="shared" si="1"/>
        <v/>
      </c>
      <c r="J97" s="5" t="str">
        <f>IF(I97="","",IFERROR(MATCH(I97,L$2:L$500,0),"NEMA"))</f>
        <v/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B98" s="1" t="s">
        <v>1</v>
      </c>
      <c r="C98" s="1" t="s">
        <v>2</v>
      </c>
      <c r="D98" s="1" t="s">
        <v>3</v>
      </c>
      <c r="E98" s="1" t="s">
        <v>448</v>
      </c>
      <c r="F98" s="1" t="s">
        <v>449</v>
      </c>
      <c r="G98" s="1" t="s">
        <v>4</v>
      </c>
      <c r="I98" t="str">
        <f t="shared" si="1"/>
        <v/>
      </c>
      <c r="J98" s="5" t="str">
        <f>IF(I98="","",IFERROR(MATCH(I98,L$2:L$500,0),"NEMA"))</f>
        <v/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/>
      </c>
      <c r="M98" s="5" t="str">
        <f>IF(L98="","",IFERROR(MATCH(L98,I$2:I$500,0),"NEMA"))</f>
        <v/>
      </c>
    </row>
    <row r="99" spans="2:13" x14ac:dyDescent="0.25">
      <c r="B99" s="1" t="s">
        <v>16</v>
      </c>
      <c r="C99" s="1" t="s">
        <v>147</v>
      </c>
      <c r="D99" s="1" t="s">
        <v>21</v>
      </c>
      <c r="E99" s="1" t="s">
        <v>3383</v>
      </c>
      <c r="G99" s="1" t="s">
        <v>952</v>
      </c>
      <c r="I99" t="str">
        <f t="shared" si="1"/>
        <v>Lino Legac–OK Japetić–34:55</v>
      </c>
      <c r="J99" s="5">
        <f>IF(I99="","",IFERROR(MATCH(I99,L$2:L$500,0),"NEMA"))</f>
        <v>110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>Zdravko Šaflin–OK Jelen–44:43</v>
      </c>
      <c r="M99" s="5">
        <f>IF(L99="","",IFERROR(MATCH(L99,I$2:I$500,0),"NEMA"))</f>
        <v>74</v>
      </c>
    </row>
    <row r="100" spans="2:13" x14ac:dyDescent="0.25">
      <c r="B100" s="1" t="s">
        <v>19</v>
      </c>
      <c r="C100" s="1" t="s">
        <v>148</v>
      </c>
      <c r="D100" s="1" t="s">
        <v>24</v>
      </c>
      <c r="E100" s="1" t="s">
        <v>3384</v>
      </c>
      <c r="F100" s="1" t="s">
        <v>3385</v>
      </c>
      <c r="G100" s="1" t="s">
        <v>3386</v>
      </c>
      <c r="I100" t="str">
        <f t="shared" si="1"/>
        <v>Petar Delić–OK Maksimir–35:25</v>
      </c>
      <c r="J100" s="5">
        <f>IF(I100="","",IFERROR(MATCH(I100,L$2:L$500,0),"NEMA"))</f>
        <v>111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B101" s="1" t="s">
        <v>22</v>
      </c>
      <c r="C101" s="1" t="s">
        <v>149</v>
      </c>
      <c r="D101" s="1" t="s">
        <v>18</v>
      </c>
      <c r="E101" s="1" t="s">
        <v>3387</v>
      </c>
      <c r="F101" s="1" t="s">
        <v>3388</v>
      </c>
      <c r="G101" s="1" t="s">
        <v>3389</v>
      </c>
      <c r="I101" t="str">
        <f t="shared" si="1"/>
        <v>Goran Vodopija–OK Kapela–39:06</v>
      </c>
      <c r="J101" s="5">
        <f>IF(I101="","",IFERROR(MATCH(I101,L$2:L$500,0),"NEMA"))</f>
        <v>112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>Aljoša Parotat–OK Kapela–42:27</v>
      </c>
      <c r="M101" s="5">
        <f>IF(L101="","",IFERROR(MATCH(L101,I$2:I$500,0),"NEMA"))</f>
        <v>72</v>
      </c>
    </row>
    <row r="102" spans="2:13" x14ac:dyDescent="0.25">
      <c r="B102" s="1" t="s">
        <v>25</v>
      </c>
      <c r="C102" s="1" t="s">
        <v>150</v>
      </c>
      <c r="D102" s="1" t="s">
        <v>63</v>
      </c>
      <c r="E102" s="1" t="s">
        <v>3015</v>
      </c>
      <c r="F102" s="1" t="s">
        <v>2076</v>
      </c>
      <c r="G102" s="1" t="s">
        <v>3390</v>
      </c>
      <c r="I102" t="str">
        <f t="shared" si="1"/>
        <v>Vedran Bijelić–OK Bjelovar–41:22</v>
      </c>
      <c r="J102" s="5">
        <f>IF(I102="","",IFERROR(MATCH(I102,L$2:L$500,0),"NEMA"))</f>
        <v>113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27</v>
      </c>
      <c r="C103" s="1" t="s">
        <v>157</v>
      </c>
      <c r="D103" s="1" t="s">
        <v>18</v>
      </c>
      <c r="E103" s="1" t="s">
        <v>2995</v>
      </c>
      <c r="F103" s="1" t="s">
        <v>3391</v>
      </c>
      <c r="G103" s="1" t="s">
        <v>1045</v>
      </c>
      <c r="I103" t="str">
        <f t="shared" si="1"/>
        <v>Tomislav Meštrović–OK Kapela–48:37</v>
      </c>
      <c r="J103" s="5">
        <f>IF(I103="","",IFERROR(MATCH(I103,L$2:L$500,0),"NEMA"))</f>
        <v>120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29</v>
      </c>
      <c r="C104" s="1" t="s">
        <v>153</v>
      </c>
      <c r="D104" s="1" t="s">
        <v>18</v>
      </c>
      <c r="E104" s="1" t="s">
        <v>3392</v>
      </c>
      <c r="F104" s="1" t="s">
        <v>3393</v>
      </c>
      <c r="G104" s="1" t="s">
        <v>3394</v>
      </c>
      <c r="I104" t="str">
        <f t="shared" si="1"/>
        <v>Ivan Gverić–OK Kapela–52:58</v>
      </c>
      <c r="J104" s="5">
        <f>IF(I104="","",IFERROR(MATCH(I104,L$2:L$500,0),"NEMA"))</f>
        <v>116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31</v>
      </c>
      <c r="C105" s="1" t="s">
        <v>159</v>
      </c>
      <c r="D105" s="1" t="s">
        <v>21</v>
      </c>
      <c r="E105" s="1" t="s">
        <v>1875</v>
      </c>
      <c r="F105" s="1" t="s">
        <v>3395</v>
      </c>
      <c r="G105" s="1" t="s">
        <v>3396</v>
      </c>
      <c r="I105" t="str">
        <f t="shared" si="1"/>
        <v>Luka Kosić–OK Japetić–54:55</v>
      </c>
      <c r="J105" s="5">
        <f>IF(I105="","",IFERROR(MATCH(I105,L$2:L$500,0),"NEMA"))</f>
        <v>122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34</v>
      </c>
      <c r="C106" s="1" t="s">
        <v>158</v>
      </c>
      <c r="D106" s="1" t="s">
        <v>73</v>
      </c>
      <c r="E106" s="1" t="s">
        <v>2435</v>
      </c>
      <c r="F106" s="1" t="s">
        <v>3397</v>
      </c>
      <c r="G106" s="1" t="s">
        <v>3398</v>
      </c>
      <c r="I106" t="str">
        <f t="shared" si="1"/>
        <v>Miroslav Hainž–OK Varaždin–55:00</v>
      </c>
      <c r="J106" s="5">
        <f>IF(I106="","",IFERROR(MATCH(I106,L$2:L$500,0),"NEMA"))</f>
        <v>121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/>
      </c>
      <c r="M106" s="5" t="str">
        <f>IF(L106="","",IFERROR(MATCH(L106,I$2:I$500,0),"NEMA"))</f>
        <v/>
      </c>
    </row>
    <row r="107" spans="2:13" x14ac:dyDescent="0.25">
      <c r="B107" s="1" t="s">
        <v>37</v>
      </c>
      <c r="C107" s="1" t="s">
        <v>152</v>
      </c>
      <c r="D107" s="1" t="s">
        <v>18</v>
      </c>
      <c r="E107" s="1" t="s">
        <v>3399</v>
      </c>
      <c r="F107" s="1" t="s">
        <v>2185</v>
      </c>
      <c r="G107" s="1" t="s">
        <v>2402</v>
      </c>
      <c r="I107" t="str">
        <f t="shared" si="1"/>
        <v>Ivan Bublić–OK Kapela–56:16</v>
      </c>
      <c r="J107" s="5">
        <f>IF(I107="","",IFERROR(MATCH(I107,L$2:L$500,0),"NEMA"))</f>
        <v>115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39</v>
      </c>
      <c r="C108" s="1" t="s">
        <v>163</v>
      </c>
      <c r="D108" s="1" t="s">
        <v>36</v>
      </c>
      <c r="E108" s="1" t="s">
        <v>3400</v>
      </c>
      <c r="F108" s="1" t="s">
        <v>3401</v>
      </c>
      <c r="G108" s="1" t="s">
        <v>961</v>
      </c>
      <c r="I108" t="str">
        <f t="shared" si="1"/>
        <v>Zdravko Novosel–OK Jelen–58:11</v>
      </c>
      <c r="J108" s="5">
        <f>IF(I108="","",IFERROR(MATCH(I108,L$2:L$500,0),"NEMA"))</f>
        <v>126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B109" s="1" t="s">
        <v>42</v>
      </c>
      <c r="C109" s="1" t="s">
        <v>156</v>
      </c>
      <c r="D109" s="1" t="s">
        <v>41</v>
      </c>
      <c r="E109" s="1" t="s">
        <v>3402</v>
      </c>
      <c r="F109" s="1" t="s">
        <v>3403</v>
      </c>
      <c r="G109" s="1" t="s">
        <v>3404</v>
      </c>
      <c r="I109" t="str">
        <f t="shared" si="1"/>
        <v>Duje Rako–OK Vihor–58:53</v>
      </c>
      <c r="J109" s="5">
        <f>IF(I109="","",IFERROR(MATCH(I109,L$2:L$500,0),"NEMA"))</f>
        <v>119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44</v>
      </c>
      <c r="C110" s="1" t="s">
        <v>644</v>
      </c>
      <c r="D110" s="1" t="s">
        <v>41</v>
      </c>
      <c r="E110" s="1" t="s">
        <v>3405</v>
      </c>
      <c r="F110" s="1" t="s">
        <v>2145</v>
      </c>
      <c r="G110" s="1" t="s">
        <v>458</v>
      </c>
      <c r="I110" t="str">
        <f t="shared" si="1"/>
        <v>Marko Gamberger–OK Vihor–60:25</v>
      </c>
      <c r="J110" s="5" t="str">
        <f>IF(I110="","",IFERROR(MATCH(I110,L$2:L$500,0),"NEMA"))</f>
        <v>NEMA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B111" s="1" t="s">
        <v>46</v>
      </c>
      <c r="C111" s="1" t="s">
        <v>160</v>
      </c>
      <c r="D111" s="1" t="s">
        <v>36</v>
      </c>
      <c r="E111" s="1" t="s">
        <v>3138</v>
      </c>
      <c r="F111" s="1" t="s">
        <v>3406</v>
      </c>
      <c r="G111" s="1" t="s">
        <v>3407</v>
      </c>
      <c r="I111" t="str">
        <f t="shared" si="1"/>
        <v>Damir Tubin–OK Jelen–66:00</v>
      </c>
      <c r="J111" s="5">
        <f>IF(I111="","",IFERROR(MATCH(I111,L$2:L$500,0),"NEMA"))</f>
        <v>123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Japetić–34:55</v>
      </c>
      <c r="M111" s="5">
        <f>IF(L111="","",IFERROR(MATCH(L111,I$2:I$500,0),"NEMA"))</f>
        <v>98</v>
      </c>
    </row>
    <row r="112" spans="2:13" x14ac:dyDescent="0.25">
      <c r="C112" s="1" t="s">
        <v>645</v>
      </c>
      <c r="D112" s="1" t="s">
        <v>36</v>
      </c>
      <c r="E112" s="1" t="s">
        <v>450</v>
      </c>
      <c r="I112" t="str">
        <f t="shared" si="1"/>
        <v>Daniel Fabijanić–OK Jelen–dns</v>
      </c>
      <c r="J112" s="5" t="str">
        <f>IF(I112="","",IFERROR(MATCH(I112,L$2:L$500,0),"NEMA"))</f>
        <v>NEMA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Maksimir–35:25</v>
      </c>
      <c r="M112" s="5">
        <f>IF(L112="","",IFERROR(MATCH(L112,I$2:I$500,0),"NEMA"))</f>
        <v>99</v>
      </c>
    </row>
    <row r="113" spans="2:13" x14ac:dyDescent="0.25">
      <c r="B113" s="1" t="s">
        <v>646</v>
      </c>
      <c r="I113" t="str">
        <f t="shared" si="1"/>
        <v/>
      </c>
      <c r="J113" s="5" t="str">
        <f>IF(I113="","",IFERROR(MATCH(I113,L$2:L$500,0),"NEMA"))</f>
        <v/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>Goran Vodopija–OK Kapela–39:06</v>
      </c>
      <c r="M113" s="5">
        <f>IF(L113="","",IFERROR(MATCH(L113,I$2:I$500,0),"NEMA"))</f>
        <v>100</v>
      </c>
    </row>
    <row r="114" spans="2:13" x14ac:dyDescent="0.25">
      <c r="I114" t="str">
        <f t="shared" si="1"/>
        <v/>
      </c>
      <c r="J114" s="5" t="str">
        <f>IF(I114="","",IFERROR(MATCH(I114,L$2:L$500,0),"NEMA"))</f>
        <v/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Bjelovar–41:22</v>
      </c>
      <c r="M114" s="5">
        <f>IF(L114="","",IFERROR(MATCH(L114,I$2:I$500,0),"NEMA"))</f>
        <v>101</v>
      </c>
    </row>
    <row r="115" spans="2:13" x14ac:dyDescent="0.25">
      <c r="B115" s="1" t="s">
        <v>1</v>
      </c>
      <c r="C115" s="1" t="s">
        <v>2</v>
      </c>
      <c r="D115" s="1" t="s">
        <v>3</v>
      </c>
      <c r="E115" s="1" t="s">
        <v>448</v>
      </c>
      <c r="F115" s="1" t="s">
        <v>449</v>
      </c>
      <c r="G115" s="1" t="s">
        <v>4</v>
      </c>
      <c r="I115" t="str">
        <f t="shared" si="1"/>
        <v/>
      </c>
      <c r="J115" s="5" t="str">
        <f>IF(I115="","",IFERROR(MATCH(I115,L$2:L$500,0),"NEMA"))</f>
        <v/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/>
      </c>
      <c r="M115" s="5" t="str">
        <f>IF(L115="","",IFERROR(MATCH(L115,I$2:I$500,0),"NEMA"))</f>
        <v/>
      </c>
    </row>
    <row r="116" spans="2:13" x14ac:dyDescent="0.25">
      <c r="B116" s="1" t="s">
        <v>16</v>
      </c>
      <c r="C116" s="1" t="s">
        <v>333</v>
      </c>
      <c r="D116" s="1" t="s">
        <v>18</v>
      </c>
      <c r="E116" s="1" t="s">
        <v>1856</v>
      </c>
      <c r="G116" s="1" t="s">
        <v>952</v>
      </c>
      <c r="I116" t="str">
        <f t="shared" si="1"/>
        <v>Željka Fištrek–OK Kapela–31:16</v>
      </c>
      <c r="J116" s="5">
        <f>IF(I116="","",IFERROR(MATCH(I116,L$2:L$500,0),"NEMA"))</f>
        <v>296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Kapela–56:16</v>
      </c>
      <c r="M116" s="5">
        <f>IF(L116="","",IFERROR(MATCH(L116,I$2:I$500,0),"NEMA"))</f>
        <v>106</v>
      </c>
    </row>
    <row r="117" spans="2:13" x14ac:dyDescent="0.25">
      <c r="B117" s="1" t="s">
        <v>19</v>
      </c>
      <c r="C117" s="1" t="s">
        <v>332</v>
      </c>
      <c r="D117" s="1" t="s">
        <v>21</v>
      </c>
      <c r="E117" s="1" t="s">
        <v>2060</v>
      </c>
      <c r="F117" s="1" t="s">
        <v>3408</v>
      </c>
      <c r="G117" s="1" t="s">
        <v>3409</v>
      </c>
      <c r="I117" t="str">
        <f t="shared" si="1"/>
        <v>Sonja Lesjak–OK Japetić–33:59</v>
      </c>
      <c r="J117" s="5">
        <f>IF(I117="","",IFERROR(MATCH(I117,L$2:L$500,0),"NEMA"))</f>
        <v>295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Kapela–52:58</v>
      </c>
      <c r="M117" s="5">
        <f>IF(L117="","",IFERROR(MATCH(L117,I$2:I$500,0),"NEMA"))</f>
        <v>103</v>
      </c>
    </row>
    <row r="118" spans="2:13" x14ac:dyDescent="0.25">
      <c r="B118" s="1" t="s">
        <v>22</v>
      </c>
      <c r="C118" s="1" t="s">
        <v>334</v>
      </c>
      <c r="D118" s="1" t="s">
        <v>36</v>
      </c>
      <c r="E118" s="1" t="s">
        <v>3410</v>
      </c>
      <c r="F118" s="1" t="s">
        <v>3411</v>
      </c>
      <c r="G118" s="1" t="s">
        <v>3412</v>
      </c>
      <c r="I118" t="str">
        <f t="shared" si="1"/>
        <v>Martina Bedeković Tanković–OK Jelen–35:34</v>
      </c>
      <c r="J118" s="5">
        <f>IF(I118="","",IFERROR(MATCH(I118,L$2:L$500,0),"NEMA"))</f>
        <v>297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/>
      </c>
      <c r="M118" s="5" t="str">
        <f>IF(L118="","",IFERROR(MATCH(L118,I$2:I$500,0),"NEMA"))</f>
        <v/>
      </c>
    </row>
    <row r="119" spans="2:13" x14ac:dyDescent="0.25">
      <c r="B119" s="1" t="s">
        <v>25</v>
      </c>
      <c r="C119" s="1" t="s">
        <v>338</v>
      </c>
      <c r="D119" s="1" t="s">
        <v>24</v>
      </c>
      <c r="E119" s="1" t="s">
        <v>2322</v>
      </c>
      <c r="F119" s="1" t="s">
        <v>3413</v>
      </c>
      <c r="G119" s="1" t="s">
        <v>3414</v>
      </c>
      <c r="I119" t="str">
        <f t="shared" si="1"/>
        <v>Fabiana Cini–OK Maksimir–39:50</v>
      </c>
      <c r="J119" s="5">
        <f>IF(I119="","",IFERROR(MATCH(I119,L$2:L$500,0),"NEMA"))</f>
        <v>301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/>
      </c>
      <c r="M119" s="5" t="str">
        <f>IF(L119="","",IFERROR(MATCH(L119,I$2:I$500,0),"NEMA"))</f>
        <v/>
      </c>
    </row>
    <row r="120" spans="2:13" x14ac:dyDescent="0.25">
      <c r="B120" s="1" t="s">
        <v>27</v>
      </c>
      <c r="C120" s="1" t="s">
        <v>335</v>
      </c>
      <c r="D120" s="1" t="s">
        <v>18</v>
      </c>
      <c r="E120" s="1" t="s">
        <v>3415</v>
      </c>
      <c r="F120" s="1" t="s">
        <v>3416</v>
      </c>
      <c r="G120" s="1" t="s">
        <v>3417</v>
      </c>
      <c r="I120" t="str">
        <f t="shared" si="1"/>
        <v>Irena Čorko Meštrović–OK Kapela–40:50</v>
      </c>
      <c r="J120" s="5">
        <f>IF(I120="","",IFERROR(MATCH(I120,L$2:L$500,0),"NEMA"))</f>
        <v>298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Vihor–58:53</v>
      </c>
      <c r="M120" s="5">
        <f>IF(L120="","",IFERROR(MATCH(L120,I$2:I$500,0),"NEMA"))</f>
        <v>108</v>
      </c>
    </row>
    <row r="121" spans="2:13" x14ac:dyDescent="0.25">
      <c r="B121" s="1" t="s">
        <v>29</v>
      </c>
      <c r="C121" s="1" t="s">
        <v>337</v>
      </c>
      <c r="D121" s="1" t="s">
        <v>63</v>
      </c>
      <c r="E121" s="1" t="s">
        <v>3418</v>
      </c>
      <c r="F121" s="1" t="s">
        <v>3419</v>
      </c>
      <c r="G121" s="1" t="s">
        <v>3420</v>
      </c>
      <c r="I121" t="str">
        <f t="shared" si="1"/>
        <v>Nikolina Šantić–OK Bjelovar–41:27</v>
      </c>
      <c r="J121" s="5">
        <f>IF(I121="","",IFERROR(MATCH(I121,L$2:L$500,0),"NEMA"))</f>
        <v>300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Kapela–48:37</v>
      </c>
      <c r="M121" s="5">
        <f>IF(L121="","",IFERROR(MATCH(L121,I$2:I$500,0),"NEMA"))</f>
        <v>102</v>
      </c>
    </row>
    <row r="122" spans="2:13" x14ac:dyDescent="0.25">
      <c r="B122" s="1" t="s">
        <v>31</v>
      </c>
      <c r="C122" s="1" t="s">
        <v>343</v>
      </c>
      <c r="D122" s="1" t="s">
        <v>41</v>
      </c>
      <c r="E122" s="1" t="s">
        <v>3421</v>
      </c>
      <c r="F122" s="1" t="s">
        <v>3422</v>
      </c>
      <c r="G122" s="1" t="s">
        <v>2453</v>
      </c>
      <c r="I122" t="str">
        <f t="shared" si="1"/>
        <v>Vlatka Stupalo–OK Vihor–49:39</v>
      </c>
      <c r="J122" s="5">
        <f>IF(I122="","",IFERROR(MATCH(I122,L$2:L$500,0),"NEMA"))</f>
        <v>306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Varaždin–55:00</v>
      </c>
      <c r="M122" s="5">
        <f>IF(L122="","",IFERROR(MATCH(L122,I$2:I$500,0),"NEMA"))</f>
        <v>105</v>
      </c>
    </row>
    <row r="123" spans="2:13" x14ac:dyDescent="0.25">
      <c r="B123" s="1" t="s">
        <v>34</v>
      </c>
      <c r="C123" s="1" t="s">
        <v>344</v>
      </c>
      <c r="D123" s="1" t="s">
        <v>41</v>
      </c>
      <c r="E123" s="1" t="s">
        <v>2264</v>
      </c>
      <c r="F123" s="1" t="s">
        <v>2950</v>
      </c>
      <c r="G123" s="1" t="s">
        <v>3423</v>
      </c>
      <c r="I123" t="str">
        <f t="shared" si="1"/>
        <v>Ivana Horbec–OK Vihor–52:00</v>
      </c>
      <c r="J123" s="5">
        <f>IF(I123="","",IFERROR(MATCH(I123,L$2:L$500,0),"NEMA"))</f>
        <v>307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>Luka Kosić–OK Japetić–54:55</v>
      </c>
      <c r="M123" s="5">
        <f>IF(L123="","",IFERROR(MATCH(L123,I$2:I$500,0),"NEMA"))</f>
        <v>104</v>
      </c>
    </row>
    <row r="124" spans="2:13" x14ac:dyDescent="0.25">
      <c r="B124" s="1" t="s">
        <v>37</v>
      </c>
      <c r="C124" s="1" t="s">
        <v>350</v>
      </c>
      <c r="D124" s="1" t="s">
        <v>18</v>
      </c>
      <c r="E124" s="1" t="s">
        <v>3424</v>
      </c>
      <c r="F124" s="1" t="s">
        <v>3425</v>
      </c>
      <c r="G124" s="1" t="s">
        <v>3426</v>
      </c>
      <c r="I124" t="str">
        <f t="shared" si="1"/>
        <v>Monika Kovaljesko–OK Kapela–56:34</v>
      </c>
      <c r="J124" s="5">
        <f>IF(I124="","",IFERROR(MATCH(I124,L$2:L$500,0),"NEMA"))</f>
        <v>313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>Damir Tubin–OK Jelen–66:00</v>
      </c>
      <c r="M124" s="5">
        <f>IF(L124="","",IFERROR(MATCH(L124,I$2:I$500,0),"NEMA"))</f>
        <v>110</v>
      </c>
    </row>
    <row r="125" spans="2:13" x14ac:dyDescent="0.25">
      <c r="B125" s="1" t="s">
        <v>39</v>
      </c>
      <c r="C125" s="1" t="s">
        <v>339</v>
      </c>
      <c r="D125" s="1" t="s">
        <v>41</v>
      </c>
      <c r="E125" s="1" t="s">
        <v>3427</v>
      </c>
      <c r="F125" s="1" t="s">
        <v>2145</v>
      </c>
      <c r="G125" s="1" t="s">
        <v>3428</v>
      </c>
      <c r="I125" t="str">
        <f t="shared" si="1"/>
        <v>Sabina Rako–OK Vihor–56:46</v>
      </c>
      <c r="J125" s="5">
        <f>IF(I125="","",IFERROR(MATCH(I125,L$2:L$500,0),"NEMA"))</f>
        <v>302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/>
      </c>
      <c r="M125" s="5" t="str">
        <f>IF(L125="","",IFERROR(MATCH(L125,I$2:I$500,0),"NEMA"))</f>
        <v/>
      </c>
    </row>
    <row r="126" spans="2:13" x14ac:dyDescent="0.25">
      <c r="B126" s="1" t="s">
        <v>42</v>
      </c>
      <c r="C126" s="1" t="s">
        <v>342</v>
      </c>
      <c r="D126" s="1" t="s">
        <v>18</v>
      </c>
      <c r="E126" s="1" t="s">
        <v>3429</v>
      </c>
      <c r="F126" s="1" t="s">
        <v>3430</v>
      </c>
      <c r="G126" s="1" t="s">
        <v>3106</v>
      </c>
      <c r="I126" t="str">
        <f t="shared" si="1"/>
        <v>Antea Popović–OK Kapela–58:02</v>
      </c>
      <c r="J126" s="5">
        <f>IF(I126="","",IFERROR(MATCH(I126,L$2:L$500,0),"NEMA"))</f>
        <v>305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/>
      </c>
      <c r="M126" s="5" t="str">
        <f>IF(L126="","",IFERROR(MATCH(L126,I$2:I$500,0),"NEMA"))</f>
        <v/>
      </c>
    </row>
    <row r="127" spans="2:13" x14ac:dyDescent="0.25">
      <c r="B127" s="1" t="s">
        <v>44</v>
      </c>
      <c r="C127" s="1" t="s">
        <v>340</v>
      </c>
      <c r="D127" s="1" t="s">
        <v>18</v>
      </c>
      <c r="E127" s="1" t="s">
        <v>3431</v>
      </c>
      <c r="F127" s="1" t="s">
        <v>3432</v>
      </c>
      <c r="G127" s="1" t="s">
        <v>3433</v>
      </c>
      <c r="I127" t="str">
        <f t="shared" si="1"/>
        <v>Sandra Bergant Vidaković–OK Kapela–58:07</v>
      </c>
      <c r="J127" s="5">
        <f>IF(I127="","",IFERROR(MATCH(I127,L$2:L$500,0),"NEMA"))</f>
        <v>303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>Zdravko Novosel–OK Jelen–58:11</v>
      </c>
      <c r="M127" s="5">
        <f>IF(L127="","",IFERROR(MATCH(L127,I$2:I$500,0),"NEMA"))</f>
        <v>107</v>
      </c>
    </row>
    <row r="128" spans="2:13" x14ac:dyDescent="0.25">
      <c r="B128" s="1" t="s">
        <v>46</v>
      </c>
      <c r="C128" s="1" t="s">
        <v>345</v>
      </c>
      <c r="D128" s="1" t="s">
        <v>41</v>
      </c>
      <c r="E128" s="1" t="s">
        <v>3434</v>
      </c>
      <c r="F128" s="1" t="s">
        <v>2069</v>
      </c>
      <c r="G128" s="1" t="s">
        <v>3435</v>
      </c>
      <c r="I128" t="str">
        <f t="shared" si="1"/>
        <v>Bernardica Stipić–OK Vihor–58:34</v>
      </c>
      <c r="J128" s="5">
        <f>IF(I128="","",IFERROR(MATCH(I128,L$2:L$500,0),"NEMA"))</f>
        <v>308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/>
      </c>
      <c r="M128" s="5" t="str">
        <f>IF(L128="","",IFERROR(MATCH(L128,I$2:I$500,0),"NEMA"))</f>
        <v/>
      </c>
    </row>
    <row r="129" spans="2:13" x14ac:dyDescent="0.25">
      <c r="B129" s="1" t="s">
        <v>48</v>
      </c>
      <c r="C129" s="1" t="s">
        <v>347</v>
      </c>
      <c r="D129" s="1" t="s">
        <v>41</v>
      </c>
      <c r="E129" s="1" t="s">
        <v>1371</v>
      </c>
      <c r="F129" s="1" t="s">
        <v>3436</v>
      </c>
      <c r="G129" s="1" t="s">
        <v>3437</v>
      </c>
      <c r="I129" t="str">
        <f t="shared" si="1"/>
        <v>Violeta Čalić–OK Vihor–60:58</v>
      </c>
      <c r="J129" s="5">
        <f>IF(I129="","",IFERROR(MATCH(I129,L$2:L$500,0),"NEMA"))</f>
        <v>310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/>
      </c>
      <c r="M129" s="5" t="str">
        <f>IF(L129="","",IFERROR(MATCH(L129,I$2:I$500,0),"NEMA"))</f>
        <v/>
      </c>
    </row>
    <row r="130" spans="2:13" x14ac:dyDescent="0.25">
      <c r="B130" s="1" t="s">
        <v>50</v>
      </c>
      <c r="C130" s="1" t="s">
        <v>346</v>
      </c>
      <c r="D130" s="1" t="s">
        <v>41</v>
      </c>
      <c r="E130" s="1" t="s">
        <v>3438</v>
      </c>
      <c r="F130" s="1" t="s">
        <v>3439</v>
      </c>
      <c r="G130" s="1" t="s">
        <v>3440</v>
      </c>
      <c r="I130" t="str">
        <f t="shared" si="1"/>
        <v>Maja Kušt–OK Vihor–68:11</v>
      </c>
      <c r="J130" s="5">
        <f>IF(I130="","",IFERROR(MATCH(I130,L$2:L$500,0),"NEMA"))</f>
        <v>309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647</v>
      </c>
      <c r="I131" t="str">
        <f t="shared" si="1"/>
        <v/>
      </c>
      <c r="J131" s="5" t="str">
        <f>IF(I131="","",IFERROR(MATCH(I131,L$2:L$500,0),"NEMA"))</f>
        <v/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I132" t="str">
        <f t="shared" ref="I132:I195" si="2">IF(OR(AND(B132="",C132=""),LEFT(B132,1)="M",LEFT(B132,1)="Ž",LEFT(B132,1)="O",LEFT(B132,1)="P",LEFT(B132,1)="#"),"",C132&amp;"–"&amp;D132&amp;"–"&amp;E132)</f>
        <v/>
      </c>
      <c r="J132" s="5" t="str">
        <f>IF(I132="","",IFERROR(MATCH(I132,L$2:L$500,0),"NEMA"))</f>
        <v/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/>
      </c>
      <c r="M132" s="5" t="str">
        <f>IF(L132="","",IFERROR(MATCH(L132,I$2:I$500,0),"NEMA"))</f>
        <v/>
      </c>
    </row>
    <row r="133" spans="2:13" x14ac:dyDescent="0.25">
      <c r="B133" s="1" t="s">
        <v>1</v>
      </c>
      <c r="C133" s="1" t="s">
        <v>2</v>
      </c>
      <c r="D133" s="1" t="s">
        <v>3</v>
      </c>
      <c r="E133" s="1" t="s">
        <v>448</v>
      </c>
      <c r="F133" s="1" t="s">
        <v>449</v>
      </c>
      <c r="G133" s="1" t="s">
        <v>4</v>
      </c>
      <c r="I133" t="str">
        <f t="shared" si="2"/>
        <v/>
      </c>
      <c r="J133" s="5" t="str">
        <f>IF(I133="","",IFERROR(MATCH(I133,L$2:L$500,0),"NEMA"))</f>
        <v/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B134" s="1" t="s">
        <v>16</v>
      </c>
      <c r="C134" s="1" t="s">
        <v>172</v>
      </c>
      <c r="D134" s="1" t="s">
        <v>24</v>
      </c>
      <c r="E134" s="1" t="s">
        <v>3441</v>
      </c>
      <c r="G134" s="1" t="s">
        <v>952</v>
      </c>
      <c r="I134" t="str">
        <f t="shared" si="2"/>
        <v>Dominik Klasić–OK Maksimir–19:35</v>
      </c>
      <c r="J134" s="5">
        <f>IF(I134="","",IFERROR(MATCH(I134,L$2:L$500,0),"NEMA"))</f>
        <v>137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19</v>
      </c>
      <c r="C135" s="1" t="s">
        <v>173</v>
      </c>
      <c r="D135" s="1" t="s">
        <v>18</v>
      </c>
      <c r="E135" s="1" t="s">
        <v>3442</v>
      </c>
      <c r="F135" s="1" t="s">
        <v>3443</v>
      </c>
      <c r="G135" s="1" t="s">
        <v>3444</v>
      </c>
      <c r="I135" t="str">
        <f t="shared" si="2"/>
        <v>Ivor Jelić–OK Kapela–22:36</v>
      </c>
      <c r="J135" s="5">
        <f>IF(I135="","",IFERROR(MATCH(I135,L$2:L$500,0),"NEMA"))</f>
        <v>138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22</v>
      </c>
      <c r="C136" s="1" t="s">
        <v>180</v>
      </c>
      <c r="D136" s="1" t="s">
        <v>41</v>
      </c>
      <c r="E136" s="1" t="s">
        <v>3445</v>
      </c>
      <c r="F136" s="1" t="s">
        <v>2767</v>
      </c>
      <c r="G136" s="1" t="s">
        <v>1174</v>
      </c>
      <c r="I136" t="str">
        <f t="shared" si="2"/>
        <v>Tomislav Jurač–OK Vihor–29:45</v>
      </c>
      <c r="J136" s="5">
        <f>IF(I136="","",IFERROR(MATCH(I136,L$2:L$500,0),"NEMA"))</f>
        <v>145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25</v>
      </c>
      <c r="C137" s="1" t="s">
        <v>175</v>
      </c>
      <c r="D137" s="1" t="s">
        <v>41</v>
      </c>
      <c r="E137" s="1" t="s">
        <v>3253</v>
      </c>
      <c r="F137" s="1" t="s">
        <v>1014</v>
      </c>
      <c r="G137" s="1" t="s">
        <v>3446</v>
      </c>
      <c r="I137" t="str">
        <f t="shared" si="2"/>
        <v>Timo Vilim Gobec–OK Vihor–30:00</v>
      </c>
      <c r="J137" s="5">
        <f>IF(I137="","",IFERROR(MATCH(I137,L$2:L$500,0),"NEMA"))</f>
        <v>140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27</v>
      </c>
      <c r="C138" s="1" t="s">
        <v>470</v>
      </c>
      <c r="D138" s="1" t="s">
        <v>105</v>
      </c>
      <c r="E138" s="1" t="s">
        <v>3447</v>
      </c>
      <c r="F138" s="1" t="s">
        <v>3448</v>
      </c>
      <c r="G138" s="1" t="s">
        <v>458</v>
      </c>
      <c r="I138" t="str">
        <f t="shared" si="2"/>
        <v>Andrija Golubić–OK Međimurje–30:23</v>
      </c>
      <c r="J138" s="5" t="str">
        <f>IF(I138="","",IFERROR(MATCH(I138,L$2:L$500,0),"NEMA"))</f>
        <v>NEMA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Maksimir–19:35</v>
      </c>
      <c r="M138" s="5">
        <f>IF(L138="","",IFERROR(MATCH(L138,I$2:I$500,0),"NEMA"))</f>
        <v>133</v>
      </c>
    </row>
    <row r="139" spans="2:13" x14ac:dyDescent="0.25">
      <c r="B139" s="1" t="s">
        <v>29</v>
      </c>
      <c r="C139" s="1" t="s">
        <v>182</v>
      </c>
      <c r="D139" s="1" t="s">
        <v>63</v>
      </c>
      <c r="E139" s="1" t="s">
        <v>1207</v>
      </c>
      <c r="F139" s="1" t="s">
        <v>3449</v>
      </c>
      <c r="G139" s="1" t="s">
        <v>3450</v>
      </c>
      <c r="I139" t="str">
        <f t="shared" si="2"/>
        <v>Tomislav Filipčić–OK Bjelovar–32:21</v>
      </c>
      <c r="J139" s="5">
        <f>IF(I139="","",IFERROR(MATCH(I139,L$2:L$500,0),"NEMA"))</f>
        <v>147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Kapela–22:36</v>
      </c>
      <c r="M139" s="5">
        <f>IF(L139="","",IFERROR(MATCH(L139,I$2:I$500,0),"NEMA"))</f>
        <v>134</v>
      </c>
    </row>
    <row r="140" spans="2:13" x14ac:dyDescent="0.25">
      <c r="B140" s="1" t="s">
        <v>31</v>
      </c>
      <c r="C140" s="1" t="s">
        <v>181</v>
      </c>
      <c r="D140" s="1" t="s">
        <v>18</v>
      </c>
      <c r="E140" s="1" t="s">
        <v>3451</v>
      </c>
      <c r="F140" s="1" t="s">
        <v>1304</v>
      </c>
      <c r="G140" s="1" t="s">
        <v>3452</v>
      </c>
      <c r="I140" t="str">
        <f t="shared" si="2"/>
        <v>Dario Vodopija–OK Kapela–32:50</v>
      </c>
      <c r="J140" s="5">
        <f>IF(I140="","",IFERROR(MATCH(I140,L$2:L$500,0),"NEMA"))</f>
        <v>146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Kapela–36:35</v>
      </c>
      <c r="M140" s="5">
        <f>IF(L140="","",IFERROR(MATCH(L140,I$2:I$500,0),"NEMA"))</f>
        <v>141</v>
      </c>
    </row>
    <row r="141" spans="2:13" x14ac:dyDescent="0.25">
      <c r="B141" s="1" t="s">
        <v>34</v>
      </c>
      <c r="C141" s="1" t="s">
        <v>183</v>
      </c>
      <c r="D141" s="1" t="s">
        <v>21</v>
      </c>
      <c r="E141" s="1" t="s">
        <v>3453</v>
      </c>
      <c r="F141" s="1" t="s">
        <v>3454</v>
      </c>
      <c r="G141" s="1" t="s">
        <v>3455</v>
      </c>
      <c r="I141" t="str">
        <f t="shared" si="2"/>
        <v>Rafael Sandalj–OK Japetić–36:08</v>
      </c>
      <c r="J141" s="5">
        <f>IF(I141="","",IFERROR(MATCH(I141,L$2:L$500,0),"NEMA"))</f>
        <v>148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>Timo Vilim Gobec–OK Vihor–30:00</v>
      </c>
      <c r="M141" s="5">
        <f>IF(L141="","",IFERROR(MATCH(L141,I$2:I$500,0),"NEMA"))</f>
        <v>136</v>
      </c>
    </row>
    <row r="142" spans="2:13" x14ac:dyDescent="0.25">
      <c r="B142" s="1" t="s">
        <v>37</v>
      </c>
      <c r="C142" s="1" t="s">
        <v>174</v>
      </c>
      <c r="D142" s="1" t="s">
        <v>18</v>
      </c>
      <c r="E142" s="1" t="s">
        <v>3456</v>
      </c>
      <c r="F142" s="1" t="s">
        <v>1844</v>
      </c>
      <c r="G142" s="1" t="s">
        <v>3457</v>
      </c>
      <c r="I142" t="str">
        <f t="shared" si="2"/>
        <v>Branimir Putniković–OK Kapela–36:35</v>
      </c>
      <c r="J142" s="5">
        <f>IF(I142="","",IFERROR(MATCH(I142,L$2:L$500,0),"NEMA"))</f>
        <v>139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/>
      </c>
      <c r="M142" s="5" t="str">
        <f>IF(L142="","",IFERROR(MATCH(L142,I$2:I$500,0),"NEMA"))</f>
        <v/>
      </c>
    </row>
    <row r="143" spans="2:13" x14ac:dyDescent="0.25">
      <c r="B143" s="1" t="s">
        <v>39</v>
      </c>
      <c r="C143" s="1" t="s">
        <v>179</v>
      </c>
      <c r="D143" s="1" t="s">
        <v>18</v>
      </c>
      <c r="E143" s="1" t="s">
        <v>3458</v>
      </c>
      <c r="F143" s="1" t="s">
        <v>3459</v>
      </c>
      <c r="G143" s="1" t="s">
        <v>3460</v>
      </c>
      <c r="I143" t="str">
        <f t="shared" si="2"/>
        <v>Zdravko Tonković–OK Kapela–38:50</v>
      </c>
      <c r="J143" s="5">
        <f>IF(I143="","",IFERROR(MATCH(I143,L$2:L$500,0),"NEMA"))</f>
        <v>144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/>
      </c>
      <c r="M143" s="5" t="str">
        <f>IF(L143="","",IFERROR(MATCH(L143,I$2:I$500,0),"NEMA"))</f>
        <v/>
      </c>
    </row>
    <row r="144" spans="2:13" x14ac:dyDescent="0.25">
      <c r="B144" s="1" t="s">
        <v>42</v>
      </c>
      <c r="C144" s="1" t="s">
        <v>178</v>
      </c>
      <c r="D144" s="1" t="s">
        <v>18</v>
      </c>
      <c r="E144" s="1" t="s">
        <v>3461</v>
      </c>
      <c r="F144" s="1" t="s">
        <v>3462</v>
      </c>
      <c r="G144" s="1" t="s">
        <v>3463</v>
      </c>
      <c r="I144" t="str">
        <f t="shared" si="2"/>
        <v>Ante Balić–OK Kapela–43:30</v>
      </c>
      <c r="J144" s="5">
        <f>IF(I144="","",IFERROR(MATCH(I144,L$2:L$500,0),"NEMA"))</f>
        <v>143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Kapela–43:30</v>
      </c>
      <c r="M144" s="5">
        <f>IF(L144="","",IFERROR(MATCH(L144,I$2:I$500,0),"NEMA"))</f>
        <v>143</v>
      </c>
    </row>
    <row r="145" spans="2:13" x14ac:dyDescent="0.25">
      <c r="B145" s="1" t="s">
        <v>44</v>
      </c>
      <c r="C145" s="1" t="s">
        <v>184</v>
      </c>
      <c r="D145" s="1" t="s">
        <v>41</v>
      </c>
      <c r="E145" s="1" t="s">
        <v>2561</v>
      </c>
      <c r="F145" s="1" t="s">
        <v>3464</v>
      </c>
      <c r="G145" s="1" t="s">
        <v>3465</v>
      </c>
      <c r="I145" t="str">
        <f t="shared" si="2"/>
        <v>Dario Malović–OK Vihor–44:40</v>
      </c>
      <c r="J145" s="5">
        <f>IF(I145="","",IFERROR(MATCH(I145,L$2:L$500,0),"NEMA"))</f>
        <v>149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Kapela–38:50</v>
      </c>
      <c r="M145" s="5">
        <f>IF(L145="","",IFERROR(MATCH(L145,I$2:I$500,0),"NEMA"))</f>
        <v>142</v>
      </c>
    </row>
    <row r="146" spans="2:13" x14ac:dyDescent="0.25">
      <c r="B146" s="1" t="s">
        <v>46</v>
      </c>
      <c r="C146" s="1" t="s">
        <v>499</v>
      </c>
      <c r="E146" s="1" t="s">
        <v>3466</v>
      </c>
      <c r="F146" s="1" t="s">
        <v>3467</v>
      </c>
      <c r="G146" s="1" t="s">
        <v>458</v>
      </c>
      <c r="I146" t="str">
        <f t="shared" si="2"/>
        <v>Jure Janković––51:19</v>
      </c>
      <c r="J146" s="5" t="str">
        <f>IF(I146="","",IFERROR(MATCH(I146,L$2:L$500,0),"NEMA"))</f>
        <v>NEMA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Vihor–29:45</v>
      </c>
      <c r="M146" s="5">
        <f>IF(L146="","",IFERROR(MATCH(L146,I$2:I$500,0),"NEMA"))</f>
        <v>135</v>
      </c>
    </row>
    <row r="147" spans="2:13" x14ac:dyDescent="0.25">
      <c r="B147" s="1" t="s">
        <v>48</v>
      </c>
      <c r="C147" s="1" t="s">
        <v>193</v>
      </c>
      <c r="D147" s="1" t="s">
        <v>41</v>
      </c>
      <c r="E147" s="1" t="s">
        <v>3468</v>
      </c>
      <c r="F147" s="1" t="s">
        <v>3469</v>
      </c>
      <c r="G147" s="1" t="s">
        <v>3470</v>
      </c>
      <c r="I147" t="str">
        <f t="shared" si="2"/>
        <v>Branko Ostajmer–OK Vihor–54:34</v>
      </c>
      <c r="J147" s="5">
        <f>IF(I147="","",IFERROR(MATCH(I147,L$2:L$500,0),"NEMA"))</f>
        <v>158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Kapela–32:50</v>
      </c>
      <c r="M147" s="5">
        <f>IF(L147="","",IFERROR(MATCH(L147,I$2:I$500,0),"NEMA"))</f>
        <v>139</v>
      </c>
    </row>
    <row r="148" spans="2:13" x14ac:dyDescent="0.25">
      <c r="B148" s="1" t="s">
        <v>50</v>
      </c>
      <c r="C148" s="1" t="s">
        <v>567</v>
      </c>
      <c r="E148" s="1" t="s">
        <v>3471</v>
      </c>
      <c r="F148" s="1" t="s">
        <v>3472</v>
      </c>
      <c r="G148" s="1" t="s">
        <v>458</v>
      </c>
      <c r="I148" t="str">
        <f t="shared" si="2"/>
        <v>Nenad Krpan––63:21</v>
      </c>
      <c r="J148" s="5" t="str">
        <f>IF(I148="","",IFERROR(MATCH(I148,L$2:L$500,0),"NEMA"))</f>
        <v>NEMA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>Tomislav Filipčić–OK Bjelovar–32:21</v>
      </c>
      <c r="M148" s="5">
        <f>IF(L148="","",IFERROR(MATCH(L148,I$2:I$500,0),"NEMA"))</f>
        <v>138</v>
      </c>
    </row>
    <row r="149" spans="2:13" x14ac:dyDescent="0.25">
      <c r="B149" s="1" t="s">
        <v>52</v>
      </c>
      <c r="C149" s="1" t="s">
        <v>226</v>
      </c>
      <c r="D149" s="1" t="s">
        <v>18</v>
      </c>
      <c r="E149" s="1" t="s">
        <v>3473</v>
      </c>
      <c r="F149" s="1" t="s">
        <v>3020</v>
      </c>
      <c r="G149" s="1" t="s">
        <v>3474</v>
      </c>
      <c r="I149" t="str">
        <f t="shared" si="2"/>
        <v>Zvonko Vidaković–OK Kapela–64:22</v>
      </c>
      <c r="J149" s="5">
        <f>IF(I149="","",IFERROR(MATCH(I149,L$2:L$500,0),"NEMA"))</f>
        <v>177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>Rafael Sandalj–OK Japetić–36:08</v>
      </c>
      <c r="M149" s="5">
        <f>IF(L149="","",IFERROR(MATCH(L149,I$2:I$500,0),"NEMA"))</f>
        <v>140</v>
      </c>
    </row>
    <row r="150" spans="2:13" x14ac:dyDescent="0.25">
      <c r="B150" s="1" t="s">
        <v>648</v>
      </c>
      <c r="I150" t="str">
        <f t="shared" si="2"/>
        <v/>
      </c>
      <c r="J150" s="5" t="str">
        <f>IF(I150="","",IFERROR(MATCH(I150,L$2:L$500,0),"NEMA"))</f>
        <v/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Vihor–44:40</v>
      </c>
      <c r="M150" s="5">
        <f>IF(L150="","",IFERROR(MATCH(L150,I$2:I$500,0),"NEMA"))</f>
        <v>144</v>
      </c>
    </row>
    <row r="151" spans="2:13" x14ac:dyDescent="0.25">
      <c r="I151" t="str">
        <f t="shared" si="2"/>
        <v/>
      </c>
      <c r="J151" s="5" t="str">
        <f>IF(I151="","",IFERROR(MATCH(I151,L$2:L$500,0),"NEMA"))</f>
        <v/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B152" s="1" t="s">
        <v>1</v>
      </c>
      <c r="C152" s="1" t="s">
        <v>2</v>
      </c>
      <c r="D152" s="1" t="s">
        <v>3</v>
      </c>
      <c r="E152" s="1" t="s">
        <v>448</v>
      </c>
      <c r="F152" s="1" t="s">
        <v>449</v>
      </c>
      <c r="G152" s="1" t="s">
        <v>4</v>
      </c>
      <c r="I152" t="str">
        <f t="shared" si="2"/>
        <v/>
      </c>
      <c r="J152" s="5" t="str">
        <f>IF(I152="","",IFERROR(MATCH(I152,L$2:L$500,0),"NEMA"))</f>
        <v/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/>
      </c>
      <c r="M152" s="5" t="str">
        <f>IF(L152="","",IFERROR(MATCH(L152,I$2:I$500,0),"NEMA"))</f>
        <v/>
      </c>
    </row>
    <row r="153" spans="2:13" x14ac:dyDescent="0.25">
      <c r="B153" s="1" t="s">
        <v>16</v>
      </c>
      <c r="C153" s="1" t="s">
        <v>365</v>
      </c>
      <c r="D153" s="1" t="s">
        <v>41</v>
      </c>
      <c r="E153" s="1" t="s">
        <v>3475</v>
      </c>
      <c r="G153" s="1" t="s">
        <v>952</v>
      </c>
      <c r="I153" t="str">
        <f t="shared" si="2"/>
        <v>Ana Kovačić–OK Vihor–30:32</v>
      </c>
      <c r="J153" s="5">
        <f>IF(I153="","",IFERROR(MATCH(I153,L$2:L$500,0),"NEMA"))</f>
        <v>330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/>
      </c>
      <c r="M153" s="5" t="str">
        <f>IF(L153="","",IFERROR(MATCH(L153,I$2:I$500,0),"NEMA"))</f>
        <v/>
      </c>
    </row>
    <row r="154" spans="2:13" x14ac:dyDescent="0.25">
      <c r="B154" s="1" t="s">
        <v>19</v>
      </c>
      <c r="C154" s="1" t="s">
        <v>369</v>
      </c>
      <c r="D154" s="1" t="s">
        <v>18</v>
      </c>
      <c r="E154" s="1" t="s">
        <v>3269</v>
      </c>
      <c r="F154" s="1" t="s">
        <v>3476</v>
      </c>
      <c r="G154" s="1" t="s">
        <v>3477</v>
      </c>
      <c r="I154" t="str">
        <f t="shared" si="2"/>
        <v>Olga Pajnić–OK Kapela–32:07</v>
      </c>
      <c r="J154" s="5">
        <f>IF(I154="","",IFERROR(MATCH(I154,L$2:L$500,0),"NEMA"))</f>
        <v>334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/>
      </c>
      <c r="M154" s="5" t="str">
        <f>IF(L154="","",IFERROR(MATCH(L154,I$2:I$500,0),"NEMA"))</f>
        <v/>
      </c>
    </row>
    <row r="155" spans="2:13" x14ac:dyDescent="0.25">
      <c r="B155" s="1" t="s">
        <v>22</v>
      </c>
      <c r="C155" s="1" t="s">
        <v>363</v>
      </c>
      <c r="D155" s="1" t="s">
        <v>18</v>
      </c>
      <c r="E155" s="1" t="s">
        <v>3478</v>
      </c>
      <c r="F155" s="1" t="s">
        <v>2681</v>
      </c>
      <c r="G155" s="1" t="s">
        <v>3479</v>
      </c>
      <c r="I155" t="str">
        <f t="shared" si="2"/>
        <v>Suzana Stanić–OK Kapela–35:30</v>
      </c>
      <c r="J155" s="5">
        <f>IF(I155="","",IFERROR(MATCH(I155,L$2:L$500,0),"NEMA"))</f>
        <v>328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/>
      </c>
      <c r="M155" s="5" t="str">
        <f>IF(L155="","",IFERROR(MATCH(L155,I$2:I$500,0),"NEMA"))</f>
        <v/>
      </c>
    </row>
    <row r="156" spans="2:13" x14ac:dyDescent="0.25">
      <c r="B156" s="1" t="s">
        <v>25</v>
      </c>
      <c r="C156" s="1" t="s">
        <v>371</v>
      </c>
      <c r="D156" s="1" t="s">
        <v>41</v>
      </c>
      <c r="E156" s="1" t="s">
        <v>3335</v>
      </c>
      <c r="F156" s="1" t="s">
        <v>3480</v>
      </c>
      <c r="G156" s="1" t="s">
        <v>2134</v>
      </c>
      <c r="I156" t="str">
        <f t="shared" si="2"/>
        <v>Mia Lovrec–OK Vihor–36:26</v>
      </c>
      <c r="J156" s="5">
        <f>IF(I156="","",IFERROR(MATCH(I156,L$2:L$500,0),"NEMA"))</f>
        <v>336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/>
      </c>
      <c r="M156" s="5" t="str">
        <f>IF(L156="","",IFERROR(MATCH(L156,I$2:I$500,0),"NEMA"))</f>
        <v/>
      </c>
    </row>
    <row r="157" spans="2:13" x14ac:dyDescent="0.25">
      <c r="B157" s="1" t="s">
        <v>27</v>
      </c>
      <c r="C157" s="1" t="s">
        <v>364</v>
      </c>
      <c r="D157" s="1" t="s">
        <v>63</v>
      </c>
      <c r="E157" s="1" t="s">
        <v>2680</v>
      </c>
      <c r="F157" s="1" t="s">
        <v>3481</v>
      </c>
      <c r="G157" s="1" t="s">
        <v>3482</v>
      </c>
      <c r="I157" t="str">
        <f t="shared" si="2"/>
        <v>Petra Plevnik–OK Bjelovar–38:27</v>
      </c>
      <c r="J157" s="5">
        <f>IF(I157="","",IFERROR(MATCH(I157,L$2:L$500,0),"NEMA"))</f>
        <v>329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B158" s="1" t="s">
        <v>29</v>
      </c>
      <c r="C158" s="1" t="s">
        <v>368</v>
      </c>
      <c r="D158" s="1" t="s">
        <v>18</v>
      </c>
      <c r="E158" s="1" t="s">
        <v>3483</v>
      </c>
      <c r="F158" s="1" t="s">
        <v>2550</v>
      </c>
      <c r="G158" s="1" t="s">
        <v>3484</v>
      </c>
      <c r="I158" t="str">
        <f t="shared" si="2"/>
        <v>Željka Ilijašev–OK Kapela–39:13</v>
      </c>
      <c r="J158" s="5">
        <f>IF(I158="","",IFERROR(MATCH(I158,L$2:L$500,0),"NEMA"))</f>
        <v>333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/>
      </c>
      <c r="M158" s="5" t="str">
        <f>IF(L158="","",IFERROR(MATCH(L158,I$2:I$500,0),"NEMA"))</f>
        <v/>
      </c>
    </row>
    <row r="159" spans="2:13" x14ac:dyDescent="0.25">
      <c r="B159" s="1" t="s">
        <v>31</v>
      </c>
      <c r="C159" s="1" t="s">
        <v>361</v>
      </c>
      <c r="D159" s="1" t="s">
        <v>41</v>
      </c>
      <c r="E159" s="1" t="s">
        <v>3485</v>
      </c>
      <c r="F159" s="1" t="s">
        <v>3486</v>
      </c>
      <c r="G159" s="1" t="s">
        <v>3487</v>
      </c>
      <c r="I159" t="str">
        <f t="shared" si="2"/>
        <v>Ana-Marija Pavić–OK Vihor–39:49</v>
      </c>
      <c r="J159" s="5">
        <f>IF(I159="","",IFERROR(MATCH(I159,L$2:L$500,0),"NEMA"))</f>
        <v>326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>Branko Ostajmer–OK Vihor–54:34</v>
      </c>
      <c r="M159" s="5">
        <f>IF(L159="","",IFERROR(MATCH(L159,I$2:I$500,0),"NEMA"))</f>
        <v>146</v>
      </c>
    </row>
    <row r="160" spans="2:13" x14ac:dyDescent="0.25">
      <c r="B160" s="1" t="s">
        <v>34</v>
      </c>
      <c r="C160" s="1" t="s">
        <v>370</v>
      </c>
      <c r="D160" s="1" t="s">
        <v>18</v>
      </c>
      <c r="E160" s="1" t="s">
        <v>2138</v>
      </c>
      <c r="F160" s="1" t="s">
        <v>3488</v>
      </c>
      <c r="G160" s="1" t="s">
        <v>3489</v>
      </c>
      <c r="I160" t="str">
        <f t="shared" si="2"/>
        <v>Višnja Dukić–OK Kapela–49:20</v>
      </c>
      <c r="J160" s="5">
        <f>IF(I160="","",IFERROR(MATCH(I160,L$2:L$500,0),"NEMA"))</f>
        <v>335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B161" s="1" t="s">
        <v>37</v>
      </c>
      <c r="C161" s="1" t="s">
        <v>367</v>
      </c>
      <c r="D161" s="1" t="s">
        <v>41</v>
      </c>
      <c r="E161" s="1" t="s">
        <v>3490</v>
      </c>
      <c r="F161" s="1" t="s">
        <v>2774</v>
      </c>
      <c r="G161" s="1" t="s">
        <v>3491</v>
      </c>
      <c r="I161" t="str">
        <f t="shared" si="2"/>
        <v>Ines Jurač–OK Vihor–51:34</v>
      </c>
      <c r="J161" s="5">
        <f>IF(I161="","",IFERROR(MATCH(I161,L$2:L$500,0),"NEMA"))</f>
        <v>332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B162" s="1" t="s">
        <v>39</v>
      </c>
      <c r="C162" s="1" t="s">
        <v>374</v>
      </c>
      <c r="D162" s="1" t="s">
        <v>41</v>
      </c>
      <c r="E162" s="1" t="s">
        <v>3492</v>
      </c>
      <c r="F162" s="1" t="s">
        <v>1510</v>
      </c>
      <c r="G162" s="1" t="s">
        <v>3493</v>
      </c>
      <c r="I162" t="str">
        <f t="shared" si="2"/>
        <v>Melita Sučić–OK Vihor–55:34</v>
      </c>
      <c r="J162" s="5">
        <f>IF(I162="","",IFERROR(MATCH(I162,L$2:L$500,0),"NEMA"))</f>
        <v>339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42</v>
      </c>
      <c r="C163" s="1" t="s">
        <v>372</v>
      </c>
      <c r="D163" s="1" t="s">
        <v>18</v>
      </c>
      <c r="E163" s="1" t="s">
        <v>3494</v>
      </c>
      <c r="F163" s="1" t="s">
        <v>1786</v>
      </c>
      <c r="G163" s="1" t="s">
        <v>3495</v>
      </c>
      <c r="I163" t="str">
        <f t="shared" si="2"/>
        <v>Ivana Stankovski–OK Kapela–68:34</v>
      </c>
      <c r="J163" s="5">
        <f>IF(I163="","",IFERROR(MATCH(I163,L$2:L$500,0),"NEMA"))</f>
        <v>337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C164" s="1" t="s">
        <v>379</v>
      </c>
      <c r="D164" s="1" t="s">
        <v>41</v>
      </c>
      <c r="E164" s="1" t="s">
        <v>477</v>
      </c>
      <c r="I164" t="str">
        <f t="shared" si="2"/>
        <v>Nika Jurić–OK Vihor–mp</v>
      </c>
      <c r="J164" s="5">
        <f>IF(I164="","",IFERROR(MATCH(I164,L$2:L$500,0),"NEMA"))</f>
        <v>344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/>
      </c>
      <c r="M164" s="5" t="str">
        <f>IF(L164="","",IFERROR(MATCH(L164,I$2:I$500,0),"NEMA"))</f>
        <v/>
      </c>
    </row>
    <row r="165" spans="2:13" x14ac:dyDescent="0.25">
      <c r="B165" s="1" t="s">
        <v>649</v>
      </c>
      <c r="I165" t="str">
        <f t="shared" si="2"/>
        <v/>
      </c>
      <c r="J165" s="5" t="str">
        <f>IF(I165="","",IFERROR(MATCH(I165,L$2:L$500,0),"NEMA"))</f>
        <v/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I166" t="str">
        <f t="shared" si="2"/>
        <v/>
      </c>
      <c r="J166" s="5" t="str">
        <f>IF(I166="","",IFERROR(MATCH(I166,L$2:L$500,0),"NEMA"))</f>
        <v/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B167" s="1" t="s">
        <v>1</v>
      </c>
      <c r="C167" s="1" t="s">
        <v>2</v>
      </c>
      <c r="D167" s="1" t="s">
        <v>3</v>
      </c>
      <c r="E167" s="1" t="s">
        <v>448</v>
      </c>
      <c r="F167" s="1" t="s">
        <v>449</v>
      </c>
      <c r="G167" s="1" t="s">
        <v>4</v>
      </c>
      <c r="I167" t="str">
        <f t="shared" si="2"/>
        <v/>
      </c>
      <c r="J167" s="5" t="str">
        <f>IF(I167="","",IFERROR(MATCH(I167,L$2:L$500,0),"NEMA"))</f>
        <v/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B168" s="1" t="s">
        <v>16</v>
      </c>
      <c r="C168" s="1" t="s">
        <v>239</v>
      </c>
      <c r="D168" s="1" t="s">
        <v>41</v>
      </c>
      <c r="E168" s="1" t="s">
        <v>3496</v>
      </c>
      <c r="G168" s="1" t="s">
        <v>952</v>
      </c>
      <c r="I168" t="str">
        <f t="shared" si="2"/>
        <v>Noa Kolarek–OK Vihor–60:24</v>
      </c>
      <c r="J168" s="5">
        <f>IF(I168="","",IFERROR(MATCH(I168,L$2:L$500,0),"NEMA"))</f>
        <v>188</v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/>
      </c>
      <c r="M168" s="5" t="str">
        <f>IF(L168="","",IFERROR(MATCH(L168,I$2:I$500,0),"NEMA"))</f>
        <v/>
      </c>
    </row>
    <row r="169" spans="2:13" x14ac:dyDescent="0.25">
      <c r="B169" s="1" t="s">
        <v>19</v>
      </c>
      <c r="C169" s="1" t="s">
        <v>240</v>
      </c>
      <c r="D169" s="1" t="s">
        <v>41</v>
      </c>
      <c r="E169" s="1" t="s">
        <v>3497</v>
      </c>
      <c r="F169" s="1" t="s">
        <v>3498</v>
      </c>
      <c r="G169" s="1" t="s">
        <v>3499</v>
      </c>
      <c r="I169" t="str">
        <f t="shared" si="2"/>
        <v>Marko Jurač–OK Vihor–66:22</v>
      </c>
      <c r="J169" s="5">
        <f>IF(I169="","",IFERROR(MATCH(I169,L$2:L$500,0),"NEMA"))</f>
        <v>189</v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C170" s="1" t="s">
        <v>241</v>
      </c>
      <c r="D170" s="1" t="s">
        <v>36</v>
      </c>
      <c r="E170" s="1" t="s">
        <v>450</v>
      </c>
      <c r="I170" t="str">
        <f t="shared" si="2"/>
        <v>Gabriel Šiljevinac–OK Jelen–dns</v>
      </c>
      <c r="J170" s="5" t="str">
        <f>IF(I170="","",IFERROR(MATCH(I170,L$2:L$500,0),"NEMA"))</f>
        <v>NEMA</v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B171" s="1" t="s">
        <v>650</v>
      </c>
      <c r="I171" t="str">
        <f t="shared" si="2"/>
        <v/>
      </c>
      <c r="J171" s="5" t="str">
        <f>IF(I171="","",IFERROR(MATCH(I171,L$2:L$500,0),"NEMA"))</f>
        <v/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I172" t="str">
        <f t="shared" si="2"/>
        <v/>
      </c>
      <c r="J172" s="5" t="str">
        <f>IF(I172="","",IFERROR(MATCH(I172,L$2:L$500,0),"NEMA"))</f>
        <v/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B173" s="1" t="s">
        <v>1</v>
      </c>
      <c r="C173" s="1" t="s">
        <v>2</v>
      </c>
      <c r="D173" s="1" t="s">
        <v>3</v>
      </c>
      <c r="E173" s="1" t="s">
        <v>448</v>
      </c>
      <c r="F173" s="1" t="s">
        <v>449</v>
      </c>
      <c r="G173" s="1" t="s">
        <v>4</v>
      </c>
      <c r="I173" t="str">
        <f t="shared" si="2"/>
        <v/>
      </c>
      <c r="J173" s="5" t="str">
        <f>IF(I173="","",IFERROR(MATCH(I173,L$2:L$500,0),"NEMA"))</f>
        <v/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16</v>
      </c>
      <c r="C174" s="1" t="s">
        <v>404</v>
      </c>
      <c r="D174" s="1" t="s">
        <v>21</v>
      </c>
      <c r="E174" s="1" t="s">
        <v>2519</v>
      </c>
      <c r="G174" s="1" t="s">
        <v>952</v>
      </c>
      <c r="I174" t="str">
        <f t="shared" si="2"/>
        <v>Nina Cvjetko–OK Japetić–54:49</v>
      </c>
      <c r="J174" s="5">
        <f>IF(I174="","",IFERROR(MATCH(I174,L$2:L$500,0),"NEMA"))</f>
        <v>371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/>
      </c>
      <c r="M174" s="5" t="str">
        <f>IF(L174="","",IFERROR(MATCH(L174,I$2:I$500,0),"NEMA"))</f>
        <v/>
      </c>
    </row>
    <row r="175" spans="2:13" x14ac:dyDescent="0.25">
      <c r="B175" s="1" t="s">
        <v>651</v>
      </c>
      <c r="I175" t="str">
        <f t="shared" si="2"/>
        <v/>
      </c>
      <c r="J175" s="5" t="str">
        <f>IF(I175="","",IFERROR(MATCH(I175,L$2:L$500,0),"NEMA"))</f>
        <v/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I176" t="str">
        <f t="shared" si="2"/>
        <v/>
      </c>
      <c r="J176" s="5" t="str">
        <f>IF(I176="","",IFERROR(MATCH(I176,L$2:L$500,0),"NEMA"))</f>
        <v/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B177" s="1" t="s">
        <v>1</v>
      </c>
      <c r="C177" s="1" t="s">
        <v>2</v>
      </c>
      <c r="D177" s="1" t="s">
        <v>3</v>
      </c>
      <c r="E177" s="1" t="s">
        <v>448</v>
      </c>
      <c r="F177" s="1" t="s">
        <v>449</v>
      </c>
      <c r="G177" s="1" t="s">
        <v>4</v>
      </c>
      <c r="I177" t="str">
        <f t="shared" si="2"/>
        <v/>
      </c>
      <c r="J177" s="5" t="str">
        <f>IF(I177="","",IFERROR(MATCH(I177,L$2:L$500,0),"NEMA"))</f>
        <v/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16</v>
      </c>
      <c r="C178" s="1" t="s">
        <v>249</v>
      </c>
      <c r="D178" s="1" t="s">
        <v>24</v>
      </c>
      <c r="E178" s="1" t="s">
        <v>3500</v>
      </c>
      <c r="G178" s="1" t="s">
        <v>952</v>
      </c>
      <c r="I178" t="str">
        <f t="shared" si="2"/>
        <v>Vibor Strmečki–OK Maksimir–19:51</v>
      </c>
      <c r="J178" s="5">
        <f>IF(I178="","",IFERROR(MATCH(I178,L$2:L$500,0),"NEMA"))</f>
        <v>200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>Zvonko Vidaković–OK Kapela–64:22</v>
      </c>
      <c r="M178" s="5">
        <f>IF(L178="","",IFERROR(MATCH(L178,I$2:I$500,0),"NEMA"))</f>
        <v>148</v>
      </c>
    </row>
    <row r="179" spans="2:13" x14ac:dyDescent="0.25">
      <c r="B179" s="1" t="s">
        <v>19</v>
      </c>
      <c r="C179" s="1" t="s">
        <v>248</v>
      </c>
      <c r="D179" s="1" t="s">
        <v>21</v>
      </c>
      <c r="E179" s="1" t="s">
        <v>3501</v>
      </c>
      <c r="F179" s="1" t="s">
        <v>1390</v>
      </c>
      <c r="G179" s="1" t="s">
        <v>3502</v>
      </c>
      <c r="I179" t="str">
        <f t="shared" si="2"/>
        <v>Jakov Lesjak–OK Japetić–26:50</v>
      </c>
      <c r="J179" s="5">
        <f>IF(I179="","",IFERROR(MATCH(I179,L$2:L$500,0),"NEMA"))</f>
        <v>199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/>
      </c>
      <c r="M179" s="5" t="str">
        <f>IF(L179="","",IFERROR(MATCH(L179,I$2:I$500,0),"NEMA"))</f>
        <v/>
      </c>
    </row>
    <row r="180" spans="2:13" x14ac:dyDescent="0.25">
      <c r="B180" s="1" t="s">
        <v>22</v>
      </c>
      <c r="C180" s="1" t="s">
        <v>250</v>
      </c>
      <c r="D180" s="1" t="s">
        <v>36</v>
      </c>
      <c r="E180" s="1" t="s">
        <v>1567</v>
      </c>
      <c r="F180" s="1" t="s">
        <v>3503</v>
      </c>
      <c r="G180" s="1" t="s">
        <v>3504</v>
      </c>
      <c r="I180" t="str">
        <f t="shared" si="2"/>
        <v>Noa Kelc–OK Jelen–32:13</v>
      </c>
      <c r="J180" s="5">
        <f>IF(I180="","",IFERROR(MATCH(I180,L$2:L$500,0),"NEMA"))</f>
        <v>201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/>
      </c>
      <c r="M180" s="5" t="str">
        <f>IF(L180="","",IFERROR(MATCH(L180,I$2:I$500,0),"NEMA"))</f>
        <v/>
      </c>
    </row>
    <row r="181" spans="2:13" x14ac:dyDescent="0.25">
      <c r="B181" s="1" t="s">
        <v>25</v>
      </c>
      <c r="C181" s="1" t="s">
        <v>254</v>
      </c>
      <c r="D181" s="1" t="s">
        <v>41</v>
      </c>
      <c r="E181" s="1" t="s">
        <v>3505</v>
      </c>
      <c r="F181" s="1" t="s">
        <v>3506</v>
      </c>
      <c r="G181" s="1" t="s">
        <v>3507</v>
      </c>
      <c r="I181" t="str">
        <f t="shared" si="2"/>
        <v>Petar Jurač–OK Vihor–42:57</v>
      </c>
      <c r="J181" s="5">
        <f>IF(I181="","",IFERROR(MATCH(I181,L$2:L$500,0),"NEMA"))</f>
        <v>205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27</v>
      </c>
      <c r="C182" s="1" t="s">
        <v>252</v>
      </c>
      <c r="D182" s="1" t="s">
        <v>21</v>
      </c>
      <c r="E182" s="1" t="s">
        <v>3034</v>
      </c>
      <c r="F182" s="1" t="s">
        <v>3508</v>
      </c>
      <c r="G182" s="1" t="s">
        <v>3509</v>
      </c>
      <c r="I182" t="str">
        <f t="shared" si="2"/>
        <v>Patrick Milković–OK Japetić–45:13</v>
      </c>
      <c r="J182" s="5">
        <f>IF(I182="","",IFERROR(MATCH(I182,L$2:L$500,0),"NEMA"))</f>
        <v>203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/>
      </c>
      <c r="M182" s="5" t="str">
        <f>IF(L182="","",IFERROR(MATCH(L182,I$2:I$500,0),"NEMA"))</f>
        <v/>
      </c>
    </row>
    <row r="183" spans="2:13" x14ac:dyDescent="0.25">
      <c r="B183" s="1" t="s">
        <v>29</v>
      </c>
      <c r="C183" s="1" t="s">
        <v>257</v>
      </c>
      <c r="D183" s="1" t="s">
        <v>41</v>
      </c>
      <c r="E183" s="1" t="s">
        <v>3510</v>
      </c>
      <c r="F183" s="1" t="s">
        <v>3511</v>
      </c>
      <c r="G183" s="1" t="s">
        <v>3512</v>
      </c>
      <c r="I183" t="str">
        <f t="shared" si="2"/>
        <v>Viktor Pavić–OK Vihor–54:33</v>
      </c>
      <c r="J183" s="5">
        <f>IF(I183="","",IFERROR(MATCH(I183,L$2:L$500,0),"NEMA"))</f>
        <v>208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C184" s="1" t="s">
        <v>256</v>
      </c>
      <c r="D184" s="1" t="s">
        <v>24</v>
      </c>
      <c r="E184" s="1" t="s">
        <v>450</v>
      </c>
      <c r="I184" t="str">
        <f t="shared" si="2"/>
        <v>Juraj Vukelić–OK Maksimir–dns</v>
      </c>
      <c r="J184" s="5" t="str">
        <f>IF(I184="","",IFERROR(MATCH(I184,L$2:L$500,0),"NEMA"))</f>
        <v>NEMA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652</v>
      </c>
      <c r="I185" t="str">
        <f t="shared" si="2"/>
        <v/>
      </c>
      <c r="J185" s="5" t="str">
        <f>IF(I185="","",IFERROR(MATCH(I185,L$2:L$500,0),"NEMA"))</f>
        <v/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I186" t="str">
        <f t="shared" si="2"/>
        <v/>
      </c>
      <c r="J186" s="5" t="str">
        <f>IF(I186="","",IFERROR(MATCH(I186,L$2:L$500,0),"NEMA"))</f>
        <v/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1</v>
      </c>
      <c r="C187" s="1" t="s">
        <v>2</v>
      </c>
      <c r="D187" s="1" t="s">
        <v>3</v>
      </c>
      <c r="E187" s="1" t="s">
        <v>448</v>
      </c>
      <c r="F187" s="1" t="s">
        <v>449</v>
      </c>
      <c r="G187" s="1" t="s">
        <v>4</v>
      </c>
      <c r="I187" t="str">
        <f t="shared" si="2"/>
        <v/>
      </c>
      <c r="J187" s="5" t="str">
        <f>IF(I187="","",IFERROR(MATCH(I187,L$2:L$500,0),"NEMA"))</f>
        <v/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/>
      </c>
      <c r="M187" s="5" t="str">
        <f>IF(L187="","",IFERROR(MATCH(L187,I$2:I$500,0),"NEMA"))</f>
        <v/>
      </c>
    </row>
    <row r="188" spans="2:13" x14ac:dyDescent="0.25">
      <c r="B188" s="1" t="s">
        <v>16</v>
      </c>
      <c r="C188" s="1" t="s">
        <v>409</v>
      </c>
      <c r="D188" s="1" t="s">
        <v>24</v>
      </c>
      <c r="E188" s="1" t="s">
        <v>3513</v>
      </c>
      <c r="G188" s="1" t="s">
        <v>952</v>
      </c>
      <c r="I188" t="str">
        <f t="shared" si="2"/>
        <v>Dora Vukelić–OK Maksimir–18:25</v>
      </c>
      <c r="J188" s="5">
        <f>IF(I188="","",IFERROR(MATCH(I188,L$2:L$500,0),"NEMA"))</f>
        <v>378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/>
      </c>
      <c r="M188" s="5" t="str">
        <f>IF(L188="","",IFERROR(MATCH(L188,I$2:I$500,0),"NEMA"))</f>
        <v/>
      </c>
    </row>
    <row r="189" spans="2:13" x14ac:dyDescent="0.25">
      <c r="B189" s="1" t="s">
        <v>19</v>
      </c>
      <c r="C189" s="1" t="s">
        <v>412</v>
      </c>
      <c r="D189" s="1" t="s">
        <v>41</v>
      </c>
      <c r="E189" s="1" t="s">
        <v>3514</v>
      </c>
      <c r="F189" s="1" t="s">
        <v>3515</v>
      </c>
      <c r="G189" s="1" t="s">
        <v>3516</v>
      </c>
      <c r="I189" t="str">
        <f t="shared" si="2"/>
        <v>Mirta Hodak–OK Vihor–20:46</v>
      </c>
      <c r="J189" s="5">
        <f>IF(I189="","",IFERROR(MATCH(I189,L$2:L$500,0),"NEMA"))</f>
        <v>381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Vihor–60:24</v>
      </c>
      <c r="M189" s="5">
        <f>IF(L189="","",IFERROR(MATCH(L189,I$2:I$500,0),"NEMA"))</f>
        <v>167</v>
      </c>
    </row>
    <row r="190" spans="2:13" x14ac:dyDescent="0.25">
      <c r="B190" s="1" t="s">
        <v>22</v>
      </c>
      <c r="C190" s="1" t="s">
        <v>410</v>
      </c>
      <c r="D190" s="1" t="s">
        <v>18</v>
      </c>
      <c r="E190" s="1" t="s">
        <v>3517</v>
      </c>
      <c r="F190" s="1" t="s">
        <v>2074</v>
      </c>
      <c r="G190" s="1" t="s">
        <v>3518</v>
      </c>
      <c r="I190" t="str">
        <f t="shared" si="2"/>
        <v>Majda Vidaković–OK Kapela–22:25</v>
      </c>
      <c r="J190" s="5">
        <f>IF(I190="","",IFERROR(MATCH(I190,L$2:L$500,0),"NEMA"))</f>
        <v>379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Vihor–66:22</v>
      </c>
      <c r="M190" s="5">
        <f>IF(L190="","",IFERROR(MATCH(L190,I$2:I$500,0),"NEMA"))</f>
        <v>168</v>
      </c>
    </row>
    <row r="191" spans="2:13" x14ac:dyDescent="0.25">
      <c r="B191" s="1" t="s">
        <v>25</v>
      </c>
      <c r="C191" s="1" t="s">
        <v>411</v>
      </c>
      <c r="D191" s="1" t="s">
        <v>41</v>
      </c>
      <c r="E191" s="1" t="s">
        <v>3519</v>
      </c>
      <c r="F191" s="1" t="s">
        <v>3520</v>
      </c>
      <c r="G191" s="1" t="s">
        <v>3521</v>
      </c>
      <c r="I191" t="str">
        <f t="shared" si="2"/>
        <v>Kimi Maria Gobec–OK Vihor–24:33</v>
      </c>
      <c r="J191" s="5">
        <f>IF(I191="","",IFERROR(MATCH(I191,L$2:L$500,0),"NEMA"))</f>
        <v>380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/>
      </c>
      <c r="M191" s="5" t="str">
        <f>IF(L191="","",IFERROR(MATCH(L191,I$2:I$500,0),"NEMA"))</f>
        <v/>
      </c>
    </row>
    <row r="192" spans="2:13" x14ac:dyDescent="0.25">
      <c r="B192" s="1" t="s">
        <v>27</v>
      </c>
      <c r="C192" s="1" t="s">
        <v>413</v>
      </c>
      <c r="D192" s="1" t="s">
        <v>18</v>
      </c>
      <c r="E192" s="1" t="s">
        <v>3522</v>
      </c>
      <c r="F192" s="1" t="s">
        <v>3523</v>
      </c>
      <c r="G192" s="1" t="s">
        <v>2809</v>
      </c>
      <c r="I192" t="str">
        <f t="shared" si="2"/>
        <v>Wanda Kovač–OK Kapela–28:24</v>
      </c>
      <c r="J192" s="5">
        <f>IF(I192="","",IFERROR(MATCH(I192,L$2:L$500,0),"NEMA"))</f>
        <v>382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/>
      </c>
      <c r="M192" s="5" t="str">
        <f>IF(L192="","",IFERROR(MATCH(L192,I$2:I$500,0),"NEMA"))</f>
        <v/>
      </c>
    </row>
    <row r="193" spans="2:13" x14ac:dyDescent="0.25">
      <c r="B193" s="1" t="s">
        <v>29</v>
      </c>
      <c r="C193" s="1" t="s">
        <v>414</v>
      </c>
      <c r="D193" s="1" t="s">
        <v>41</v>
      </c>
      <c r="E193" s="1" t="s">
        <v>3524</v>
      </c>
      <c r="F193" s="1" t="s">
        <v>2738</v>
      </c>
      <c r="G193" s="1" t="s">
        <v>3525</v>
      </c>
      <c r="I193" t="str">
        <f t="shared" si="2"/>
        <v>Ira Mareković–OK Vihor–30:21</v>
      </c>
      <c r="J193" s="5">
        <f>IF(I193="","",IFERROR(MATCH(I193,L$2:L$500,0),"NEMA"))</f>
        <v>383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B194" s="1" t="s">
        <v>31</v>
      </c>
      <c r="C194" s="1" t="s">
        <v>417</v>
      </c>
      <c r="D194" s="1" t="s">
        <v>18</v>
      </c>
      <c r="E194" s="1" t="s">
        <v>1726</v>
      </c>
      <c r="F194" s="1" t="s">
        <v>3526</v>
      </c>
      <c r="G194" s="1" t="s">
        <v>3527</v>
      </c>
      <c r="I194" t="str">
        <f t="shared" si="2"/>
        <v>Nina Mioković–OK Kapela–33:15</v>
      </c>
      <c r="J194" s="5">
        <f>IF(I194="","",IFERROR(MATCH(I194,L$2:L$500,0),"NEMA"))</f>
        <v>386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B195" s="1" t="s">
        <v>34</v>
      </c>
      <c r="C195" s="1" t="s">
        <v>415</v>
      </c>
      <c r="D195" s="1" t="s">
        <v>18</v>
      </c>
      <c r="E195" s="1" t="s">
        <v>3528</v>
      </c>
      <c r="F195" s="1" t="s">
        <v>3529</v>
      </c>
      <c r="G195" s="1" t="s">
        <v>3530</v>
      </c>
      <c r="I195" t="str">
        <f t="shared" si="2"/>
        <v>Melissa Drobić–OK Kapela–36:33</v>
      </c>
      <c r="J195" s="5">
        <f>IF(I195="","",IFERROR(MATCH(I195,L$2:L$500,0),"NEMA"))</f>
        <v>384</v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B196" s="1" t="s">
        <v>37</v>
      </c>
      <c r="C196" s="1" t="s">
        <v>421</v>
      </c>
      <c r="D196" s="1" t="s">
        <v>84</v>
      </c>
      <c r="E196" s="1" t="s">
        <v>2018</v>
      </c>
      <c r="F196" s="1" t="s">
        <v>1552</v>
      </c>
      <c r="G196" s="1" t="s">
        <v>3531</v>
      </c>
      <c r="I196" t="str">
        <f t="shared" ref="I196:I259" si="3">IF(OR(AND(B196="",C196=""),LEFT(B196,1)="M",LEFT(B196,1)="Ž",LEFT(B196,1)="O",LEFT(B196,1)="P",LEFT(B196,1)="#"),"",C196&amp;"–"&amp;D196&amp;"–"&amp;E196)</f>
        <v>Lucija Marijela Štambuk–OK Ivan Merz–40:04</v>
      </c>
      <c r="J196" s="5">
        <f>IF(I196="","",IFERROR(MATCH(I196,L$2:L$500,0),"NEMA"))</f>
        <v>390</v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39</v>
      </c>
      <c r="C197" s="1" t="s">
        <v>422</v>
      </c>
      <c r="D197" s="1" t="s">
        <v>21</v>
      </c>
      <c r="E197" s="1" t="s">
        <v>3532</v>
      </c>
      <c r="F197" s="1" t="s">
        <v>3533</v>
      </c>
      <c r="G197" s="1" t="s">
        <v>3534</v>
      </c>
      <c r="I197" t="str">
        <f t="shared" si="3"/>
        <v>Jana Cvjetko–OK Japetić–41:34</v>
      </c>
      <c r="J197" s="5">
        <f>IF(I197="","",IFERROR(MATCH(I197,L$2:L$500,0),"NEMA"))</f>
        <v>391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42</v>
      </c>
      <c r="C198" s="1" t="s">
        <v>420</v>
      </c>
      <c r="D198" s="1" t="s">
        <v>18</v>
      </c>
      <c r="E198" s="1" t="s">
        <v>3535</v>
      </c>
      <c r="F198" s="1" t="s">
        <v>3536</v>
      </c>
      <c r="G198" s="1" t="s">
        <v>3537</v>
      </c>
      <c r="I198" t="str">
        <f t="shared" si="3"/>
        <v>Petra Dasović–OK Kapela–64:04</v>
      </c>
      <c r="J198" s="5">
        <f>IF(I198="","",IFERROR(MATCH(I198,L$2:L$500,0),"NEMA"))</f>
        <v>389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44</v>
      </c>
      <c r="C199" s="1" t="s">
        <v>419</v>
      </c>
      <c r="D199" s="1" t="s">
        <v>18</v>
      </c>
      <c r="E199" s="1" t="s">
        <v>3538</v>
      </c>
      <c r="F199" s="1" t="s">
        <v>3539</v>
      </c>
      <c r="G199" s="1" t="s">
        <v>3540</v>
      </c>
      <c r="I199" t="str">
        <f t="shared" si="3"/>
        <v>Mare Gršković–OK Kapela–76:00</v>
      </c>
      <c r="J199" s="5">
        <f>IF(I199="","",IFERROR(MATCH(I199,L$2:L$500,0),"NEMA"))</f>
        <v>388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653</v>
      </c>
      <c r="I200" t="str">
        <f t="shared" si="3"/>
        <v/>
      </c>
      <c r="J200" s="5" t="str">
        <f>IF(I200="","",IFERROR(MATCH(I200,L$2:L$500,0),"NEMA"))</f>
        <v/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Japetić–26:50</v>
      </c>
      <c r="M200" s="5">
        <f>IF(L200="","",IFERROR(MATCH(L200,I$2:I$500,0),"NEMA"))</f>
        <v>178</v>
      </c>
    </row>
    <row r="201" spans="2:13" x14ac:dyDescent="0.25">
      <c r="I201" t="str">
        <f t="shared" si="3"/>
        <v/>
      </c>
      <c r="J201" s="5" t="str">
        <f>IF(I201="","",IFERROR(MATCH(I201,L$2:L$500,0),"NEMA"))</f>
        <v/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Maksimir–19:51</v>
      </c>
      <c r="M201" s="5">
        <f>IF(L201="","",IFERROR(MATCH(L201,I$2:I$500,0),"NEMA"))</f>
        <v>177</v>
      </c>
    </row>
    <row r="202" spans="2:13" x14ac:dyDescent="0.25">
      <c r="B202" s="1" t="s">
        <v>1</v>
      </c>
      <c r="C202" s="1" t="s">
        <v>2</v>
      </c>
      <c r="D202" s="1" t="s">
        <v>3</v>
      </c>
      <c r="E202" s="1" t="s">
        <v>448</v>
      </c>
      <c r="F202" s="1" t="s">
        <v>449</v>
      </c>
      <c r="G202" s="1" t="s">
        <v>4</v>
      </c>
      <c r="I202" t="str">
        <f t="shared" si="3"/>
        <v/>
      </c>
      <c r="J202" s="5" t="str">
        <f>IF(I202="","",IFERROR(MATCH(I202,L$2:L$500,0),"NEMA"))</f>
        <v/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>Noa Kelc–OK Jelen–32:13</v>
      </c>
      <c r="M202" s="5">
        <f>IF(L202="","",IFERROR(MATCH(L202,I$2:I$500,0),"NEMA"))</f>
        <v>179</v>
      </c>
    </row>
    <row r="203" spans="2:13" x14ac:dyDescent="0.25">
      <c r="B203" s="1" t="s">
        <v>16</v>
      </c>
      <c r="C203" s="1" t="s">
        <v>259</v>
      </c>
      <c r="D203" s="1" t="s">
        <v>21</v>
      </c>
      <c r="E203" s="1" t="s">
        <v>3541</v>
      </c>
      <c r="G203" s="1" t="s">
        <v>952</v>
      </c>
      <c r="I203" t="str">
        <f t="shared" si="3"/>
        <v>Teo Mahović–OK Japetić–18:11</v>
      </c>
      <c r="J203" s="5">
        <f>IF(I203="","",IFERROR(MATCH(I203,L$2:L$500,0),"NEMA"))</f>
        <v>212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/>
      </c>
      <c r="M203" s="5" t="str">
        <f>IF(L203="","",IFERROR(MATCH(L203,I$2:I$500,0),"NEMA"))</f>
        <v/>
      </c>
    </row>
    <row r="204" spans="2:13" x14ac:dyDescent="0.25">
      <c r="B204" s="1" t="s">
        <v>19</v>
      </c>
      <c r="C204" s="1" t="s">
        <v>261</v>
      </c>
      <c r="D204" s="1" t="s">
        <v>18</v>
      </c>
      <c r="E204" s="1" t="s">
        <v>3542</v>
      </c>
      <c r="F204" s="1" t="s">
        <v>3543</v>
      </c>
      <c r="G204" s="1" t="s">
        <v>3544</v>
      </c>
      <c r="I204" t="str">
        <f t="shared" si="3"/>
        <v>Martin Meštrović–OK Kapela–23:40</v>
      </c>
      <c r="J204" s="5">
        <f>IF(I204="","",IFERROR(MATCH(I204,L$2:L$500,0),"NEMA"))</f>
        <v>214</v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Japetić–45:13</v>
      </c>
      <c r="M204" s="5">
        <f>IF(L204="","",IFERROR(MATCH(L204,I$2:I$500,0),"NEMA"))</f>
        <v>181</v>
      </c>
    </row>
    <row r="205" spans="2:13" x14ac:dyDescent="0.25">
      <c r="B205" s="1" t="s">
        <v>22</v>
      </c>
      <c r="C205" s="1" t="s">
        <v>260</v>
      </c>
      <c r="D205" s="1" t="s">
        <v>84</v>
      </c>
      <c r="E205" s="1" t="s">
        <v>2313</v>
      </c>
      <c r="F205" s="1" t="s">
        <v>3545</v>
      </c>
      <c r="G205" s="1" t="s">
        <v>3546</v>
      </c>
      <c r="I205" t="str">
        <f t="shared" si="3"/>
        <v>Luka Gojmerac–OK Ivan Merz–32:43</v>
      </c>
      <c r="J205" s="5">
        <f>IF(I205="","",IFERROR(MATCH(I205,L$2:L$500,0),"NEMA"))</f>
        <v>213</v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/>
      </c>
      <c r="M205" s="5" t="str">
        <f>IF(L205="","",IFERROR(MATCH(L205,I$2:I$500,0),"NEMA"))</f>
        <v/>
      </c>
    </row>
    <row r="206" spans="2:13" x14ac:dyDescent="0.25">
      <c r="B206" s="1" t="s">
        <v>25</v>
      </c>
      <c r="C206" s="1" t="s">
        <v>267</v>
      </c>
      <c r="D206" s="1" t="s">
        <v>36</v>
      </c>
      <c r="E206" s="1" t="s">
        <v>2197</v>
      </c>
      <c r="F206" s="1" t="s">
        <v>2886</v>
      </c>
      <c r="G206" s="1" t="s">
        <v>2818</v>
      </c>
      <c r="I206" t="str">
        <f t="shared" si="3"/>
        <v>Marko Tanković–OK Jelen–33:35</v>
      </c>
      <c r="J206" s="5">
        <f>IF(I206="","",IFERROR(MATCH(I206,L$2:L$500,0),"NEMA"))</f>
        <v>220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Vihor–42:57</v>
      </c>
      <c r="M206" s="5">
        <f>IF(L206="","",IFERROR(MATCH(L206,I$2:I$500,0),"NEMA"))</f>
        <v>180</v>
      </c>
    </row>
    <row r="207" spans="2:13" x14ac:dyDescent="0.25">
      <c r="B207" s="1" t="s">
        <v>27</v>
      </c>
      <c r="C207" s="1" t="s">
        <v>263</v>
      </c>
      <c r="D207" s="1" t="s">
        <v>36</v>
      </c>
      <c r="E207" s="1" t="s">
        <v>3547</v>
      </c>
      <c r="F207" s="1" t="s">
        <v>3548</v>
      </c>
      <c r="G207" s="1" t="s">
        <v>3549</v>
      </c>
      <c r="I207" t="str">
        <f t="shared" si="3"/>
        <v>Gabrijel Solenički–OK Jelen–40:59</v>
      </c>
      <c r="J207" s="5">
        <f>IF(I207="","",IFERROR(MATCH(I207,L$2:L$500,0),"NEMA"))</f>
        <v>216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/>
      </c>
      <c r="M207" s="5" t="str">
        <f>IF(L207="","",IFERROR(MATCH(L207,I$2:I$500,0),"NEMA"))</f>
        <v/>
      </c>
    </row>
    <row r="208" spans="2:13" x14ac:dyDescent="0.25">
      <c r="B208" s="1" t="s">
        <v>29</v>
      </c>
      <c r="C208" s="1" t="s">
        <v>264</v>
      </c>
      <c r="D208" s="1" t="s">
        <v>21</v>
      </c>
      <c r="E208" s="1" t="s">
        <v>3550</v>
      </c>
      <c r="F208" s="1" t="s">
        <v>3551</v>
      </c>
      <c r="G208" s="1" t="s">
        <v>3552</v>
      </c>
      <c r="I208" t="str">
        <f t="shared" si="3"/>
        <v>Karlo Lesjak–OK Japetić–49:01</v>
      </c>
      <c r="J208" s="5">
        <f>IF(I208="","",IFERROR(MATCH(I208,L$2:L$500,0),"NEMA"))</f>
        <v>217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B209" s="1" t="s">
        <v>31</v>
      </c>
      <c r="C209" s="1" t="s">
        <v>265</v>
      </c>
      <c r="D209" s="1" t="s">
        <v>73</v>
      </c>
      <c r="E209" s="1" t="s">
        <v>3553</v>
      </c>
      <c r="F209" s="1" t="s">
        <v>3554</v>
      </c>
      <c r="G209" s="1" t="s">
        <v>3555</v>
      </c>
      <c r="I209" t="str">
        <f t="shared" si="3"/>
        <v>Adam Anadolac–OK Varaždin–52:11</v>
      </c>
      <c r="J209" s="5">
        <f>IF(I209="","",IFERROR(MATCH(I209,L$2:L$500,0),"NEMA"))</f>
        <v>218</v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>Viktor Pavić–OK Vihor–54:33</v>
      </c>
      <c r="M209" s="5">
        <f>IF(L209="","",IFERROR(MATCH(L209,I$2:I$500,0),"NEMA"))</f>
        <v>182</v>
      </c>
    </row>
    <row r="210" spans="2:13" x14ac:dyDescent="0.25">
      <c r="B210" s="1" t="s">
        <v>34</v>
      </c>
      <c r="C210" s="1" t="s">
        <v>270</v>
      </c>
      <c r="D210" s="1" t="s">
        <v>41</v>
      </c>
      <c r="E210" s="1" t="s">
        <v>3556</v>
      </c>
      <c r="F210" s="1" t="s">
        <v>2701</v>
      </c>
      <c r="G210" s="1" t="s">
        <v>3557</v>
      </c>
      <c r="I210" t="str">
        <f t="shared" si="3"/>
        <v>Janko Hodak–OK Vihor–54:48</v>
      </c>
      <c r="J210" s="5">
        <f>IF(I210="","",IFERROR(MATCH(I210,L$2:L$500,0),"NEMA"))</f>
        <v>223</v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37</v>
      </c>
      <c r="C211" s="1" t="s">
        <v>269</v>
      </c>
      <c r="D211" s="1" t="s">
        <v>41</v>
      </c>
      <c r="E211" s="1" t="s">
        <v>3558</v>
      </c>
      <c r="F211" s="1" t="s">
        <v>3559</v>
      </c>
      <c r="G211" s="1" t="s">
        <v>2608</v>
      </c>
      <c r="I211" t="str">
        <f t="shared" si="3"/>
        <v>Luka Sučić–OK Vihor–61:29</v>
      </c>
      <c r="J211" s="5">
        <f>IF(I211="","",IFERROR(MATCH(I211,L$2:L$500,0),"NEMA"))</f>
        <v>222</v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C212" s="1" t="s">
        <v>266</v>
      </c>
      <c r="D212" s="1" t="s">
        <v>84</v>
      </c>
      <c r="E212" s="1" t="s">
        <v>463</v>
      </c>
      <c r="I212" t="str">
        <f t="shared" si="3"/>
        <v>Jakov Boban–OK Ivan Merz–dnf</v>
      </c>
      <c r="J212" s="5">
        <f>IF(I212="","",IFERROR(MATCH(I212,L$2:L$500,0),"NEMA"))</f>
        <v>219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C213" s="1" t="s">
        <v>268</v>
      </c>
      <c r="D213" s="1" t="s">
        <v>41</v>
      </c>
      <c r="E213" s="1" t="s">
        <v>450</v>
      </c>
      <c r="I213" t="str">
        <f t="shared" si="3"/>
        <v>Mikula Mazić–OK Vihor–dns</v>
      </c>
      <c r="J213" s="5">
        <f>IF(I213="","",IFERROR(MATCH(I213,L$2:L$500,0),"NEMA"))</f>
        <v>221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Japetić–18:11</v>
      </c>
      <c r="M213" s="5">
        <f>IF(L213="","",IFERROR(MATCH(L213,I$2:I$500,0),"NEMA"))</f>
        <v>202</v>
      </c>
    </row>
    <row r="214" spans="2:13" x14ac:dyDescent="0.25">
      <c r="B214" s="1" t="s">
        <v>654</v>
      </c>
      <c r="I214" t="str">
        <f t="shared" si="3"/>
        <v/>
      </c>
      <c r="J214" s="5" t="str">
        <f>IF(I214="","",IFERROR(MATCH(I214,L$2:L$500,0),"NEMA"))</f>
        <v/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Merz–32:43</v>
      </c>
      <c r="M214" s="5">
        <f>IF(L214="","",IFERROR(MATCH(L214,I$2:I$500,0),"NEMA"))</f>
        <v>204</v>
      </c>
    </row>
    <row r="215" spans="2:13" x14ac:dyDescent="0.25">
      <c r="I215" t="str">
        <f t="shared" si="3"/>
        <v/>
      </c>
      <c r="J215" s="5" t="str">
        <f>IF(I215="","",IFERROR(MATCH(I215,L$2:L$500,0),"NEMA"))</f>
        <v/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Kapela–23:40</v>
      </c>
      <c r="M215" s="5">
        <f>IF(L215="","",IFERROR(MATCH(L215,I$2:I$500,0),"NEMA"))</f>
        <v>203</v>
      </c>
    </row>
    <row r="216" spans="2:13" x14ac:dyDescent="0.25">
      <c r="B216" s="1" t="s">
        <v>1</v>
      </c>
      <c r="C216" s="1" t="s">
        <v>2</v>
      </c>
      <c r="D216" s="1" t="s">
        <v>3</v>
      </c>
      <c r="E216" s="1" t="s">
        <v>448</v>
      </c>
      <c r="F216" s="1" t="s">
        <v>449</v>
      </c>
      <c r="G216" s="1" t="s">
        <v>4</v>
      </c>
      <c r="I216" t="str">
        <f t="shared" si="3"/>
        <v/>
      </c>
      <c r="J216" s="5" t="str">
        <f>IF(I216="","",IFERROR(MATCH(I216,L$2:L$500,0),"NEMA"))</f>
        <v/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/>
      </c>
      <c r="M216" s="5" t="str">
        <f>IF(L216="","",IFERROR(MATCH(L216,I$2:I$500,0),"NEMA"))</f>
        <v/>
      </c>
    </row>
    <row r="217" spans="2:13" x14ac:dyDescent="0.25">
      <c r="B217" s="1" t="s">
        <v>16</v>
      </c>
      <c r="C217" s="1" t="s">
        <v>427</v>
      </c>
      <c r="D217" s="1" t="s">
        <v>41</v>
      </c>
      <c r="E217" s="1" t="s">
        <v>3560</v>
      </c>
      <c r="G217" s="1" t="s">
        <v>952</v>
      </c>
      <c r="I217" t="str">
        <f t="shared" si="3"/>
        <v>Paola Rako–OK Vihor–23:35</v>
      </c>
      <c r="J217" s="5">
        <f>IF(I217="","",IFERROR(MATCH(I217,L$2:L$500,0),"NEMA"))</f>
        <v>398</v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Jelen–40:59</v>
      </c>
      <c r="M217" s="5">
        <f>IF(L217="","",IFERROR(MATCH(L217,I$2:I$500,0),"NEMA"))</f>
        <v>206</v>
      </c>
    </row>
    <row r="218" spans="2:13" x14ac:dyDescent="0.25">
      <c r="B218" s="1" t="s">
        <v>19</v>
      </c>
      <c r="C218" s="1" t="s">
        <v>428</v>
      </c>
      <c r="D218" s="1" t="s">
        <v>41</v>
      </c>
      <c r="E218" s="1" t="s">
        <v>3561</v>
      </c>
      <c r="F218" s="1" t="s">
        <v>3562</v>
      </c>
      <c r="G218" s="1" t="s">
        <v>3563</v>
      </c>
      <c r="I218" t="str">
        <f t="shared" si="3"/>
        <v>Monika Pavić–OK Vihor–28:55</v>
      </c>
      <c r="J218" s="5">
        <f>IF(I218="","",IFERROR(MATCH(I218,L$2:L$500,0),"NEMA"))</f>
        <v>399</v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Japetić–49:01</v>
      </c>
      <c r="M218" s="5">
        <f>IF(L218="","",IFERROR(MATCH(L218,I$2:I$500,0),"NEMA"))</f>
        <v>207</v>
      </c>
    </row>
    <row r="219" spans="2:13" x14ac:dyDescent="0.25">
      <c r="B219" s="1" t="s">
        <v>22</v>
      </c>
      <c r="C219" s="1" t="s">
        <v>429</v>
      </c>
      <c r="D219" s="1" t="s">
        <v>18</v>
      </c>
      <c r="E219" s="1" t="s">
        <v>3564</v>
      </c>
      <c r="F219" s="1" t="s">
        <v>3565</v>
      </c>
      <c r="G219" s="1" t="s">
        <v>3566</v>
      </c>
      <c r="I219" t="str">
        <f t="shared" si="3"/>
        <v>Lucija Hercigonja–OK Kapela–46:13</v>
      </c>
      <c r="J219" s="5">
        <f>IF(I219="","",IFERROR(MATCH(I219,L$2:L$500,0),"NEMA"))</f>
        <v>400</v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Varaždin–52:11</v>
      </c>
      <c r="M219" s="5">
        <f>IF(L219="","",IFERROR(MATCH(L219,I$2:I$500,0),"NEMA"))</f>
        <v>208</v>
      </c>
    </row>
    <row r="220" spans="2:13" x14ac:dyDescent="0.25">
      <c r="C220" s="1" t="s">
        <v>430</v>
      </c>
      <c r="D220" s="1" t="s">
        <v>41</v>
      </c>
      <c r="E220" s="1" t="s">
        <v>450</v>
      </c>
      <c r="I220" t="str">
        <f t="shared" si="3"/>
        <v>Petra Jurić–OK Vihor–dns</v>
      </c>
      <c r="J220" s="5">
        <f>IF(I220="","",IFERROR(MATCH(I220,L$2:L$500,0),"NEMA"))</f>
        <v>401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>Jakov Boban–OK Ivan Merz–dnf</v>
      </c>
      <c r="M220" s="5">
        <f>IF(L220="","",IFERROR(MATCH(L220,I$2:I$500,0),"NEMA"))</f>
        <v>211</v>
      </c>
    </row>
    <row r="221" spans="2:13" x14ac:dyDescent="0.25">
      <c r="B221" s="1" t="s">
        <v>655</v>
      </c>
      <c r="I221" t="str">
        <f t="shared" si="3"/>
        <v/>
      </c>
      <c r="J221" s="5" t="str">
        <f>IF(I221="","",IFERROR(MATCH(I221,L$2:L$500,0),"NEMA"))</f>
        <v/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Jelen–33:35</v>
      </c>
      <c r="M221" s="5">
        <f>IF(L221="","",IFERROR(MATCH(L221,I$2:I$500,0),"NEMA"))</f>
        <v>205</v>
      </c>
    </row>
    <row r="222" spans="2:13" x14ac:dyDescent="0.25">
      <c r="I222" t="str">
        <f t="shared" si="3"/>
        <v/>
      </c>
      <c r="J222" s="5" t="str">
        <f>IF(I222="","",IFERROR(MATCH(I222,L$2:L$500,0),"NEMA"))</f>
        <v/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>Mikula Mazić–OK Vihor–dns</v>
      </c>
      <c r="M222" s="5">
        <f>IF(L222="","",IFERROR(MATCH(L222,I$2:I$500,0),"NEMA"))</f>
        <v>212</v>
      </c>
    </row>
    <row r="223" spans="2:13" x14ac:dyDescent="0.25">
      <c r="B223" s="1" t="s">
        <v>1</v>
      </c>
      <c r="C223" s="1" t="s">
        <v>2</v>
      </c>
      <c r="D223" s="1" t="s">
        <v>3</v>
      </c>
      <c r="E223" s="1" t="s">
        <v>448</v>
      </c>
      <c r="F223" s="1" t="s">
        <v>449</v>
      </c>
      <c r="G223" s="1" t="s">
        <v>4</v>
      </c>
      <c r="I223" t="str">
        <f t="shared" si="3"/>
        <v/>
      </c>
      <c r="J223" s="5" t="str">
        <f>IF(I223="","",IFERROR(MATCH(I223,L$2:L$500,0),"NEMA"))</f>
        <v/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>Luka Sučić–OK Vihor–61:29</v>
      </c>
      <c r="M223" s="5">
        <f>IF(L223="","",IFERROR(MATCH(L223,I$2:I$500,0),"NEMA"))</f>
        <v>210</v>
      </c>
    </row>
    <row r="224" spans="2:13" x14ac:dyDescent="0.25">
      <c r="B224" s="1" t="s">
        <v>16</v>
      </c>
      <c r="C224" s="1" t="s">
        <v>274</v>
      </c>
      <c r="D224" s="1" t="s">
        <v>36</v>
      </c>
      <c r="E224" s="1" t="s">
        <v>3567</v>
      </c>
      <c r="G224" s="1" t="s">
        <v>952</v>
      </c>
      <c r="I224" t="str">
        <f t="shared" si="3"/>
        <v>Marin Tanković–OK Jelen–51:14</v>
      </c>
      <c r="J224" s="5">
        <f>IF(I224="","",IFERROR(MATCH(I224,L$2:L$500,0),"NEMA"))</f>
        <v>229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>Janko Hodak–OK Vihor–54:48</v>
      </c>
      <c r="M224" s="5">
        <f>IF(L224="","",IFERROR(MATCH(L224,I$2:I$500,0),"NEMA"))</f>
        <v>209</v>
      </c>
    </row>
    <row r="225" spans="2:13" x14ac:dyDescent="0.25">
      <c r="B225" s="1" t="s">
        <v>19</v>
      </c>
      <c r="C225" s="1" t="s">
        <v>275</v>
      </c>
      <c r="D225" s="1" t="s">
        <v>41</v>
      </c>
      <c r="E225" s="1" t="s">
        <v>3568</v>
      </c>
      <c r="F225" s="1" t="s">
        <v>3569</v>
      </c>
      <c r="G225" s="1" t="s">
        <v>3570</v>
      </c>
      <c r="I225" t="str">
        <f t="shared" si="3"/>
        <v>Jure Rako–OK Vihor–78:10</v>
      </c>
      <c r="J225" s="5">
        <f>IF(I225="","",IFERROR(MATCH(I225,L$2:L$500,0),"NEMA"))</f>
        <v>230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22</v>
      </c>
      <c r="C226" s="1" t="s">
        <v>278</v>
      </c>
      <c r="D226" s="1" t="s">
        <v>36</v>
      </c>
      <c r="E226" s="1" t="s">
        <v>3571</v>
      </c>
      <c r="F226" s="1" t="s">
        <v>3572</v>
      </c>
      <c r="G226" s="1" t="s">
        <v>3573</v>
      </c>
      <c r="I226" t="str">
        <f t="shared" si="3"/>
        <v>Dorijan Tubin–OK Jelen–85:27</v>
      </c>
      <c r="J226" s="5">
        <f>IF(I226="","",IFERROR(MATCH(I226,L$2:L$500,0),"NEMA"))</f>
        <v>233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B227" s="1" t="s">
        <v>25</v>
      </c>
      <c r="C227" s="1" t="s">
        <v>276</v>
      </c>
      <c r="D227" s="1" t="s">
        <v>73</v>
      </c>
      <c r="E227" s="1" t="s">
        <v>3574</v>
      </c>
      <c r="F227" s="1" t="s">
        <v>3575</v>
      </c>
      <c r="G227" s="1" t="s">
        <v>3576</v>
      </c>
      <c r="I227" t="str">
        <f t="shared" si="3"/>
        <v>Filip Anadolac–OK Varaždin–89:21</v>
      </c>
      <c r="J227" s="5">
        <f>IF(I227="","",IFERROR(MATCH(I227,L$2:L$500,0),"NEMA"))</f>
        <v>231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C228" s="1" t="s">
        <v>272</v>
      </c>
      <c r="D228" s="1" t="s">
        <v>21</v>
      </c>
      <c r="E228" s="1" t="s">
        <v>477</v>
      </c>
      <c r="I228" t="str">
        <f t="shared" si="3"/>
        <v>Lovro Pinjušić–OK Japetić–mp</v>
      </c>
      <c r="J228" s="5">
        <f>IF(I228="","",IFERROR(MATCH(I228,L$2:L$500,0),"NEMA"))</f>
        <v>227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Japetić–mp</v>
      </c>
      <c r="M228" s="5">
        <f>IF(L228="","",IFERROR(MATCH(L228,I$2:I$500,0),"NEMA"))</f>
        <v>227</v>
      </c>
    </row>
    <row r="229" spans="2:13" x14ac:dyDescent="0.25">
      <c r="C229" s="1" t="s">
        <v>288</v>
      </c>
      <c r="D229" s="1" t="s">
        <v>36</v>
      </c>
      <c r="E229" s="1" t="s">
        <v>450</v>
      </c>
      <c r="I229" t="str">
        <f t="shared" si="3"/>
        <v>Petar Šalaj–OK Jelen–dns</v>
      </c>
      <c r="J229" s="5" t="str">
        <f>IF(I229="","",IFERROR(MATCH(I229,L$2:L$500,0),"NEMA"))</f>
        <v>NEMA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/>
      </c>
      <c r="M229" s="5" t="str">
        <f>IF(L229="","",IFERROR(MATCH(L229,I$2:I$500,0),"NEMA"))</f>
        <v/>
      </c>
    </row>
    <row r="230" spans="2:13" x14ac:dyDescent="0.25">
      <c r="B230" s="1" t="s">
        <v>656</v>
      </c>
      <c r="I230" t="str">
        <f t="shared" si="3"/>
        <v/>
      </c>
      <c r="J230" s="5" t="str">
        <f>IF(I230="","",IFERROR(MATCH(I230,L$2:L$500,0),"NEMA"))</f>
        <v/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Jelen–51:14</v>
      </c>
      <c r="M230" s="5">
        <f>IF(L230="","",IFERROR(MATCH(L230,I$2:I$500,0),"NEMA"))</f>
        <v>223</v>
      </c>
    </row>
    <row r="231" spans="2:13" x14ac:dyDescent="0.25">
      <c r="I231" t="str">
        <f t="shared" si="3"/>
        <v/>
      </c>
      <c r="J231" s="5" t="str">
        <f>IF(I231="","",IFERROR(MATCH(I231,L$2:L$500,0),"NEMA"))</f>
        <v/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Vihor–78:10</v>
      </c>
      <c r="M231" s="5">
        <f>IF(L231="","",IFERROR(MATCH(L231,I$2:I$500,0),"NEMA"))</f>
        <v>224</v>
      </c>
    </row>
    <row r="232" spans="2:13" x14ac:dyDescent="0.25">
      <c r="B232" s="1" t="s">
        <v>1</v>
      </c>
      <c r="C232" s="1" t="s">
        <v>2</v>
      </c>
      <c r="D232" s="1" t="s">
        <v>3</v>
      </c>
      <c r="E232" s="1" t="s">
        <v>448</v>
      </c>
      <c r="F232" s="1" t="s">
        <v>449</v>
      </c>
      <c r="G232" s="1" t="s">
        <v>4</v>
      </c>
      <c r="I232" t="str">
        <f t="shared" si="3"/>
        <v/>
      </c>
      <c r="J232" s="5" t="str">
        <f>IF(I232="","",IFERROR(MATCH(I232,L$2:L$500,0),"NEMA"))</f>
        <v/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Varaždin–89:21</v>
      </c>
      <c r="M232" s="5">
        <f>IF(L232="","",IFERROR(MATCH(L232,I$2:I$500,0),"NEMA"))</f>
        <v>226</v>
      </c>
    </row>
    <row r="233" spans="2:13" x14ac:dyDescent="0.25">
      <c r="B233" s="1" t="s">
        <v>16</v>
      </c>
      <c r="C233" s="1" t="s">
        <v>432</v>
      </c>
      <c r="D233" s="1" t="s">
        <v>36</v>
      </c>
      <c r="E233" s="1" t="s">
        <v>3577</v>
      </c>
      <c r="G233" s="1" t="s">
        <v>952</v>
      </c>
      <c r="I233" t="str">
        <f t="shared" si="3"/>
        <v>Dora Delić–OK Jelen–15:27</v>
      </c>
      <c r="J233" s="5">
        <f>IF(I233="","",IFERROR(MATCH(I233,L$2:L$500,0),"NEMA"))</f>
        <v>405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/>
      </c>
      <c r="M233" s="5" t="str">
        <f>IF(L233="","",IFERROR(MATCH(L233,I$2:I$500,0),"NEMA"))</f>
        <v/>
      </c>
    </row>
    <row r="234" spans="2:13" x14ac:dyDescent="0.25">
      <c r="B234" s="1" t="s">
        <v>19</v>
      </c>
      <c r="C234" s="1" t="s">
        <v>437</v>
      </c>
      <c r="D234" s="1" t="s">
        <v>63</v>
      </c>
      <c r="E234" s="1" t="s">
        <v>3578</v>
      </c>
      <c r="F234" s="1" t="s">
        <v>3579</v>
      </c>
      <c r="G234" s="1" t="s">
        <v>3580</v>
      </c>
      <c r="I234" t="str">
        <f t="shared" si="3"/>
        <v>Veronika Šantić–OK Bjelovar–17:40</v>
      </c>
      <c r="J234" s="5">
        <f>IF(I234="","",IFERROR(MATCH(I234,L$2:L$500,0),"NEMA"))</f>
        <v>410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>Dorijan Tubin–OK Jelen–85:27</v>
      </c>
      <c r="M234" s="5">
        <f>IF(L234="","",IFERROR(MATCH(L234,I$2:I$500,0),"NEMA"))</f>
        <v>225</v>
      </c>
    </row>
    <row r="235" spans="2:13" x14ac:dyDescent="0.25">
      <c r="B235" s="1" t="s">
        <v>22</v>
      </c>
      <c r="C235" s="1" t="s">
        <v>435</v>
      </c>
      <c r="D235" s="1" t="s">
        <v>63</v>
      </c>
      <c r="E235" s="1" t="s">
        <v>2582</v>
      </c>
      <c r="F235" s="1" t="s">
        <v>3581</v>
      </c>
      <c r="G235" s="1" t="s">
        <v>2373</v>
      </c>
      <c r="I235" t="str">
        <f t="shared" si="3"/>
        <v>Viktoria Šantić–OK Bjelovar–21:36</v>
      </c>
      <c r="J235" s="5">
        <f>IF(I235="","",IFERROR(MATCH(I235,L$2:L$500,0),"NEMA"))</f>
        <v>408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/>
      </c>
      <c r="M235" s="5" t="str">
        <f>IF(L235="","",IFERROR(MATCH(L235,I$2:I$500,0),"NEMA"))</f>
        <v/>
      </c>
    </row>
    <row r="236" spans="2:13" x14ac:dyDescent="0.25">
      <c r="B236" s="1" t="s">
        <v>25</v>
      </c>
      <c r="C236" s="1" t="s">
        <v>434</v>
      </c>
      <c r="D236" s="1" t="s">
        <v>63</v>
      </c>
      <c r="E236" s="1" t="s">
        <v>3582</v>
      </c>
      <c r="F236" s="1" t="s">
        <v>3583</v>
      </c>
      <c r="G236" s="1" t="s">
        <v>3584</v>
      </c>
      <c r="I236" t="str">
        <f t="shared" si="3"/>
        <v>Gloria Šantić–OK Bjelovar–27:30</v>
      </c>
      <c r="J236" s="5">
        <f>IF(I236="","",IFERROR(MATCH(I236,L$2:L$500,0),"NEMA"))</f>
        <v>407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27</v>
      </c>
      <c r="C237" s="1" t="s">
        <v>439</v>
      </c>
      <c r="D237" s="1" t="s">
        <v>21</v>
      </c>
      <c r="E237" s="1" t="s">
        <v>3585</v>
      </c>
      <c r="F237" s="1" t="s">
        <v>2998</v>
      </c>
      <c r="G237" s="1" t="s">
        <v>3586</v>
      </c>
      <c r="I237" t="str">
        <f t="shared" si="3"/>
        <v>Ana Budi–OK Japetić–34:26</v>
      </c>
      <c r="J237" s="5">
        <f>IF(I237="","",IFERROR(MATCH(I237,L$2:L$500,0),"NEMA"))</f>
        <v>412</v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29</v>
      </c>
      <c r="C238" s="1" t="s">
        <v>436</v>
      </c>
      <c r="D238" s="1" t="s">
        <v>41</v>
      </c>
      <c r="E238" s="1" t="s">
        <v>3587</v>
      </c>
      <c r="F238" s="1" t="s">
        <v>2514</v>
      </c>
      <c r="G238" s="1" t="s">
        <v>3588</v>
      </c>
      <c r="I238" t="str">
        <f t="shared" si="3"/>
        <v>Luna Bajrektarević–OK Vihor–35:54</v>
      </c>
      <c r="J238" s="5">
        <f>IF(I238="","",IFERROR(MATCH(I238,L$2:L$500,0),"NEMA"))</f>
        <v>409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31</v>
      </c>
      <c r="C239" s="1" t="s">
        <v>433</v>
      </c>
      <c r="D239" s="1" t="s">
        <v>36</v>
      </c>
      <c r="E239" s="1" t="s">
        <v>3589</v>
      </c>
      <c r="F239" s="1" t="s">
        <v>3218</v>
      </c>
      <c r="G239" s="1" t="s">
        <v>3590</v>
      </c>
      <c r="I239" t="str">
        <f t="shared" si="3"/>
        <v>Sara Delić–OK Jelen–36:27</v>
      </c>
      <c r="J239" s="5">
        <f>IF(I239="","",IFERROR(MATCH(I239,L$2:L$500,0),"NEMA"))</f>
        <v>406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B240" s="1" t="s">
        <v>34</v>
      </c>
      <c r="C240" s="1" t="s">
        <v>438</v>
      </c>
      <c r="D240" s="1" t="s">
        <v>41</v>
      </c>
      <c r="E240" s="1" t="s">
        <v>2362</v>
      </c>
      <c r="F240" s="1" t="s">
        <v>3591</v>
      </c>
      <c r="G240" s="1" t="s">
        <v>3592</v>
      </c>
      <c r="I240" t="str">
        <f t="shared" si="3"/>
        <v>Ines Ostajmer–OK Vihor–38:38</v>
      </c>
      <c r="J240" s="5">
        <f>IF(I240="","",IFERROR(MATCH(I240,L$2:L$500,0),"NEMA"))</f>
        <v>411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/>
      </c>
      <c r="M240" s="5" t="str">
        <f>IF(L240="","",IFERROR(MATCH(L240,I$2:I$500,0),"NEMA"))</f>
        <v/>
      </c>
    </row>
    <row r="241" spans="2:13" x14ac:dyDescent="0.25">
      <c r="B241" s="1" t="s">
        <v>37</v>
      </c>
      <c r="C241" s="1" t="s">
        <v>441</v>
      </c>
      <c r="D241" s="1" t="s">
        <v>41</v>
      </c>
      <c r="E241" s="1" t="s">
        <v>3593</v>
      </c>
      <c r="F241" s="1" t="s">
        <v>2680</v>
      </c>
      <c r="G241" s="1" t="s">
        <v>3594</v>
      </c>
      <c r="I241" t="str">
        <f t="shared" si="3"/>
        <v>Ema Jurač–OK Vihor–53:54</v>
      </c>
      <c r="J241" s="5">
        <f>IF(I241="","",IFERROR(MATCH(I241,L$2:L$500,0),"NEMA"))</f>
        <v>414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657</v>
      </c>
      <c r="I242" t="str">
        <f t="shared" si="3"/>
        <v/>
      </c>
      <c r="J242" s="5" t="str">
        <f>IF(I242="","",IFERROR(MATCH(I242,L$2:L$500,0),"NEMA"))</f>
        <v/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I243" t="str">
        <f t="shared" si="3"/>
        <v/>
      </c>
      <c r="J243" s="5" t="str">
        <f>IF(I243="","",IFERROR(MATCH(I243,L$2:L$500,0),"NEMA"))</f>
        <v/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B244" s="1" t="s">
        <v>1</v>
      </c>
      <c r="C244" s="1" t="s">
        <v>2</v>
      </c>
      <c r="D244" s="1" t="s">
        <v>3</v>
      </c>
      <c r="E244" s="1" t="s">
        <v>448</v>
      </c>
      <c r="F244" s="1" t="s">
        <v>449</v>
      </c>
      <c r="G244" s="1" t="s">
        <v>4</v>
      </c>
      <c r="I244" t="str">
        <f t="shared" si="3"/>
        <v/>
      </c>
      <c r="J244" s="5" t="str">
        <f>IF(I244="","",IFERROR(MATCH(I244,L$2:L$500,0),"NEMA"))</f>
        <v/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B245" s="1" t="s">
        <v>16</v>
      </c>
      <c r="C245" s="1" t="s">
        <v>386</v>
      </c>
      <c r="D245" s="1" t="s">
        <v>41</v>
      </c>
      <c r="E245" s="1" t="s">
        <v>3595</v>
      </c>
      <c r="G245" s="1" t="s">
        <v>458</v>
      </c>
      <c r="I245" t="str">
        <f t="shared" si="3"/>
        <v>Aleksandra Brezovečki Biđin–OK Vihor–77:00</v>
      </c>
      <c r="J245" s="5" t="str">
        <f>IF(I245="","",IFERROR(MATCH(I245,L$2:L$500,0),"NEMA"))</f>
        <v>NEMA</v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B246" s="1" t="s">
        <v>19</v>
      </c>
      <c r="C246" s="1" t="s">
        <v>327</v>
      </c>
      <c r="D246" s="1" t="s">
        <v>21</v>
      </c>
      <c r="E246" s="1" t="s">
        <v>2248</v>
      </c>
      <c r="F246" s="1" t="s">
        <v>3596</v>
      </c>
      <c r="G246" s="1" t="s">
        <v>458</v>
      </c>
      <c r="I246" t="str">
        <f t="shared" si="3"/>
        <v>Mirjana Mandić–OK Japetić–77:31</v>
      </c>
      <c r="J246" s="5" t="str">
        <f>IF(I246="","",IFERROR(MATCH(I246,L$2:L$500,0),"NEMA"))</f>
        <v>NEMA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B247" s="1" t="s">
        <v>22</v>
      </c>
      <c r="C247" s="1" t="s">
        <v>77</v>
      </c>
      <c r="D247" s="1" t="s">
        <v>24</v>
      </c>
      <c r="E247" s="1" t="s">
        <v>3597</v>
      </c>
      <c r="F247" s="1" t="s">
        <v>1893</v>
      </c>
      <c r="G247" s="1" t="s">
        <v>458</v>
      </c>
      <c r="I247" t="str">
        <f t="shared" si="3"/>
        <v>Mladen Debić–OK Maksimir–117:51</v>
      </c>
      <c r="J247" s="5" t="str">
        <f>IF(I247="","",IFERROR(MATCH(I247,L$2:L$500,0),"NEMA"))</f>
        <v>NEMA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658</v>
      </c>
      <c r="I248" t="str">
        <f t="shared" si="3"/>
        <v/>
      </c>
      <c r="J248" s="5" t="str">
        <f>IF(I248="","",IFERROR(MATCH(I248,L$2:L$500,0),"NEMA"))</f>
        <v/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Maksimir–70:22</v>
      </c>
      <c r="M248" s="5">
        <f>IF(L248="","",IFERROR(MATCH(L248,I$2:I$500,0),"NEMA"))</f>
        <v>35</v>
      </c>
    </row>
    <row r="249" spans="2:13" x14ac:dyDescent="0.25">
      <c r="I249" t="str">
        <f t="shared" si="3"/>
        <v/>
      </c>
      <c r="J249" s="5" t="str">
        <f>IF(I249="","",IFERROR(MATCH(I249,L$2:L$500,0),"NEMA"))</f>
        <v/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Kapela–60:01</v>
      </c>
      <c r="M249" s="5">
        <f>IF(L249="","",IFERROR(MATCH(L249,I$2:I$500,0),"NEMA"))</f>
        <v>34</v>
      </c>
    </row>
    <row r="250" spans="2:13" x14ac:dyDescent="0.25">
      <c r="B250" s="1" t="s">
        <v>1</v>
      </c>
      <c r="C250" s="1" t="s">
        <v>2</v>
      </c>
      <c r="D250" s="1" t="s">
        <v>3</v>
      </c>
      <c r="E250" s="1" t="s">
        <v>448</v>
      </c>
      <c r="F250" s="1" t="s">
        <v>449</v>
      </c>
      <c r="G250" s="1" t="s">
        <v>4</v>
      </c>
      <c r="I250" t="str">
        <f t="shared" si="3"/>
        <v/>
      </c>
      <c r="J250" s="5" t="str">
        <f>IF(I250="","",IFERROR(MATCH(I250,L$2:L$500,0),"NEMA"))</f>
        <v/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Vihor–82:25</v>
      </c>
      <c r="M250" s="5">
        <f>IF(L250="","",IFERROR(MATCH(L250,I$2:I$500,0),"NEMA"))</f>
        <v>36</v>
      </c>
    </row>
    <row r="251" spans="2:13" x14ac:dyDescent="0.25">
      <c r="B251" s="1" t="s">
        <v>16</v>
      </c>
      <c r="C251" s="1" t="s">
        <v>208</v>
      </c>
      <c r="D251" s="1" t="s">
        <v>73</v>
      </c>
      <c r="E251" s="1" t="s">
        <v>2850</v>
      </c>
      <c r="G251" s="1" t="s">
        <v>458</v>
      </c>
      <c r="I251" t="str">
        <f t="shared" si="3"/>
        <v>Emil Anadolac–OK Varaždin–32:38</v>
      </c>
      <c r="J251" s="5" t="str">
        <f>IF(I251="","",IFERROR(MATCH(I251,L$2:L$500,0),"NEMA"))</f>
        <v>NEMA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19</v>
      </c>
      <c r="C252" s="1" t="s">
        <v>659</v>
      </c>
      <c r="D252" s="1" t="s">
        <v>21</v>
      </c>
      <c r="E252" s="1" t="s">
        <v>3598</v>
      </c>
      <c r="F252" s="1" t="s">
        <v>3599</v>
      </c>
      <c r="G252" s="1" t="s">
        <v>458</v>
      </c>
      <c r="I252" t="str">
        <f t="shared" si="3"/>
        <v>Erik Tot–OK Japetić–35:10</v>
      </c>
      <c r="J252" s="5" t="str">
        <f>IF(I252="","",IFERROR(MATCH(I252,L$2:L$500,0),"NEMA"))</f>
        <v>NEMA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22</v>
      </c>
      <c r="C253" s="1" t="s">
        <v>660</v>
      </c>
      <c r="D253" s="1" t="s">
        <v>21</v>
      </c>
      <c r="E253" s="1" t="s">
        <v>3600</v>
      </c>
      <c r="F253" s="1" t="s">
        <v>3601</v>
      </c>
      <c r="G253" s="1" t="s">
        <v>458</v>
      </c>
      <c r="I253" t="str">
        <f t="shared" si="3"/>
        <v>Luka Tot–OK Japetić–37:16</v>
      </c>
      <c r="J253" s="5" t="str">
        <f>IF(I253="","",IFERROR(MATCH(I253,L$2:L$500,0),"NEMA"))</f>
        <v>NEMA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25</v>
      </c>
      <c r="C254" s="1" t="s">
        <v>661</v>
      </c>
      <c r="D254" s="1" t="s">
        <v>21</v>
      </c>
      <c r="E254" s="1" t="s">
        <v>3602</v>
      </c>
      <c r="F254" s="1" t="s">
        <v>2681</v>
      </c>
      <c r="G254" s="1" t="s">
        <v>458</v>
      </c>
      <c r="I254" t="str">
        <f t="shared" si="3"/>
        <v>Mirela Obranić–OK Japetić–37:36</v>
      </c>
      <c r="J254" s="5" t="str">
        <f>IF(I254="","",IFERROR(MATCH(I254,L$2:L$500,0),"NEMA"))</f>
        <v>NEMA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Vihor–40:02</v>
      </c>
      <c r="M254" s="5">
        <f>IF(L254="","",IFERROR(MATCH(L254,I$2:I$500,0),"NEMA"))</f>
        <v>56</v>
      </c>
    </row>
    <row r="255" spans="2:13" x14ac:dyDescent="0.25">
      <c r="B255" s="1" t="s">
        <v>27</v>
      </c>
      <c r="C255" s="1" t="s">
        <v>493</v>
      </c>
      <c r="D255" s="1" t="s">
        <v>41</v>
      </c>
      <c r="E255" s="1" t="s">
        <v>3603</v>
      </c>
      <c r="F255" s="1" t="s">
        <v>3604</v>
      </c>
      <c r="G255" s="1" t="s">
        <v>458</v>
      </c>
      <c r="I255" t="str">
        <f t="shared" si="3"/>
        <v>Antonija Hodak–OK Vihor–38:12</v>
      </c>
      <c r="J255" s="5" t="str">
        <f>IF(I255="","",IFERROR(MATCH(I255,L$2:L$500,0),"NEMA"))</f>
        <v>NEMA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Kapela–53:40</v>
      </c>
      <c r="M255" s="5">
        <f>IF(L255="","",IFERROR(MATCH(L255,I$2:I$500,0),"NEMA"))</f>
        <v>58</v>
      </c>
    </row>
    <row r="256" spans="2:13" x14ac:dyDescent="0.25">
      <c r="B256" s="1" t="s">
        <v>29</v>
      </c>
      <c r="C256" s="1" t="s">
        <v>230</v>
      </c>
      <c r="D256" s="1" t="s">
        <v>41</v>
      </c>
      <c r="E256" s="1" t="s">
        <v>2148</v>
      </c>
      <c r="F256" s="1" t="s">
        <v>2112</v>
      </c>
      <c r="G256" s="1" t="s">
        <v>458</v>
      </c>
      <c r="I256" t="str">
        <f t="shared" si="3"/>
        <v>Valter Sučić–OK Vihor–38:37</v>
      </c>
      <c r="J256" s="5" t="str">
        <f>IF(I256="","",IFERROR(MATCH(I256,L$2:L$500,0),"NEMA"))</f>
        <v>NEMA</v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Japetić–mp</v>
      </c>
      <c r="M256" s="5">
        <f>IF(L256="","",IFERROR(MATCH(L256,I$2:I$500,0),"NEMA"))</f>
        <v>59</v>
      </c>
    </row>
    <row r="257" spans="2:13" x14ac:dyDescent="0.25">
      <c r="B257" s="1" t="s">
        <v>31</v>
      </c>
      <c r="C257" s="1" t="s">
        <v>600</v>
      </c>
      <c r="D257" s="1" t="s">
        <v>41</v>
      </c>
      <c r="E257" s="1" t="s">
        <v>3605</v>
      </c>
      <c r="F257" s="1" t="s">
        <v>3606</v>
      </c>
      <c r="G257" s="1" t="s">
        <v>458</v>
      </c>
      <c r="I257" t="str">
        <f t="shared" si="3"/>
        <v>Sonja Ostajmer–OK Vihor–38:55</v>
      </c>
      <c r="J257" s="5" t="str">
        <f>IF(I257="","",IFERROR(MATCH(I257,L$2:L$500,0),"NEMA"))</f>
        <v>NEMA</v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Kapela–50:55</v>
      </c>
      <c r="M257" s="5">
        <f>IF(L257="","",IFERROR(MATCH(L257,I$2:I$500,0),"NEMA"))</f>
        <v>57</v>
      </c>
    </row>
    <row r="258" spans="2:13" x14ac:dyDescent="0.25">
      <c r="B258" s="1" t="s">
        <v>34</v>
      </c>
      <c r="C258" s="1" t="s">
        <v>503</v>
      </c>
      <c r="D258" s="1" t="s">
        <v>41</v>
      </c>
      <c r="E258" s="1" t="s">
        <v>2584</v>
      </c>
      <c r="F258" s="1" t="s">
        <v>3416</v>
      </c>
      <c r="G258" s="1" t="s">
        <v>458</v>
      </c>
      <c r="I258" t="str">
        <f t="shared" si="3"/>
        <v>Mirjana Jurić–OK Vihor–42:12</v>
      </c>
      <c r="J258" s="5" t="str">
        <f>IF(I258="","",IFERROR(MATCH(I258,L$2:L$500,0),"NEMA"))</f>
        <v>NEMA</v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/>
      </c>
      <c r="M258" s="5" t="str">
        <f>IF(L258="","",IFERROR(MATCH(L258,I$2:I$500,0),"NEMA"))</f>
        <v/>
      </c>
    </row>
    <row r="259" spans="2:13" x14ac:dyDescent="0.25">
      <c r="B259" s="1" t="s">
        <v>37</v>
      </c>
      <c r="C259" s="1" t="s">
        <v>662</v>
      </c>
      <c r="E259" s="1" t="s">
        <v>3607</v>
      </c>
      <c r="F259" s="1" t="s">
        <v>3608</v>
      </c>
      <c r="G259" s="1" t="s">
        <v>458</v>
      </c>
      <c r="I259" t="str">
        <f t="shared" si="3"/>
        <v>Marin Amidžić––54:56</v>
      </c>
      <c r="J259" s="5" t="str">
        <f>IF(I259="","",IFERROR(MATCH(I259,L$2:L$500,0),"NEMA"))</f>
        <v>NEMA</v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2:13" x14ac:dyDescent="0.25">
      <c r="B260" s="1" t="s">
        <v>39</v>
      </c>
      <c r="C260" s="1" t="s">
        <v>663</v>
      </c>
      <c r="E260" s="1" t="s">
        <v>2804</v>
      </c>
      <c r="F260" s="1" t="s">
        <v>3127</v>
      </c>
      <c r="G260" s="1" t="s">
        <v>458</v>
      </c>
      <c r="I260" t="str">
        <f t="shared" ref="I260:I323" si="4">IF(OR(AND(B260="",C260=""),LEFT(B260,1)="M",LEFT(B260,1)="Ž",LEFT(B260,1)="O",LEFT(B260,1)="P",LEFT(B260,1)="#"),"",C260&amp;"–"&amp;D260&amp;"–"&amp;E260)</f>
        <v>Marijana Kidrić––56:59</v>
      </c>
      <c r="J260" s="5" t="str">
        <f>IF(I260="","",IFERROR(MATCH(I260,L$2:L$500,0),"NEMA"))</f>
        <v>NEMA</v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/>
      </c>
      <c r="M260" s="5" t="str">
        <f>IF(L260="","",IFERROR(MATCH(L260,I$2:I$500,0),"NEMA"))</f>
        <v/>
      </c>
    </row>
    <row r="261" spans="2:13" x14ac:dyDescent="0.25">
      <c r="C261" s="1" t="s">
        <v>70</v>
      </c>
      <c r="D261" s="1" t="s">
        <v>21</v>
      </c>
      <c r="E261" s="1" t="s">
        <v>519</v>
      </c>
      <c r="I261" t="str">
        <f t="shared" si="4"/>
        <v>Kristina Marković–OK Japetić–ot</v>
      </c>
      <c r="J261" s="5" t="str">
        <f>IF(I261="","",IFERROR(MATCH(I261,L$2:L$500,0),"NEMA"))</f>
        <v>NEMA</v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2:13" x14ac:dyDescent="0.25">
      <c r="C262" s="1" t="s">
        <v>664</v>
      </c>
      <c r="D262" s="1" t="s">
        <v>21</v>
      </c>
      <c r="E262" s="1" t="s">
        <v>450</v>
      </c>
      <c r="I262" t="str">
        <f t="shared" si="4"/>
        <v>Karla Paulić–OK Japetić–dns</v>
      </c>
      <c r="J262" s="5" t="str">
        <f>IF(I262="","",IFERROR(MATCH(I262,L$2:L$500,0),"NEMA"))</f>
        <v>NEMA</v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2:13" x14ac:dyDescent="0.25">
      <c r="I263" t="str">
        <f t="shared" si="4"/>
        <v/>
      </c>
      <c r="J263" s="5" t="str">
        <f>IF(I263="","",IFERROR(MATCH(I263,L$2:L$500,0),"NEMA"))</f>
        <v/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2:13" x14ac:dyDescent="0.25">
      <c r="I264" t="str">
        <f t="shared" si="4"/>
        <v/>
      </c>
      <c r="J264" s="5" t="str">
        <f>IF(I264="","",IFERROR(MATCH(I264,L$2:L$500,0),"NEMA"))</f>
        <v/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2:13" x14ac:dyDescent="0.25">
      <c r="I265" t="str">
        <f t="shared" si="4"/>
        <v/>
      </c>
      <c r="J265" s="5" t="str">
        <f>IF(I265="","",IFERROR(MATCH(I265,L$2:L$500,0),"NEMA"))</f>
        <v/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Vihor–37:48</v>
      </c>
      <c r="M265" s="5">
        <f>IF(L265="","",IFERROR(MATCH(L265,I$2:I$500,0),"NEMA"))</f>
        <v>83</v>
      </c>
    </row>
    <row r="266" spans="2:13" x14ac:dyDescent="0.25">
      <c r="I266" t="str">
        <f t="shared" si="4"/>
        <v/>
      </c>
      <c r="J266" s="5" t="str">
        <f>IF(I266="","",IFERROR(MATCH(I266,L$2:L$500,0),"NEMA"))</f>
        <v/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Maksimir–35:11</v>
      </c>
      <c r="M266" s="5">
        <f>IF(L266="","",IFERROR(MATCH(L266,I$2:I$500,0),"NEMA"))</f>
        <v>82</v>
      </c>
    </row>
    <row r="267" spans="2:13" x14ac:dyDescent="0.25">
      <c r="I267" t="str">
        <f t="shared" si="4"/>
        <v/>
      </c>
      <c r="J267" s="5" t="str">
        <f>IF(I267="","",IFERROR(MATCH(I267,L$2:L$500,0),"NEMA"))</f>
        <v/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Kapela–39:57</v>
      </c>
      <c r="M267" s="5">
        <f>IF(L267="","",IFERROR(MATCH(L267,I$2:I$500,0),"NEMA"))</f>
        <v>85</v>
      </c>
    </row>
    <row r="268" spans="2:13" x14ac:dyDescent="0.25">
      <c r="I268" t="str">
        <f t="shared" si="4"/>
        <v/>
      </c>
      <c r="J268" s="5" t="str">
        <f>IF(I268="","",IFERROR(MATCH(I268,L$2:L$500,0),"NEMA"))</f>
        <v/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Vihor–40:52</v>
      </c>
      <c r="M268" s="5">
        <f>IF(L268="","",IFERROR(MATCH(L268,I$2:I$500,0),"NEMA"))</f>
        <v>86</v>
      </c>
    </row>
    <row r="269" spans="2:13" x14ac:dyDescent="0.25">
      <c r="I269" t="str">
        <f t="shared" si="4"/>
        <v/>
      </c>
      <c r="J269" s="5" t="str">
        <f>IF(I269="","",IFERROR(MATCH(I269,L$2:L$500,0),"NEMA"))</f>
        <v/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/>
      </c>
      <c r="M269" s="5" t="str">
        <f>IF(L269="","",IFERROR(MATCH(L269,I$2:I$500,0),"NEMA"))</f>
        <v/>
      </c>
    </row>
    <row r="270" spans="2:13" x14ac:dyDescent="0.25"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Japetić–41:32</v>
      </c>
      <c r="M270" s="5">
        <f>IF(L270="","",IFERROR(MATCH(L270,I$2:I$500,0),"NEMA"))</f>
        <v>87</v>
      </c>
    </row>
    <row r="271" spans="2:13" x14ac:dyDescent="0.25"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Kapela–59:03</v>
      </c>
      <c r="M271" s="5">
        <f>IF(L271="","",IFERROR(MATCH(L271,I$2:I$500,0),"NEMA"))</f>
        <v>90</v>
      </c>
    </row>
    <row r="272" spans="2:13" x14ac:dyDescent="0.25"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>Marija Jazvić Mioković–OK Kapela–38:29</v>
      </c>
      <c r="M272" s="5">
        <f>IF(L272="","",IFERROR(MATCH(L272,I$2:I$500,0),"NEMA"))</f>
        <v>84</v>
      </c>
    </row>
    <row r="273" spans="9:13" x14ac:dyDescent="0.25">
      <c r="I273" t="str">
        <f t="shared" si="4"/>
        <v/>
      </c>
      <c r="J273" s="5" t="str">
        <f>IF(I273="","",IFERROR(MATCH(I273,L$2:L$500,0),"NEMA"))</f>
        <v/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/>
      </c>
      <c r="M273" s="5" t="str">
        <f>IF(L273="","",IFERROR(MATCH(L273,I$2:I$500,0),"NEMA"))</f>
        <v/>
      </c>
    </row>
    <row r="274" spans="9:13" x14ac:dyDescent="0.25">
      <c r="I274" t="str">
        <f t="shared" si="4"/>
        <v/>
      </c>
      <c r="J274" s="5" t="str">
        <f>IF(I274="","",IFERROR(MATCH(I274,L$2:L$500,0),"NEMA"))</f>
        <v/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Maksimir–59:24</v>
      </c>
      <c r="M274" s="5">
        <f>IF(L274="","",IFERROR(MATCH(L274,I$2:I$500,0),"NEMA"))</f>
        <v>91</v>
      </c>
    </row>
    <row r="275" spans="9:13" x14ac:dyDescent="0.25">
      <c r="I275" t="str">
        <f t="shared" si="4"/>
        <v/>
      </c>
      <c r="J275" s="5" t="str">
        <f>IF(I275="","",IFERROR(MATCH(I275,L$2:L$500,0),"NEMA"))</f>
        <v/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/>
      </c>
      <c r="M275" s="5" t="str">
        <f>IF(L275="","",IFERROR(MATCH(L275,I$2:I$500,0),"NEMA"))</f>
        <v/>
      </c>
    </row>
    <row r="276" spans="9:13" x14ac:dyDescent="0.25">
      <c r="I276" t="str">
        <f t="shared" si="4"/>
        <v/>
      </c>
      <c r="J276" s="5" t="str">
        <f>IF(I276="","",IFERROR(MATCH(I276,L$2:L$500,0),"NEMA"))</f>
        <v/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/>
      </c>
      <c r="M276" s="5" t="str">
        <f>IF(L276="","",IFERROR(MATCH(L276,I$2:I$500,0),"NEMA"))</f>
        <v/>
      </c>
    </row>
    <row r="277" spans="9:13" x14ac:dyDescent="0.25">
      <c r="I277" t="str">
        <f t="shared" si="4"/>
        <v/>
      </c>
      <c r="J277" s="5" t="str">
        <f>IF(I277="","",IFERROR(MATCH(I277,L$2:L$500,0),"NEMA"))</f>
        <v/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>Sandra Perica Cvjetko–OK Japetić–85:25</v>
      </c>
      <c r="M277" s="5">
        <f>IF(L277="","",IFERROR(MATCH(L277,I$2:I$500,0),"NEMA"))</f>
        <v>93</v>
      </c>
    </row>
    <row r="278" spans="9:13" x14ac:dyDescent="0.25"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Kapela–54:02</v>
      </c>
      <c r="M278" s="5">
        <f>IF(L278="","",IFERROR(MATCH(L278,I$2:I$500,0),"NEMA"))</f>
        <v>89</v>
      </c>
    </row>
    <row r="279" spans="9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>Željka Gajdek–OK Jelen–48:54</v>
      </c>
      <c r="M279" s="5">
        <f>IF(L279="","",IFERROR(MATCH(L279,I$2:I$500,0),"NEMA"))</f>
        <v>88</v>
      </c>
    </row>
    <row r="280" spans="9:13" x14ac:dyDescent="0.25"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>Darinka Lovrec–OK Vihor–73:45</v>
      </c>
      <c r="M280" s="5">
        <f>IF(L280="","",IFERROR(MATCH(L280,I$2:I$500,0),"NEMA"))</f>
        <v>92</v>
      </c>
    </row>
    <row r="281" spans="9:13" x14ac:dyDescent="0.25">
      <c r="I281" t="str">
        <f t="shared" si="4"/>
        <v/>
      </c>
      <c r="J281" s="5" t="str">
        <f>IF(I281="","",IFERROR(MATCH(I281,L$2:L$500,0),"NEMA"))</f>
        <v/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9:13" x14ac:dyDescent="0.25">
      <c r="I282" t="str">
        <f t="shared" si="4"/>
        <v/>
      </c>
      <c r="J282" s="5" t="str">
        <f>IF(I282="","",IFERROR(MATCH(I282,L$2:L$500,0),"NEMA"))</f>
        <v/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/>
      </c>
      <c r="M282" s="5" t="str">
        <f>IF(L282="","",IFERROR(MATCH(L282,I$2:I$500,0),"NEMA"))</f>
        <v/>
      </c>
    </row>
    <row r="283" spans="9:13" x14ac:dyDescent="0.25">
      <c r="I283" t="str">
        <f t="shared" si="4"/>
        <v/>
      </c>
      <c r="J283" s="5" t="str">
        <f>IF(I283="","",IFERROR(MATCH(I283,L$2:L$500,0),"NEMA"))</f>
        <v/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/>
      </c>
      <c r="M283" s="5" t="str">
        <f>IF(L283="","",IFERROR(MATCH(L283,I$2:I$500,0),"NEMA"))</f>
        <v/>
      </c>
    </row>
    <row r="284" spans="9:13" x14ac:dyDescent="0.25">
      <c r="I284" t="str">
        <f t="shared" si="4"/>
        <v/>
      </c>
      <c r="J284" s="5" t="str">
        <f>IF(I284="","",IFERROR(MATCH(I284,L$2:L$500,0),"NEMA"))</f>
        <v/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/>
      </c>
      <c r="M284" s="5" t="str">
        <f>IF(L284="","",IFERROR(MATCH(L284,I$2:I$500,0),"NEMA"))</f>
        <v/>
      </c>
    </row>
    <row r="285" spans="9:13" x14ac:dyDescent="0.25">
      <c r="I285" t="str">
        <f t="shared" si="4"/>
        <v/>
      </c>
      <c r="J285" s="5" t="str">
        <f>IF(I285="","",IFERROR(MATCH(I285,L$2:L$500,0),"NEMA"))</f>
        <v/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/>
      </c>
      <c r="M285" s="5" t="str">
        <f>IF(L285="","",IFERROR(MATCH(L285,I$2:I$500,0),"NEMA"))</f>
        <v/>
      </c>
    </row>
    <row r="286" spans="9:13" x14ac:dyDescent="0.25">
      <c r="I286" t="str">
        <f t="shared" si="4"/>
        <v/>
      </c>
      <c r="J286" s="5" t="str">
        <f>IF(I286="","",IFERROR(MATCH(I286,L$2:L$500,0),"NEMA"))</f>
        <v/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9:13" x14ac:dyDescent="0.25">
      <c r="I287" t="str">
        <f t="shared" si="4"/>
        <v/>
      </c>
      <c r="J287" s="5" t="str">
        <f>IF(I287="","",IFERROR(MATCH(I287,L$2:L$500,0),"NEMA"))</f>
        <v/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9:13" x14ac:dyDescent="0.25">
      <c r="I288" t="str">
        <f t="shared" si="4"/>
        <v/>
      </c>
      <c r="J288" s="5" t="str">
        <f>IF(I288="","",IFERROR(MATCH(I288,L$2:L$500,0),"NEMA"))</f>
        <v/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9:13" x14ac:dyDescent="0.25"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9:13" x14ac:dyDescent="0.25"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9:13" x14ac:dyDescent="0.25"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>Mirta Boban–OK Ivan Merz–dnf</v>
      </c>
      <c r="M291" s="5">
        <f>IF(L291="","",IFERROR(MATCH(L291,I$2:I$500,0),"NEMA"))</f>
        <v>94</v>
      </c>
    </row>
    <row r="292" spans="9:13" x14ac:dyDescent="0.25">
      <c r="I292" t="str">
        <f t="shared" si="4"/>
        <v/>
      </c>
      <c r="J292" s="5" t="str">
        <f>IF(I292="","",IFERROR(MATCH(I292,L$2:L$500,0),"NEMA"))</f>
        <v/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9:13" x14ac:dyDescent="0.25">
      <c r="I293" t="str">
        <f t="shared" si="4"/>
        <v/>
      </c>
      <c r="J293" s="5" t="str">
        <f>IF(I293="","",IFERROR(MATCH(I293,L$2:L$500,0),"NEMA"))</f>
        <v/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9:13" x14ac:dyDescent="0.25">
      <c r="I294" t="str">
        <f t="shared" si="4"/>
        <v/>
      </c>
      <c r="J294" s="5" t="str">
        <f>IF(I294="","",IFERROR(MATCH(I294,L$2:L$500,0),"NEMA"))</f>
        <v/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9:13" x14ac:dyDescent="0.25">
      <c r="I295" t="str">
        <f t="shared" si="4"/>
        <v/>
      </c>
      <c r="J295" s="5" t="str">
        <f>IF(I295="","",IFERROR(MATCH(I295,L$2:L$500,0),"NEMA"))</f>
        <v/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9:13" x14ac:dyDescent="0.25">
      <c r="I296" t="str">
        <f t="shared" si="4"/>
        <v/>
      </c>
      <c r="J296" s="5" t="str">
        <f>IF(I296="","",IFERROR(MATCH(I296,L$2:L$500,0),"NEMA"))</f>
        <v/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Japetić–33:59</v>
      </c>
      <c r="M296" s="5">
        <f>IF(L296="","",IFERROR(MATCH(L296,I$2:I$500,0),"NEMA"))</f>
        <v>116</v>
      </c>
    </row>
    <row r="297" spans="9:13" x14ac:dyDescent="0.25">
      <c r="I297" t="str">
        <f t="shared" si="4"/>
        <v/>
      </c>
      <c r="J297" s="5" t="str">
        <f>IF(I297="","",IFERROR(MATCH(I297,L$2:L$500,0),"NEMA"))</f>
        <v/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Kapela–31:16</v>
      </c>
      <c r="M297" s="5">
        <f>IF(L297="","",IFERROR(MATCH(L297,I$2:I$500,0),"NEMA"))</f>
        <v>115</v>
      </c>
    </row>
    <row r="298" spans="9:13" x14ac:dyDescent="0.25">
      <c r="I298" t="str">
        <f t="shared" si="4"/>
        <v/>
      </c>
      <c r="J298" s="5" t="str">
        <f>IF(I298="","",IFERROR(MATCH(I298,L$2:L$500,0),"NEMA"))</f>
        <v/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Jelen–35:34</v>
      </c>
      <c r="M298" s="5">
        <f>IF(L298="","",IFERROR(MATCH(L298,I$2:I$500,0),"NEMA"))</f>
        <v>117</v>
      </c>
    </row>
    <row r="299" spans="9:13" x14ac:dyDescent="0.25"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Kapela–40:50</v>
      </c>
      <c r="M299" s="5">
        <f>IF(L299="","",IFERROR(MATCH(L299,I$2:I$500,0),"NEMA"))</f>
        <v>119</v>
      </c>
    </row>
    <row r="300" spans="9:13" x14ac:dyDescent="0.25"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/>
      </c>
      <c r="M300" s="5" t="str">
        <f>IF(L300="","",IFERROR(MATCH(L300,I$2:I$500,0),"NEMA"))</f>
        <v/>
      </c>
    </row>
    <row r="301" spans="9:13" x14ac:dyDescent="0.25">
      <c r="I301" t="str">
        <f t="shared" si="4"/>
        <v/>
      </c>
      <c r="J301" s="5" t="str">
        <f>IF(I301="","",IFERROR(MATCH(I301,L$2:L$500,0),"NEMA"))</f>
        <v/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Bjelovar–41:27</v>
      </c>
      <c r="M301" s="5">
        <f>IF(L301="","",IFERROR(MATCH(L301,I$2:I$500,0),"NEMA"))</f>
        <v>120</v>
      </c>
    </row>
    <row r="302" spans="9:13" x14ac:dyDescent="0.25">
      <c r="I302" t="str">
        <f t="shared" si="4"/>
        <v/>
      </c>
      <c r="J302" s="5" t="str">
        <f>IF(I302="","",IFERROR(MATCH(I302,L$2:L$500,0),"NEMA"))</f>
        <v/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Maksimir–39:50</v>
      </c>
      <c r="M302" s="5">
        <f>IF(L302="","",IFERROR(MATCH(L302,I$2:I$500,0),"NEMA"))</f>
        <v>118</v>
      </c>
    </row>
    <row r="303" spans="9:13" x14ac:dyDescent="0.25"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>Sabina Rako–OK Vihor–56:46</v>
      </c>
      <c r="M303" s="5">
        <f>IF(L303="","",IFERROR(MATCH(L303,I$2:I$500,0),"NEMA"))</f>
        <v>124</v>
      </c>
    </row>
    <row r="304" spans="9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Kapela–58:07</v>
      </c>
      <c r="M304" s="5">
        <f>IF(L304="","",IFERROR(MATCH(L304,I$2:I$500,0),"NEMA"))</f>
        <v>126</v>
      </c>
    </row>
    <row r="305" spans="9:13" x14ac:dyDescent="0.25"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/>
      </c>
      <c r="M305" s="5" t="str">
        <f>IF(L305="","",IFERROR(MATCH(L305,I$2:I$500,0),"NEMA"))</f>
        <v/>
      </c>
    </row>
    <row r="306" spans="9:13" x14ac:dyDescent="0.25">
      <c r="I306" t="str">
        <f t="shared" si="4"/>
        <v/>
      </c>
      <c r="J306" s="5" t="str">
        <f>IF(I306="","",IFERROR(MATCH(I306,L$2:L$500,0),"NEMA"))</f>
        <v/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Kapela–58:02</v>
      </c>
      <c r="M306" s="5">
        <f>IF(L306="","",IFERROR(MATCH(L306,I$2:I$500,0),"NEMA"))</f>
        <v>125</v>
      </c>
    </row>
    <row r="307" spans="9:13" x14ac:dyDescent="0.25">
      <c r="I307" t="str">
        <f t="shared" si="4"/>
        <v/>
      </c>
      <c r="J307" s="5" t="str">
        <f>IF(I307="","",IFERROR(MATCH(I307,L$2:L$500,0),"NEMA"))</f>
        <v/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Vihor–49:39</v>
      </c>
      <c r="M307" s="5">
        <f>IF(L307="","",IFERROR(MATCH(L307,I$2:I$500,0),"NEMA"))</f>
        <v>121</v>
      </c>
    </row>
    <row r="308" spans="9:13" x14ac:dyDescent="0.25">
      <c r="I308" t="str">
        <f t="shared" si="4"/>
        <v/>
      </c>
      <c r="J308" s="5" t="str">
        <f>IF(I308="","",IFERROR(MATCH(I308,L$2:L$500,0),"NEMA"))</f>
        <v/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Vihor–52:00</v>
      </c>
      <c r="M308" s="5">
        <f>IF(L308="","",IFERROR(MATCH(L308,I$2:I$500,0),"NEMA"))</f>
        <v>122</v>
      </c>
    </row>
    <row r="309" spans="9:13" x14ac:dyDescent="0.25"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Vihor–58:34</v>
      </c>
      <c r="M309" s="5">
        <f>IF(L309="","",IFERROR(MATCH(L309,I$2:I$500,0),"NEMA"))</f>
        <v>127</v>
      </c>
    </row>
    <row r="310" spans="9:13" x14ac:dyDescent="0.25">
      <c r="I310" t="str">
        <f t="shared" si="4"/>
        <v/>
      </c>
      <c r="J310" s="5" t="str">
        <f>IF(I310="","",IFERROR(MATCH(I310,L$2:L$500,0),"NEMA"))</f>
        <v/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Vihor–68:11</v>
      </c>
      <c r="M310" s="5">
        <f>IF(L310="","",IFERROR(MATCH(L310,I$2:I$500,0),"NEMA"))</f>
        <v>129</v>
      </c>
    </row>
    <row r="311" spans="9:13" x14ac:dyDescent="0.25">
      <c r="I311" t="str">
        <f t="shared" si="4"/>
        <v/>
      </c>
      <c r="J311" s="5" t="str">
        <f>IF(I311="","",IFERROR(MATCH(I311,L$2:L$500,0),"NEMA"))</f>
        <v/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>Violeta Čalić–OK Vihor–60:58</v>
      </c>
      <c r="M311" s="5">
        <f>IF(L311="","",IFERROR(MATCH(L311,I$2:I$500,0),"NEMA"))</f>
        <v>128</v>
      </c>
    </row>
    <row r="312" spans="9:13" x14ac:dyDescent="0.25">
      <c r="I312" t="str">
        <f t="shared" si="4"/>
        <v/>
      </c>
      <c r="J312" s="5" t="str">
        <f>IF(I312="","",IFERROR(MATCH(I312,L$2:L$500,0),"NEMA"))</f>
        <v/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/>
      </c>
      <c r="M312" s="5" t="str">
        <f>IF(L312="","",IFERROR(MATCH(L312,I$2:I$500,0),"NEMA"))</f>
        <v/>
      </c>
    </row>
    <row r="313" spans="9:13" x14ac:dyDescent="0.25">
      <c r="I313" t="str">
        <f t="shared" si="4"/>
        <v/>
      </c>
      <c r="J313" s="5" t="str">
        <f>IF(I313="","",IFERROR(MATCH(I313,L$2:L$500,0),"NEMA"))</f>
        <v/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9:13" x14ac:dyDescent="0.25">
      <c r="I314" t="str">
        <f t="shared" si="4"/>
        <v/>
      </c>
      <c r="J314" s="5" t="str">
        <f>IF(I314="","",IFERROR(MATCH(I314,L$2:L$500,0),"NEMA"))</f>
        <v/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>Monika Kovaljesko–OK Kapela–56:34</v>
      </c>
      <c r="M314" s="5">
        <f>IF(L314="","",IFERROR(MATCH(L314,I$2:I$500,0),"NEMA"))</f>
        <v>123</v>
      </c>
    </row>
    <row r="315" spans="9:13" x14ac:dyDescent="0.25">
      <c r="I315" t="str">
        <f t="shared" si="4"/>
        <v/>
      </c>
      <c r="J315" s="5" t="str">
        <f>IF(I315="","",IFERROR(MATCH(I315,L$2:L$500,0),"NEMA"))</f>
        <v/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9:13" x14ac:dyDescent="0.25">
      <c r="I316" t="str">
        <f t="shared" si="4"/>
        <v/>
      </c>
      <c r="J316" s="5" t="str">
        <f>IF(I316="","",IFERROR(MATCH(I316,L$2:L$500,0),"NEMA"))</f>
        <v/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/>
      </c>
      <c r="M316" s="5" t="str">
        <f>IF(L316="","",IFERROR(MATCH(L316,I$2:I$500,0),"NEMA"))</f>
        <v/>
      </c>
    </row>
    <row r="317" spans="9:13" x14ac:dyDescent="0.25">
      <c r="I317" t="str">
        <f t="shared" si="4"/>
        <v/>
      </c>
      <c r="J317" s="5" t="str">
        <f>IF(I317="","",IFERROR(MATCH(I317,L$2:L$500,0),"NEMA"))</f>
        <v/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/>
      </c>
      <c r="M317" s="5" t="str">
        <f>IF(L317="","",IFERROR(MATCH(L317,I$2:I$500,0),"NEMA"))</f>
        <v/>
      </c>
    </row>
    <row r="318" spans="9:13" x14ac:dyDescent="0.25">
      <c r="I318" t="str">
        <f t="shared" si="4"/>
        <v/>
      </c>
      <c r="J318" s="5" t="str">
        <f>IF(I318="","",IFERROR(MATCH(I318,L$2:L$500,0),"NEMA"))</f>
        <v/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9:13" x14ac:dyDescent="0.25">
      <c r="I319" t="str">
        <f t="shared" si="4"/>
        <v/>
      </c>
      <c r="J319" s="5" t="str">
        <f>IF(I319="","",IFERROR(MATCH(I319,L$2:L$500,0),"NEMA"))</f>
        <v/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/>
      </c>
      <c r="M319" s="5" t="str">
        <f>IF(L319="","",IFERROR(MATCH(L319,I$2:I$500,0),"NEMA"))</f>
        <v/>
      </c>
    </row>
    <row r="320" spans="9:13" x14ac:dyDescent="0.25"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/>
      </c>
      <c r="M326" s="5" t="str">
        <f>IF(L326="","",IFERROR(MATCH(L326,I$2:I$500,0),"NEMA"))</f>
        <v/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Vihor–39:49</v>
      </c>
      <c r="M327" s="5">
        <f>IF(L327="","",IFERROR(MATCH(L327,I$2:I$500,0),"NEMA"))</f>
        <v>158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/>
      </c>
      <c r="M328" s="5" t="str">
        <f>IF(L328="","",IFERROR(MATCH(L328,I$2:I$500,0),"NEMA"))</f>
        <v/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Kapela–35:30</v>
      </c>
      <c r="M329" s="5">
        <f>IF(L329="","",IFERROR(MATCH(L329,I$2:I$500,0),"NEMA"))</f>
        <v>154</v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Bjelovar–38:27</v>
      </c>
      <c r="M330" s="5">
        <f>IF(L330="","",IFERROR(MATCH(L330,I$2:I$500,0),"NEMA"))</f>
        <v>156</v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Vihor–30:32</v>
      </c>
      <c r="M331" s="5">
        <f>IF(L331="","",IFERROR(MATCH(L331,I$2:I$500,0),"NEMA"))</f>
        <v>152</v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/>
      </c>
      <c r="M332" s="5" t="str">
        <f>IF(L332="","",IFERROR(MATCH(L332,I$2:I$500,0),"NEMA"))</f>
        <v/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Vihor–51:34</v>
      </c>
      <c r="M333" s="5">
        <f>IF(L333="","",IFERROR(MATCH(L333,I$2:I$500,0),"NEMA"))</f>
        <v>160</v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>Željka Ilijašev–OK Kapela–39:13</v>
      </c>
      <c r="M334" s="5">
        <f>IF(L334="","",IFERROR(MATCH(L334,I$2:I$500,0),"NEMA"))</f>
        <v>157</v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Kapela–32:07</v>
      </c>
      <c r="M335" s="5">
        <f>IF(L335="","",IFERROR(MATCH(L335,I$2:I$500,0),"NEMA"))</f>
        <v>153</v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Kapela–49:20</v>
      </c>
      <c r="M336" s="5">
        <f>IF(L336="","",IFERROR(MATCH(L336,I$2:I$500,0),"NEMA"))</f>
        <v>159</v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>Mia Lovrec–OK Vihor–36:26</v>
      </c>
      <c r="M337" s="5">
        <f>IF(L337="","",IFERROR(MATCH(L337,I$2:I$500,0),"NEMA"))</f>
        <v>155</v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>Ivana Stankovski–OK Kapela–68:34</v>
      </c>
      <c r="M338" s="5">
        <f>IF(L338="","",IFERROR(MATCH(L338,I$2:I$500,0),"NEMA"))</f>
        <v>162</v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/>
      </c>
      <c r="M339" s="5" t="str">
        <f>IF(L339="","",IFERROR(MATCH(L339,I$2:I$500,0),"NEMA"))</f>
        <v/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>Melita Sučić–OK Vihor–55:34</v>
      </c>
      <c r="M340" s="5">
        <f>IF(L340="","",IFERROR(MATCH(L340,I$2:I$500,0),"NEMA"))</f>
        <v>161</v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/>
      </c>
      <c r="M341" s="5" t="str">
        <f>IF(L341="","",IFERROR(MATCH(L341,I$2:I$500,0),"NEMA"))</f>
        <v/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/>
      </c>
      <c r="M344" s="5" t="str">
        <f>IF(L344="","",IFERROR(MATCH(L344,I$2:I$500,0),"NEMA"))</f>
        <v/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>Nika Jurić–OK Vihor–mp</v>
      </c>
      <c r="M345" s="5">
        <f>IF(L345="","",IFERROR(MATCH(L345,I$2:I$500,0),"NEMA"))</f>
        <v>163</v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/>
      </c>
      <c r="M354" s="5" t="str">
        <f>IF(L354="","",IFERROR(MATCH(L354,I$2:I$500,0),"NEMA"))</f>
        <v/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/>
      </c>
      <c r="M355" s="5" t="str">
        <f>IF(L355="","",IFERROR(MATCH(L355,I$2:I$500,0),"NEMA"))</f>
        <v/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/>
      </c>
      <c r="M369" s="5" t="str">
        <f>IF(L369="","",IFERROR(MATCH(L369,I$2:I$500,0),"NEMA"))</f>
        <v/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/>
      </c>
      <c r="M370" s="5" t="str">
        <f>IF(L370="","",IFERROR(MATCH(L370,I$2:I$500,0),"NEMA"))</f>
        <v/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/>
      </c>
      <c r="M371" s="5" t="str">
        <f>IF(L371="","",IFERROR(MATCH(L371,I$2:I$500,0),"NEMA"))</f>
        <v/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>Nina Cvjetko–OK Japetić–54:49</v>
      </c>
      <c r="M372" s="5">
        <f>IF(L372="","",IFERROR(MATCH(L372,I$2:I$500,0),"NEMA"))</f>
        <v>173</v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/>
      </c>
      <c r="M373" s="5" t="str">
        <f>IF(L373="","",IFERROR(MATCH(L373,I$2:I$500,0),"NEMA"))</f>
        <v/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Maksimir–18:25</v>
      </c>
      <c r="M379" s="5">
        <f>IF(L379="","",IFERROR(MATCH(L379,I$2:I$500,0),"NEMA"))</f>
        <v>187</v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Kapela–22:25</v>
      </c>
      <c r="M380" s="5">
        <f>IF(L380="","",IFERROR(MATCH(L380,I$2:I$500,0),"NEMA"))</f>
        <v>189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Vihor–24:33</v>
      </c>
      <c r="M381" s="5">
        <f>IF(L381="","",IFERROR(MATCH(L381,I$2:I$500,0),"NEMA"))</f>
        <v>190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Vihor–20:46</v>
      </c>
      <c r="M382" s="5">
        <f>IF(L382="","",IFERROR(MATCH(L382,I$2:I$500,0),"NEMA"))</f>
        <v>188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Kapela–28:24</v>
      </c>
      <c r="M383" s="5">
        <f>IF(L383="","",IFERROR(MATCH(L383,I$2:I$500,0),"NEMA"))</f>
        <v>191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Vihor–30:21</v>
      </c>
      <c r="M384" s="5">
        <f>IF(L384="","",IFERROR(MATCH(L384,I$2:I$500,0),"NEMA"))</f>
        <v>192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Kapela–36:33</v>
      </c>
      <c r="M385" s="5">
        <f>IF(L385="","",IFERROR(MATCH(L385,I$2:I$500,0),"NEMA"))</f>
        <v>194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/>
      </c>
      <c r="M386" s="5" t="str">
        <f>IF(L386="","",IFERROR(MATCH(L386,I$2:I$500,0),"NEMA"))</f>
        <v/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Kapela–33:15</v>
      </c>
      <c r="M387" s="5">
        <f>IF(L387="","",IFERROR(MATCH(L387,I$2:I$500,0),"NEMA"))</f>
        <v>193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/>
      </c>
      <c r="M388" s="5" t="str">
        <f>IF(L388="","",IFERROR(MATCH(L388,I$2:I$500,0),"NEMA"))</f>
        <v/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Kapela–76:00</v>
      </c>
      <c r="M389" s="5">
        <f>IF(L389="","",IFERROR(MATCH(L389,I$2:I$500,0),"NEMA"))</f>
        <v>198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>Petra Dasović–OK Kapela–64:04</v>
      </c>
      <c r="M390" s="5">
        <f>IF(L390="","",IFERROR(MATCH(L390,I$2:I$500,0),"NEMA"))</f>
        <v>197</v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Merz–40:04</v>
      </c>
      <c r="M391" s="5">
        <f>IF(L391="","",IFERROR(MATCH(L391,I$2:I$500,0),"NEMA"))</f>
        <v>195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>Jana Cvjetko–OK Japetić–41:34</v>
      </c>
      <c r="M392" s="5">
        <f>IF(L392="","",IFERROR(MATCH(L392,I$2:I$500,0),"NEMA"))</f>
        <v>196</v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Vihor–23:35</v>
      </c>
      <c r="M399" s="5">
        <f>IF(L399="","",IFERROR(MATCH(L399,I$2:I$500,0),"NEMA"))</f>
        <v>216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Vihor–28:55</v>
      </c>
      <c r="M400" s="5">
        <f>IF(L400="","",IFERROR(MATCH(L400,I$2:I$500,0),"NEMA"))</f>
        <v>217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>Lucija Hercigonja–OK Kapela–46:13</v>
      </c>
      <c r="M401" s="5">
        <f>IF(L401="","",IFERROR(MATCH(L401,I$2:I$500,0),"NEMA"))</f>
        <v>218</v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Vihor–dns</v>
      </c>
      <c r="M402" s="5">
        <f>IF(L402="","",IFERROR(MATCH(L402,I$2:I$500,0),"NEMA"))</f>
        <v>219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Jelen–15:27</v>
      </c>
      <c r="M406" s="5">
        <f>IF(L406="","",IFERROR(MATCH(L406,I$2:I$500,0),"NEMA"))</f>
        <v>232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Jelen–36:27</v>
      </c>
      <c r="M407" s="5">
        <f>IF(L407="","",IFERROR(MATCH(L407,I$2:I$500,0),"NEMA"))</f>
        <v>238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Bjelovar–27:30</v>
      </c>
      <c r="M408" s="5">
        <f>IF(L408="","",IFERROR(MATCH(L408,I$2:I$500,0),"NEMA"))</f>
        <v>235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Bjelovar–21:36</v>
      </c>
      <c r="M409" s="5">
        <f>IF(L409="","",IFERROR(MATCH(L409,I$2:I$500,0),"NEMA"))</f>
        <v>234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Vihor–35:54</v>
      </c>
      <c r="M410" s="5">
        <f>IF(L410="","",IFERROR(MATCH(L410,I$2:I$500,0),"NEMA"))</f>
        <v>237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Bjelovar–17:40</v>
      </c>
      <c r="M411" s="5">
        <f>IF(L411="","",IFERROR(MATCH(L411,I$2:I$500,0),"NEMA"))</f>
        <v>233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>Ines Ostajmer–OK Vihor–38:38</v>
      </c>
      <c r="M412" s="5">
        <f>IF(L412="","",IFERROR(MATCH(L412,I$2:I$500,0),"NEMA"))</f>
        <v>239</v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>Ana Budi–OK Japetić–34:26</v>
      </c>
      <c r="M413" s="5">
        <f>IF(L413="","",IFERROR(MATCH(L413,I$2:I$500,0),"NEMA"))</f>
        <v>236</v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/>
      </c>
      <c r="M414" s="5" t="str">
        <f>IF(L414="","",IFERROR(MATCH(L414,I$2:I$500,0),"NEMA"))</f>
        <v/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Vihor–53:54</v>
      </c>
      <c r="M415" s="5">
        <f>IF(L415="","",IFERROR(MATCH(L415,I$2:I$500,0),"NEMA"))</f>
        <v>240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/>
      </c>
      <c r="M416" s="5" t="str">
        <f>IF(L416="","",IFERROR(MATCH(L416,I$2:I$500,0),"NEMA"))</f>
        <v/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/>
      </c>
      <c r="M417" s="5" t="str">
        <f>IF(L417="","",IFERROR(MATCH(L417,I$2:I$500,0),"NEMA"))</f>
        <v/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95F0-4477-4DDC-8952-5134A2E4F8E7}">
  <dimension ref="B2:M500"/>
  <sheetViews>
    <sheetView topLeftCell="A469" workbookViewId="0">
      <selection activeCell="A500" sqref="A500:XFD500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5155</v>
      </c>
      <c r="E2" s="3" t="s">
        <v>5179</v>
      </c>
    </row>
    <row r="3" spans="2:13" x14ac:dyDescent="0.25">
      <c r="B3" s="1" t="s">
        <v>665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17</v>
      </c>
      <c r="D6" s="1" t="s">
        <v>18</v>
      </c>
      <c r="E6" s="1" t="s">
        <v>1923</v>
      </c>
      <c r="G6" s="1" t="s">
        <v>952</v>
      </c>
      <c r="I6" t="str">
        <f t="shared" si="0"/>
        <v>Andraž Hribar–OK Kapela–34:50</v>
      </c>
      <c r="J6" s="5">
        <f>IF(I6="","",IFERROR(MATCH(I6,L$2:L$500,0),"NEMA"))</f>
        <v>5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>Andraž Hribar–OK Kapela–34:50</v>
      </c>
      <c r="M6" s="5">
        <f>IF(L6="","",IFERROR(MATCH(L6,I$2:I$500,0),"NEMA"))</f>
        <v>5</v>
      </c>
    </row>
    <row r="7" spans="2:13" x14ac:dyDescent="0.25">
      <c r="B7" s="1" t="s">
        <v>19</v>
      </c>
      <c r="C7" s="1" t="s">
        <v>23</v>
      </c>
      <c r="D7" s="1" t="s">
        <v>24</v>
      </c>
      <c r="E7" s="1" t="s">
        <v>2936</v>
      </c>
      <c r="F7" s="1" t="s">
        <v>2937</v>
      </c>
      <c r="G7" s="1" t="s">
        <v>2938</v>
      </c>
      <c r="I7" t="str">
        <f t="shared" si="0"/>
        <v>Lobel Horvat–OK Maksimir–36:29</v>
      </c>
      <c r="J7" s="5">
        <f>IF(I7="","",IFERROR(MATCH(I7,L$2:L$500,0),"NEMA"))</f>
        <v>7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/>
      </c>
      <c r="M7" s="5" t="str">
        <f>IF(L7="","",IFERROR(MATCH(L7,I$2:I$500,0),"NEMA"))</f>
        <v/>
      </c>
    </row>
    <row r="8" spans="2:13" x14ac:dyDescent="0.25">
      <c r="B8" s="1" t="s">
        <v>22</v>
      </c>
      <c r="C8" s="1" t="s">
        <v>30</v>
      </c>
      <c r="D8" s="1" t="s">
        <v>18</v>
      </c>
      <c r="E8" s="1" t="s">
        <v>2231</v>
      </c>
      <c r="F8" s="1" t="s">
        <v>2939</v>
      </c>
      <c r="G8" s="1" t="s">
        <v>2940</v>
      </c>
      <c r="I8" t="str">
        <f t="shared" si="0"/>
        <v>Dražen Gadžić–OK Kapela–41:03</v>
      </c>
      <c r="J8" s="5">
        <f>IF(I8="","",IFERROR(MATCH(I8,L$2:L$500,0),"NEMA"))</f>
        <v>10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Maksimir–36:29</v>
      </c>
      <c r="M8" s="5">
        <f>IF(L8="","",IFERROR(MATCH(L8,I$2:I$500,0),"NEMA"))</f>
        <v>6</v>
      </c>
    </row>
    <row r="9" spans="2:13" x14ac:dyDescent="0.25">
      <c r="B9" s="1" t="s">
        <v>25</v>
      </c>
      <c r="C9" s="1" t="s">
        <v>28</v>
      </c>
      <c r="D9" s="1" t="s">
        <v>18</v>
      </c>
      <c r="E9" s="1" t="s">
        <v>2941</v>
      </c>
      <c r="F9" s="1" t="s">
        <v>2942</v>
      </c>
      <c r="G9" s="1" t="s">
        <v>2943</v>
      </c>
      <c r="I9" t="str">
        <f t="shared" si="0"/>
        <v>Luka Filetin–OK Kapela–47:03</v>
      </c>
      <c r="J9" s="5">
        <f>IF(I9="","",IFERROR(MATCH(I9,L$2:L$500,0),"NEMA"))</f>
        <v>9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/>
      </c>
      <c r="M9" s="5" t="str">
        <f>IF(L9="","",IFERROR(MATCH(L9,I$2:I$500,0),"NEMA"))</f>
        <v/>
      </c>
    </row>
    <row r="10" spans="2:13" x14ac:dyDescent="0.25">
      <c r="B10" s="1" t="s">
        <v>27</v>
      </c>
      <c r="C10" s="1" t="s">
        <v>38</v>
      </c>
      <c r="D10" s="1" t="s">
        <v>18</v>
      </c>
      <c r="E10" s="1" t="s">
        <v>2944</v>
      </c>
      <c r="F10" s="1" t="s">
        <v>2945</v>
      </c>
      <c r="G10" s="1" t="s">
        <v>1763</v>
      </c>
      <c r="I10" t="str">
        <f t="shared" si="0"/>
        <v>Domagoj Delimar–OK Kapela–75:45</v>
      </c>
      <c r="J10" s="5">
        <f>IF(I10="","",IFERROR(MATCH(I10,L$2:L$500,0),"NEMA"))</f>
        <v>13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Kapela–47:03</v>
      </c>
      <c r="M10" s="5">
        <f>IF(L10="","",IFERROR(MATCH(L10,I$2:I$500,0),"NEMA"))</f>
        <v>8</v>
      </c>
    </row>
    <row r="11" spans="2:13" x14ac:dyDescent="0.25">
      <c r="C11" s="1" t="s">
        <v>567</v>
      </c>
      <c r="E11" s="1" t="s">
        <v>519</v>
      </c>
      <c r="I11" t="str">
        <f t="shared" si="0"/>
        <v>Nenad Krpan––ot</v>
      </c>
      <c r="J11" s="5" t="str">
        <f>IF(I11="","",IFERROR(MATCH(I11,L$2:L$500,0),"NEMA"))</f>
        <v>NEMA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Kapela–41:03</v>
      </c>
      <c r="M11" s="5">
        <f>IF(L11="","",IFERROR(MATCH(L11,I$2:I$500,0),"NEMA"))</f>
        <v>7</v>
      </c>
    </row>
    <row r="12" spans="2:13" x14ac:dyDescent="0.25">
      <c r="C12" s="1" t="s">
        <v>35</v>
      </c>
      <c r="D12" s="1" t="s">
        <v>36</v>
      </c>
      <c r="E12" s="1" t="s">
        <v>450</v>
      </c>
      <c r="I12" t="str">
        <f t="shared" si="0"/>
        <v>Miran Košćica–OK Jelen–dns</v>
      </c>
      <c r="J12" s="5">
        <f>IF(I12="","",IFERROR(MATCH(I12,L$2:L$500,0),"NEMA"))</f>
        <v>12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/>
      </c>
      <c r="M12" s="5" t="str">
        <f>IF(L12="","",IFERROR(MATCH(L12,I$2:I$500,0),"NEMA"))</f>
        <v/>
      </c>
    </row>
    <row r="13" spans="2:13" x14ac:dyDescent="0.25">
      <c r="B13" s="1" t="s">
        <v>666</v>
      </c>
      <c r="I13" t="str">
        <f t="shared" si="0"/>
        <v/>
      </c>
      <c r="J13" s="5" t="str">
        <f>IF(I13="","",IFERROR(MATCH(I13,L$2:L$500,0),"NEMA"))</f>
        <v/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Jelen–dns</v>
      </c>
      <c r="M13" s="5">
        <f>IF(L13="","",IFERROR(MATCH(L13,I$2:I$500,0),"NEMA"))</f>
        <v>11</v>
      </c>
    </row>
    <row r="14" spans="2:13" x14ac:dyDescent="0.25">
      <c r="I14" t="str">
        <f t="shared" si="0"/>
        <v/>
      </c>
      <c r="J14" s="5" t="str">
        <f>IF(I14="","",IFERROR(MATCH(I14,L$2:L$500,0),"NEMA"))</f>
        <v/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Kapela–75:45</v>
      </c>
      <c r="M14" s="5">
        <f>IF(L14="","",IFERROR(MATCH(L14,I$2:I$500,0),"NEMA"))</f>
        <v>9</v>
      </c>
    </row>
    <row r="15" spans="2:13" x14ac:dyDescent="0.25">
      <c r="B15" s="1" t="s">
        <v>1</v>
      </c>
      <c r="C15" s="1" t="s">
        <v>2</v>
      </c>
      <c r="D15" s="1" t="s">
        <v>3</v>
      </c>
      <c r="E15" s="1" t="s">
        <v>448</v>
      </c>
      <c r="F15" s="1" t="s">
        <v>449</v>
      </c>
      <c r="G15" s="1" t="s">
        <v>4</v>
      </c>
      <c r="I15" t="str">
        <f t="shared" si="0"/>
        <v/>
      </c>
      <c r="J15" s="5" t="str">
        <f>IF(I15="","",IFERROR(MATCH(I15,L$2:L$500,0),"NEMA"))</f>
        <v/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/>
      </c>
      <c r="M15" s="5" t="str">
        <f>IF(L15="","",IFERROR(MATCH(L15,I$2:I$500,0),"NEMA"))</f>
        <v/>
      </c>
    </row>
    <row r="16" spans="2:13" x14ac:dyDescent="0.25">
      <c r="B16" s="1" t="s">
        <v>16</v>
      </c>
      <c r="C16" s="1" t="s">
        <v>60</v>
      </c>
      <c r="D16" s="1" t="s">
        <v>21</v>
      </c>
      <c r="E16" s="1" t="s">
        <v>2946</v>
      </c>
      <c r="G16" s="1" t="s">
        <v>952</v>
      </c>
      <c r="I16" t="str">
        <f t="shared" si="0"/>
        <v>Mirja Pavić–OK Japetić–35:38</v>
      </c>
      <c r="J16" s="5">
        <f>IF(I16="","",IFERROR(MATCH(I16,L$2:L$500,0),"NEMA"))</f>
        <v>28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B17" s="1" t="s">
        <v>19</v>
      </c>
      <c r="C17" s="1" t="s">
        <v>59</v>
      </c>
      <c r="D17" s="1" t="s">
        <v>18</v>
      </c>
      <c r="E17" s="1" t="s">
        <v>972</v>
      </c>
      <c r="F17" s="1" t="s">
        <v>2947</v>
      </c>
      <c r="G17" s="1" t="s">
        <v>2948</v>
      </c>
      <c r="I17" t="str">
        <f t="shared" si="0"/>
        <v>Vinka Vukmanović–OK Kapela–39:33</v>
      </c>
      <c r="J17" s="5">
        <f>IF(I17="","",IFERROR(MATCH(I17,L$2:L$500,0),"NEMA"))</f>
        <v>27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B18" s="1" t="s">
        <v>22</v>
      </c>
      <c r="C18" s="1" t="s">
        <v>65</v>
      </c>
      <c r="D18" s="1" t="s">
        <v>18</v>
      </c>
      <c r="E18" s="1" t="s">
        <v>2949</v>
      </c>
      <c r="F18" s="1" t="s">
        <v>2950</v>
      </c>
      <c r="G18" s="1" t="s">
        <v>1848</v>
      </c>
      <c r="I18" t="str">
        <f t="shared" si="0"/>
        <v>Ines Kos–OK Kapela–56:22</v>
      </c>
      <c r="J18" s="5">
        <f>IF(I18="","",IFERROR(MATCH(I18,L$2:L$500,0),"NEMA"))</f>
        <v>32</v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B19" s="1" t="s">
        <v>25</v>
      </c>
      <c r="C19" s="1" t="s">
        <v>67</v>
      </c>
      <c r="D19" s="1" t="s">
        <v>36</v>
      </c>
      <c r="E19" s="1" t="s">
        <v>2951</v>
      </c>
      <c r="F19" s="1" t="s">
        <v>2952</v>
      </c>
      <c r="G19" s="1" t="s">
        <v>2453</v>
      </c>
      <c r="I19" t="str">
        <f t="shared" si="0"/>
        <v>Ana Beblek–OK Jelen–56:35</v>
      </c>
      <c r="J19" s="5">
        <f>IF(I19="","",IFERROR(MATCH(I19,L$2:L$500,0),"NEMA"))</f>
        <v>34</v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2:13" x14ac:dyDescent="0.25">
      <c r="B20" s="1" t="s">
        <v>27</v>
      </c>
      <c r="C20" s="1" t="s">
        <v>66</v>
      </c>
      <c r="D20" s="1" t="s">
        <v>41</v>
      </c>
      <c r="E20" s="1" t="s">
        <v>2953</v>
      </c>
      <c r="F20" s="1" t="s">
        <v>2954</v>
      </c>
      <c r="G20" s="1" t="s">
        <v>2955</v>
      </c>
      <c r="I20" t="str">
        <f t="shared" si="0"/>
        <v>Lea Katarina Gobec–OK Vihor–57:09</v>
      </c>
      <c r="J20" s="5">
        <f>IF(I20="","",IFERROR(MATCH(I20,L$2:L$500,0),"NEMA"))</f>
        <v>33</v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B21" s="1" t="s">
        <v>29</v>
      </c>
      <c r="C21" s="1" t="s">
        <v>62</v>
      </c>
      <c r="D21" s="1" t="s">
        <v>63</v>
      </c>
      <c r="E21" s="1" t="s">
        <v>1446</v>
      </c>
      <c r="F21" s="1" t="s">
        <v>2956</v>
      </c>
      <c r="G21" s="1" t="s">
        <v>2957</v>
      </c>
      <c r="I21" t="str">
        <f t="shared" si="0"/>
        <v>Antonija Orlić–OK Bjelovar–65:40</v>
      </c>
      <c r="J21" s="5">
        <f>IF(I21="","",IFERROR(MATCH(I21,L$2:L$500,0),"NEMA"))</f>
        <v>30</v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667</v>
      </c>
      <c r="I22" t="str">
        <f t="shared" si="0"/>
        <v/>
      </c>
      <c r="J22" s="5" t="str">
        <f>IF(I22="","",IFERROR(MATCH(I22,L$2:L$500,0),"NEMA"))</f>
        <v/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I23" t="str">
        <f t="shared" si="0"/>
        <v/>
      </c>
      <c r="J23" s="5" t="str">
        <f>IF(I23="","",IFERROR(MATCH(I23,L$2:L$500,0),"NEMA"))</f>
        <v/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B24" s="1" t="s">
        <v>1</v>
      </c>
      <c r="C24" s="1" t="s">
        <v>2</v>
      </c>
      <c r="D24" s="1" t="s">
        <v>3</v>
      </c>
      <c r="E24" s="1" t="s">
        <v>448</v>
      </c>
      <c r="F24" s="1" t="s">
        <v>449</v>
      </c>
      <c r="G24" s="1" t="s">
        <v>4</v>
      </c>
      <c r="I24" t="str">
        <f t="shared" si="0"/>
        <v/>
      </c>
      <c r="J24" s="5" t="str">
        <f>IF(I24="","",IFERROR(MATCH(I24,L$2:L$500,0),"NEMA"))</f>
        <v/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B25" s="1" t="s">
        <v>16</v>
      </c>
      <c r="C25" s="1" t="s">
        <v>72</v>
      </c>
      <c r="D25" s="1" t="s">
        <v>73</v>
      </c>
      <c r="E25" s="1" t="s">
        <v>2958</v>
      </c>
      <c r="G25" s="1" t="s">
        <v>952</v>
      </c>
      <c r="I25" t="str">
        <f t="shared" si="0"/>
        <v>Milan Turkalj–OK Varaždin–53:47</v>
      </c>
      <c r="J25" s="5">
        <f>IF(I25="","",IFERROR(MATCH(I25,L$2:L$500,0),"NEMA"))</f>
        <v>41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C26" s="1" t="s">
        <v>74</v>
      </c>
      <c r="D26" s="1" t="s">
        <v>63</v>
      </c>
      <c r="E26" s="1" t="s">
        <v>477</v>
      </c>
      <c r="I26" t="str">
        <f t="shared" si="0"/>
        <v>Željko Belaj–OK Bjelovar–mp</v>
      </c>
      <c r="J26" s="5">
        <f>IF(I26="","",IFERROR(MATCH(I26,L$2:L$500,0),"NEMA"))</f>
        <v>42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B27" s="1" t="s">
        <v>668</v>
      </c>
      <c r="I27" t="str">
        <f t="shared" si="0"/>
        <v/>
      </c>
      <c r="J27" s="5" t="str">
        <f>IF(I27="","",IFERROR(MATCH(I27,L$2:L$500,0),"NEMA"))</f>
        <v/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Kapela–39:33</v>
      </c>
      <c r="M28" s="5">
        <f>IF(L28="","",IFERROR(MATCH(L28,I$2:I$500,0),"NEMA"))</f>
        <v>16</v>
      </c>
    </row>
    <row r="29" spans="2:13" x14ac:dyDescent="0.25">
      <c r="B29" s="1" t="s">
        <v>1</v>
      </c>
      <c r="C29" s="1" t="s">
        <v>2</v>
      </c>
      <c r="D29" s="1" t="s">
        <v>3</v>
      </c>
      <c r="E29" s="1" t="s">
        <v>448</v>
      </c>
      <c r="F29" s="1" t="s">
        <v>449</v>
      </c>
      <c r="G29" s="1" t="s">
        <v>4</v>
      </c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Japetić–35:38</v>
      </c>
      <c r="M29" s="5">
        <f>IF(L29="","",IFERROR(MATCH(L29,I$2:I$500,0),"NEMA"))</f>
        <v>15</v>
      </c>
    </row>
    <row r="30" spans="2:13" x14ac:dyDescent="0.25">
      <c r="B30" s="1" t="s">
        <v>16</v>
      </c>
      <c r="C30" s="1" t="s">
        <v>80</v>
      </c>
      <c r="D30" s="1" t="s">
        <v>41</v>
      </c>
      <c r="E30" s="1" t="s">
        <v>2959</v>
      </c>
      <c r="G30" s="1" t="s">
        <v>952</v>
      </c>
      <c r="I30" t="str">
        <f t="shared" si="0"/>
        <v>Ivica Mesić–OK Vihor–38:10</v>
      </c>
      <c r="J30" s="5">
        <f>IF(I30="","",IFERROR(MATCH(I30,L$2:L$500,0),"NEMA"))</f>
        <v>50</v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/>
      </c>
      <c r="M30" s="5" t="str">
        <f>IF(L30="","",IFERROR(MATCH(L30,I$2:I$500,0),"NEMA"))</f>
        <v/>
      </c>
    </row>
    <row r="31" spans="2:13" x14ac:dyDescent="0.25">
      <c r="B31" s="1" t="s">
        <v>669</v>
      </c>
      <c r="I31" t="str">
        <f t="shared" si="0"/>
        <v/>
      </c>
      <c r="J31" s="5" t="str">
        <f>IF(I31="","",IFERROR(MATCH(I31,L$2:L$500,0),"NEMA"))</f>
        <v/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Bjelovar–65:40</v>
      </c>
      <c r="M31" s="5">
        <f>IF(L31="","",IFERROR(MATCH(L31,I$2:I$500,0),"NEMA"))</f>
        <v>20</v>
      </c>
    </row>
    <row r="32" spans="2:13" x14ac:dyDescent="0.25">
      <c r="I32" t="str">
        <f t="shared" si="0"/>
        <v/>
      </c>
      <c r="J32" s="5" t="str">
        <f>IF(I32="","",IFERROR(MATCH(I32,L$2:L$500,0),"NEMA"))</f>
        <v/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/>
      </c>
      <c r="M32" s="5" t="str">
        <f>IF(L32="","",IFERROR(MATCH(L32,I$2:I$500,0),"NEMA"))</f>
        <v/>
      </c>
    </row>
    <row r="33" spans="2:13" x14ac:dyDescent="0.25">
      <c r="B33" s="1" t="s">
        <v>1</v>
      </c>
      <c r="C33" s="1" t="s">
        <v>2</v>
      </c>
      <c r="D33" s="1" t="s">
        <v>3</v>
      </c>
      <c r="E33" s="1" t="s">
        <v>448</v>
      </c>
      <c r="F33" s="1" t="s">
        <v>449</v>
      </c>
      <c r="G33" s="1" t="s">
        <v>4</v>
      </c>
      <c r="I33" t="str">
        <f t="shared" si="0"/>
        <v/>
      </c>
      <c r="J33" s="5" t="str">
        <f>IF(I33="","",IFERROR(MATCH(I33,L$2:L$500,0),"NEMA"))</f>
        <v/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Kapela–56:22</v>
      </c>
      <c r="M33" s="5">
        <f>IF(L33="","",IFERROR(MATCH(L33,I$2:I$500,0),"NEMA"))</f>
        <v>17</v>
      </c>
    </row>
    <row r="34" spans="2:13" x14ac:dyDescent="0.25">
      <c r="B34" s="1" t="s">
        <v>16</v>
      </c>
      <c r="C34" s="1" t="s">
        <v>291</v>
      </c>
      <c r="D34" s="1" t="s">
        <v>18</v>
      </c>
      <c r="E34" s="1" t="s">
        <v>2960</v>
      </c>
      <c r="G34" s="1" t="s">
        <v>952</v>
      </c>
      <c r="I34" t="str">
        <f t="shared" si="0"/>
        <v>Vera Franc–OK Kapela–74:36</v>
      </c>
      <c r="J34" s="5">
        <f>IF(I34="","",IFERROR(MATCH(I34,L$2:L$500,0),"NEMA"))</f>
        <v>248</v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>Lea Katarina Gobec–OK Vihor–57:09</v>
      </c>
      <c r="M34" s="5">
        <f>IF(L34="","",IFERROR(MATCH(L34,I$2:I$500,0),"NEMA"))</f>
        <v>19</v>
      </c>
    </row>
    <row r="35" spans="2:13" x14ac:dyDescent="0.25">
      <c r="B35" s="1" t="s">
        <v>19</v>
      </c>
      <c r="C35" s="1" t="s">
        <v>292</v>
      </c>
      <c r="D35" s="1" t="s">
        <v>41</v>
      </c>
      <c r="E35" s="1" t="s">
        <v>2961</v>
      </c>
      <c r="F35" s="1" t="s">
        <v>2962</v>
      </c>
      <c r="G35" s="1" t="s">
        <v>2963</v>
      </c>
      <c r="I35" t="str">
        <f t="shared" si="0"/>
        <v>Biserka Horvat-Nikšić–OK Vihor–78:57</v>
      </c>
      <c r="J35" s="5">
        <f>IF(I35="","",IFERROR(MATCH(I35,L$2:L$500,0),"NEMA"))</f>
        <v>249</v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>Ana Beblek–OK Jelen–56:35</v>
      </c>
      <c r="M35" s="5">
        <f>IF(L35="","",IFERROR(MATCH(L35,I$2:I$500,0),"NEMA"))</f>
        <v>18</v>
      </c>
    </row>
    <row r="36" spans="2:13" x14ac:dyDescent="0.25">
      <c r="B36" s="1" t="s">
        <v>670</v>
      </c>
      <c r="I36" t="str">
        <f t="shared" si="0"/>
        <v/>
      </c>
      <c r="J36" s="5" t="str">
        <f>IF(I36="","",IFERROR(MATCH(I36,L$2:L$500,0),"NEMA"))</f>
        <v/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2:13" x14ac:dyDescent="0.25">
      <c r="I37" t="str">
        <f t="shared" si="0"/>
        <v/>
      </c>
      <c r="J37" s="5" t="str">
        <f>IF(I37="","",IFERROR(MATCH(I37,L$2:L$500,0),"NEMA"))</f>
        <v/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/>
      </c>
      <c r="M37" s="5" t="str">
        <f>IF(L37="","",IFERROR(MATCH(L37,I$2:I$500,0),"NEMA"))</f>
        <v/>
      </c>
    </row>
    <row r="38" spans="2:13" x14ac:dyDescent="0.25">
      <c r="B38" s="1" t="s">
        <v>1</v>
      </c>
      <c r="C38" s="1" t="s">
        <v>2</v>
      </c>
      <c r="D38" s="1" t="s">
        <v>3</v>
      </c>
      <c r="E38" s="1" t="s">
        <v>448</v>
      </c>
      <c r="F38" s="1" t="s">
        <v>449</v>
      </c>
      <c r="G38" s="1" t="s">
        <v>4</v>
      </c>
      <c r="I38" t="str">
        <f t="shared" si="0"/>
        <v/>
      </c>
      <c r="J38" s="5" t="str">
        <f>IF(I38="","",IFERROR(MATCH(I38,L$2:L$500,0),"NEMA"))</f>
        <v/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16</v>
      </c>
      <c r="C39" s="1" t="s">
        <v>85</v>
      </c>
      <c r="D39" s="1" t="s">
        <v>24</v>
      </c>
      <c r="E39" s="1" t="s">
        <v>1173</v>
      </c>
      <c r="G39" s="1" t="s">
        <v>952</v>
      </c>
      <c r="I39" t="str">
        <f t="shared" si="0"/>
        <v>Darko Merunka–OK Maksimir–30:35</v>
      </c>
      <c r="J39" s="5">
        <f>IF(I39="","",IFERROR(MATCH(I39,L$2:L$500,0),"NEMA"))</f>
        <v>56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19</v>
      </c>
      <c r="C40" s="1" t="s">
        <v>83</v>
      </c>
      <c r="D40" s="1" t="s">
        <v>84</v>
      </c>
      <c r="E40" s="1" t="s">
        <v>2101</v>
      </c>
      <c r="F40" s="1" t="s">
        <v>2964</v>
      </c>
      <c r="G40" s="1" t="s">
        <v>2965</v>
      </c>
      <c r="I40" t="str">
        <f t="shared" si="0"/>
        <v>Dario Štambuk–OK Ivan Merz–32:00</v>
      </c>
      <c r="J40" s="5">
        <f>IF(I40="","",IFERROR(MATCH(I40,L$2:L$500,0),"NEMA"))</f>
        <v>55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22</v>
      </c>
      <c r="C41" s="1" t="s">
        <v>86</v>
      </c>
      <c r="D41" s="1" t="s">
        <v>24</v>
      </c>
      <c r="E41" s="1" t="s">
        <v>2966</v>
      </c>
      <c r="F41" s="1" t="s">
        <v>1900</v>
      </c>
      <c r="G41" s="1" t="s">
        <v>2967</v>
      </c>
      <c r="I41" t="str">
        <f t="shared" si="0"/>
        <v>Petar Strmečki–OK Maksimir–34:28</v>
      </c>
      <c r="J41" s="5">
        <f>IF(I41="","",IFERROR(MATCH(I41,L$2:L$500,0),"NEMA"))</f>
        <v>57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25</v>
      </c>
      <c r="C42" s="1" t="s">
        <v>88</v>
      </c>
      <c r="D42" s="1" t="s">
        <v>24</v>
      </c>
      <c r="E42" s="1" t="s">
        <v>2968</v>
      </c>
      <c r="F42" s="1" t="s">
        <v>2969</v>
      </c>
      <c r="G42" s="1" t="s">
        <v>2970</v>
      </c>
      <c r="I42" t="str">
        <f t="shared" si="0"/>
        <v>Saša Horvat–OK Maksimir–38:35</v>
      </c>
      <c r="J42" s="5">
        <f>IF(I42="","",IFERROR(MATCH(I42,L$2:L$500,0),"NEMA"))</f>
        <v>59</v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Varaždin–53:47</v>
      </c>
      <c r="M42" s="5">
        <f>IF(L42="","",IFERROR(MATCH(L42,I$2:I$500,0),"NEMA"))</f>
        <v>24</v>
      </c>
    </row>
    <row r="43" spans="2:13" x14ac:dyDescent="0.25">
      <c r="B43" s="1" t="s">
        <v>27</v>
      </c>
      <c r="C43" s="1" t="s">
        <v>91</v>
      </c>
      <c r="D43" s="1" t="s">
        <v>18</v>
      </c>
      <c r="E43" s="1" t="s">
        <v>2654</v>
      </c>
      <c r="F43" s="1" t="s">
        <v>2971</v>
      </c>
      <c r="G43" s="1" t="s">
        <v>2972</v>
      </c>
      <c r="I43" t="str">
        <f t="shared" si="0"/>
        <v>Mladen Jelić–OK Kapela–40:32</v>
      </c>
      <c r="J43" s="5">
        <f>IF(I43="","",IFERROR(MATCH(I43,L$2:L$500,0),"NEMA"))</f>
        <v>62</v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>Željko Belaj–OK Bjelovar–mp</v>
      </c>
      <c r="M43" s="5">
        <f>IF(L43="","",IFERROR(MATCH(L43,I$2:I$500,0),"NEMA"))</f>
        <v>25</v>
      </c>
    </row>
    <row r="44" spans="2:13" x14ac:dyDescent="0.25">
      <c r="B44" s="1" t="s">
        <v>29</v>
      </c>
      <c r="C44" s="1" t="s">
        <v>89</v>
      </c>
      <c r="D44" s="1" t="s">
        <v>41</v>
      </c>
      <c r="E44" s="1" t="s">
        <v>2973</v>
      </c>
      <c r="F44" s="1" t="s">
        <v>2974</v>
      </c>
      <c r="G44" s="1" t="s">
        <v>2975</v>
      </c>
      <c r="I44" t="str">
        <f t="shared" si="0"/>
        <v>Karlo Gobec–OK Vihor–42:43</v>
      </c>
      <c r="J44" s="5">
        <f>IF(I44="","",IFERROR(MATCH(I44,L$2:L$500,0),"NEMA"))</f>
        <v>60</v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31</v>
      </c>
      <c r="C45" s="1" t="s">
        <v>92</v>
      </c>
      <c r="D45" s="1" t="s">
        <v>41</v>
      </c>
      <c r="E45" s="1" t="s">
        <v>2976</v>
      </c>
      <c r="F45" s="1" t="s">
        <v>2977</v>
      </c>
      <c r="G45" s="1" t="s">
        <v>2978</v>
      </c>
      <c r="I45" t="str">
        <f t="shared" si="0"/>
        <v>Nenad Lovrec–OK Vihor–51:33</v>
      </c>
      <c r="J45" s="5">
        <f>IF(I45="","",IFERROR(MATCH(I45,L$2:L$500,0),"NEMA"))</f>
        <v>63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/>
      </c>
      <c r="M45" s="5" t="str">
        <f>IF(L45="","",IFERROR(MATCH(L45,I$2:I$500,0),"NEMA"))</f>
        <v/>
      </c>
    </row>
    <row r="46" spans="2:13" x14ac:dyDescent="0.25">
      <c r="B46" s="1" t="s">
        <v>34</v>
      </c>
      <c r="C46" s="1" t="s">
        <v>87</v>
      </c>
      <c r="D46" s="1" t="s">
        <v>18</v>
      </c>
      <c r="E46" s="1" t="s">
        <v>1473</v>
      </c>
      <c r="F46" s="1" t="s">
        <v>2979</v>
      </c>
      <c r="G46" s="1" t="s">
        <v>2980</v>
      </c>
      <c r="I46" t="str">
        <f t="shared" si="0"/>
        <v>Mile Mioković–OK Kapela–53:26</v>
      </c>
      <c r="J46" s="5">
        <f>IF(I46="","",IFERROR(MATCH(I46,L$2:L$500,0),"NEMA"))</f>
        <v>58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37</v>
      </c>
      <c r="C47" s="1" t="s">
        <v>457</v>
      </c>
      <c r="E47" s="1" t="s">
        <v>2981</v>
      </c>
      <c r="F47" s="1" t="s">
        <v>2982</v>
      </c>
      <c r="G47" s="1" t="s">
        <v>458</v>
      </c>
      <c r="I47" t="str">
        <f t="shared" si="0"/>
        <v>Ivo Lukačić––57:54</v>
      </c>
      <c r="J47" s="5" t="str">
        <f>IF(I47="","",IFERROR(MATCH(I47,L$2:L$500,0),"NEMA"))</f>
        <v>NEMA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39</v>
      </c>
      <c r="C48" s="1" t="s">
        <v>93</v>
      </c>
      <c r="D48" s="1" t="s">
        <v>18</v>
      </c>
      <c r="E48" s="1" t="s">
        <v>2380</v>
      </c>
      <c r="F48" s="1" t="s">
        <v>2983</v>
      </c>
      <c r="G48" s="1" t="s">
        <v>2984</v>
      </c>
      <c r="I48" t="str">
        <f t="shared" si="0"/>
        <v>Darko Raškaj–OK Kapela–58:21</v>
      </c>
      <c r="J48" s="5">
        <f>IF(I48="","",IFERROR(MATCH(I48,L$2:L$500,0),"NEMA"))</f>
        <v>64</v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42</v>
      </c>
      <c r="C49" s="1" t="s">
        <v>99</v>
      </c>
      <c r="D49" s="1" t="s">
        <v>18</v>
      </c>
      <c r="E49" s="1" t="s">
        <v>2985</v>
      </c>
      <c r="F49" s="1" t="s">
        <v>2986</v>
      </c>
      <c r="G49" s="1" t="s">
        <v>2987</v>
      </c>
      <c r="I49" t="str">
        <f t="shared" si="0"/>
        <v>Robert Vuk–OK Kapela–62:00</v>
      </c>
      <c r="J49" s="5">
        <f>IF(I49="","",IFERROR(MATCH(I49,L$2:L$500,0),"NEMA"))</f>
        <v>70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44</v>
      </c>
      <c r="C50" s="1" t="s">
        <v>94</v>
      </c>
      <c r="D50" s="1" t="s">
        <v>41</v>
      </c>
      <c r="E50" s="1" t="s">
        <v>2988</v>
      </c>
      <c r="F50" s="1" t="s">
        <v>2989</v>
      </c>
      <c r="G50" s="1" t="s">
        <v>1537</v>
      </c>
      <c r="I50" t="str">
        <f t="shared" si="0"/>
        <v>Josip Matijašić–OK Vihor–65:31</v>
      </c>
      <c r="J50" s="5">
        <f>IF(I50="","",IFERROR(MATCH(I50,L$2:L$500,0),"NEMA"))</f>
        <v>65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/>
      </c>
      <c r="M50" s="5" t="str">
        <f>IF(L50="","",IFERROR(MATCH(L50,I$2:I$500,0),"NEMA"))</f>
        <v/>
      </c>
    </row>
    <row r="51" spans="2:13" x14ac:dyDescent="0.25">
      <c r="B51" s="1" t="s">
        <v>46</v>
      </c>
      <c r="C51" s="1" t="s">
        <v>95</v>
      </c>
      <c r="D51" s="1" t="s">
        <v>73</v>
      </c>
      <c r="E51" s="1" t="s">
        <v>2990</v>
      </c>
      <c r="F51" s="1" t="s">
        <v>2991</v>
      </c>
      <c r="G51" s="1" t="s">
        <v>2992</v>
      </c>
      <c r="I51" t="str">
        <f t="shared" si="0"/>
        <v>Predrag Labaš–OK Varaždin–75:27</v>
      </c>
      <c r="J51" s="5">
        <f>IF(I51="","",IFERROR(MATCH(I51,L$2:L$500,0),"NEMA"))</f>
        <v>66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Vihor–38:10</v>
      </c>
      <c r="M51" s="5">
        <f>IF(L51="","",IFERROR(MATCH(L51,I$2:I$500,0),"NEMA"))</f>
        <v>29</v>
      </c>
    </row>
    <row r="52" spans="2:13" x14ac:dyDescent="0.25">
      <c r="C52" s="1" t="s">
        <v>90</v>
      </c>
      <c r="D52" s="1" t="s">
        <v>18</v>
      </c>
      <c r="E52" s="1" t="s">
        <v>477</v>
      </c>
      <c r="I52" t="str">
        <f t="shared" si="0"/>
        <v>Krešo Špoljar–OK Kapela–mp</v>
      </c>
      <c r="J52" s="5">
        <f>IF(I52="","",IFERROR(MATCH(I52,L$2:L$500,0),"NEMA"))</f>
        <v>61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C53" s="1" t="s">
        <v>96</v>
      </c>
      <c r="D53" s="1" t="s">
        <v>84</v>
      </c>
      <c r="E53" s="1" t="s">
        <v>477</v>
      </c>
      <c r="I53" t="str">
        <f t="shared" si="0"/>
        <v>Mile Boban–OK Ivan Merz–mp</v>
      </c>
      <c r="J53" s="5">
        <f>IF(I53="","",IFERROR(MATCH(I53,L$2:L$500,0),"NEMA"))</f>
        <v>67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671</v>
      </c>
      <c r="I54" t="str">
        <f t="shared" si="0"/>
        <v/>
      </c>
      <c r="J54" s="5" t="str">
        <f>IF(I54="","",IFERROR(MATCH(I54,L$2:L$500,0),"NEMA"))</f>
        <v/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I55" t="str">
        <f t="shared" si="0"/>
        <v/>
      </c>
      <c r="J55" s="5" t="str">
        <f>IF(I55="","",IFERROR(MATCH(I55,L$2:L$500,0),"NEMA"))</f>
        <v/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1</v>
      </c>
      <c r="C56" s="1" t="s">
        <v>2</v>
      </c>
      <c r="D56" s="1" t="s">
        <v>3</v>
      </c>
      <c r="E56" s="1" t="s">
        <v>448</v>
      </c>
      <c r="F56" s="1" t="s">
        <v>449</v>
      </c>
      <c r="G56" s="1" t="s">
        <v>4</v>
      </c>
      <c r="I56" t="str">
        <f t="shared" si="0"/>
        <v/>
      </c>
      <c r="J56" s="5" t="str">
        <f>IF(I56="","",IFERROR(MATCH(I56,L$2:L$500,0),"NEMA"))</f>
        <v/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Merz–32:00</v>
      </c>
      <c r="M56" s="5">
        <f>IF(L56="","",IFERROR(MATCH(L56,I$2:I$500,0),"NEMA"))</f>
        <v>39</v>
      </c>
    </row>
    <row r="57" spans="2:13" x14ac:dyDescent="0.25">
      <c r="B57" s="1" t="s">
        <v>16</v>
      </c>
      <c r="C57" s="1" t="s">
        <v>294</v>
      </c>
      <c r="D57" s="1" t="s">
        <v>41</v>
      </c>
      <c r="E57" s="1" t="s">
        <v>2082</v>
      </c>
      <c r="G57" s="1" t="s">
        <v>952</v>
      </c>
      <c r="I57" t="str">
        <f t="shared" si="0"/>
        <v>Maja Cvitković–OK Vihor–44:35</v>
      </c>
      <c r="J57" s="5">
        <f>IF(I57="","",IFERROR(MATCH(I57,L$2:L$500,0),"NEMA"))</f>
        <v>253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Maksimir–30:35</v>
      </c>
      <c r="M57" s="5">
        <f>IF(L57="","",IFERROR(MATCH(L57,I$2:I$500,0),"NEMA"))</f>
        <v>38</v>
      </c>
    </row>
    <row r="58" spans="2:13" x14ac:dyDescent="0.25">
      <c r="B58" s="1" t="s">
        <v>19</v>
      </c>
      <c r="C58" s="1" t="s">
        <v>296</v>
      </c>
      <c r="D58" s="1" t="s">
        <v>21</v>
      </c>
      <c r="E58" s="1" t="s">
        <v>2993</v>
      </c>
      <c r="F58" s="1" t="s">
        <v>1677</v>
      </c>
      <c r="G58" s="1" t="s">
        <v>2994</v>
      </c>
      <c r="I58" t="str">
        <f t="shared" si="0"/>
        <v>Branka Fabek–OK Japetić–46:22</v>
      </c>
      <c r="J58" s="5">
        <f>IF(I58="","",IFERROR(MATCH(I58,L$2:L$500,0),"NEMA"))</f>
        <v>255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Maksimir–34:28</v>
      </c>
      <c r="M58" s="5">
        <f>IF(L58="","",IFERROR(MATCH(L58,I$2:I$500,0),"NEMA"))</f>
        <v>40</v>
      </c>
    </row>
    <row r="59" spans="2:13" x14ac:dyDescent="0.25">
      <c r="B59" s="1" t="s">
        <v>22</v>
      </c>
      <c r="C59" s="1" t="s">
        <v>295</v>
      </c>
      <c r="D59" s="1" t="s">
        <v>18</v>
      </c>
      <c r="E59" s="1" t="s">
        <v>2995</v>
      </c>
      <c r="F59" s="1" t="s">
        <v>2092</v>
      </c>
      <c r="G59" s="1" t="s">
        <v>2996</v>
      </c>
      <c r="I59" t="str">
        <f t="shared" si="0"/>
        <v>Emilija Ebenspanger–OK Kapela–48:37</v>
      </c>
      <c r="J59" s="5">
        <f>IF(I59="","",IFERROR(MATCH(I59,L$2:L$500,0),"NEMA"))</f>
        <v>254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Kapela–53:26</v>
      </c>
      <c r="M59" s="5">
        <f>IF(L59="","",IFERROR(MATCH(L59,I$2:I$500,0),"NEMA"))</f>
        <v>45</v>
      </c>
    </row>
    <row r="60" spans="2:13" x14ac:dyDescent="0.25">
      <c r="B60" s="1" t="s">
        <v>25</v>
      </c>
      <c r="C60" s="1" t="s">
        <v>297</v>
      </c>
      <c r="D60" s="1" t="s">
        <v>18</v>
      </c>
      <c r="E60" s="1" t="s">
        <v>2997</v>
      </c>
      <c r="F60" s="1" t="s">
        <v>2998</v>
      </c>
      <c r="G60" s="1" t="s">
        <v>2999</v>
      </c>
      <c r="I60" t="str">
        <f t="shared" si="0"/>
        <v>Mladenka Čuljak Gross–OK Kapela–63:34</v>
      </c>
      <c r="J60" s="5">
        <f>IF(I60="","",IFERROR(MATCH(I60,L$2:L$500,0),"NEMA"))</f>
        <v>256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Maksimir–38:35</v>
      </c>
      <c r="M60" s="5">
        <f>IF(L60="","",IFERROR(MATCH(L60,I$2:I$500,0),"NEMA"))</f>
        <v>41</v>
      </c>
    </row>
    <row r="61" spans="2:13" x14ac:dyDescent="0.25">
      <c r="B61" s="1" t="s">
        <v>27</v>
      </c>
      <c r="C61" s="1" t="s">
        <v>299</v>
      </c>
      <c r="D61" s="1" t="s">
        <v>41</v>
      </c>
      <c r="E61" s="1" t="s">
        <v>3000</v>
      </c>
      <c r="F61" s="1" t="s">
        <v>3001</v>
      </c>
      <c r="G61" s="1" t="s">
        <v>3002</v>
      </c>
      <c r="I61" t="str">
        <f t="shared" si="0"/>
        <v>Teodora Kučinac–OK Vihor–110:04</v>
      </c>
      <c r="J61" s="5">
        <f>IF(I61="","",IFERROR(MATCH(I61,L$2:L$500,0),"NEMA"))</f>
        <v>258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Vihor–42:43</v>
      </c>
      <c r="M61" s="5">
        <f>IF(L61="","",IFERROR(MATCH(L61,I$2:I$500,0),"NEMA"))</f>
        <v>43</v>
      </c>
    </row>
    <row r="62" spans="2:13" x14ac:dyDescent="0.25">
      <c r="B62" s="1" t="s">
        <v>672</v>
      </c>
      <c r="I62" t="str">
        <f t="shared" si="0"/>
        <v/>
      </c>
      <c r="J62" s="5" t="str">
        <f>IF(I62="","",IFERROR(MATCH(I62,L$2:L$500,0),"NEMA"))</f>
        <v/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Kapela–mp</v>
      </c>
      <c r="M62" s="5">
        <f>IF(L62="","",IFERROR(MATCH(L62,I$2:I$500,0),"NEMA"))</f>
        <v>51</v>
      </c>
    </row>
    <row r="63" spans="2:13" x14ac:dyDescent="0.25">
      <c r="I63" t="str">
        <f t="shared" si="0"/>
        <v/>
      </c>
      <c r="J63" s="5" t="str">
        <f>IF(I63="","",IFERROR(MATCH(I63,L$2:L$500,0),"NEMA"))</f>
        <v/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Kapela–40:32</v>
      </c>
      <c r="M63" s="5">
        <f>IF(L63="","",IFERROR(MATCH(L63,I$2:I$500,0),"NEMA"))</f>
        <v>42</v>
      </c>
    </row>
    <row r="64" spans="2:13" x14ac:dyDescent="0.25">
      <c r="B64" s="1" t="s">
        <v>1</v>
      </c>
      <c r="C64" s="1" t="s">
        <v>2</v>
      </c>
      <c r="D64" s="1" t="s">
        <v>3</v>
      </c>
      <c r="E64" s="1" t="s">
        <v>448</v>
      </c>
      <c r="F64" s="1" t="s">
        <v>449</v>
      </c>
      <c r="G64" s="1" t="s">
        <v>4</v>
      </c>
      <c r="I64" t="str">
        <f t="shared" si="0"/>
        <v/>
      </c>
      <c r="J64" s="5" t="str">
        <f>IF(I64="","",IFERROR(MATCH(I64,L$2:L$500,0),"NEMA"))</f>
        <v/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>Nenad Lovrec–OK Vihor–51:33</v>
      </c>
      <c r="M64" s="5">
        <f>IF(L64="","",IFERROR(MATCH(L64,I$2:I$500,0),"NEMA"))</f>
        <v>44</v>
      </c>
    </row>
    <row r="65" spans="2:13" x14ac:dyDescent="0.25">
      <c r="B65" s="1" t="s">
        <v>16</v>
      </c>
      <c r="C65" s="1" t="s">
        <v>111</v>
      </c>
      <c r="D65" s="1" t="s">
        <v>41</v>
      </c>
      <c r="E65" s="1" t="s">
        <v>3003</v>
      </c>
      <c r="G65" s="1" t="s">
        <v>952</v>
      </c>
      <c r="I65" t="str">
        <f t="shared" si="0"/>
        <v>Zdenko Horjan–OK Vihor–32:18</v>
      </c>
      <c r="J65" s="5">
        <f>IF(I65="","",IFERROR(MATCH(I65,L$2:L$500,0),"NEMA"))</f>
        <v>80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>Darko Raškaj–OK Kapela–58:21</v>
      </c>
      <c r="M65" s="5">
        <f>IF(L65="","",IFERROR(MATCH(L65,I$2:I$500,0),"NEMA"))</f>
        <v>47</v>
      </c>
    </row>
    <row r="66" spans="2:13" x14ac:dyDescent="0.25">
      <c r="B66" s="1" t="s">
        <v>19</v>
      </c>
      <c r="C66" s="1" t="s">
        <v>117</v>
      </c>
      <c r="D66" s="1" t="s">
        <v>118</v>
      </c>
      <c r="E66" s="1" t="s">
        <v>2959</v>
      </c>
      <c r="F66" s="1" t="s">
        <v>3004</v>
      </c>
      <c r="G66" s="1" t="s">
        <v>3005</v>
      </c>
      <c r="I66" t="str">
        <f t="shared" si="0"/>
        <v>Ivo Tišljar–OK Orion–38:10</v>
      </c>
      <c r="J66" s="5">
        <f>IF(I66="","",IFERROR(MATCH(I66,L$2:L$500,0),"NEMA"))</f>
        <v>86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Vihor–65:31</v>
      </c>
      <c r="M66" s="5">
        <f>IF(L66="","",IFERROR(MATCH(L66,I$2:I$500,0),"NEMA"))</f>
        <v>49</v>
      </c>
    </row>
    <row r="67" spans="2:13" x14ac:dyDescent="0.25">
      <c r="B67" s="1" t="s">
        <v>22</v>
      </c>
      <c r="C67" s="1" t="s">
        <v>110</v>
      </c>
      <c r="D67" s="1" t="s">
        <v>105</v>
      </c>
      <c r="E67" s="1" t="s">
        <v>3006</v>
      </c>
      <c r="F67" s="1" t="s">
        <v>3007</v>
      </c>
      <c r="G67" s="1" t="s">
        <v>3008</v>
      </c>
      <c r="I67" t="str">
        <f t="shared" si="0"/>
        <v>Predrag Markulinčić–OK Međimurje–38:44</v>
      </c>
      <c r="J67" s="5">
        <f>IF(I67="","",IFERROR(MATCH(I67,L$2:L$500,0),"NEMA"))</f>
        <v>79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Varaždin–75:27</v>
      </c>
      <c r="M67" s="5">
        <f>IF(L67="","",IFERROR(MATCH(L67,I$2:I$500,0),"NEMA"))</f>
        <v>50</v>
      </c>
    </row>
    <row r="68" spans="2:13" x14ac:dyDescent="0.25">
      <c r="B68" s="1" t="s">
        <v>25</v>
      </c>
      <c r="C68" s="1" t="s">
        <v>112</v>
      </c>
      <c r="D68" s="1" t="s">
        <v>18</v>
      </c>
      <c r="E68" s="1" t="s">
        <v>3009</v>
      </c>
      <c r="F68" s="1" t="s">
        <v>3010</v>
      </c>
      <c r="G68" s="1" t="s">
        <v>3011</v>
      </c>
      <c r="I68" t="str">
        <f t="shared" ref="I68:I131" si="1">IF(OR(AND(B68="",C68=""),LEFT(B68,1)="M",LEFT(B68,1)="Ž",LEFT(B68,1)="O",LEFT(B68,1)="P",LEFT(B68,1)="#"),"",C68&amp;"–"&amp;D68&amp;"–"&amp;E68)</f>
        <v>Vladimir Trivunović–OK Kapela–39:39</v>
      </c>
      <c r="J68" s="5">
        <f>IF(I68="","",IFERROR(MATCH(I68,L$2:L$500,0),"NEMA"))</f>
        <v>81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>Mile Boban–OK Ivan Merz–mp</v>
      </c>
      <c r="M68" s="5">
        <f>IF(L68="","",IFERROR(MATCH(L68,I$2:I$500,0),"NEMA"))</f>
        <v>52</v>
      </c>
    </row>
    <row r="69" spans="2:13" x14ac:dyDescent="0.25">
      <c r="B69" s="1" t="s">
        <v>27</v>
      </c>
      <c r="C69" s="1" t="s">
        <v>120</v>
      </c>
      <c r="D69" s="1" t="s">
        <v>41</v>
      </c>
      <c r="E69" s="1" t="s">
        <v>3012</v>
      </c>
      <c r="F69" s="1" t="s">
        <v>3013</v>
      </c>
      <c r="G69" s="1" t="s">
        <v>3014</v>
      </c>
      <c r="I69" t="str">
        <f t="shared" si="1"/>
        <v>Siniša Mareković–OK Vihor–40:36</v>
      </c>
      <c r="J69" s="5">
        <f>IF(I69="","",IFERROR(MATCH(I69,L$2:L$500,0),"NEMA"))</f>
        <v>88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/>
      </c>
      <c r="M69" s="5" t="str">
        <f>IF(L69="","",IFERROR(MATCH(L69,I$2:I$500,0),"NEMA"))</f>
        <v/>
      </c>
    </row>
    <row r="70" spans="2:13" x14ac:dyDescent="0.25">
      <c r="B70" s="1" t="s">
        <v>29</v>
      </c>
      <c r="C70" s="1" t="s">
        <v>115</v>
      </c>
      <c r="D70" s="1" t="s">
        <v>18</v>
      </c>
      <c r="E70" s="1" t="s">
        <v>3015</v>
      </c>
      <c r="F70" s="1" t="s">
        <v>1036</v>
      </c>
      <c r="G70" s="1" t="s">
        <v>3016</v>
      </c>
      <c r="I70" t="str">
        <f t="shared" si="1"/>
        <v>Ivan Ivo Penić–OK Kapela–41:22</v>
      </c>
      <c r="J70" s="5">
        <f>IF(I70="","",IFERROR(MATCH(I70,L$2:L$500,0),"NEMA"))</f>
        <v>84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/>
      </c>
      <c r="M70" s="5" t="str">
        <f>IF(L70="","",IFERROR(MATCH(L70,I$2:I$500,0),"NEMA"))</f>
        <v/>
      </c>
    </row>
    <row r="71" spans="2:13" x14ac:dyDescent="0.25">
      <c r="B71" s="1" t="s">
        <v>31</v>
      </c>
      <c r="C71" s="1" t="s">
        <v>124</v>
      </c>
      <c r="D71" s="1" t="s">
        <v>36</v>
      </c>
      <c r="E71" s="1" t="s">
        <v>3017</v>
      </c>
      <c r="F71" s="1" t="s">
        <v>3018</v>
      </c>
      <c r="G71" s="1" t="s">
        <v>3019</v>
      </c>
      <c r="I71" t="str">
        <f t="shared" si="1"/>
        <v>Marijan Bogović–OK Jelen–42:51</v>
      </c>
      <c r="J71" s="5">
        <f>IF(I71="","",IFERROR(MATCH(I71,L$2:L$500,0),"NEMA"))</f>
        <v>92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>Robert Vuk–OK Kapela–62:00</v>
      </c>
      <c r="M71" s="5">
        <f>IF(L71="","",IFERROR(MATCH(L71,I$2:I$500,0),"NEMA"))</f>
        <v>48</v>
      </c>
    </row>
    <row r="72" spans="2:13" x14ac:dyDescent="0.25">
      <c r="B72" s="1" t="s">
        <v>34</v>
      </c>
      <c r="C72" s="1" t="s">
        <v>114</v>
      </c>
      <c r="D72" s="1" t="s">
        <v>24</v>
      </c>
      <c r="E72" s="1" t="s">
        <v>3020</v>
      </c>
      <c r="F72" s="1" t="s">
        <v>2502</v>
      </c>
      <c r="G72" s="1" t="s">
        <v>3021</v>
      </c>
      <c r="I72" t="str">
        <f t="shared" si="1"/>
        <v>Bojan Vukelić–OK Maksimir–44:47</v>
      </c>
      <c r="J72" s="5">
        <f>IF(I72="","",IFERROR(MATCH(I72,L$2:L$500,0),"NEMA"))</f>
        <v>83</v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/>
      </c>
      <c r="M72" s="5" t="str">
        <f>IF(L72="","",IFERROR(MATCH(L72,I$2:I$500,0),"NEMA"))</f>
        <v/>
      </c>
    </row>
    <row r="73" spans="2:13" x14ac:dyDescent="0.25">
      <c r="B73" s="1" t="s">
        <v>37</v>
      </c>
      <c r="C73" s="1" t="s">
        <v>116</v>
      </c>
      <c r="D73" s="1" t="s">
        <v>63</v>
      </c>
      <c r="E73" s="1" t="s">
        <v>2562</v>
      </c>
      <c r="F73" s="1" t="s">
        <v>3022</v>
      </c>
      <c r="G73" s="1" t="s">
        <v>3023</v>
      </c>
      <c r="I73" t="str">
        <f t="shared" si="1"/>
        <v>Domagoj Šantić–OK Bjelovar–45:08</v>
      </c>
      <c r="J73" s="5">
        <f>IF(I73="","",IFERROR(MATCH(I73,L$2:L$500,0),"NEMA"))</f>
        <v>85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39</v>
      </c>
      <c r="C74" s="1" t="s">
        <v>122</v>
      </c>
      <c r="D74" s="1" t="s">
        <v>18</v>
      </c>
      <c r="E74" s="1" t="s">
        <v>1190</v>
      </c>
      <c r="F74" s="1" t="s">
        <v>3024</v>
      </c>
      <c r="G74" s="1" t="s">
        <v>3025</v>
      </c>
      <c r="I74" t="str">
        <f t="shared" si="1"/>
        <v>Hrvoje Dasović–OK Kapela–48:01</v>
      </c>
      <c r="J74" s="5">
        <f>IF(I74="","",IFERROR(MATCH(I74,L$2:L$500,0),"NEMA"))</f>
        <v>90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B75" s="1" t="s">
        <v>42</v>
      </c>
      <c r="C75" s="1" t="s">
        <v>128</v>
      </c>
      <c r="D75" s="1" t="s">
        <v>18</v>
      </c>
      <c r="E75" s="1" t="s">
        <v>3026</v>
      </c>
      <c r="F75" s="1" t="s">
        <v>3027</v>
      </c>
      <c r="G75" s="1" t="s">
        <v>3028</v>
      </c>
      <c r="I75" t="str">
        <f t="shared" si="1"/>
        <v>Vlatko Tounec–OK Kapela–48:38</v>
      </c>
      <c r="J75" s="5">
        <f>IF(I75="","",IFERROR(MATCH(I75,L$2:L$500,0),"NEMA"))</f>
        <v>96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B76" s="1" t="s">
        <v>44</v>
      </c>
      <c r="C76" s="1" t="s">
        <v>123</v>
      </c>
      <c r="D76" s="1" t="s">
        <v>84</v>
      </c>
      <c r="E76" s="1" t="s">
        <v>3029</v>
      </c>
      <c r="F76" s="1" t="s">
        <v>2034</v>
      </c>
      <c r="G76" s="1" t="s">
        <v>3030</v>
      </c>
      <c r="I76" t="str">
        <f t="shared" si="1"/>
        <v>Tomislav Gojmerac–OK Ivan Merz–49:31</v>
      </c>
      <c r="J76" s="5">
        <f>IF(I76="","",IFERROR(MATCH(I76,L$2:L$500,0),"NEMA"))</f>
        <v>91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C77" s="1" t="s">
        <v>145</v>
      </c>
      <c r="D77" s="1" t="s">
        <v>24</v>
      </c>
      <c r="E77" s="1" t="s">
        <v>477</v>
      </c>
      <c r="I77" t="str">
        <f t="shared" si="1"/>
        <v>Robert Kaniški–OK Maksimir–mp</v>
      </c>
      <c r="J77" s="5">
        <f>IF(I77="","",IFERROR(MATCH(I77,L$2:L$500,0),"NEMA"))</f>
        <v>105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C78" s="1" t="s">
        <v>126</v>
      </c>
      <c r="D78" s="1" t="s">
        <v>18</v>
      </c>
      <c r="E78" s="1" t="s">
        <v>450</v>
      </c>
      <c r="I78" t="str">
        <f t="shared" si="1"/>
        <v>Mario Nimac–OK Kapela–dns</v>
      </c>
      <c r="J78" s="5">
        <f>IF(I78="","",IFERROR(MATCH(I78,L$2:L$500,0),"NEMA"))</f>
        <v>94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C79" s="1" t="s">
        <v>121</v>
      </c>
      <c r="D79" s="1" t="s">
        <v>18</v>
      </c>
      <c r="E79" s="1" t="s">
        <v>450</v>
      </c>
      <c r="I79" t="str">
        <f t="shared" si="1"/>
        <v>Mladen Vukmanović–OK Kapela–dns</v>
      </c>
      <c r="J79" s="5">
        <f>IF(I79="","",IFERROR(MATCH(I79,L$2:L$500,0),"NEMA"))</f>
        <v>89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/>
      </c>
      <c r="M79" s="5" t="str">
        <f>IF(L79="","",IFERROR(MATCH(L79,I$2:I$500,0),"NEMA"))</f>
        <v/>
      </c>
    </row>
    <row r="80" spans="2:13" x14ac:dyDescent="0.25">
      <c r="C80" s="1" t="s">
        <v>131</v>
      </c>
      <c r="D80" s="1" t="s">
        <v>36</v>
      </c>
      <c r="E80" s="1" t="s">
        <v>450</v>
      </c>
      <c r="I80" t="str">
        <f t="shared" si="1"/>
        <v>Zdravko Šaflin–OK Jelen–dns</v>
      </c>
      <c r="J80" s="5">
        <f>IF(I80="","",IFERROR(MATCH(I80,L$2:L$500,0),"NEMA"))</f>
        <v>98</v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>Predrag Markulinčić–OK Međimurje–38:44</v>
      </c>
      <c r="M80" s="5">
        <f>IF(L80="","",IFERROR(MATCH(L80,I$2:I$500,0),"NEMA"))</f>
        <v>66</v>
      </c>
    </row>
    <row r="81" spans="2:13" x14ac:dyDescent="0.25">
      <c r="C81" s="1" t="s">
        <v>135</v>
      </c>
      <c r="D81" s="1" t="s">
        <v>18</v>
      </c>
      <c r="E81" s="1" t="s">
        <v>450</v>
      </c>
      <c r="I81" t="str">
        <f t="shared" si="1"/>
        <v>Aljoša Parotat–OK Kapela–dns</v>
      </c>
      <c r="J81" s="5">
        <f>IF(I81="","",IFERROR(MATCH(I81,L$2:L$500,0),"NEMA"))</f>
        <v>100</v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Vihor–32:18</v>
      </c>
      <c r="M81" s="5">
        <f>IF(L81="","",IFERROR(MATCH(L81,I$2:I$500,0),"NEMA"))</f>
        <v>64</v>
      </c>
    </row>
    <row r="82" spans="2:13" x14ac:dyDescent="0.25">
      <c r="B82" s="1" t="s">
        <v>673</v>
      </c>
      <c r="I82" t="str">
        <f t="shared" si="1"/>
        <v/>
      </c>
      <c r="J82" s="5" t="str">
        <f>IF(I82="","",IFERROR(MATCH(I82,L$2:L$500,0),"NEMA"))</f>
        <v/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Kapela–39:39</v>
      </c>
      <c r="M82" s="5">
        <f>IF(L82="","",IFERROR(MATCH(L82,I$2:I$500,0),"NEMA"))</f>
        <v>67</v>
      </c>
    </row>
    <row r="83" spans="2:13" x14ac:dyDescent="0.25">
      <c r="I83" t="str">
        <f t="shared" si="1"/>
        <v/>
      </c>
      <c r="J83" s="5" t="str">
        <f>IF(I83="","",IFERROR(MATCH(I83,L$2:L$500,0),"NEMA"))</f>
        <v/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/>
      </c>
      <c r="M83" s="5" t="str">
        <f>IF(L83="","",IFERROR(MATCH(L83,I$2:I$500,0),"NEMA"))</f>
        <v/>
      </c>
    </row>
    <row r="84" spans="2:13" x14ac:dyDescent="0.25">
      <c r="B84" s="1" t="s">
        <v>1</v>
      </c>
      <c r="C84" s="1" t="s">
        <v>2</v>
      </c>
      <c r="D84" s="1" t="s">
        <v>3</v>
      </c>
      <c r="E84" s="1" t="s">
        <v>448</v>
      </c>
      <c r="F84" s="1" t="s">
        <v>449</v>
      </c>
      <c r="G84" s="1" t="s">
        <v>4</v>
      </c>
      <c r="I84" t="str">
        <f t="shared" si="1"/>
        <v/>
      </c>
      <c r="J84" s="5" t="str">
        <f>IF(I84="","",IFERROR(MATCH(I84,L$2:L$500,0),"NEMA"))</f>
        <v/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Maksimir–44:47</v>
      </c>
      <c r="M84" s="5">
        <f>IF(L84="","",IFERROR(MATCH(L84,I$2:I$500,0),"NEMA"))</f>
        <v>71</v>
      </c>
    </row>
    <row r="85" spans="2:13" x14ac:dyDescent="0.25">
      <c r="B85" s="1" t="s">
        <v>16</v>
      </c>
      <c r="C85" s="1" t="s">
        <v>303</v>
      </c>
      <c r="D85" s="1" t="s">
        <v>41</v>
      </c>
      <c r="E85" s="1" t="s">
        <v>3031</v>
      </c>
      <c r="G85" s="1" t="s">
        <v>952</v>
      </c>
      <c r="I85" t="str">
        <f t="shared" si="1"/>
        <v>Ivana Gobec–OK Vihor–42:23</v>
      </c>
      <c r="J85" s="5">
        <f>IF(I85="","",IFERROR(MATCH(I85,L$2:L$500,0),"NEMA"))</f>
        <v>264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Kapela–41:22</v>
      </c>
      <c r="M85" s="5">
        <f>IF(L85="","",IFERROR(MATCH(L85,I$2:I$500,0),"NEMA"))</f>
        <v>69</v>
      </c>
    </row>
    <row r="86" spans="2:13" x14ac:dyDescent="0.25">
      <c r="B86" s="1" t="s">
        <v>19</v>
      </c>
      <c r="C86" s="1" t="s">
        <v>305</v>
      </c>
      <c r="D86" s="1" t="s">
        <v>18</v>
      </c>
      <c r="E86" s="1" t="s">
        <v>2641</v>
      </c>
      <c r="F86" s="1" t="s">
        <v>3032</v>
      </c>
      <c r="G86" s="1" t="s">
        <v>3033</v>
      </c>
      <c r="I86" t="str">
        <f t="shared" si="1"/>
        <v>Srebrenka Vuk–OK Kapela–43:53</v>
      </c>
      <c r="J86" s="5">
        <f>IF(I86="","",IFERROR(MATCH(I86,L$2:L$500,0),"NEMA"))</f>
        <v>266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Bjelovar–45:08</v>
      </c>
      <c r="M86" s="5">
        <f>IF(L86="","",IFERROR(MATCH(L86,I$2:I$500,0),"NEMA"))</f>
        <v>72</v>
      </c>
    </row>
    <row r="87" spans="2:13" x14ac:dyDescent="0.25">
      <c r="B87" s="1" t="s">
        <v>22</v>
      </c>
      <c r="C87" s="1" t="s">
        <v>304</v>
      </c>
      <c r="D87" s="1" t="s">
        <v>24</v>
      </c>
      <c r="E87" s="1" t="s">
        <v>3034</v>
      </c>
      <c r="F87" s="1" t="s">
        <v>1301</v>
      </c>
      <c r="G87" s="1" t="s">
        <v>3035</v>
      </c>
      <c r="I87" t="str">
        <f t="shared" si="1"/>
        <v>Mirka Jakšić–OK Maksimir–45:13</v>
      </c>
      <c r="J87" s="5">
        <f>IF(I87="","",IFERROR(MATCH(I87,L$2:L$500,0),"NEMA"))</f>
        <v>265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>Ivo Tišljar–OK Orion–38:10</v>
      </c>
      <c r="M87" s="5">
        <f>IF(L87="","",IFERROR(MATCH(L87,I$2:I$500,0),"NEMA"))</f>
        <v>65</v>
      </c>
    </row>
    <row r="88" spans="2:13" x14ac:dyDescent="0.25">
      <c r="B88" s="1" t="s">
        <v>25</v>
      </c>
      <c r="C88" s="1" t="s">
        <v>309</v>
      </c>
      <c r="D88" s="1" t="s">
        <v>18</v>
      </c>
      <c r="E88" s="1" t="s">
        <v>1667</v>
      </c>
      <c r="F88" s="1" t="s">
        <v>3036</v>
      </c>
      <c r="G88" s="1" t="s">
        <v>3037</v>
      </c>
      <c r="I88" t="str">
        <f t="shared" si="1"/>
        <v>Beata Adrianna Glinska–OK Kapela–46:15</v>
      </c>
      <c r="J88" s="5">
        <f>IF(I88="","",IFERROR(MATCH(I88,L$2:L$500,0),"NEMA"))</f>
        <v>270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/>
      </c>
      <c r="M88" s="5" t="str">
        <f>IF(L88="","",IFERROR(MATCH(L88,I$2:I$500,0),"NEMA"))</f>
        <v/>
      </c>
    </row>
    <row r="89" spans="2:13" x14ac:dyDescent="0.25">
      <c r="B89" s="1" t="s">
        <v>27</v>
      </c>
      <c r="C89" s="1" t="s">
        <v>306</v>
      </c>
      <c r="D89" s="1" t="s">
        <v>41</v>
      </c>
      <c r="E89" s="1" t="s">
        <v>3038</v>
      </c>
      <c r="F89" s="1" t="s">
        <v>2163</v>
      </c>
      <c r="G89" s="1" t="s">
        <v>3039</v>
      </c>
      <c r="I89" t="str">
        <f t="shared" si="1"/>
        <v>Neda Gobec–OK Vihor–50:40</v>
      </c>
      <c r="J89" s="5">
        <f>IF(I89="","",IFERROR(MATCH(I89,L$2:L$500,0),"NEMA"))</f>
        <v>267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>Siniša Mareković–OK Vihor–40:36</v>
      </c>
      <c r="M89" s="5">
        <f>IF(L89="","",IFERROR(MATCH(L89,I$2:I$500,0),"NEMA"))</f>
        <v>68</v>
      </c>
    </row>
    <row r="90" spans="2:13" x14ac:dyDescent="0.25">
      <c r="B90" s="1" t="s">
        <v>29</v>
      </c>
      <c r="C90" s="1" t="s">
        <v>308</v>
      </c>
      <c r="D90" s="1" t="s">
        <v>21</v>
      </c>
      <c r="E90" s="1" t="s">
        <v>2840</v>
      </c>
      <c r="F90" s="1" t="s">
        <v>3040</v>
      </c>
      <c r="G90" s="1" t="s">
        <v>3041</v>
      </c>
      <c r="I90" t="str">
        <f t="shared" si="1"/>
        <v>Gabrijela Baburek–OK Japetić–51:46</v>
      </c>
      <c r="J90" s="5">
        <f>IF(I90="","",IFERROR(MATCH(I90,L$2:L$500,0),"NEMA"))</f>
        <v>269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>Mladen Vukmanović–OK Kapela–dns</v>
      </c>
      <c r="M90" s="5">
        <f>IF(L90="","",IFERROR(MATCH(L90,I$2:I$500,0),"NEMA"))</f>
        <v>78</v>
      </c>
    </row>
    <row r="91" spans="2:13" x14ac:dyDescent="0.25">
      <c r="B91" s="1" t="s">
        <v>31</v>
      </c>
      <c r="C91" s="1" t="s">
        <v>307</v>
      </c>
      <c r="D91" s="1" t="s">
        <v>41</v>
      </c>
      <c r="E91" s="1" t="s">
        <v>1843</v>
      </c>
      <c r="F91" s="1" t="s">
        <v>3042</v>
      </c>
      <c r="G91" s="1" t="s">
        <v>3043</v>
      </c>
      <c r="I91" t="str">
        <f t="shared" si="1"/>
        <v>Bojana Nikolić–OK Vihor–52:16</v>
      </c>
      <c r="J91" s="5">
        <f>IF(I91="","",IFERROR(MATCH(I91,L$2:L$500,0),"NEMA"))</f>
        <v>268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>Hrvoje Dasović–OK Kapela–48:01</v>
      </c>
      <c r="M91" s="5">
        <f>IF(L91="","",IFERROR(MATCH(L91,I$2:I$500,0),"NEMA"))</f>
        <v>73</v>
      </c>
    </row>
    <row r="92" spans="2:13" x14ac:dyDescent="0.25">
      <c r="B92" s="1" t="s">
        <v>34</v>
      </c>
      <c r="C92" s="1" t="s">
        <v>312</v>
      </c>
      <c r="D92" s="1" t="s">
        <v>24</v>
      </c>
      <c r="E92" s="1" t="s">
        <v>3044</v>
      </c>
      <c r="F92" s="1" t="s">
        <v>3045</v>
      </c>
      <c r="G92" s="1" t="s">
        <v>3046</v>
      </c>
      <c r="I92" t="str">
        <f t="shared" si="1"/>
        <v>Mirjana Horvat–OK Maksimir–57:41</v>
      </c>
      <c r="J92" s="5">
        <f>IF(I92="","",IFERROR(MATCH(I92,L$2:L$500,0),"NEMA"))</f>
        <v>273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>Tomislav Gojmerac–OK Ivan Merz–49:31</v>
      </c>
      <c r="M92" s="5">
        <f>IF(L92="","",IFERROR(MATCH(L92,I$2:I$500,0),"NEMA"))</f>
        <v>75</v>
      </c>
    </row>
    <row r="93" spans="2:13" x14ac:dyDescent="0.25">
      <c r="B93" s="1" t="s">
        <v>37</v>
      </c>
      <c r="C93" s="1" t="s">
        <v>310</v>
      </c>
      <c r="D93" s="1" t="s">
        <v>18</v>
      </c>
      <c r="E93" s="1" t="s">
        <v>3047</v>
      </c>
      <c r="F93" s="1" t="s">
        <v>3048</v>
      </c>
      <c r="G93" s="1" t="s">
        <v>3049</v>
      </c>
      <c r="I93" t="str">
        <f t="shared" si="1"/>
        <v>Marija Jazvić Mioković–OK Kapela–58:19</v>
      </c>
      <c r="J93" s="5">
        <f>IF(I93="","",IFERROR(MATCH(I93,L$2:L$500,0),"NEMA"))</f>
        <v>271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>Marijan Bogović–OK Jelen–42:51</v>
      </c>
      <c r="M93" s="5">
        <f>IF(L93="","",IFERROR(MATCH(L93,I$2:I$500,0),"NEMA"))</f>
        <v>70</v>
      </c>
    </row>
    <row r="94" spans="2:13" x14ac:dyDescent="0.25">
      <c r="B94" s="1" t="s">
        <v>39</v>
      </c>
      <c r="C94" s="1" t="s">
        <v>317</v>
      </c>
      <c r="D94" s="1" t="s">
        <v>36</v>
      </c>
      <c r="E94" s="1" t="s">
        <v>2144</v>
      </c>
      <c r="F94" s="1" t="s">
        <v>3050</v>
      </c>
      <c r="G94" s="1" t="s">
        <v>2885</v>
      </c>
      <c r="I94" t="str">
        <f t="shared" si="1"/>
        <v>Željka Gajdek–OK Jelen–58:23</v>
      </c>
      <c r="J94" s="5">
        <f>IF(I94="","",IFERROR(MATCH(I94,L$2:L$500,0),"NEMA"))</f>
        <v>278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/>
      </c>
      <c r="M94" s="5" t="str">
        <f>IF(L94="","",IFERROR(MATCH(L94,I$2:I$500,0),"NEMA"))</f>
        <v/>
      </c>
    </row>
    <row r="95" spans="2:13" x14ac:dyDescent="0.25">
      <c r="B95" s="1" t="s">
        <v>42</v>
      </c>
      <c r="C95" s="1" t="s">
        <v>311</v>
      </c>
      <c r="D95" s="1" t="s">
        <v>73</v>
      </c>
      <c r="E95" s="1" t="s">
        <v>3051</v>
      </c>
      <c r="F95" s="1" t="s">
        <v>3052</v>
      </c>
      <c r="G95" s="1" t="s">
        <v>3053</v>
      </c>
      <c r="I95" t="str">
        <f t="shared" si="1"/>
        <v>Marija Schubert–OK Varaždin–62:37</v>
      </c>
      <c r="J95" s="5">
        <f>IF(I95="","",IFERROR(MATCH(I95,L$2:L$500,0),"NEMA"))</f>
        <v>272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>Mario Nimac–OK Kapela–dns</v>
      </c>
      <c r="M95" s="5">
        <f>IF(L95="","",IFERROR(MATCH(L95,I$2:I$500,0),"NEMA"))</f>
        <v>77</v>
      </c>
    </row>
    <row r="96" spans="2:13" x14ac:dyDescent="0.25">
      <c r="B96" s="1" t="s">
        <v>44</v>
      </c>
      <c r="C96" s="1" t="s">
        <v>316</v>
      </c>
      <c r="D96" s="1" t="s">
        <v>18</v>
      </c>
      <c r="E96" s="1" t="s">
        <v>1088</v>
      </c>
      <c r="F96" s="1" t="s">
        <v>2117</v>
      </c>
      <c r="G96" s="1" t="s">
        <v>3054</v>
      </c>
      <c r="I96" t="str">
        <f t="shared" si="1"/>
        <v>Marija Gradečak Galović–OK Kapela–75:07</v>
      </c>
      <c r="J96" s="5">
        <f>IF(I96="","",IFERROR(MATCH(I96,L$2:L$500,0),"NEMA"))</f>
        <v>277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/>
      </c>
      <c r="M96" s="5" t="str">
        <f>IF(L96="","",IFERROR(MATCH(L96,I$2:I$500,0),"NEMA"))</f>
        <v/>
      </c>
    </row>
    <row r="97" spans="2:13" x14ac:dyDescent="0.25">
      <c r="B97" s="1" t="s">
        <v>46</v>
      </c>
      <c r="C97" s="1" t="s">
        <v>315</v>
      </c>
      <c r="D97" s="1" t="s">
        <v>21</v>
      </c>
      <c r="E97" s="1" t="s">
        <v>3055</v>
      </c>
      <c r="F97" s="1" t="s">
        <v>2586</v>
      </c>
      <c r="G97" s="1" t="s">
        <v>3056</v>
      </c>
      <c r="I97" t="str">
        <f t="shared" si="1"/>
        <v>Sandra Perica Cvjetko–OK Japetić–87:58</v>
      </c>
      <c r="J97" s="5">
        <f>IF(I97="","",IFERROR(MATCH(I97,L$2:L$500,0),"NEMA"))</f>
        <v>276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>Vlatko Tounec–OK Kapela–48:38</v>
      </c>
      <c r="M97" s="5">
        <f>IF(L97="","",IFERROR(MATCH(L97,I$2:I$500,0),"NEMA"))</f>
        <v>74</v>
      </c>
    </row>
    <row r="98" spans="2:13" x14ac:dyDescent="0.25">
      <c r="C98" s="1" t="s">
        <v>674</v>
      </c>
      <c r="D98" s="1" t="s">
        <v>36</v>
      </c>
      <c r="E98" s="1" t="s">
        <v>477</v>
      </c>
      <c r="I98" t="str">
        <f t="shared" si="1"/>
        <v>Sanja Šalaj–OK Jelen–mp</v>
      </c>
      <c r="J98" s="5" t="str">
        <f>IF(I98="","",IFERROR(MATCH(I98,L$2:L$500,0),"NEMA"))</f>
        <v>NEMA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/>
      </c>
      <c r="M98" s="5" t="str">
        <f>IF(L98="","",IFERROR(MATCH(L98,I$2:I$500,0),"NEMA"))</f>
        <v/>
      </c>
    </row>
    <row r="99" spans="2:13" x14ac:dyDescent="0.25">
      <c r="C99" s="1" t="s">
        <v>329</v>
      </c>
      <c r="D99" s="1" t="s">
        <v>84</v>
      </c>
      <c r="E99" s="1" t="s">
        <v>450</v>
      </c>
      <c r="I99" t="str">
        <f t="shared" si="1"/>
        <v>Mirta Boban–OK Ivan Merz–dns</v>
      </c>
      <c r="J99" s="5">
        <f>IF(I99="","",IFERROR(MATCH(I99,L$2:L$500,0),"NEMA"))</f>
        <v>290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>Zdravko Šaflin–OK Jelen–dns</v>
      </c>
      <c r="M99" s="5">
        <f>IF(L99="","",IFERROR(MATCH(L99,I$2:I$500,0),"NEMA"))</f>
        <v>79</v>
      </c>
    </row>
    <row r="100" spans="2:13" x14ac:dyDescent="0.25">
      <c r="B100" s="1" t="s">
        <v>675</v>
      </c>
      <c r="I100" t="str">
        <f t="shared" si="1"/>
        <v/>
      </c>
      <c r="J100" s="5" t="str">
        <f>IF(I100="","",IFERROR(MATCH(I100,L$2:L$500,0),"NEMA"))</f>
        <v/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I101" t="str">
        <f t="shared" si="1"/>
        <v/>
      </c>
      <c r="J101" s="5" t="str">
        <f>IF(I101="","",IFERROR(MATCH(I101,L$2:L$500,0),"NEMA"))</f>
        <v/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>Aljoša Parotat–OK Kapela–dns</v>
      </c>
      <c r="M101" s="5">
        <f>IF(L101="","",IFERROR(MATCH(L101,I$2:I$500,0),"NEMA"))</f>
        <v>80</v>
      </c>
    </row>
    <row r="102" spans="2:13" x14ac:dyDescent="0.25">
      <c r="B102" s="1" t="s">
        <v>1</v>
      </c>
      <c r="C102" s="1" t="s">
        <v>2</v>
      </c>
      <c r="D102" s="1" t="s">
        <v>3</v>
      </c>
      <c r="E102" s="1" t="s">
        <v>448</v>
      </c>
      <c r="F102" s="1" t="s">
        <v>449</v>
      </c>
      <c r="G102" s="1" t="s">
        <v>4</v>
      </c>
      <c r="I102" t="str">
        <f t="shared" si="1"/>
        <v/>
      </c>
      <c r="J102" s="5" t="str">
        <f>IF(I102="","",IFERROR(MATCH(I102,L$2:L$500,0),"NEMA"))</f>
        <v/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16</v>
      </c>
      <c r="C103" s="1" t="s">
        <v>149</v>
      </c>
      <c r="D103" s="1" t="s">
        <v>18</v>
      </c>
      <c r="E103" s="1" t="s">
        <v>3057</v>
      </c>
      <c r="G103" s="1" t="s">
        <v>952</v>
      </c>
      <c r="I103" t="str">
        <f t="shared" si="1"/>
        <v>Goran Vodopija–OK Kapela–33:19</v>
      </c>
      <c r="J103" s="5">
        <f>IF(I103="","",IFERROR(MATCH(I103,L$2:L$500,0),"NEMA"))</f>
        <v>112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19</v>
      </c>
      <c r="C104" s="1" t="s">
        <v>148</v>
      </c>
      <c r="D104" s="1" t="s">
        <v>24</v>
      </c>
      <c r="E104" s="1" t="s">
        <v>1923</v>
      </c>
      <c r="F104" s="1" t="s">
        <v>3058</v>
      </c>
      <c r="G104" s="1" t="s">
        <v>3059</v>
      </c>
      <c r="I104" t="str">
        <f t="shared" si="1"/>
        <v>Petar Delić–OK Maksimir–34:50</v>
      </c>
      <c r="J104" s="5">
        <f>IF(I104="","",IFERROR(MATCH(I104,L$2:L$500,0),"NEMA"))</f>
        <v>111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22</v>
      </c>
      <c r="C105" s="1" t="s">
        <v>150</v>
      </c>
      <c r="D105" s="1" t="s">
        <v>63</v>
      </c>
      <c r="E105" s="1" t="s">
        <v>3060</v>
      </c>
      <c r="F105" s="1" t="s">
        <v>2903</v>
      </c>
      <c r="G105" s="1" t="s">
        <v>2316</v>
      </c>
      <c r="I105" t="str">
        <f t="shared" si="1"/>
        <v>Vedran Bijelić–OK Bjelovar–35:19</v>
      </c>
      <c r="J105" s="5">
        <f>IF(I105="","",IFERROR(MATCH(I105,L$2:L$500,0),"NEMA"))</f>
        <v>113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25</v>
      </c>
      <c r="C106" s="1" t="s">
        <v>147</v>
      </c>
      <c r="D106" s="1" t="s">
        <v>21</v>
      </c>
      <c r="E106" s="1" t="s">
        <v>3061</v>
      </c>
      <c r="F106" s="1" t="s">
        <v>1819</v>
      </c>
      <c r="G106" s="1" t="s">
        <v>3062</v>
      </c>
      <c r="I106" t="str">
        <f t="shared" si="1"/>
        <v>Lino Legac–OK Japetić–37:02</v>
      </c>
      <c r="J106" s="5">
        <f>IF(I106="","",IFERROR(MATCH(I106,L$2:L$500,0),"NEMA"))</f>
        <v>110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>Robert Kaniški–OK Maksimir–mp</v>
      </c>
      <c r="M106" s="5">
        <f>IF(L106="","",IFERROR(MATCH(L106,I$2:I$500,0),"NEMA"))</f>
        <v>76</v>
      </c>
    </row>
    <row r="107" spans="2:13" x14ac:dyDescent="0.25">
      <c r="B107" s="1" t="s">
        <v>27</v>
      </c>
      <c r="C107" s="1" t="s">
        <v>154</v>
      </c>
      <c r="D107" s="1" t="s">
        <v>41</v>
      </c>
      <c r="E107" s="1" t="s">
        <v>1818</v>
      </c>
      <c r="F107" s="1" t="s">
        <v>3063</v>
      </c>
      <c r="G107" s="1" t="s">
        <v>3064</v>
      </c>
      <c r="I107" t="str">
        <f t="shared" si="1"/>
        <v>Tomislav Vuk–OK Vihor–39:53</v>
      </c>
      <c r="J107" s="5">
        <f>IF(I107="","",IFERROR(MATCH(I107,L$2:L$500,0),"NEMA"))</f>
        <v>117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29</v>
      </c>
      <c r="C108" s="1" t="s">
        <v>152</v>
      </c>
      <c r="D108" s="1" t="s">
        <v>18</v>
      </c>
      <c r="E108" s="1" t="s">
        <v>3065</v>
      </c>
      <c r="F108" s="1" t="s">
        <v>3066</v>
      </c>
      <c r="G108" s="1" t="s">
        <v>3067</v>
      </c>
      <c r="I108" t="str">
        <f t="shared" si="1"/>
        <v>Ivan Bublić–OK Kapela–41:08</v>
      </c>
      <c r="J108" s="5">
        <f>IF(I108="","",IFERROR(MATCH(I108,L$2:L$500,0),"NEMA"))</f>
        <v>115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B109" s="1" t="s">
        <v>31</v>
      </c>
      <c r="C109" s="1" t="s">
        <v>156</v>
      </c>
      <c r="D109" s="1" t="s">
        <v>41</v>
      </c>
      <c r="E109" s="1" t="s">
        <v>3068</v>
      </c>
      <c r="F109" s="1" t="s">
        <v>3069</v>
      </c>
      <c r="G109" s="1" t="s">
        <v>3070</v>
      </c>
      <c r="I109" t="str">
        <f t="shared" si="1"/>
        <v>Duje Rako–OK Vihor–47:40</v>
      </c>
      <c r="J109" s="5">
        <f>IF(I109="","",IFERROR(MATCH(I109,L$2:L$500,0),"NEMA"))</f>
        <v>119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34</v>
      </c>
      <c r="C110" s="1" t="s">
        <v>644</v>
      </c>
      <c r="D110" s="1" t="s">
        <v>41</v>
      </c>
      <c r="E110" s="1" t="s">
        <v>2220</v>
      </c>
      <c r="F110" s="1" t="s">
        <v>3071</v>
      </c>
      <c r="G110" s="1" t="s">
        <v>458</v>
      </c>
      <c r="I110" t="str">
        <f t="shared" si="1"/>
        <v>Marko Gamberger–OK Vihor–52:49</v>
      </c>
      <c r="J110" s="5" t="str">
        <f>IF(I110="","",IFERROR(MATCH(I110,L$2:L$500,0),"NEMA"))</f>
        <v>NEMA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B111" s="1" t="s">
        <v>37</v>
      </c>
      <c r="C111" s="1" t="s">
        <v>160</v>
      </c>
      <c r="D111" s="1" t="s">
        <v>36</v>
      </c>
      <c r="E111" s="1" t="s">
        <v>2710</v>
      </c>
      <c r="F111" s="1" t="s">
        <v>2579</v>
      </c>
      <c r="G111" s="1" t="s">
        <v>3072</v>
      </c>
      <c r="I111" t="str">
        <f t="shared" si="1"/>
        <v>Damir Tubin–OK Jelen–52:55</v>
      </c>
      <c r="J111" s="5">
        <f>IF(I111="","",IFERROR(MATCH(I111,L$2:L$500,0),"NEMA"))</f>
        <v>123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Japetić–37:02</v>
      </c>
      <c r="M111" s="5">
        <f>IF(L111="","",IFERROR(MATCH(L111,I$2:I$500,0),"NEMA"))</f>
        <v>105</v>
      </c>
    </row>
    <row r="112" spans="2:13" x14ac:dyDescent="0.25">
      <c r="B112" s="1" t="s">
        <v>39</v>
      </c>
      <c r="C112" s="1" t="s">
        <v>164</v>
      </c>
      <c r="D112" s="1" t="s">
        <v>36</v>
      </c>
      <c r="E112" s="1" t="s">
        <v>3073</v>
      </c>
      <c r="F112" s="1" t="s">
        <v>3074</v>
      </c>
      <c r="G112" s="1" t="s">
        <v>3075</v>
      </c>
      <c r="I112" t="str">
        <f t="shared" si="1"/>
        <v>Dalibor Stankovski–OK Jelen–59:47</v>
      </c>
      <c r="J112" s="5">
        <f>IF(I112="","",IFERROR(MATCH(I112,L$2:L$500,0),"NEMA"))</f>
        <v>127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Maksimir–34:50</v>
      </c>
      <c r="M112" s="5">
        <f>IF(L112="","",IFERROR(MATCH(L112,I$2:I$500,0),"NEMA"))</f>
        <v>103</v>
      </c>
    </row>
    <row r="113" spans="2:13" x14ac:dyDescent="0.25">
      <c r="B113" s="1" t="s">
        <v>42</v>
      </c>
      <c r="C113" s="1" t="s">
        <v>157</v>
      </c>
      <c r="D113" s="1" t="s">
        <v>18</v>
      </c>
      <c r="E113" s="1" t="s">
        <v>1849</v>
      </c>
      <c r="F113" s="1" t="s">
        <v>3076</v>
      </c>
      <c r="G113" s="1" t="s">
        <v>3077</v>
      </c>
      <c r="I113" t="str">
        <f t="shared" si="1"/>
        <v>Tomislav Meštrović–OK Kapela–60:31</v>
      </c>
      <c r="J113" s="5">
        <f>IF(I113="","",IFERROR(MATCH(I113,L$2:L$500,0),"NEMA"))</f>
        <v>120</v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>Goran Vodopija–OK Kapela–33:19</v>
      </c>
      <c r="M113" s="5">
        <f>IF(L113="","",IFERROR(MATCH(L113,I$2:I$500,0),"NEMA"))</f>
        <v>102</v>
      </c>
    </row>
    <row r="114" spans="2:13" x14ac:dyDescent="0.25">
      <c r="B114" s="1" t="s">
        <v>44</v>
      </c>
      <c r="C114" s="1" t="s">
        <v>158</v>
      </c>
      <c r="D114" s="1" t="s">
        <v>73</v>
      </c>
      <c r="E114" s="1" t="s">
        <v>3078</v>
      </c>
      <c r="F114" s="1" t="s">
        <v>3079</v>
      </c>
      <c r="G114" s="1" t="s">
        <v>3080</v>
      </c>
      <c r="I114" t="str">
        <f t="shared" si="1"/>
        <v>Miroslav Hainž–OK Varaždin–68:05</v>
      </c>
      <c r="J114" s="5">
        <f>IF(I114="","",IFERROR(MATCH(I114,L$2:L$500,0),"NEMA"))</f>
        <v>121</v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Bjelovar–35:19</v>
      </c>
      <c r="M114" s="5">
        <f>IF(L114="","",IFERROR(MATCH(L114,I$2:I$500,0),"NEMA"))</f>
        <v>104</v>
      </c>
    </row>
    <row r="115" spans="2:13" x14ac:dyDescent="0.25">
      <c r="C115" s="1" t="s">
        <v>645</v>
      </c>
      <c r="D115" s="1" t="s">
        <v>36</v>
      </c>
      <c r="E115" s="1" t="s">
        <v>450</v>
      </c>
      <c r="I115" t="str">
        <f t="shared" si="1"/>
        <v>Daniel Fabijanić–OK Jelen–dns</v>
      </c>
      <c r="J115" s="5" t="str">
        <f>IF(I115="","",IFERROR(MATCH(I115,L$2:L$500,0),"NEMA"))</f>
        <v>NEMA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/>
      </c>
      <c r="M115" s="5" t="str">
        <f>IF(L115="","",IFERROR(MATCH(L115,I$2:I$500,0),"NEMA"))</f>
        <v/>
      </c>
    </row>
    <row r="116" spans="2:13" x14ac:dyDescent="0.25">
      <c r="C116" s="1" t="s">
        <v>163</v>
      </c>
      <c r="D116" s="1" t="s">
        <v>36</v>
      </c>
      <c r="E116" s="1" t="s">
        <v>450</v>
      </c>
      <c r="I116" t="str">
        <f t="shared" si="1"/>
        <v>Zdravko Novosel–OK Jelen–dns</v>
      </c>
      <c r="J116" s="5">
        <f>IF(I116="","",IFERROR(MATCH(I116,L$2:L$500,0),"NEMA"))</f>
        <v>126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Kapela–41:08</v>
      </c>
      <c r="M116" s="5">
        <f>IF(L116="","",IFERROR(MATCH(L116,I$2:I$500,0),"NEMA"))</f>
        <v>107</v>
      </c>
    </row>
    <row r="117" spans="2:13" x14ac:dyDescent="0.25">
      <c r="B117" s="1" t="s">
        <v>676</v>
      </c>
      <c r="I117" t="str">
        <f t="shared" si="1"/>
        <v/>
      </c>
      <c r="J117" s="5" t="str">
        <f>IF(I117="","",IFERROR(MATCH(I117,L$2:L$500,0),"NEMA"))</f>
        <v/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/>
      </c>
      <c r="M117" s="5" t="str">
        <f>IF(L117="","",IFERROR(MATCH(L117,I$2:I$500,0),"NEMA"))</f>
        <v/>
      </c>
    </row>
    <row r="118" spans="2:13" x14ac:dyDescent="0.25">
      <c r="I118" t="str">
        <f t="shared" si="1"/>
        <v/>
      </c>
      <c r="J118" s="5" t="str">
        <f>IF(I118="","",IFERROR(MATCH(I118,L$2:L$500,0),"NEMA"))</f>
        <v/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>Tomislav Vuk–OK Vihor–39:53</v>
      </c>
      <c r="M118" s="5">
        <f>IF(L118="","",IFERROR(MATCH(L118,I$2:I$500,0),"NEMA"))</f>
        <v>106</v>
      </c>
    </row>
    <row r="119" spans="2:13" x14ac:dyDescent="0.25">
      <c r="B119" s="1" t="s">
        <v>1</v>
      </c>
      <c r="C119" s="1" t="s">
        <v>2</v>
      </c>
      <c r="D119" s="1" t="s">
        <v>3</v>
      </c>
      <c r="E119" s="1" t="s">
        <v>448</v>
      </c>
      <c r="F119" s="1" t="s">
        <v>449</v>
      </c>
      <c r="G119" s="1" t="s">
        <v>4</v>
      </c>
      <c r="I119" t="str">
        <f t="shared" si="1"/>
        <v/>
      </c>
      <c r="J119" s="5" t="str">
        <f>IF(I119="","",IFERROR(MATCH(I119,L$2:L$500,0),"NEMA"))</f>
        <v/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/>
      </c>
      <c r="M119" s="5" t="str">
        <f>IF(L119="","",IFERROR(MATCH(L119,I$2:I$500,0),"NEMA"))</f>
        <v/>
      </c>
    </row>
    <row r="120" spans="2:13" x14ac:dyDescent="0.25">
      <c r="B120" s="1" t="s">
        <v>16</v>
      </c>
      <c r="C120" s="1" t="s">
        <v>332</v>
      </c>
      <c r="D120" s="1" t="s">
        <v>21</v>
      </c>
      <c r="E120" s="1" t="s">
        <v>3081</v>
      </c>
      <c r="G120" s="1" t="s">
        <v>952</v>
      </c>
      <c r="I120" t="str">
        <f t="shared" si="1"/>
        <v>Sonja Lesjak–OK Japetić–36:41</v>
      </c>
      <c r="J120" s="5">
        <f>IF(I120="","",IFERROR(MATCH(I120,L$2:L$500,0),"NEMA"))</f>
        <v>295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Vihor–47:40</v>
      </c>
      <c r="M120" s="5">
        <f>IF(L120="","",IFERROR(MATCH(L120,I$2:I$500,0),"NEMA"))</f>
        <v>108</v>
      </c>
    </row>
    <row r="121" spans="2:13" x14ac:dyDescent="0.25">
      <c r="B121" s="1" t="s">
        <v>19</v>
      </c>
      <c r="C121" s="1" t="s">
        <v>333</v>
      </c>
      <c r="D121" s="1" t="s">
        <v>18</v>
      </c>
      <c r="E121" s="1" t="s">
        <v>3082</v>
      </c>
      <c r="F121" s="1" t="s">
        <v>3083</v>
      </c>
      <c r="G121" s="1" t="s">
        <v>3084</v>
      </c>
      <c r="I121" t="str">
        <f t="shared" si="1"/>
        <v>Željka Fištrek–OK Kapela–37:06</v>
      </c>
      <c r="J121" s="5">
        <f>IF(I121="","",IFERROR(MATCH(I121,L$2:L$500,0),"NEMA"))</f>
        <v>296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Kapela–60:31</v>
      </c>
      <c r="M121" s="5">
        <f>IF(L121="","",IFERROR(MATCH(L121,I$2:I$500,0),"NEMA"))</f>
        <v>112</v>
      </c>
    </row>
    <row r="122" spans="2:13" x14ac:dyDescent="0.25">
      <c r="B122" s="1" t="s">
        <v>22</v>
      </c>
      <c r="C122" s="1" t="s">
        <v>335</v>
      </c>
      <c r="D122" s="1" t="s">
        <v>18</v>
      </c>
      <c r="E122" s="1" t="s">
        <v>3085</v>
      </c>
      <c r="F122" s="1" t="s">
        <v>1381</v>
      </c>
      <c r="G122" s="1" t="s">
        <v>3086</v>
      </c>
      <c r="I122" t="str">
        <f t="shared" si="1"/>
        <v>Irena Čorko Meštrović–OK Kapela–38:25</v>
      </c>
      <c r="J122" s="5">
        <f>IF(I122="","",IFERROR(MATCH(I122,L$2:L$500,0),"NEMA"))</f>
        <v>298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>Miroslav Hainž–OK Varaždin–68:05</v>
      </c>
      <c r="M122" s="5">
        <f>IF(L122="","",IFERROR(MATCH(L122,I$2:I$500,0),"NEMA"))</f>
        <v>113</v>
      </c>
    </row>
    <row r="123" spans="2:13" x14ac:dyDescent="0.25">
      <c r="B123" s="1" t="s">
        <v>25</v>
      </c>
      <c r="C123" s="1" t="s">
        <v>336</v>
      </c>
      <c r="D123" s="1" t="s">
        <v>18</v>
      </c>
      <c r="E123" s="1" t="s">
        <v>1251</v>
      </c>
      <c r="F123" s="1" t="s">
        <v>1301</v>
      </c>
      <c r="G123" s="1" t="s">
        <v>3087</v>
      </c>
      <c r="I123" t="str">
        <f t="shared" si="1"/>
        <v>Sanda Berženji–OK Kapela–39:31</v>
      </c>
      <c r="J123" s="5">
        <f>IF(I123="","",IFERROR(MATCH(I123,L$2:L$500,0),"NEMA"))</f>
        <v>299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/>
      </c>
      <c r="M123" s="5" t="str">
        <f>IF(L123="","",IFERROR(MATCH(L123,I$2:I$500,0),"NEMA"))</f>
        <v/>
      </c>
    </row>
    <row r="124" spans="2:13" x14ac:dyDescent="0.25">
      <c r="B124" s="1" t="s">
        <v>27</v>
      </c>
      <c r="C124" s="1" t="s">
        <v>334</v>
      </c>
      <c r="D124" s="1" t="s">
        <v>36</v>
      </c>
      <c r="E124" s="1" t="s">
        <v>3088</v>
      </c>
      <c r="F124" s="1" t="s">
        <v>1689</v>
      </c>
      <c r="G124" s="1" t="s">
        <v>3089</v>
      </c>
      <c r="I124" t="str">
        <f t="shared" si="1"/>
        <v>Martina Bedeković Tanković–OK Jelen–41:05</v>
      </c>
      <c r="J124" s="5">
        <f>IF(I124="","",IFERROR(MATCH(I124,L$2:L$500,0),"NEMA"))</f>
        <v>297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>Damir Tubin–OK Jelen–52:55</v>
      </c>
      <c r="M124" s="5">
        <f>IF(L124="","",IFERROR(MATCH(L124,I$2:I$500,0),"NEMA"))</f>
        <v>110</v>
      </c>
    </row>
    <row r="125" spans="2:13" x14ac:dyDescent="0.25">
      <c r="B125" s="1" t="s">
        <v>29</v>
      </c>
      <c r="C125" s="1" t="s">
        <v>338</v>
      </c>
      <c r="D125" s="1" t="s">
        <v>24</v>
      </c>
      <c r="E125" s="1" t="s">
        <v>3090</v>
      </c>
      <c r="F125" s="1" t="s">
        <v>3091</v>
      </c>
      <c r="G125" s="1" t="s">
        <v>3092</v>
      </c>
      <c r="I125" t="str">
        <f t="shared" si="1"/>
        <v>Fabiana Cini–OK Maksimir–43:56</v>
      </c>
      <c r="J125" s="5">
        <f>IF(I125="","",IFERROR(MATCH(I125,L$2:L$500,0),"NEMA"))</f>
        <v>301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/>
      </c>
      <c r="M125" s="5" t="str">
        <f>IF(L125="","",IFERROR(MATCH(L125,I$2:I$500,0),"NEMA"))</f>
        <v/>
      </c>
    </row>
    <row r="126" spans="2:13" x14ac:dyDescent="0.25">
      <c r="B126" s="1" t="s">
        <v>31</v>
      </c>
      <c r="C126" s="1" t="s">
        <v>339</v>
      </c>
      <c r="D126" s="1" t="s">
        <v>41</v>
      </c>
      <c r="E126" s="1" t="s">
        <v>2995</v>
      </c>
      <c r="F126" s="1" t="s">
        <v>2738</v>
      </c>
      <c r="G126" s="1" t="s">
        <v>2972</v>
      </c>
      <c r="I126" t="str">
        <f t="shared" si="1"/>
        <v>Sabina Rako–OK Vihor–48:37</v>
      </c>
      <c r="J126" s="5">
        <f>IF(I126="","",IFERROR(MATCH(I126,L$2:L$500,0),"NEMA"))</f>
        <v>302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/>
      </c>
      <c r="M126" s="5" t="str">
        <f>IF(L126="","",IFERROR(MATCH(L126,I$2:I$500,0),"NEMA"))</f>
        <v/>
      </c>
    </row>
    <row r="127" spans="2:13" x14ac:dyDescent="0.25">
      <c r="B127" s="1" t="s">
        <v>34</v>
      </c>
      <c r="C127" s="1" t="s">
        <v>337</v>
      </c>
      <c r="D127" s="1" t="s">
        <v>63</v>
      </c>
      <c r="E127" s="1" t="s">
        <v>3093</v>
      </c>
      <c r="F127" s="1" t="s">
        <v>1347</v>
      </c>
      <c r="G127" s="1" t="s">
        <v>3094</v>
      </c>
      <c r="I127" t="str">
        <f t="shared" si="1"/>
        <v>Nikolina Šantić–OK Bjelovar–50:51</v>
      </c>
      <c r="J127" s="5">
        <f>IF(I127="","",IFERROR(MATCH(I127,L$2:L$500,0),"NEMA"))</f>
        <v>300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>Zdravko Novosel–OK Jelen–dns</v>
      </c>
      <c r="M127" s="5">
        <f>IF(L127="","",IFERROR(MATCH(L127,I$2:I$500,0),"NEMA"))</f>
        <v>115</v>
      </c>
    </row>
    <row r="128" spans="2:13" x14ac:dyDescent="0.25">
      <c r="B128" s="1" t="s">
        <v>37</v>
      </c>
      <c r="C128" s="1" t="s">
        <v>340</v>
      </c>
      <c r="D128" s="1" t="s">
        <v>18</v>
      </c>
      <c r="E128" s="1" t="s">
        <v>1181</v>
      </c>
      <c r="F128" s="1" t="s">
        <v>3095</v>
      </c>
      <c r="G128" s="1" t="s">
        <v>1609</v>
      </c>
      <c r="I128" t="str">
        <f t="shared" si="1"/>
        <v>Sandra Bergant Vidaković–OK Kapela–51:39</v>
      </c>
      <c r="J128" s="5">
        <f>IF(I128="","",IFERROR(MATCH(I128,L$2:L$500,0),"NEMA"))</f>
        <v>303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>Dalibor Stankovski–OK Jelen–59:47</v>
      </c>
      <c r="M128" s="5">
        <f>IF(L128="","",IFERROR(MATCH(L128,I$2:I$500,0),"NEMA"))</f>
        <v>111</v>
      </c>
    </row>
    <row r="129" spans="2:13" x14ac:dyDescent="0.25">
      <c r="B129" s="1" t="s">
        <v>39</v>
      </c>
      <c r="C129" s="1" t="s">
        <v>347</v>
      </c>
      <c r="D129" s="1" t="s">
        <v>41</v>
      </c>
      <c r="E129" s="1" t="s">
        <v>1992</v>
      </c>
      <c r="F129" s="1" t="s">
        <v>3096</v>
      </c>
      <c r="G129" s="1" t="s">
        <v>3097</v>
      </c>
      <c r="I129" t="str">
        <f t="shared" si="1"/>
        <v>Violeta Čalić–OK Vihor–53:48</v>
      </c>
      <c r="J129" s="5">
        <f>IF(I129="","",IFERROR(MATCH(I129,L$2:L$500,0),"NEMA"))</f>
        <v>310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/>
      </c>
      <c r="M129" s="5" t="str">
        <f>IF(L129="","",IFERROR(MATCH(L129,I$2:I$500,0),"NEMA"))</f>
        <v/>
      </c>
    </row>
    <row r="130" spans="2:13" x14ac:dyDescent="0.25">
      <c r="B130" s="1" t="s">
        <v>42</v>
      </c>
      <c r="C130" s="1" t="s">
        <v>343</v>
      </c>
      <c r="D130" s="1" t="s">
        <v>41</v>
      </c>
      <c r="E130" s="1" t="s">
        <v>3098</v>
      </c>
      <c r="F130" s="1" t="s">
        <v>1955</v>
      </c>
      <c r="G130" s="1" t="s">
        <v>3099</v>
      </c>
      <c r="I130" t="str">
        <f t="shared" si="1"/>
        <v>Vlatka Stupalo–OK Vihor–54:18</v>
      </c>
      <c r="J130" s="5">
        <f>IF(I130="","",IFERROR(MATCH(I130,L$2:L$500,0),"NEMA"))</f>
        <v>306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44</v>
      </c>
      <c r="C131" s="1" t="s">
        <v>344</v>
      </c>
      <c r="D131" s="1" t="s">
        <v>41</v>
      </c>
      <c r="E131" s="1" t="s">
        <v>3100</v>
      </c>
      <c r="F131" s="1" t="s">
        <v>3101</v>
      </c>
      <c r="G131" s="1" t="s">
        <v>3102</v>
      </c>
      <c r="I131" t="str">
        <f t="shared" si="1"/>
        <v>Ivana Horbec–OK Vihor–56:39</v>
      </c>
      <c r="J131" s="5">
        <f>IF(I131="","",IFERROR(MATCH(I131,L$2:L$500,0),"NEMA"))</f>
        <v>307</v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B132" s="1" t="s">
        <v>46</v>
      </c>
      <c r="C132" s="1" t="s">
        <v>342</v>
      </c>
      <c r="D132" s="1" t="s">
        <v>18</v>
      </c>
      <c r="E132" s="1" t="s">
        <v>3103</v>
      </c>
      <c r="F132" s="1" t="s">
        <v>3104</v>
      </c>
      <c r="G132" s="1" t="s">
        <v>3105</v>
      </c>
      <c r="I132" t="str">
        <f t="shared" ref="I132:I195" si="2">IF(OR(AND(B132="",C132=""),LEFT(B132,1)="M",LEFT(B132,1)="Ž",LEFT(B132,1)="O",LEFT(B132,1)="P",LEFT(B132,1)="#"),"",C132&amp;"–"&amp;D132&amp;"–"&amp;E132)</f>
        <v>Antea Popović–OK Kapela–57:11</v>
      </c>
      <c r="J132" s="5">
        <f>IF(I132="","",IFERROR(MATCH(I132,L$2:L$500,0),"NEMA"))</f>
        <v>305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/>
      </c>
      <c r="M132" s="5" t="str">
        <f>IF(L132="","",IFERROR(MATCH(L132,I$2:I$500,0),"NEMA"))</f>
        <v/>
      </c>
    </row>
    <row r="133" spans="2:13" x14ac:dyDescent="0.25">
      <c r="B133" s="1" t="s">
        <v>48</v>
      </c>
      <c r="C133" s="1" t="s">
        <v>346</v>
      </c>
      <c r="D133" s="1" t="s">
        <v>41</v>
      </c>
      <c r="E133" s="1" t="s">
        <v>3078</v>
      </c>
      <c r="F133" s="1" t="s">
        <v>1724</v>
      </c>
      <c r="G133" s="1" t="s">
        <v>3106</v>
      </c>
      <c r="I133" t="str">
        <f t="shared" si="2"/>
        <v>Maja Kušt–OK Vihor–68:05</v>
      </c>
      <c r="J133" s="5">
        <f>IF(I133="","",IFERROR(MATCH(I133,L$2:L$500,0),"NEMA"))</f>
        <v>309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B134" s="1" t="s">
        <v>50</v>
      </c>
      <c r="C134" s="1" t="s">
        <v>345</v>
      </c>
      <c r="D134" s="1" t="s">
        <v>41</v>
      </c>
      <c r="E134" s="1" t="s">
        <v>3107</v>
      </c>
      <c r="F134" s="1" t="s">
        <v>3108</v>
      </c>
      <c r="G134" s="1" t="s">
        <v>3109</v>
      </c>
      <c r="I134" t="str">
        <f t="shared" si="2"/>
        <v>Bernardica Stipić–OK Vihor–68:44</v>
      </c>
      <c r="J134" s="5">
        <f>IF(I134="","",IFERROR(MATCH(I134,L$2:L$500,0),"NEMA"))</f>
        <v>308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677</v>
      </c>
      <c r="I135" t="str">
        <f t="shared" si="2"/>
        <v/>
      </c>
      <c r="J135" s="5" t="str">
        <f>IF(I135="","",IFERROR(MATCH(I135,L$2:L$500,0),"NEMA"))</f>
        <v/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I136" t="str">
        <f t="shared" si="2"/>
        <v/>
      </c>
      <c r="J136" s="5" t="str">
        <f>IF(I136="","",IFERROR(MATCH(I136,L$2:L$500,0),"NEMA"))</f>
        <v/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1</v>
      </c>
      <c r="C137" s="1" t="s">
        <v>2</v>
      </c>
      <c r="D137" s="1" t="s">
        <v>3</v>
      </c>
      <c r="E137" s="1" t="s">
        <v>448</v>
      </c>
      <c r="F137" s="1" t="s">
        <v>449</v>
      </c>
      <c r="G137" s="1" t="s">
        <v>4</v>
      </c>
      <c r="I137" t="str">
        <f t="shared" si="2"/>
        <v/>
      </c>
      <c r="J137" s="5" t="str">
        <f>IF(I137="","",IFERROR(MATCH(I137,L$2:L$500,0),"NEMA"))</f>
        <v/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16</v>
      </c>
      <c r="C138" s="1" t="s">
        <v>173</v>
      </c>
      <c r="D138" s="1" t="s">
        <v>18</v>
      </c>
      <c r="E138" s="1" t="s">
        <v>3110</v>
      </c>
      <c r="G138" s="1" t="s">
        <v>952</v>
      </c>
      <c r="I138" t="str">
        <f t="shared" si="2"/>
        <v>Ivor Jelić–OK Kapela–23:57</v>
      </c>
      <c r="J138" s="5">
        <f>IF(I138="","",IFERROR(MATCH(I138,L$2:L$500,0),"NEMA"))</f>
        <v>138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Maksimir–24:44</v>
      </c>
      <c r="M138" s="5">
        <f>IF(L138="","",IFERROR(MATCH(L138,I$2:I$500,0),"NEMA"))</f>
        <v>138</v>
      </c>
    </row>
    <row r="139" spans="2:13" x14ac:dyDescent="0.25">
      <c r="B139" s="1" t="s">
        <v>19</v>
      </c>
      <c r="C139" s="1" t="s">
        <v>172</v>
      </c>
      <c r="D139" s="1" t="s">
        <v>24</v>
      </c>
      <c r="E139" s="1" t="s">
        <v>1422</v>
      </c>
      <c r="F139" s="1" t="s">
        <v>2473</v>
      </c>
      <c r="G139" s="1" t="s">
        <v>3111</v>
      </c>
      <c r="I139" t="str">
        <f t="shared" si="2"/>
        <v>Dominik Klasić–OK Maksimir–24:44</v>
      </c>
      <c r="J139" s="5">
        <f>IF(I139="","",IFERROR(MATCH(I139,L$2:L$500,0),"NEMA"))</f>
        <v>137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Kapela–23:57</v>
      </c>
      <c r="M139" s="5">
        <f>IF(L139="","",IFERROR(MATCH(L139,I$2:I$500,0),"NEMA"))</f>
        <v>137</v>
      </c>
    </row>
    <row r="140" spans="2:13" x14ac:dyDescent="0.25">
      <c r="B140" s="1" t="s">
        <v>22</v>
      </c>
      <c r="C140" s="1" t="s">
        <v>196</v>
      </c>
      <c r="D140" s="1" t="s">
        <v>36</v>
      </c>
      <c r="E140" s="1" t="s">
        <v>3112</v>
      </c>
      <c r="F140" s="1" t="s">
        <v>3113</v>
      </c>
      <c r="G140" s="1" t="s">
        <v>3114</v>
      </c>
      <c r="I140" t="str">
        <f t="shared" si="2"/>
        <v>Domagoj Novosel–OK Jelen–27:54</v>
      </c>
      <c r="J140" s="5">
        <f>IF(I140="","",IFERROR(MATCH(I140,L$2:L$500,0),"NEMA"))</f>
        <v>161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Kapela–33:02</v>
      </c>
      <c r="M140" s="5">
        <f>IF(L140="","",IFERROR(MATCH(L140,I$2:I$500,0),"NEMA"))</f>
        <v>141</v>
      </c>
    </row>
    <row r="141" spans="2:13" x14ac:dyDescent="0.25">
      <c r="B141" s="1" t="s">
        <v>25</v>
      </c>
      <c r="C141" s="1" t="s">
        <v>175</v>
      </c>
      <c r="D141" s="1" t="s">
        <v>41</v>
      </c>
      <c r="E141" s="1" t="s">
        <v>3115</v>
      </c>
      <c r="F141" s="1" t="s">
        <v>2071</v>
      </c>
      <c r="G141" s="1" t="s">
        <v>3116</v>
      </c>
      <c r="I141" t="str">
        <f t="shared" si="2"/>
        <v>Timo Vilim Gobec–OK Vihor–31:48</v>
      </c>
      <c r="J141" s="5">
        <f>IF(I141="","",IFERROR(MATCH(I141,L$2:L$500,0),"NEMA"))</f>
        <v>140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>Timo Vilim Gobec–OK Vihor–31:48</v>
      </c>
      <c r="M141" s="5">
        <f>IF(L141="","",IFERROR(MATCH(L141,I$2:I$500,0),"NEMA"))</f>
        <v>140</v>
      </c>
    </row>
    <row r="142" spans="2:13" x14ac:dyDescent="0.25">
      <c r="B142" s="1" t="s">
        <v>27</v>
      </c>
      <c r="C142" s="1" t="s">
        <v>174</v>
      </c>
      <c r="D142" s="1" t="s">
        <v>18</v>
      </c>
      <c r="E142" s="1" t="s">
        <v>3117</v>
      </c>
      <c r="F142" s="1" t="s">
        <v>3118</v>
      </c>
      <c r="G142" s="1" t="s">
        <v>3119</v>
      </c>
      <c r="I142" t="str">
        <f t="shared" si="2"/>
        <v>Branimir Putniković–OK Kapela–33:02</v>
      </c>
      <c r="J142" s="5">
        <f>IF(I142="","",IFERROR(MATCH(I142,L$2:L$500,0),"NEMA"))</f>
        <v>139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Japetić–48:18</v>
      </c>
      <c r="M142" s="5">
        <f>IF(L142="","",IFERROR(MATCH(L142,I$2:I$500,0),"NEMA"))</f>
        <v>146</v>
      </c>
    </row>
    <row r="143" spans="2:13" x14ac:dyDescent="0.25">
      <c r="B143" s="1" t="s">
        <v>29</v>
      </c>
      <c r="C143" s="1" t="s">
        <v>470</v>
      </c>
      <c r="D143" s="1" t="s">
        <v>105</v>
      </c>
      <c r="E143" s="1" t="s">
        <v>978</v>
      </c>
      <c r="F143" s="1" t="s">
        <v>3120</v>
      </c>
      <c r="G143" s="1" t="s">
        <v>458</v>
      </c>
      <c r="I143" t="str">
        <f t="shared" si="2"/>
        <v>Andrija Golubić–OK Međimurje–36:04</v>
      </c>
      <c r="J143" s="5" t="str">
        <f>IF(I143="","",IFERROR(MATCH(I143,L$2:L$500,0),"NEMA"))</f>
        <v>NEMA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/>
      </c>
      <c r="M143" s="5" t="str">
        <f>IF(L143="","",IFERROR(MATCH(L143,I$2:I$500,0),"NEMA"))</f>
        <v/>
      </c>
    </row>
    <row r="144" spans="2:13" x14ac:dyDescent="0.25">
      <c r="B144" s="1" t="s">
        <v>31</v>
      </c>
      <c r="C144" s="1" t="s">
        <v>178</v>
      </c>
      <c r="D144" s="1" t="s">
        <v>18</v>
      </c>
      <c r="E144" s="1" t="s">
        <v>1125</v>
      </c>
      <c r="F144" s="1" t="s">
        <v>3121</v>
      </c>
      <c r="G144" s="1" t="s">
        <v>3122</v>
      </c>
      <c r="I144" t="str">
        <f t="shared" si="2"/>
        <v>Ante Balić–OK Kapela–40:25</v>
      </c>
      <c r="J144" s="5">
        <f>IF(I144="","",IFERROR(MATCH(I144,L$2:L$500,0),"NEMA"))</f>
        <v>143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Kapela–40:25</v>
      </c>
      <c r="M144" s="5">
        <f>IF(L144="","",IFERROR(MATCH(L144,I$2:I$500,0),"NEMA"))</f>
        <v>143</v>
      </c>
    </row>
    <row r="145" spans="2:13" x14ac:dyDescent="0.25">
      <c r="B145" s="1" t="s">
        <v>34</v>
      </c>
      <c r="C145" s="1" t="s">
        <v>180</v>
      </c>
      <c r="D145" s="1" t="s">
        <v>41</v>
      </c>
      <c r="E145" s="1" t="s">
        <v>3123</v>
      </c>
      <c r="F145" s="1" t="s">
        <v>3124</v>
      </c>
      <c r="G145" s="1" t="s">
        <v>3125</v>
      </c>
      <c r="I145" t="str">
        <f t="shared" si="2"/>
        <v>Tomislav Jurač–OK Vihor–43:50</v>
      </c>
      <c r="J145" s="5">
        <f>IF(I145="","",IFERROR(MATCH(I145,L$2:L$500,0),"NEMA"))</f>
        <v>145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Kapela–69:01</v>
      </c>
      <c r="M145" s="5">
        <f>IF(L145="","",IFERROR(MATCH(L145,I$2:I$500,0),"NEMA"))</f>
        <v>149</v>
      </c>
    </row>
    <row r="146" spans="2:13" x14ac:dyDescent="0.25">
      <c r="B146" s="1" t="s">
        <v>37</v>
      </c>
      <c r="C146" s="1" t="s">
        <v>183</v>
      </c>
      <c r="D146" s="1" t="s">
        <v>21</v>
      </c>
      <c r="E146" s="1" t="s">
        <v>3126</v>
      </c>
      <c r="F146" s="1" t="s">
        <v>1747</v>
      </c>
      <c r="G146" s="1" t="s">
        <v>2916</v>
      </c>
      <c r="I146" t="str">
        <f t="shared" si="2"/>
        <v>Rafael Sandalj–OK Japetić–45:51</v>
      </c>
      <c r="J146" s="5">
        <f>IF(I146="","",IFERROR(MATCH(I146,L$2:L$500,0),"NEMA"))</f>
        <v>148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Vihor–43:50</v>
      </c>
      <c r="M146" s="5">
        <f>IF(L146="","",IFERROR(MATCH(L146,I$2:I$500,0),"NEMA"))</f>
        <v>144</v>
      </c>
    </row>
    <row r="147" spans="2:13" x14ac:dyDescent="0.25">
      <c r="B147" s="1" t="s">
        <v>39</v>
      </c>
      <c r="C147" s="1" t="s">
        <v>176</v>
      </c>
      <c r="D147" s="1" t="s">
        <v>21</v>
      </c>
      <c r="E147" s="1" t="s">
        <v>982</v>
      </c>
      <c r="F147" s="1" t="s">
        <v>3127</v>
      </c>
      <c r="G147" s="1" t="s">
        <v>3128</v>
      </c>
      <c r="I147" t="str">
        <f t="shared" si="2"/>
        <v>Kristijan Verović–OK Japetić–48:18</v>
      </c>
      <c r="J147" s="5">
        <f>IF(I147="","",IFERROR(MATCH(I147,L$2:L$500,0),"NEMA"))</f>
        <v>141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Kapela–49:12</v>
      </c>
      <c r="M147" s="5">
        <f>IF(L147="","",IFERROR(MATCH(L147,I$2:I$500,0),"NEMA"))</f>
        <v>147</v>
      </c>
    </row>
    <row r="148" spans="2:13" x14ac:dyDescent="0.25">
      <c r="B148" s="1" t="s">
        <v>42</v>
      </c>
      <c r="C148" s="1" t="s">
        <v>181</v>
      </c>
      <c r="D148" s="1" t="s">
        <v>18</v>
      </c>
      <c r="E148" s="1" t="s">
        <v>3129</v>
      </c>
      <c r="F148" s="1" t="s">
        <v>1850</v>
      </c>
      <c r="G148" s="1" t="s">
        <v>3130</v>
      </c>
      <c r="I148" t="str">
        <f t="shared" si="2"/>
        <v>Dario Vodopija–OK Kapela–49:12</v>
      </c>
      <c r="J148" s="5">
        <f>IF(I148="","",IFERROR(MATCH(I148,L$2:L$500,0),"NEMA"))</f>
        <v>146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>Tomislav Filipčić–OK Bjelovar–mp</v>
      </c>
      <c r="M148" s="5">
        <f>IF(L148="","",IFERROR(MATCH(L148,I$2:I$500,0),"NEMA"))</f>
        <v>151</v>
      </c>
    </row>
    <row r="149" spans="2:13" x14ac:dyDescent="0.25">
      <c r="B149" s="1" t="s">
        <v>44</v>
      </c>
      <c r="C149" s="1" t="s">
        <v>193</v>
      </c>
      <c r="D149" s="1" t="s">
        <v>41</v>
      </c>
      <c r="E149" s="1" t="s">
        <v>3131</v>
      </c>
      <c r="F149" s="1" t="s">
        <v>3132</v>
      </c>
      <c r="G149" s="1" t="s">
        <v>3133</v>
      </c>
      <c r="I149" t="str">
        <f t="shared" si="2"/>
        <v>Branko Ostajmer–OK Vihor–66:08</v>
      </c>
      <c r="J149" s="5">
        <f>IF(I149="","",IFERROR(MATCH(I149,L$2:L$500,0),"NEMA"))</f>
        <v>158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>Rafael Sandalj–OK Japetić–45:51</v>
      </c>
      <c r="M149" s="5">
        <f>IF(L149="","",IFERROR(MATCH(L149,I$2:I$500,0),"NEMA"))</f>
        <v>145</v>
      </c>
    </row>
    <row r="150" spans="2:13" x14ac:dyDescent="0.25">
      <c r="B150" s="1" t="s">
        <v>46</v>
      </c>
      <c r="C150" s="1" t="s">
        <v>179</v>
      </c>
      <c r="D150" s="1" t="s">
        <v>18</v>
      </c>
      <c r="E150" s="1" t="s">
        <v>3134</v>
      </c>
      <c r="F150" s="1" t="s">
        <v>3135</v>
      </c>
      <c r="G150" s="1" t="s">
        <v>3136</v>
      </c>
      <c r="I150" t="str">
        <f t="shared" si="2"/>
        <v>Zdravko Tonković–OK Kapela–69:01</v>
      </c>
      <c r="J150" s="5">
        <f>IF(I150="","",IFERROR(MATCH(I150,L$2:L$500,0),"NEMA"))</f>
        <v>144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/>
      </c>
      <c r="M150" s="5" t="str">
        <f>IF(L150="","",IFERROR(MATCH(L150,I$2:I$500,0),"NEMA"))</f>
        <v/>
      </c>
    </row>
    <row r="151" spans="2:13" x14ac:dyDescent="0.25">
      <c r="B151" s="1" t="s">
        <v>48</v>
      </c>
      <c r="C151" s="1" t="s">
        <v>499</v>
      </c>
      <c r="E151" s="1" t="s">
        <v>3137</v>
      </c>
      <c r="F151" s="1" t="s">
        <v>3138</v>
      </c>
      <c r="G151" s="1" t="s">
        <v>458</v>
      </c>
      <c r="I151" t="str">
        <f t="shared" si="2"/>
        <v>Jure Janković––89:57</v>
      </c>
      <c r="J151" s="5" t="str">
        <f>IF(I151="","",IFERROR(MATCH(I151,L$2:L$500,0),"NEMA"))</f>
        <v>NEMA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C152" s="1" t="s">
        <v>182</v>
      </c>
      <c r="D152" s="1" t="s">
        <v>63</v>
      </c>
      <c r="E152" s="1" t="s">
        <v>477</v>
      </c>
      <c r="I152" t="str">
        <f t="shared" si="2"/>
        <v>Tomislav Filipčić–OK Bjelovar–mp</v>
      </c>
      <c r="J152" s="5">
        <f>IF(I152="","",IFERROR(MATCH(I152,L$2:L$500,0),"NEMA"))</f>
        <v>147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/>
      </c>
      <c r="M152" s="5" t="str">
        <f>IF(L152="","",IFERROR(MATCH(L152,I$2:I$500,0),"NEMA"))</f>
        <v/>
      </c>
    </row>
    <row r="153" spans="2:13" x14ac:dyDescent="0.25">
      <c r="C153" s="1" t="s">
        <v>235</v>
      </c>
      <c r="D153" s="1" t="s">
        <v>36</v>
      </c>
      <c r="E153" s="1" t="s">
        <v>463</v>
      </c>
      <c r="I153" t="str">
        <f t="shared" si="2"/>
        <v>Tomislav Milašinčić–OK Jelen–dnf</v>
      </c>
      <c r="J153" s="5">
        <f>IF(I153="","",IFERROR(MATCH(I153,L$2:L$500,0),"NEMA"))</f>
        <v>182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/>
      </c>
      <c r="M153" s="5" t="str">
        <f>IF(L153="","",IFERROR(MATCH(L153,I$2:I$500,0),"NEMA"))</f>
        <v/>
      </c>
    </row>
    <row r="154" spans="2:13" x14ac:dyDescent="0.25">
      <c r="B154" s="1" t="s">
        <v>678</v>
      </c>
      <c r="I154" t="str">
        <f t="shared" si="2"/>
        <v/>
      </c>
      <c r="J154" s="5" t="str">
        <f>IF(I154="","",IFERROR(MATCH(I154,L$2:L$500,0),"NEMA"))</f>
        <v/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/>
      </c>
      <c r="M154" s="5" t="str">
        <f>IF(L154="","",IFERROR(MATCH(L154,I$2:I$500,0),"NEMA"))</f>
        <v/>
      </c>
    </row>
    <row r="155" spans="2:13" x14ac:dyDescent="0.25">
      <c r="I155" t="str">
        <f t="shared" si="2"/>
        <v/>
      </c>
      <c r="J155" s="5" t="str">
        <f>IF(I155="","",IFERROR(MATCH(I155,L$2:L$500,0),"NEMA"))</f>
        <v/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/>
      </c>
      <c r="M155" s="5" t="str">
        <f>IF(L155="","",IFERROR(MATCH(L155,I$2:I$500,0),"NEMA"))</f>
        <v/>
      </c>
    </row>
    <row r="156" spans="2:13" x14ac:dyDescent="0.25">
      <c r="B156" s="1" t="s">
        <v>1</v>
      </c>
      <c r="C156" s="1" t="s">
        <v>2</v>
      </c>
      <c r="D156" s="1" t="s">
        <v>3</v>
      </c>
      <c r="E156" s="1" t="s">
        <v>448</v>
      </c>
      <c r="F156" s="1" t="s">
        <v>449</v>
      </c>
      <c r="G156" s="1" t="s">
        <v>4</v>
      </c>
      <c r="I156" t="str">
        <f t="shared" si="2"/>
        <v/>
      </c>
      <c r="J156" s="5" t="str">
        <f>IF(I156="","",IFERROR(MATCH(I156,L$2:L$500,0),"NEMA"))</f>
        <v/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/>
      </c>
      <c r="M156" s="5" t="str">
        <f>IF(L156="","",IFERROR(MATCH(L156,I$2:I$500,0),"NEMA"))</f>
        <v/>
      </c>
    </row>
    <row r="157" spans="2:13" x14ac:dyDescent="0.25">
      <c r="B157" s="1" t="s">
        <v>16</v>
      </c>
      <c r="C157" s="1" t="s">
        <v>361</v>
      </c>
      <c r="D157" s="1" t="s">
        <v>41</v>
      </c>
      <c r="E157" s="1" t="s">
        <v>3139</v>
      </c>
      <c r="G157" s="1" t="s">
        <v>952</v>
      </c>
      <c r="I157" t="str">
        <f t="shared" si="2"/>
        <v>Ana-Marija Pavić–OK Vihor–36:20</v>
      </c>
      <c r="J157" s="5">
        <f>IF(I157="","",IFERROR(MATCH(I157,L$2:L$500,0),"NEMA"))</f>
        <v>326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B158" s="1" t="s">
        <v>19</v>
      </c>
      <c r="C158" s="1" t="s">
        <v>366</v>
      </c>
      <c r="D158" s="1" t="s">
        <v>41</v>
      </c>
      <c r="E158" s="1" t="s">
        <v>3140</v>
      </c>
      <c r="F158" s="1" t="s">
        <v>2937</v>
      </c>
      <c r="G158" s="1" t="s">
        <v>3141</v>
      </c>
      <c r="I158" t="str">
        <f t="shared" si="2"/>
        <v>Andrea Hribar–OK Vihor–37:59</v>
      </c>
      <c r="J158" s="5">
        <f>IF(I158="","",IFERROR(MATCH(I158,L$2:L$500,0),"NEMA"))</f>
        <v>331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/>
      </c>
      <c r="M158" s="5" t="str">
        <f>IF(L158="","",IFERROR(MATCH(L158,I$2:I$500,0),"NEMA"))</f>
        <v/>
      </c>
    </row>
    <row r="159" spans="2:13" x14ac:dyDescent="0.25">
      <c r="B159" s="1" t="s">
        <v>22</v>
      </c>
      <c r="C159" s="1" t="s">
        <v>365</v>
      </c>
      <c r="D159" s="1" t="s">
        <v>41</v>
      </c>
      <c r="E159" s="1" t="s">
        <v>2855</v>
      </c>
      <c r="F159" s="1" t="s">
        <v>1341</v>
      </c>
      <c r="G159" s="1" t="s">
        <v>3142</v>
      </c>
      <c r="I159" t="str">
        <f t="shared" si="2"/>
        <v>Ana Kovačić–OK Vihor–40:23</v>
      </c>
      <c r="J159" s="5">
        <f>IF(I159="","",IFERROR(MATCH(I159,L$2:L$500,0),"NEMA"))</f>
        <v>330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>Branko Ostajmer–OK Vihor–66:08</v>
      </c>
      <c r="M159" s="5">
        <f>IF(L159="","",IFERROR(MATCH(L159,I$2:I$500,0),"NEMA"))</f>
        <v>148</v>
      </c>
    </row>
    <row r="160" spans="2:13" x14ac:dyDescent="0.25">
      <c r="B160" s="1" t="s">
        <v>25</v>
      </c>
      <c r="C160" s="1" t="s">
        <v>372</v>
      </c>
      <c r="D160" s="1" t="s">
        <v>18</v>
      </c>
      <c r="E160" s="1" t="s">
        <v>3143</v>
      </c>
      <c r="F160" s="1" t="s">
        <v>3144</v>
      </c>
      <c r="G160" s="1" t="s">
        <v>3145</v>
      </c>
      <c r="I160" t="str">
        <f t="shared" si="2"/>
        <v>Ivana Stankovski–OK Kapela–40:28</v>
      </c>
      <c r="J160" s="5">
        <f>IF(I160="","",IFERROR(MATCH(I160,L$2:L$500,0),"NEMA"))</f>
        <v>337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B161" s="1" t="s">
        <v>27</v>
      </c>
      <c r="C161" s="1" t="s">
        <v>367</v>
      </c>
      <c r="D161" s="1" t="s">
        <v>41</v>
      </c>
      <c r="E161" s="1" t="s">
        <v>2766</v>
      </c>
      <c r="F161" s="1" t="s">
        <v>2685</v>
      </c>
      <c r="G161" s="1" t="s">
        <v>3146</v>
      </c>
      <c r="I161" t="str">
        <f t="shared" si="2"/>
        <v>Ines Jurač–OK Vihor–44:29</v>
      </c>
      <c r="J161" s="5">
        <f>IF(I161="","",IFERROR(MATCH(I161,L$2:L$500,0),"NEMA"))</f>
        <v>332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B162" s="1" t="s">
        <v>29</v>
      </c>
      <c r="C162" s="1" t="s">
        <v>363</v>
      </c>
      <c r="D162" s="1" t="s">
        <v>18</v>
      </c>
      <c r="E162" s="1" t="s">
        <v>3147</v>
      </c>
      <c r="F162" s="1" t="s">
        <v>1904</v>
      </c>
      <c r="G162" s="1" t="s">
        <v>3148</v>
      </c>
      <c r="I162" t="str">
        <f t="shared" si="2"/>
        <v>Suzana Stanić–OK Kapela–46:24</v>
      </c>
      <c r="J162" s="5">
        <f>IF(I162="","",IFERROR(MATCH(I162,L$2:L$500,0),"NEMA"))</f>
        <v>328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>Domagoj Novosel–OK Jelen–27:54</v>
      </c>
      <c r="M162" s="5">
        <f>IF(L162="","",IFERROR(MATCH(L162,I$2:I$500,0),"NEMA"))</f>
        <v>139</v>
      </c>
    </row>
    <row r="163" spans="2:13" x14ac:dyDescent="0.25">
      <c r="B163" s="1" t="s">
        <v>31</v>
      </c>
      <c r="C163" s="1" t="s">
        <v>364</v>
      </c>
      <c r="D163" s="1" t="s">
        <v>63</v>
      </c>
      <c r="E163" s="1" t="s">
        <v>3149</v>
      </c>
      <c r="F163" s="1" t="s">
        <v>3150</v>
      </c>
      <c r="G163" s="1" t="s">
        <v>3151</v>
      </c>
      <c r="I163" t="str">
        <f t="shared" si="2"/>
        <v>Petra Plevnik–OK Bjelovar–48:05</v>
      </c>
      <c r="J163" s="5">
        <f>IF(I163="","",IFERROR(MATCH(I163,L$2:L$500,0),"NEMA"))</f>
        <v>329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B164" s="1" t="s">
        <v>34</v>
      </c>
      <c r="C164" s="1" t="s">
        <v>368</v>
      </c>
      <c r="D164" s="1" t="s">
        <v>18</v>
      </c>
      <c r="E164" s="1" t="s">
        <v>2372</v>
      </c>
      <c r="F164" s="1" t="s">
        <v>3152</v>
      </c>
      <c r="G164" s="1" t="s">
        <v>2860</v>
      </c>
      <c r="I164" t="str">
        <f t="shared" si="2"/>
        <v>Željka Ilijašev–OK Kapela–48:32</v>
      </c>
      <c r="J164" s="5">
        <f>IF(I164="","",IFERROR(MATCH(I164,L$2:L$500,0),"NEMA"))</f>
        <v>333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/>
      </c>
      <c r="M164" s="5" t="str">
        <f>IF(L164="","",IFERROR(MATCH(L164,I$2:I$500,0),"NEMA"))</f>
        <v/>
      </c>
    </row>
    <row r="165" spans="2:13" x14ac:dyDescent="0.25">
      <c r="B165" s="1" t="s">
        <v>37</v>
      </c>
      <c r="C165" s="1" t="s">
        <v>369</v>
      </c>
      <c r="D165" s="1" t="s">
        <v>18</v>
      </c>
      <c r="E165" s="1" t="s">
        <v>3153</v>
      </c>
      <c r="F165" s="1" t="s">
        <v>2920</v>
      </c>
      <c r="G165" s="1" t="s">
        <v>3154</v>
      </c>
      <c r="I165" t="str">
        <f t="shared" si="2"/>
        <v>Olga Pajnić–OK Kapela–51:59</v>
      </c>
      <c r="J165" s="5">
        <f>IF(I165="","",IFERROR(MATCH(I165,L$2:L$500,0),"NEMA"))</f>
        <v>334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B166" s="1" t="s">
        <v>39</v>
      </c>
      <c r="C166" s="1" t="s">
        <v>370</v>
      </c>
      <c r="D166" s="1" t="s">
        <v>18</v>
      </c>
      <c r="E166" s="1" t="s">
        <v>3155</v>
      </c>
      <c r="F166" s="1" t="s">
        <v>3156</v>
      </c>
      <c r="G166" s="1" t="s">
        <v>3157</v>
      </c>
      <c r="I166" t="str">
        <f t="shared" si="2"/>
        <v>Višnja Dukić–OK Kapela–56:43</v>
      </c>
      <c r="J166" s="5">
        <f>IF(I166="","",IFERROR(MATCH(I166,L$2:L$500,0),"NEMA"))</f>
        <v>335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B167" s="1" t="s">
        <v>42</v>
      </c>
      <c r="C167" s="1" t="s">
        <v>379</v>
      </c>
      <c r="D167" s="1" t="s">
        <v>41</v>
      </c>
      <c r="E167" s="1" t="s">
        <v>2039</v>
      </c>
      <c r="F167" s="1" t="s">
        <v>3158</v>
      </c>
      <c r="G167" s="1" t="s">
        <v>1105</v>
      </c>
      <c r="I167" t="str">
        <f t="shared" si="2"/>
        <v>Nika Jurić–OK Vihor–64:00</v>
      </c>
      <c r="J167" s="5">
        <f>IF(I167="","",IFERROR(MATCH(I167,L$2:L$500,0),"NEMA"))</f>
        <v>344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B168" s="1" t="s">
        <v>679</v>
      </c>
      <c r="I168" t="str">
        <f t="shared" si="2"/>
        <v/>
      </c>
      <c r="J168" s="5" t="str">
        <f>IF(I168="","",IFERROR(MATCH(I168,L$2:L$500,0),"NEMA"))</f>
        <v/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/>
      </c>
      <c r="M168" s="5" t="str">
        <f>IF(L168="","",IFERROR(MATCH(L168,I$2:I$500,0),"NEMA"))</f>
        <v/>
      </c>
    </row>
    <row r="169" spans="2:13" x14ac:dyDescent="0.25">
      <c r="I169" t="str">
        <f t="shared" si="2"/>
        <v/>
      </c>
      <c r="J169" s="5" t="str">
        <f>IF(I169="","",IFERROR(MATCH(I169,L$2:L$500,0),"NEMA"))</f>
        <v/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1</v>
      </c>
      <c r="C170" s="1" t="s">
        <v>2</v>
      </c>
      <c r="D170" s="1" t="s">
        <v>3</v>
      </c>
      <c r="E170" s="1" t="s">
        <v>448</v>
      </c>
      <c r="F170" s="1" t="s">
        <v>449</v>
      </c>
      <c r="G170" s="1" t="s">
        <v>4</v>
      </c>
      <c r="I170" t="str">
        <f t="shared" si="2"/>
        <v/>
      </c>
      <c r="J170" s="5" t="str">
        <f>IF(I170="","",IFERROR(MATCH(I170,L$2:L$500,0),"NEMA"))</f>
        <v/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B171" s="1" t="s">
        <v>16</v>
      </c>
      <c r="C171" s="1" t="s">
        <v>239</v>
      </c>
      <c r="D171" s="1" t="s">
        <v>41</v>
      </c>
      <c r="E171" s="1" t="s">
        <v>3159</v>
      </c>
      <c r="G171" s="1" t="s">
        <v>952</v>
      </c>
      <c r="I171" t="str">
        <f t="shared" si="2"/>
        <v>Noa Kolarek–OK Vihor–47:09</v>
      </c>
      <c r="J171" s="5">
        <f>IF(I171="","",IFERROR(MATCH(I171,L$2:L$500,0),"NEMA"))</f>
        <v>188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B172" s="1" t="s">
        <v>19</v>
      </c>
      <c r="C172" s="1" t="s">
        <v>240</v>
      </c>
      <c r="D172" s="1" t="s">
        <v>41</v>
      </c>
      <c r="E172" s="1" t="s">
        <v>3160</v>
      </c>
      <c r="F172" s="1" t="s">
        <v>3161</v>
      </c>
      <c r="G172" s="1" t="s">
        <v>3162</v>
      </c>
      <c r="I172" t="str">
        <f t="shared" si="2"/>
        <v>Marko Jurač–OK Vihor–50:08</v>
      </c>
      <c r="J172" s="5">
        <f>IF(I172="","",IFERROR(MATCH(I172,L$2:L$500,0),"NEMA"))</f>
        <v>189</v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B173" s="1" t="s">
        <v>22</v>
      </c>
      <c r="C173" s="1" t="s">
        <v>241</v>
      </c>
      <c r="D173" s="1" t="s">
        <v>36</v>
      </c>
      <c r="E173" s="1" t="s">
        <v>3163</v>
      </c>
      <c r="F173" s="1" t="s">
        <v>3164</v>
      </c>
      <c r="G173" s="1" t="s">
        <v>3165</v>
      </c>
      <c r="I173" t="str">
        <f t="shared" si="2"/>
        <v>Gabriel Šiljevinac–OK Jelen–74:46</v>
      </c>
      <c r="J173" s="5">
        <f>IF(I173="","",IFERROR(MATCH(I173,L$2:L$500,0),"NEMA"))</f>
        <v>190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680</v>
      </c>
      <c r="I174" t="str">
        <f t="shared" si="2"/>
        <v/>
      </c>
      <c r="J174" s="5" t="str">
        <f>IF(I174="","",IFERROR(MATCH(I174,L$2:L$500,0),"NEMA"))</f>
        <v/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/>
      </c>
      <c r="M174" s="5" t="str">
        <f>IF(L174="","",IFERROR(MATCH(L174,I$2:I$500,0),"NEMA"))</f>
        <v/>
      </c>
    </row>
    <row r="175" spans="2:13" x14ac:dyDescent="0.25">
      <c r="I175" t="str">
        <f t="shared" si="2"/>
        <v/>
      </c>
      <c r="J175" s="5" t="str">
        <f>IF(I175="","",IFERROR(MATCH(I175,L$2:L$500,0),"NEMA"))</f>
        <v/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B176" s="1" t="s">
        <v>1</v>
      </c>
      <c r="C176" s="1" t="s">
        <v>2</v>
      </c>
      <c r="D176" s="1" t="s">
        <v>3</v>
      </c>
      <c r="E176" s="1" t="s">
        <v>448</v>
      </c>
      <c r="F176" s="1" t="s">
        <v>449</v>
      </c>
      <c r="G176" s="1" t="s">
        <v>4</v>
      </c>
      <c r="I176" t="str">
        <f t="shared" si="2"/>
        <v/>
      </c>
      <c r="J176" s="5" t="str">
        <f>IF(I176="","",IFERROR(MATCH(I176,L$2:L$500,0),"NEMA"))</f>
        <v/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C177" s="1" t="s">
        <v>681</v>
      </c>
      <c r="D177" s="1" t="s">
        <v>84</v>
      </c>
      <c r="E177" s="1" t="s">
        <v>450</v>
      </c>
      <c r="I177" t="str">
        <f t="shared" si="2"/>
        <v>Rea Boban–OK Ivan Merz–dns</v>
      </c>
      <c r="J177" s="5" t="str">
        <f>IF(I177="","",IFERROR(MATCH(I177,L$2:L$500,0),"NEMA"))</f>
        <v>NEMA</v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682</v>
      </c>
      <c r="I178" t="str">
        <f t="shared" si="2"/>
        <v/>
      </c>
      <c r="J178" s="5" t="str">
        <f>IF(I178="","",IFERROR(MATCH(I178,L$2:L$500,0),"NEMA"))</f>
        <v/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I179" t="str">
        <f t="shared" si="2"/>
        <v/>
      </c>
      <c r="J179" s="5" t="str">
        <f>IF(I179="","",IFERROR(MATCH(I179,L$2:L$500,0),"NEMA"))</f>
        <v/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/>
      </c>
      <c r="M179" s="5" t="str">
        <f>IF(L179="","",IFERROR(MATCH(L179,I$2:I$500,0),"NEMA"))</f>
        <v/>
      </c>
    </row>
    <row r="180" spans="2:13" x14ac:dyDescent="0.25">
      <c r="B180" s="1" t="s">
        <v>1</v>
      </c>
      <c r="C180" s="1" t="s">
        <v>2</v>
      </c>
      <c r="D180" s="1" t="s">
        <v>3</v>
      </c>
      <c r="E180" s="1" t="s">
        <v>448</v>
      </c>
      <c r="F180" s="1" t="s">
        <v>449</v>
      </c>
      <c r="G180" s="1" t="s">
        <v>4</v>
      </c>
      <c r="I180" t="str">
        <f t="shared" si="2"/>
        <v/>
      </c>
      <c r="J180" s="5" t="str">
        <f>IF(I180="","",IFERROR(MATCH(I180,L$2:L$500,0),"NEMA"))</f>
        <v/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/>
      </c>
      <c r="M180" s="5" t="str">
        <f>IF(L180="","",IFERROR(MATCH(L180,I$2:I$500,0),"NEMA"))</f>
        <v/>
      </c>
    </row>
    <row r="181" spans="2:13" x14ac:dyDescent="0.25">
      <c r="B181" s="1" t="s">
        <v>16</v>
      </c>
      <c r="C181" s="1" t="s">
        <v>256</v>
      </c>
      <c r="D181" s="1" t="s">
        <v>24</v>
      </c>
      <c r="E181" s="1" t="s">
        <v>3166</v>
      </c>
      <c r="G181" s="1" t="s">
        <v>952</v>
      </c>
      <c r="I181" t="str">
        <f t="shared" si="2"/>
        <v>Juraj Vukelić–OK Maksimir–21:17</v>
      </c>
      <c r="J181" s="5">
        <f>IF(I181="","",IFERROR(MATCH(I181,L$2:L$500,0),"NEMA"))</f>
        <v>207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19</v>
      </c>
      <c r="C182" s="1" t="s">
        <v>248</v>
      </c>
      <c r="D182" s="1" t="s">
        <v>21</v>
      </c>
      <c r="E182" s="1" t="s">
        <v>2811</v>
      </c>
      <c r="F182" s="1" t="s">
        <v>3167</v>
      </c>
      <c r="G182" s="1" t="s">
        <v>3168</v>
      </c>
      <c r="I182" t="str">
        <f t="shared" si="2"/>
        <v>Jakov Lesjak–OK Japetić–23:37</v>
      </c>
      <c r="J182" s="5">
        <f>IF(I182="","",IFERROR(MATCH(I182,L$2:L$500,0),"NEMA"))</f>
        <v>199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/>
      </c>
      <c r="M182" s="5" t="str">
        <f>IF(L182="","",IFERROR(MATCH(L182,I$2:I$500,0),"NEMA"))</f>
        <v/>
      </c>
    </row>
    <row r="183" spans="2:13" x14ac:dyDescent="0.25">
      <c r="B183" s="1" t="s">
        <v>22</v>
      </c>
      <c r="C183" s="1" t="s">
        <v>249</v>
      </c>
      <c r="D183" s="1" t="s">
        <v>24</v>
      </c>
      <c r="E183" s="1" t="s">
        <v>3169</v>
      </c>
      <c r="F183" s="1" t="s">
        <v>3170</v>
      </c>
      <c r="G183" s="1" t="s">
        <v>3171</v>
      </c>
      <c r="I183" t="str">
        <f t="shared" si="2"/>
        <v>Vibor Strmečki–OK Maksimir–25:54</v>
      </c>
      <c r="J183" s="5">
        <f>IF(I183="","",IFERROR(MATCH(I183,L$2:L$500,0),"NEMA"))</f>
        <v>200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>Tomislav Milašinčić–OK Jelen–dnf</v>
      </c>
      <c r="M183" s="5">
        <f>IF(L183="","",IFERROR(MATCH(L183,I$2:I$500,0),"NEMA"))</f>
        <v>152</v>
      </c>
    </row>
    <row r="184" spans="2:13" x14ac:dyDescent="0.25">
      <c r="B184" s="1" t="s">
        <v>25</v>
      </c>
      <c r="C184" s="1" t="s">
        <v>252</v>
      </c>
      <c r="D184" s="1" t="s">
        <v>21</v>
      </c>
      <c r="E184" s="1" t="s">
        <v>3172</v>
      </c>
      <c r="F184" s="1" t="s">
        <v>3173</v>
      </c>
      <c r="G184" s="1" t="s">
        <v>3174</v>
      </c>
      <c r="I184" t="str">
        <f t="shared" si="2"/>
        <v>Patrick Milković–OK Japetić–34:16</v>
      </c>
      <c r="J184" s="5">
        <f>IF(I184="","",IFERROR(MATCH(I184,L$2:L$500,0),"NEMA"))</f>
        <v>203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27</v>
      </c>
      <c r="C185" s="1" t="s">
        <v>254</v>
      </c>
      <c r="D185" s="1" t="s">
        <v>41</v>
      </c>
      <c r="E185" s="1" t="s">
        <v>3175</v>
      </c>
      <c r="F185" s="1" t="s">
        <v>3176</v>
      </c>
      <c r="G185" s="1" t="s">
        <v>3177</v>
      </c>
      <c r="I185" t="str">
        <f t="shared" si="2"/>
        <v>Petar Jurač–OK Vihor–60:57</v>
      </c>
      <c r="J185" s="5">
        <f>IF(I185="","",IFERROR(MATCH(I185,L$2:L$500,0),"NEMA"))</f>
        <v>205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29</v>
      </c>
      <c r="C186" s="1" t="s">
        <v>250</v>
      </c>
      <c r="D186" s="1" t="s">
        <v>36</v>
      </c>
      <c r="E186" s="1" t="s">
        <v>2409</v>
      </c>
      <c r="F186" s="1" t="s">
        <v>3178</v>
      </c>
      <c r="G186" s="1" t="s">
        <v>3179</v>
      </c>
      <c r="I186" t="str">
        <f t="shared" si="2"/>
        <v>Noa Kelc–OK Jelen–64:42</v>
      </c>
      <c r="J186" s="5">
        <f>IF(I186="","",IFERROR(MATCH(I186,L$2:L$500,0),"NEMA"))</f>
        <v>201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683</v>
      </c>
      <c r="I187" t="str">
        <f t="shared" si="2"/>
        <v/>
      </c>
      <c r="J187" s="5" t="str">
        <f>IF(I187="","",IFERROR(MATCH(I187,L$2:L$500,0),"NEMA"))</f>
        <v/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/>
      </c>
      <c r="M187" s="5" t="str">
        <f>IF(L187="","",IFERROR(MATCH(L187,I$2:I$500,0),"NEMA"))</f>
        <v/>
      </c>
    </row>
    <row r="188" spans="2:13" x14ac:dyDescent="0.25">
      <c r="I188" t="str">
        <f t="shared" si="2"/>
        <v/>
      </c>
      <c r="J188" s="5" t="str">
        <f>IF(I188="","",IFERROR(MATCH(I188,L$2:L$500,0),"NEMA"))</f>
        <v/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/>
      </c>
      <c r="M188" s="5" t="str">
        <f>IF(L188="","",IFERROR(MATCH(L188,I$2:I$500,0),"NEMA"))</f>
        <v/>
      </c>
    </row>
    <row r="189" spans="2:13" x14ac:dyDescent="0.25">
      <c r="B189" s="1" t="s">
        <v>1</v>
      </c>
      <c r="C189" s="1" t="s">
        <v>2</v>
      </c>
      <c r="D189" s="1" t="s">
        <v>3</v>
      </c>
      <c r="E189" s="1" t="s">
        <v>448</v>
      </c>
      <c r="F189" s="1" t="s">
        <v>449</v>
      </c>
      <c r="G189" s="1" t="s">
        <v>4</v>
      </c>
      <c r="I189" t="str">
        <f t="shared" si="2"/>
        <v/>
      </c>
      <c r="J189" s="5" t="str">
        <f>IF(I189="","",IFERROR(MATCH(I189,L$2:L$500,0),"NEMA"))</f>
        <v/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Vihor–47:09</v>
      </c>
      <c r="M189" s="5">
        <f>IF(L189="","",IFERROR(MATCH(L189,I$2:I$500,0),"NEMA"))</f>
        <v>170</v>
      </c>
    </row>
    <row r="190" spans="2:13" x14ac:dyDescent="0.25">
      <c r="B190" s="1" t="s">
        <v>16</v>
      </c>
      <c r="C190" s="1" t="s">
        <v>409</v>
      </c>
      <c r="D190" s="1" t="s">
        <v>24</v>
      </c>
      <c r="E190" s="1" t="s">
        <v>3180</v>
      </c>
      <c r="G190" s="1" t="s">
        <v>952</v>
      </c>
      <c r="I190" t="str">
        <f t="shared" si="2"/>
        <v>Dora Vukelić–OK Maksimir–18:27</v>
      </c>
      <c r="J190" s="5">
        <f>IF(I190="","",IFERROR(MATCH(I190,L$2:L$500,0),"NEMA"))</f>
        <v>378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Vihor–50:08</v>
      </c>
      <c r="M190" s="5">
        <f>IF(L190="","",IFERROR(MATCH(L190,I$2:I$500,0),"NEMA"))</f>
        <v>171</v>
      </c>
    </row>
    <row r="191" spans="2:13" x14ac:dyDescent="0.25">
      <c r="B191" s="1" t="s">
        <v>19</v>
      </c>
      <c r="C191" s="1" t="s">
        <v>410</v>
      </c>
      <c r="D191" s="1" t="s">
        <v>18</v>
      </c>
      <c r="E191" s="1" t="s">
        <v>3181</v>
      </c>
      <c r="F191" s="1" t="s">
        <v>2092</v>
      </c>
      <c r="G191" s="1" t="s">
        <v>3182</v>
      </c>
      <c r="I191" t="str">
        <f t="shared" si="2"/>
        <v>Majda Vidaković–OK Kapela–22:29</v>
      </c>
      <c r="J191" s="5">
        <f>IF(I191="","",IFERROR(MATCH(I191,L$2:L$500,0),"NEMA"))</f>
        <v>379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>Gabriel Šiljevinac–OK Jelen–74:46</v>
      </c>
      <c r="M191" s="5">
        <f>IF(L191="","",IFERROR(MATCH(L191,I$2:I$500,0),"NEMA"))</f>
        <v>172</v>
      </c>
    </row>
    <row r="192" spans="2:13" x14ac:dyDescent="0.25">
      <c r="B192" s="1" t="s">
        <v>22</v>
      </c>
      <c r="C192" s="1" t="s">
        <v>412</v>
      </c>
      <c r="D192" s="1" t="s">
        <v>41</v>
      </c>
      <c r="E192" s="1" t="s">
        <v>3183</v>
      </c>
      <c r="F192" s="1" t="s">
        <v>1549</v>
      </c>
      <c r="G192" s="1" t="s">
        <v>3184</v>
      </c>
      <c r="I192" t="str">
        <f t="shared" si="2"/>
        <v>Mirta Hodak–OK Vihor–38:16</v>
      </c>
      <c r="J192" s="5">
        <f>IF(I192="","",IFERROR(MATCH(I192,L$2:L$500,0),"NEMA"))</f>
        <v>381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/>
      </c>
      <c r="M192" s="5" t="str">
        <f>IF(L192="","",IFERROR(MATCH(L192,I$2:I$500,0),"NEMA"))</f>
        <v/>
      </c>
    </row>
    <row r="193" spans="2:13" x14ac:dyDescent="0.25">
      <c r="B193" s="1" t="s">
        <v>25</v>
      </c>
      <c r="C193" s="1" t="s">
        <v>411</v>
      </c>
      <c r="D193" s="1" t="s">
        <v>41</v>
      </c>
      <c r="E193" s="1" t="s">
        <v>3185</v>
      </c>
      <c r="F193" s="1" t="s">
        <v>3186</v>
      </c>
      <c r="G193" s="1" t="s">
        <v>3187</v>
      </c>
      <c r="I193" t="str">
        <f t="shared" si="2"/>
        <v>Kimi Maria Gobec–OK Vihor–47:34</v>
      </c>
      <c r="J193" s="5">
        <f>IF(I193="","",IFERROR(MATCH(I193,L$2:L$500,0),"NEMA"))</f>
        <v>380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B194" s="1" t="s">
        <v>27</v>
      </c>
      <c r="C194" s="1" t="s">
        <v>420</v>
      </c>
      <c r="D194" s="1" t="s">
        <v>18</v>
      </c>
      <c r="E194" s="1" t="s">
        <v>2858</v>
      </c>
      <c r="F194" s="1" t="s">
        <v>3188</v>
      </c>
      <c r="G194" s="1" t="s">
        <v>3189</v>
      </c>
      <c r="I194" t="str">
        <f t="shared" si="2"/>
        <v>Petra Dasović–OK Kapela–47:44</v>
      </c>
      <c r="J194" s="5">
        <f>IF(I194="","",IFERROR(MATCH(I194,L$2:L$500,0),"NEMA"))</f>
        <v>389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B195" s="1" t="s">
        <v>29</v>
      </c>
      <c r="C195" s="1" t="s">
        <v>413</v>
      </c>
      <c r="D195" s="1" t="s">
        <v>18</v>
      </c>
      <c r="E195" s="1" t="s">
        <v>3190</v>
      </c>
      <c r="F195" s="1" t="s">
        <v>1173</v>
      </c>
      <c r="G195" s="1" t="s">
        <v>3191</v>
      </c>
      <c r="I195" t="str">
        <f t="shared" si="2"/>
        <v>Wanda Kovač–OK Kapela–49:02</v>
      </c>
      <c r="J195" s="5">
        <f>IF(I195="","",IFERROR(MATCH(I195,L$2:L$500,0),"NEMA"))</f>
        <v>382</v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B196" s="1" t="s">
        <v>31</v>
      </c>
      <c r="C196" s="1" t="s">
        <v>414</v>
      </c>
      <c r="D196" s="1" t="s">
        <v>41</v>
      </c>
      <c r="E196" s="1" t="s">
        <v>3192</v>
      </c>
      <c r="F196" s="1" t="s">
        <v>3193</v>
      </c>
      <c r="G196" s="1" t="s">
        <v>3194</v>
      </c>
      <c r="I196" t="str">
        <f t="shared" ref="I196:I259" si="3">IF(OR(AND(B196="",C196=""),LEFT(B196,1)="M",LEFT(B196,1)="Ž",LEFT(B196,1)="O",LEFT(B196,1)="P",LEFT(B196,1)="#"),"",C196&amp;"–"&amp;D196&amp;"–"&amp;E196)</f>
        <v>Ira Mareković–OK Vihor–50:39</v>
      </c>
      <c r="J196" s="5">
        <f>IF(I196="","",IFERROR(MATCH(I196,L$2:L$500,0),"NEMA"))</f>
        <v>383</v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34</v>
      </c>
      <c r="C197" s="1" t="s">
        <v>417</v>
      </c>
      <c r="D197" s="1" t="s">
        <v>18</v>
      </c>
      <c r="E197" s="1" t="s">
        <v>2546</v>
      </c>
      <c r="F197" s="1" t="s">
        <v>3195</v>
      </c>
      <c r="G197" s="1" t="s">
        <v>2605</v>
      </c>
      <c r="I197" t="str">
        <f t="shared" si="3"/>
        <v>Nina Mioković–OK Kapela–51:09</v>
      </c>
      <c r="J197" s="5">
        <f>IF(I197="","",IFERROR(MATCH(I197,L$2:L$500,0),"NEMA"))</f>
        <v>386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37</v>
      </c>
      <c r="C198" s="1" t="s">
        <v>419</v>
      </c>
      <c r="D198" s="1" t="s">
        <v>18</v>
      </c>
      <c r="E198" s="1" t="s">
        <v>3196</v>
      </c>
      <c r="F198" s="1" t="s">
        <v>2254</v>
      </c>
      <c r="G198" s="1" t="s">
        <v>3197</v>
      </c>
      <c r="I198" t="str">
        <f t="shared" si="3"/>
        <v>Mare Gršković–OK Kapela–55:49</v>
      </c>
      <c r="J198" s="5">
        <f>IF(I198="","",IFERROR(MATCH(I198,L$2:L$500,0),"NEMA"))</f>
        <v>388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C199" s="1" t="s">
        <v>415</v>
      </c>
      <c r="D199" s="1" t="s">
        <v>18</v>
      </c>
      <c r="E199" s="1" t="s">
        <v>477</v>
      </c>
      <c r="I199" t="str">
        <f t="shared" si="3"/>
        <v>Melissa Drobić–OK Kapela–mp</v>
      </c>
      <c r="J199" s="5">
        <f>IF(I199="","",IFERROR(MATCH(I199,L$2:L$500,0),"NEMA"))</f>
        <v>384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684</v>
      </c>
      <c r="I200" t="str">
        <f t="shared" si="3"/>
        <v/>
      </c>
      <c r="J200" s="5" t="str">
        <f>IF(I200="","",IFERROR(MATCH(I200,L$2:L$500,0),"NEMA"))</f>
        <v/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Japetić–23:37</v>
      </c>
      <c r="M200" s="5">
        <f>IF(L200="","",IFERROR(MATCH(L200,I$2:I$500,0),"NEMA"))</f>
        <v>181</v>
      </c>
    </row>
    <row r="201" spans="2:13" x14ac:dyDescent="0.25">
      <c r="I201" t="str">
        <f t="shared" si="3"/>
        <v/>
      </c>
      <c r="J201" s="5" t="str">
        <f>IF(I201="","",IFERROR(MATCH(I201,L$2:L$500,0),"NEMA"))</f>
        <v/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Maksimir–25:54</v>
      </c>
      <c r="M201" s="5">
        <f>IF(L201="","",IFERROR(MATCH(L201,I$2:I$500,0),"NEMA"))</f>
        <v>182</v>
      </c>
    </row>
    <row r="202" spans="2:13" x14ac:dyDescent="0.25">
      <c r="B202" s="1" t="s">
        <v>1</v>
      </c>
      <c r="C202" s="1" t="s">
        <v>2</v>
      </c>
      <c r="D202" s="1" t="s">
        <v>3</v>
      </c>
      <c r="E202" s="1" t="s">
        <v>448</v>
      </c>
      <c r="F202" s="1" t="s">
        <v>449</v>
      </c>
      <c r="G202" s="1" t="s">
        <v>4</v>
      </c>
      <c r="I202" t="str">
        <f t="shared" si="3"/>
        <v/>
      </c>
      <c r="J202" s="5" t="str">
        <f>IF(I202="","",IFERROR(MATCH(I202,L$2:L$500,0),"NEMA"))</f>
        <v/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>Noa Kelc–OK Jelen–64:42</v>
      </c>
      <c r="M202" s="5">
        <f>IF(L202="","",IFERROR(MATCH(L202,I$2:I$500,0),"NEMA"))</f>
        <v>185</v>
      </c>
    </row>
    <row r="203" spans="2:13" x14ac:dyDescent="0.25">
      <c r="B203" s="1" t="s">
        <v>16</v>
      </c>
      <c r="C203" s="1" t="s">
        <v>259</v>
      </c>
      <c r="D203" s="1" t="s">
        <v>21</v>
      </c>
      <c r="E203" s="1" t="s">
        <v>2136</v>
      </c>
      <c r="G203" s="1" t="s">
        <v>952</v>
      </c>
      <c r="I203" t="str">
        <f t="shared" si="3"/>
        <v>Teo Mahović–OK Japetić–15:09</v>
      </c>
      <c r="J203" s="5">
        <f>IF(I203="","",IFERROR(MATCH(I203,L$2:L$500,0),"NEMA"))</f>
        <v>212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/>
      </c>
      <c r="M203" s="5" t="str">
        <f>IF(L203="","",IFERROR(MATCH(L203,I$2:I$500,0),"NEMA"))</f>
        <v/>
      </c>
    </row>
    <row r="204" spans="2:13" x14ac:dyDescent="0.25">
      <c r="B204" s="1" t="s">
        <v>19</v>
      </c>
      <c r="C204" s="1" t="s">
        <v>261</v>
      </c>
      <c r="D204" s="1" t="s">
        <v>18</v>
      </c>
      <c r="E204" s="1" t="s">
        <v>3198</v>
      </c>
      <c r="F204" s="1" t="s">
        <v>2833</v>
      </c>
      <c r="G204" s="1" t="s">
        <v>3199</v>
      </c>
      <c r="I204" t="str">
        <f t="shared" si="3"/>
        <v>Martin Meštrović–OK Kapela–25:52</v>
      </c>
      <c r="J204" s="5">
        <f>IF(I204="","",IFERROR(MATCH(I204,L$2:L$500,0),"NEMA"))</f>
        <v>214</v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Japetić–34:16</v>
      </c>
      <c r="M204" s="5">
        <f>IF(L204="","",IFERROR(MATCH(L204,I$2:I$500,0),"NEMA"))</f>
        <v>183</v>
      </c>
    </row>
    <row r="205" spans="2:13" x14ac:dyDescent="0.25">
      <c r="B205" s="1" t="s">
        <v>22</v>
      </c>
      <c r="C205" s="1" t="s">
        <v>260</v>
      </c>
      <c r="D205" s="1" t="s">
        <v>84</v>
      </c>
      <c r="E205" s="1" t="s">
        <v>3200</v>
      </c>
      <c r="F205" s="1" t="s">
        <v>3201</v>
      </c>
      <c r="G205" s="1" t="s">
        <v>3202</v>
      </c>
      <c r="I205" t="str">
        <f t="shared" si="3"/>
        <v>Luka Gojmerac–OK Ivan Merz–26:16</v>
      </c>
      <c r="J205" s="5">
        <f>IF(I205="","",IFERROR(MATCH(I205,L$2:L$500,0),"NEMA"))</f>
        <v>213</v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/>
      </c>
      <c r="M205" s="5" t="str">
        <f>IF(L205="","",IFERROR(MATCH(L205,I$2:I$500,0),"NEMA"))</f>
        <v/>
      </c>
    </row>
    <row r="206" spans="2:13" x14ac:dyDescent="0.25">
      <c r="B206" s="1" t="s">
        <v>25</v>
      </c>
      <c r="C206" s="1" t="s">
        <v>266</v>
      </c>
      <c r="D206" s="1" t="s">
        <v>84</v>
      </c>
      <c r="E206" s="1" t="s">
        <v>3203</v>
      </c>
      <c r="F206" s="1" t="s">
        <v>3204</v>
      </c>
      <c r="G206" s="1" t="s">
        <v>3205</v>
      </c>
      <c r="I206" t="str">
        <f t="shared" si="3"/>
        <v>Jakov Boban–OK Ivan Merz–27:41</v>
      </c>
      <c r="J206" s="5">
        <f>IF(I206="","",IFERROR(MATCH(I206,L$2:L$500,0),"NEMA"))</f>
        <v>219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Vihor–60:57</v>
      </c>
      <c r="M206" s="5">
        <f>IF(L206="","",IFERROR(MATCH(L206,I$2:I$500,0),"NEMA"))</f>
        <v>184</v>
      </c>
    </row>
    <row r="207" spans="2:13" x14ac:dyDescent="0.25">
      <c r="B207" s="1" t="s">
        <v>27</v>
      </c>
      <c r="C207" s="1" t="s">
        <v>264</v>
      </c>
      <c r="D207" s="1" t="s">
        <v>21</v>
      </c>
      <c r="E207" s="1" t="s">
        <v>3206</v>
      </c>
      <c r="F207" s="1" t="s">
        <v>3207</v>
      </c>
      <c r="G207" s="1" t="s">
        <v>3208</v>
      </c>
      <c r="I207" t="str">
        <f t="shared" si="3"/>
        <v>Karlo Lesjak–OK Japetić–33:52</v>
      </c>
      <c r="J207" s="5">
        <f>IF(I207="","",IFERROR(MATCH(I207,L$2:L$500,0),"NEMA"))</f>
        <v>217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/>
      </c>
      <c r="M207" s="5" t="str">
        <f>IF(L207="","",IFERROR(MATCH(L207,I$2:I$500,0),"NEMA"))</f>
        <v/>
      </c>
    </row>
    <row r="208" spans="2:13" x14ac:dyDescent="0.25">
      <c r="B208" s="1" t="s">
        <v>29</v>
      </c>
      <c r="C208" s="1" t="s">
        <v>263</v>
      </c>
      <c r="D208" s="1" t="s">
        <v>36</v>
      </c>
      <c r="E208" s="1" t="s">
        <v>3209</v>
      </c>
      <c r="F208" s="1" t="s">
        <v>3210</v>
      </c>
      <c r="G208" s="1" t="s">
        <v>3211</v>
      </c>
      <c r="I208" t="str">
        <f t="shared" si="3"/>
        <v>Gabrijel Solenički–OK Jelen–34:31</v>
      </c>
      <c r="J208" s="5">
        <f>IF(I208="","",IFERROR(MATCH(I208,L$2:L$500,0),"NEMA"))</f>
        <v>216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>Juraj Vukelić–OK Maksimir–21:17</v>
      </c>
      <c r="M208" s="5">
        <f>IF(L208="","",IFERROR(MATCH(L208,I$2:I$500,0),"NEMA"))</f>
        <v>180</v>
      </c>
    </row>
    <row r="209" spans="2:13" x14ac:dyDescent="0.25">
      <c r="B209" s="1" t="s">
        <v>31</v>
      </c>
      <c r="C209" s="1" t="s">
        <v>262</v>
      </c>
      <c r="D209" s="1" t="s">
        <v>41</v>
      </c>
      <c r="E209" s="1" t="s">
        <v>3212</v>
      </c>
      <c r="F209" s="1" t="s">
        <v>1634</v>
      </c>
      <c r="G209" s="1" t="s">
        <v>2282</v>
      </c>
      <c r="I209" t="str">
        <f t="shared" si="3"/>
        <v>Matko Nikolić–OK Vihor–37:08</v>
      </c>
      <c r="J209" s="5">
        <f>IF(I209="","",IFERROR(MATCH(I209,L$2:L$500,0),"NEMA"))</f>
        <v>215</v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B210" s="1" t="s">
        <v>34</v>
      </c>
      <c r="C210" s="1" t="s">
        <v>265</v>
      </c>
      <c r="D210" s="1" t="s">
        <v>73</v>
      </c>
      <c r="E210" s="1" t="s">
        <v>3213</v>
      </c>
      <c r="F210" s="1" t="s">
        <v>3214</v>
      </c>
      <c r="G210" s="1" t="s">
        <v>3215</v>
      </c>
      <c r="I210" t="str">
        <f t="shared" si="3"/>
        <v>Adam Anadolac–OK Varaždin–56:20</v>
      </c>
      <c r="J210" s="5">
        <f>IF(I210="","",IFERROR(MATCH(I210,L$2:L$500,0),"NEMA"))</f>
        <v>218</v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B211" s="1" t="s">
        <v>685</v>
      </c>
      <c r="I211" t="str">
        <f t="shared" si="3"/>
        <v/>
      </c>
      <c r="J211" s="5" t="str">
        <f>IF(I211="","",IFERROR(MATCH(I211,L$2:L$500,0),"NEMA"))</f>
        <v/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I212" t="str">
        <f t="shared" si="3"/>
        <v/>
      </c>
      <c r="J212" s="5" t="str">
        <f>IF(I212="","",IFERROR(MATCH(I212,L$2:L$500,0),"NEMA"))</f>
        <v/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B213" s="1" t="s">
        <v>1</v>
      </c>
      <c r="C213" s="1" t="s">
        <v>2</v>
      </c>
      <c r="D213" s="1" t="s">
        <v>3</v>
      </c>
      <c r="E213" s="1" t="s">
        <v>448</v>
      </c>
      <c r="F213" s="1" t="s">
        <v>449</v>
      </c>
      <c r="G213" s="1" t="s">
        <v>4</v>
      </c>
      <c r="I213" t="str">
        <f t="shared" si="3"/>
        <v/>
      </c>
      <c r="J213" s="5" t="str">
        <f>IF(I213="","",IFERROR(MATCH(I213,L$2:L$500,0),"NEMA"))</f>
        <v/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Japetić–15:09</v>
      </c>
      <c r="M213" s="5">
        <f>IF(L213="","",IFERROR(MATCH(L213,I$2:I$500,0),"NEMA"))</f>
        <v>202</v>
      </c>
    </row>
    <row r="214" spans="2:13" x14ac:dyDescent="0.25">
      <c r="B214" s="1" t="s">
        <v>16</v>
      </c>
      <c r="C214" s="1" t="s">
        <v>427</v>
      </c>
      <c r="D214" s="1" t="s">
        <v>41</v>
      </c>
      <c r="E214" s="1" t="s">
        <v>3216</v>
      </c>
      <c r="G214" s="1" t="s">
        <v>952</v>
      </c>
      <c r="I214" t="str">
        <f t="shared" si="3"/>
        <v>Paola Rako–OK Vihor–21:30</v>
      </c>
      <c r="J214" s="5">
        <f>IF(I214="","",IFERROR(MATCH(I214,L$2:L$500,0),"NEMA"))</f>
        <v>398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Merz–26:16</v>
      </c>
      <c r="M214" s="5">
        <f>IF(L214="","",IFERROR(MATCH(L214,I$2:I$500,0),"NEMA"))</f>
        <v>204</v>
      </c>
    </row>
    <row r="215" spans="2:13" x14ac:dyDescent="0.25">
      <c r="B215" s="1" t="s">
        <v>19</v>
      </c>
      <c r="C215" s="1" t="s">
        <v>428</v>
      </c>
      <c r="D215" s="1" t="s">
        <v>41</v>
      </c>
      <c r="E215" s="1" t="s">
        <v>3217</v>
      </c>
      <c r="F215" s="1" t="s">
        <v>3218</v>
      </c>
      <c r="G215" s="1" t="s">
        <v>3219</v>
      </c>
      <c r="I215" t="str">
        <f t="shared" si="3"/>
        <v>Monika Pavić–OK Vihor–42:30</v>
      </c>
      <c r="J215" s="5">
        <f>IF(I215="","",IFERROR(MATCH(I215,L$2:L$500,0),"NEMA"))</f>
        <v>399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Kapela–25:52</v>
      </c>
      <c r="M215" s="5">
        <f>IF(L215="","",IFERROR(MATCH(L215,I$2:I$500,0),"NEMA"))</f>
        <v>203</v>
      </c>
    </row>
    <row r="216" spans="2:13" x14ac:dyDescent="0.25">
      <c r="C216" s="1" t="s">
        <v>430</v>
      </c>
      <c r="D216" s="1" t="s">
        <v>41</v>
      </c>
      <c r="E216" s="1" t="s">
        <v>450</v>
      </c>
      <c r="I216" t="str">
        <f t="shared" si="3"/>
        <v>Petra Jurić–OK Vihor–dns</v>
      </c>
      <c r="J216" s="5">
        <f>IF(I216="","",IFERROR(MATCH(I216,L$2:L$500,0),"NEMA"))</f>
        <v>401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Vihor–37:08</v>
      </c>
      <c r="M216" s="5">
        <f>IF(L216="","",IFERROR(MATCH(L216,I$2:I$500,0),"NEMA"))</f>
        <v>208</v>
      </c>
    </row>
    <row r="217" spans="2:13" x14ac:dyDescent="0.25">
      <c r="B217" s="1" t="s">
        <v>686</v>
      </c>
      <c r="I217" t="str">
        <f t="shared" si="3"/>
        <v/>
      </c>
      <c r="J217" s="5" t="str">
        <f>IF(I217="","",IFERROR(MATCH(I217,L$2:L$500,0),"NEMA"))</f>
        <v/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Jelen–34:31</v>
      </c>
      <c r="M217" s="5">
        <f>IF(L217="","",IFERROR(MATCH(L217,I$2:I$500,0),"NEMA"))</f>
        <v>207</v>
      </c>
    </row>
    <row r="218" spans="2:13" x14ac:dyDescent="0.25">
      <c r="I218" t="str">
        <f t="shared" si="3"/>
        <v/>
      </c>
      <c r="J218" s="5" t="str">
        <f>IF(I218="","",IFERROR(MATCH(I218,L$2:L$500,0),"NEMA"))</f>
        <v/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Japetić–33:52</v>
      </c>
      <c r="M218" s="5">
        <f>IF(L218="","",IFERROR(MATCH(L218,I$2:I$500,0),"NEMA"))</f>
        <v>206</v>
      </c>
    </row>
    <row r="219" spans="2:13" x14ac:dyDescent="0.25">
      <c r="B219" s="1" t="s">
        <v>1</v>
      </c>
      <c r="C219" s="1" t="s">
        <v>2</v>
      </c>
      <c r="D219" s="1" t="s">
        <v>3</v>
      </c>
      <c r="E219" s="1" t="s">
        <v>448</v>
      </c>
      <c r="F219" s="1" t="s">
        <v>449</v>
      </c>
      <c r="G219" s="1" t="s">
        <v>4</v>
      </c>
      <c r="I219" t="str">
        <f t="shared" si="3"/>
        <v/>
      </c>
      <c r="J219" s="5" t="str">
        <f>IF(I219="","",IFERROR(MATCH(I219,L$2:L$500,0),"NEMA"))</f>
        <v/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Varaždin–56:20</v>
      </c>
      <c r="M219" s="5">
        <f>IF(L219="","",IFERROR(MATCH(L219,I$2:I$500,0),"NEMA"))</f>
        <v>209</v>
      </c>
    </row>
    <row r="220" spans="2:13" x14ac:dyDescent="0.25">
      <c r="B220" s="1" t="s">
        <v>16</v>
      </c>
      <c r="C220" s="1" t="s">
        <v>272</v>
      </c>
      <c r="D220" s="1" t="s">
        <v>21</v>
      </c>
      <c r="E220" s="1" t="s">
        <v>3220</v>
      </c>
      <c r="G220" s="1" t="s">
        <v>952</v>
      </c>
      <c r="I220" t="str">
        <f t="shared" si="3"/>
        <v>Lovro Pinjušić–OK Japetić–27:44</v>
      </c>
      <c r="J220" s="5">
        <f>IF(I220="","",IFERROR(MATCH(I220,L$2:L$500,0),"NEMA"))</f>
        <v>227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>Jakov Boban–OK Ivan Merz–27:41</v>
      </c>
      <c r="M220" s="5">
        <f>IF(L220="","",IFERROR(MATCH(L220,I$2:I$500,0),"NEMA"))</f>
        <v>205</v>
      </c>
    </row>
    <row r="221" spans="2:13" x14ac:dyDescent="0.25">
      <c r="B221" s="1" t="s">
        <v>19</v>
      </c>
      <c r="C221" s="1" t="s">
        <v>284</v>
      </c>
      <c r="D221" s="1" t="s">
        <v>24</v>
      </c>
      <c r="E221" s="1" t="s">
        <v>3221</v>
      </c>
      <c r="F221" s="1" t="s">
        <v>3222</v>
      </c>
      <c r="G221" s="1" t="s">
        <v>3223</v>
      </c>
      <c r="I221" t="str">
        <f t="shared" si="3"/>
        <v>Petar Kaniški–OK Maksimir–28:38</v>
      </c>
      <c r="J221" s="5">
        <f>IF(I221="","",IFERROR(MATCH(I221,L$2:L$500,0),"NEMA"))</f>
        <v>239</v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/>
      </c>
      <c r="M221" s="5" t="str">
        <f>IF(L221="","",IFERROR(MATCH(L221,I$2:I$500,0),"NEMA"))</f>
        <v/>
      </c>
    </row>
    <row r="222" spans="2:13" x14ac:dyDescent="0.25">
      <c r="B222" s="1" t="s">
        <v>22</v>
      </c>
      <c r="C222" s="1" t="s">
        <v>276</v>
      </c>
      <c r="D222" s="1" t="s">
        <v>73</v>
      </c>
      <c r="E222" s="1" t="s">
        <v>2640</v>
      </c>
      <c r="F222" s="1" t="s">
        <v>2526</v>
      </c>
      <c r="G222" s="1" t="s">
        <v>3224</v>
      </c>
      <c r="I222" t="str">
        <f t="shared" si="3"/>
        <v>Filip Anadolac–OK Varaždin–36:42</v>
      </c>
      <c r="J222" s="5">
        <f>IF(I222="","",IFERROR(MATCH(I222,L$2:L$500,0),"NEMA"))</f>
        <v>231</v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/>
      </c>
      <c r="M222" s="5" t="str">
        <f>IF(L222="","",IFERROR(MATCH(L222,I$2:I$500,0),"NEMA"))</f>
        <v/>
      </c>
    </row>
    <row r="223" spans="2:13" x14ac:dyDescent="0.25">
      <c r="B223" s="1" t="s">
        <v>25</v>
      </c>
      <c r="C223" s="1" t="s">
        <v>275</v>
      </c>
      <c r="D223" s="1" t="s">
        <v>41</v>
      </c>
      <c r="E223" s="1" t="s">
        <v>3225</v>
      </c>
      <c r="F223" s="1" t="s">
        <v>2802</v>
      </c>
      <c r="G223" s="1" t="s">
        <v>3226</v>
      </c>
      <c r="I223" t="str">
        <f t="shared" si="3"/>
        <v>Jure Rako–OK Vihor–42:33</v>
      </c>
      <c r="J223" s="5">
        <f>IF(I223="","",IFERROR(MATCH(I223,L$2:L$500,0),"NEMA"))</f>
        <v>230</v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/>
      </c>
      <c r="M223" s="5" t="str">
        <f>IF(L223="","",IFERROR(MATCH(L223,I$2:I$500,0),"NEMA"))</f>
        <v/>
      </c>
    </row>
    <row r="224" spans="2:13" x14ac:dyDescent="0.25">
      <c r="B224" s="1" t="s">
        <v>27</v>
      </c>
      <c r="C224" s="1" t="s">
        <v>278</v>
      </c>
      <c r="D224" s="1" t="s">
        <v>36</v>
      </c>
      <c r="E224" s="1" t="s">
        <v>3227</v>
      </c>
      <c r="F224" s="1" t="s">
        <v>2306</v>
      </c>
      <c r="G224" s="1" t="s">
        <v>1255</v>
      </c>
      <c r="I224" t="str">
        <f t="shared" si="3"/>
        <v>Dorijan Tubin–OK Jelen–45:27</v>
      </c>
      <c r="J224" s="5">
        <f>IF(I224="","",IFERROR(MATCH(I224,L$2:L$500,0),"NEMA"))</f>
        <v>233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B225" s="1" t="s">
        <v>29</v>
      </c>
      <c r="C225" s="1" t="s">
        <v>274</v>
      </c>
      <c r="D225" s="1" t="s">
        <v>36</v>
      </c>
      <c r="E225" s="1" t="s">
        <v>3228</v>
      </c>
      <c r="F225" s="1" t="s">
        <v>3229</v>
      </c>
      <c r="G225" s="1" t="s">
        <v>3230</v>
      </c>
      <c r="I225" t="str">
        <f t="shared" si="3"/>
        <v>Marin Tanković–OK Jelen–50:29</v>
      </c>
      <c r="J225" s="5">
        <f>IF(I225="","",IFERROR(MATCH(I225,L$2:L$500,0),"NEMA"))</f>
        <v>229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31</v>
      </c>
      <c r="C226" s="1" t="s">
        <v>288</v>
      </c>
      <c r="D226" s="1" t="s">
        <v>36</v>
      </c>
      <c r="E226" s="1" t="s">
        <v>3231</v>
      </c>
      <c r="F226" s="1" t="s">
        <v>2037</v>
      </c>
      <c r="G226" s="1" t="s">
        <v>3232</v>
      </c>
      <c r="I226" t="str">
        <f t="shared" si="3"/>
        <v>Petar Šalaj–OK Jelen–50:31</v>
      </c>
      <c r="J226" s="5">
        <f>IF(I226="","",IFERROR(MATCH(I226,L$2:L$500,0),"NEMA"))</f>
        <v>243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B227" s="1" t="s">
        <v>687</v>
      </c>
      <c r="I227" t="str">
        <f t="shared" si="3"/>
        <v/>
      </c>
      <c r="J227" s="5" t="str">
        <f>IF(I227="","",IFERROR(MATCH(I227,L$2:L$500,0),"NEMA"))</f>
        <v/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I228" t="str">
        <f t="shared" si="3"/>
        <v/>
      </c>
      <c r="J228" s="5" t="str">
        <f>IF(I228="","",IFERROR(MATCH(I228,L$2:L$500,0),"NEMA"))</f>
        <v/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Japetić–27:44</v>
      </c>
      <c r="M228" s="5">
        <f>IF(L228="","",IFERROR(MATCH(L228,I$2:I$500,0),"NEMA"))</f>
        <v>219</v>
      </c>
    </row>
    <row r="229" spans="2:13" x14ac:dyDescent="0.25">
      <c r="B229" s="1" t="s">
        <v>1</v>
      </c>
      <c r="C229" s="1" t="s">
        <v>2</v>
      </c>
      <c r="D229" s="1" t="s">
        <v>3</v>
      </c>
      <c r="E229" s="1" t="s">
        <v>448</v>
      </c>
      <c r="F229" s="1" t="s">
        <v>449</v>
      </c>
      <c r="G229" s="1" t="s">
        <v>4</v>
      </c>
      <c r="I229" t="str">
        <f t="shared" si="3"/>
        <v/>
      </c>
      <c r="J229" s="5" t="str">
        <f>IF(I229="","",IFERROR(MATCH(I229,L$2:L$500,0),"NEMA"))</f>
        <v/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/>
      </c>
      <c r="M229" s="5" t="str">
        <f>IF(L229="","",IFERROR(MATCH(L229,I$2:I$500,0),"NEMA"))</f>
        <v/>
      </c>
    </row>
    <row r="230" spans="2:13" x14ac:dyDescent="0.25">
      <c r="B230" s="1" t="s">
        <v>16</v>
      </c>
      <c r="C230" s="1" t="s">
        <v>432</v>
      </c>
      <c r="D230" s="1" t="s">
        <v>36</v>
      </c>
      <c r="E230" s="1" t="s">
        <v>3050</v>
      </c>
      <c r="G230" s="1" t="s">
        <v>952</v>
      </c>
      <c r="I230" t="str">
        <f t="shared" si="3"/>
        <v>Dora Delić–OK Jelen–16:00</v>
      </c>
      <c r="J230" s="5">
        <f>IF(I230="","",IFERROR(MATCH(I230,L$2:L$500,0),"NEMA"))</f>
        <v>405</v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Jelen–50:29</v>
      </c>
      <c r="M230" s="5">
        <f>IF(L230="","",IFERROR(MATCH(L230,I$2:I$500,0),"NEMA"))</f>
        <v>224</v>
      </c>
    </row>
    <row r="231" spans="2:13" x14ac:dyDescent="0.25">
      <c r="B231" s="1" t="s">
        <v>19</v>
      </c>
      <c r="C231" s="1" t="s">
        <v>433</v>
      </c>
      <c r="D231" s="1" t="s">
        <v>36</v>
      </c>
      <c r="E231" s="1" t="s">
        <v>3233</v>
      </c>
      <c r="F231" s="1" t="s">
        <v>3234</v>
      </c>
      <c r="G231" s="1" t="s">
        <v>3235</v>
      </c>
      <c r="I231" t="str">
        <f t="shared" si="3"/>
        <v>Sara Delić–OK Jelen–17:08</v>
      </c>
      <c r="J231" s="5">
        <f>IF(I231="","",IFERROR(MATCH(I231,L$2:L$500,0),"NEMA"))</f>
        <v>406</v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Vihor–42:33</v>
      </c>
      <c r="M231" s="5">
        <f>IF(L231="","",IFERROR(MATCH(L231,I$2:I$500,0),"NEMA"))</f>
        <v>222</v>
      </c>
    </row>
    <row r="232" spans="2:13" x14ac:dyDescent="0.25">
      <c r="B232" s="1" t="s">
        <v>22</v>
      </c>
      <c r="C232" s="1" t="s">
        <v>434</v>
      </c>
      <c r="D232" s="1" t="s">
        <v>63</v>
      </c>
      <c r="E232" s="1" t="s">
        <v>1615</v>
      </c>
      <c r="F232" s="1" t="s">
        <v>1447</v>
      </c>
      <c r="G232" s="1" t="s">
        <v>3236</v>
      </c>
      <c r="I232" t="str">
        <f t="shared" si="3"/>
        <v>Gloria Šantić–OK Bjelovar–17:57</v>
      </c>
      <c r="J232" s="5">
        <f>IF(I232="","",IFERROR(MATCH(I232,L$2:L$500,0),"NEMA"))</f>
        <v>407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Varaždin–36:42</v>
      </c>
      <c r="M232" s="5">
        <f>IF(L232="","",IFERROR(MATCH(L232,I$2:I$500,0),"NEMA"))</f>
        <v>221</v>
      </c>
    </row>
    <row r="233" spans="2:13" x14ac:dyDescent="0.25">
      <c r="B233" s="1" t="s">
        <v>25</v>
      </c>
      <c r="C233" s="1" t="s">
        <v>436</v>
      </c>
      <c r="D233" s="1" t="s">
        <v>41</v>
      </c>
      <c r="E233" s="1" t="s">
        <v>2930</v>
      </c>
      <c r="F233" s="1" t="s">
        <v>1005</v>
      </c>
      <c r="G233" s="1" t="s">
        <v>3237</v>
      </c>
      <c r="I233" t="str">
        <f t="shared" si="3"/>
        <v>Luna Bajrektarević–OK Vihor–19:19</v>
      </c>
      <c r="J233" s="5">
        <f>IF(I233="","",IFERROR(MATCH(I233,L$2:L$500,0),"NEMA"))</f>
        <v>409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/>
      </c>
      <c r="M233" s="5" t="str">
        <f>IF(L233="","",IFERROR(MATCH(L233,I$2:I$500,0),"NEMA"))</f>
        <v/>
      </c>
    </row>
    <row r="234" spans="2:13" x14ac:dyDescent="0.25">
      <c r="B234" s="1" t="s">
        <v>27</v>
      </c>
      <c r="C234" s="1" t="s">
        <v>437</v>
      </c>
      <c r="D234" s="1" t="s">
        <v>63</v>
      </c>
      <c r="E234" s="1" t="s">
        <v>3238</v>
      </c>
      <c r="F234" s="1" t="s">
        <v>1384</v>
      </c>
      <c r="G234" s="1" t="s">
        <v>3239</v>
      </c>
      <c r="I234" t="str">
        <f t="shared" si="3"/>
        <v>Veronika Šantić–OK Bjelovar–21:57</v>
      </c>
      <c r="J234" s="5">
        <f>IF(I234="","",IFERROR(MATCH(I234,L$2:L$500,0),"NEMA"))</f>
        <v>410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>Dorijan Tubin–OK Jelen–45:27</v>
      </c>
      <c r="M234" s="5">
        <f>IF(L234="","",IFERROR(MATCH(L234,I$2:I$500,0),"NEMA"))</f>
        <v>223</v>
      </c>
    </row>
    <row r="235" spans="2:13" x14ac:dyDescent="0.25">
      <c r="B235" s="1" t="s">
        <v>29</v>
      </c>
      <c r="C235" s="1" t="s">
        <v>435</v>
      </c>
      <c r="D235" s="1" t="s">
        <v>63</v>
      </c>
      <c r="E235" s="1" t="s">
        <v>3169</v>
      </c>
      <c r="F235" s="1" t="s">
        <v>3240</v>
      </c>
      <c r="G235" s="1" t="s">
        <v>3241</v>
      </c>
      <c r="I235" t="str">
        <f t="shared" si="3"/>
        <v>Viktoria Šantić–OK Bjelovar–25:54</v>
      </c>
      <c r="J235" s="5">
        <f>IF(I235="","",IFERROR(MATCH(I235,L$2:L$500,0),"NEMA"))</f>
        <v>408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/>
      </c>
      <c r="M235" s="5" t="str">
        <f>IF(L235="","",IFERROR(MATCH(L235,I$2:I$500,0),"NEMA"))</f>
        <v/>
      </c>
    </row>
    <row r="236" spans="2:13" x14ac:dyDescent="0.25">
      <c r="B236" s="1" t="s">
        <v>31</v>
      </c>
      <c r="C236" s="1" t="s">
        <v>441</v>
      </c>
      <c r="D236" s="1" t="s">
        <v>41</v>
      </c>
      <c r="E236" s="1" t="s">
        <v>3242</v>
      </c>
      <c r="F236" s="1" t="s">
        <v>3243</v>
      </c>
      <c r="G236" s="1" t="s">
        <v>3244</v>
      </c>
      <c r="I236" t="str">
        <f t="shared" si="3"/>
        <v>Ema Jurač–OK Vihor–25:55</v>
      </c>
      <c r="J236" s="5">
        <f>IF(I236="","",IFERROR(MATCH(I236,L$2:L$500,0),"NEMA"))</f>
        <v>414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34</v>
      </c>
      <c r="C237" s="1" t="s">
        <v>438</v>
      </c>
      <c r="D237" s="1" t="s">
        <v>41</v>
      </c>
      <c r="E237" s="1" t="s">
        <v>3245</v>
      </c>
      <c r="F237" s="1" t="s">
        <v>3246</v>
      </c>
      <c r="G237" s="1" t="s">
        <v>1573</v>
      </c>
      <c r="I237" t="str">
        <f t="shared" si="3"/>
        <v>Ines Ostajmer–OK Vihor–31:55</v>
      </c>
      <c r="J237" s="5">
        <f>IF(I237="","",IFERROR(MATCH(I237,L$2:L$500,0),"NEMA"))</f>
        <v>411</v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C238" s="1" t="s">
        <v>439</v>
      </c>
      <c r="D238" s="1" t="s">
        <v>21</v>
      </c>
      <c r="E238" s="1" t="s">
        <v>450</v>
      </c>
      <c r="I238" t="str">
        <f t="shared" si="3"/>
        <v>Ana Budi–OK Japetić–dns</v>
      </c>
      <c r="J238" s="5">
        <f>IF(I238="","",IFERROR(MATCH(I238,L$2:L$500,0),"NEMA"))</f>
        <v>412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688</v>
      </c>
      <c r="I239" t="str">
        <f t="shared" si="3"/>
        <v/>
      </c>
      <c r="J239" s="5" t="str">
        <f>IF(I239="","",IFERROR(MATCH(I239,L$2:L$500,0),"NEMA"))</f>
        <v/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I240" t="str">
        <f t="shared" si="3"/>
        <v/>
      </c>
      <c r="J240" s="5" t="str">
        <f>IF(I240="","",IFERROR(MATCH(I240,L$2:L$500,0),"NEMA"))</f>
        <v/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>Petar Kaniški–OK Maksimir–28:38</v>
      </c>
      <c r="M240" s="5">
        <f>IF(L240="","",IFERROR(MATCH(L240,I$2:I$500,0),"NEMA"))</f>
        <v>220</v>
      </c>
    </row>
    <row r="241" spans="2:13" x14ac:dyDescent="0.25">
      <c r="B241" s="1" t="s">
        <v>1</v>
      </c>
      <c r="C241" s="1" t="s">
        <v>2</v>
      </c>
      <c r="D241" s="1" t="s">
        <v>3</v>
      </c>
      <c r="E241" s="1" t="s">
        <v>448</v>
      </c>
      <c r="F241" s="1" t="s">
        <v>449</v>
      </c>
      <c r="G241" s="1" t="s">
        <v>4</v>
      </c>
      <c r="I241" t="str">
        <f t="shared" si="3"/>
        <v/>
      </c>
      <c r="J241" s="5" t="str">
        <f>IF(I241="","",IFERROR(MATCH(I241,L$2:L$500,0),"NEMA"))</f>
        <v/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B242" s="1" t="s">
        <v>16</v>
      </c>
      <c r="C242" s="1" t="s">
        <v>327</v>
      </c>
      <c r="D242" s="1" t="s">
        <v>21</v>
      </c>
      <c r="E242" s="1" t="s">
        <v>2220</v>
      </c>
      <c r="G242" s="1" t="s">
        <v>458</v>
      </c>
      <c r="I242" t="str">
        <f t="shared" si="3"/>
        <v>Mirjana Mandić–OK Japetić–52:49</v>
      </c>
      <c r="J242" s="5" t="str">
        <f>IF(I242="","",IFERROR(MATCH(I242,L$2:L$500,0),"NEMA"))</f>
        <v>NEMA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B243" s="1" t="s">
        <v>19</v>
      </c>
      <c r="C243" s="1" t="s">
        <v>77</v>
      </c>
      <c r="D243" s="1" t="s">
        <v>24</v>
      </c>
      <c r="E243" s="1" t="s">
        <v>3247</v>
      </c>
      <c r="F243" s="1" t="s">
        <v>3248</v>
      </c>
      <c r="G243" s="1" t="s">
        <v>458</v>
      </c>
      <c r="I243" t="str">
        <f t="shared" si="3"/>
        <v>Mladen Debić–OK Maksimir–94:22</v>
      </c>
      <c r="J243" s="5" t="str">
        <f>IF(I243="","",IFERROR(MATCH(I243,L$2:L$500,0),"NEMA"))</f>
        <v>NEMA</v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B244" s="1" t="s">
        <v>22</v>
      </c>
      <c r="C244" s="1" t="s">
        <v>386</v>
      </c>
      <c r="D244" s="1" t="s">
        <v>41</v>
      </c>
      <c r="E244" s="1" t="s">
        <v>1272</v>
      </c>
      <c r="F244" s="1" t="s">
        <v>3249</v>
      </c>
      <c r="G244" s="1" t="s">
        <v>458</v>
      </c>
      <c r="I244" t="str">
        <f t="shared" si="3"/>
        <v>Aleksandra Brezovečki Biđin–OK Vihor–97:55</v>
      </c>
      <c r="J244" s="5" t="str">
        <f>IF(I244="","",IFERROR(MATCH(I244,L$2:L$500,0),"NEMA"))</f>
        <v>NEMA</v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>Petar Šalaj–OK Jelen–50:31</v>
      </c>
      <c r="M244" s="5">
        <f>IF(L244="","",IFERROR(MATCH(L244,I$2:I$500,0),"NEMA"))</f>
        <v>225</v>
      </c>
    </row>
    <row r="245" spans="2:13" x14ac:dyDescent="0.25">
      <c r="B245" s="1" t="s">
        <v>689</v>
      </c>
      <c r="I245" t="str">
        <f t="shared" si="3"/>
        <v/>
      </c>
      <c r="J245" s="5" t="str">
        <f>IF(I245="","",IFERROR(MATCH(I245,L$2:L$500,0),"NEMA"))</f>
        <v/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I246" t="str">
        <f t="shared" si="3"/>
        <v/>
      </c>
      <c r="J246" s="5" t="str">
        <f>IF(I246="","",IFERROR(MATCH(I246,L$2:L$500,0),"NEMA"))</f>
        <v/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B247" s="1" t="s">
        <v>1</v>
      </c>
      <c r="C247" s="1" t="s">
        <v>2</v>
      </c>
      <c r="D247" s="1" t="s">
        <v>3</v>
      </c>
      <c r="E247" s="1" t="s">
        <v>448</v>
      </c>
      <c r="F247" s="1" t="s">
        <v>449</v>
      </c>
      <c r="G247" s="1" t="s">
        <v>4</v>
      </c>
      <c r="I247" t="str">
        <f t="shared" si="3"/>
        <v/>
      </c>
      <c r="J247" s="5" t="str">
        <f>IF(I247="","",IFERROR(MATCH(I247,L$2:L$500,0),"NEMA"))</f>
        <v/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16</v>
      </c>
      <c r="C248" s="1" t="s">
        <v>690</v>
      </c>
      <c r="D248" s="1" t="s">
        <v>63</v>
      </c>
      <c r="E248" s="1" t="s">
        <v>2040</v>
      </c>
      <c r="G248" s="1" t="s">
        <v>458</v>
      </c>
      <c r="I248" t="str">
        <f t="shared" si="3"/>
        <v>Jakov Bijelić–OK Bjelovar–23:56</v>
      </c>
      <c r="J248" s="5" t="str">
        <f>IF(I248="","",IFERROR(MATCH(I248,L$2:L$500,0),"NEMA"))</f>
        <v>NEMA</v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/>
      </c>
      <c r="M248" s="5" t="str">
        <f>IF(L248="","",IFERROR(MATCH(L248,I$2:I$500,0),"NEMA"))</f>
        <v/>
      </c>
    </row>
    <row r="249" spans="2:13" x14ac:dyDescent="0.25">
      <c r="B249" s="1" t="s">
        <v>19</v>
      </c>
      <c r="C249" s="1" t="s">
        <v>600</v>
      </c>
      <c r="D249" s="1" t="s">
        <v>41</v>
      </c>
      <c r="E249" s="1" t="s">
        <v>2924</v>
      </c>
      <c r="F249" s="1" t="s">
        <v>3250</v>
      </c>
      <c r="G249" s="1" t="s">
        <v>458</v>
      </c>
      <c r="I249" t="str">
        <f t="shared" si="3"/>
        <v>Sonja Ostajmer–OK Vihor–25:37</v>
      </c>
      <c r="J249" s="5" t="str">
        <f>IF(I249="","",IFERROR(MATCH(I249,L$2:L$500,0),"NEMA"))</f>
        <v>NEMA</v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Kapela–74:36</v>
      </c>
      <c r="M249" s="5">
        <f>IF(L249="","",IFERROR(MATCH(L249,I$2:I$500,0),"NEMA"))</f>
        <v>33</v>
      </c>
    </row>
    <row r="250" spans="2:13" x14ac:dyDescent="0.25">
      <c r="B250" s="1" t="s">
        <v>22</v>
      </c>
      <c r="C250" s="1" t="s">
        <v>660</v>
      </c>
      <c r="D250" s="1" t="s">
        <v>21</v>
      </c>
      <c r="E250" s="1" t="s">
        <v>3251</v>
      </c>
      <c r="F250" s="1" t="s">
        <v>3252</v>
      </c>
      <c r="G250" s="1" t="s">
        <v>458</v>
      </c>
      <c r="I250" t="str">
        <f t="shared" si="3"/>
        <v>Luka Tot–OK Japetić–26:40</v>
      </c>
      <c r="J250" s="5" t="str">
        <f>IF(I250="","",IFERROR(MATCH(I250,L$2:L$500,0),"NEMA"))</f>
        <v>NEMA</v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Vihor–78:57</v>
      </c>
      <c r="M250" s="5">
        <f>IF(L250="","",IFERROR(MATCH(L250,I$2:I$500,0),"NEMA"))</f>
        <v>34</v>
      </c>
    </row>
    <row r="251" spans="2:13" x14ac:dyDescent="0.25">
      <c r="B251" s="1" t="s">
        <v>25</v>
      </c>
      <c r="C251" s="1" t="s">
        <v>659</v>
      </c>
      <c r="D251" s="1" t="s">
        <v>21</v>
      </c>
      <c r="E251" s="1" t="s">
        <v>2982</v>
      </c>
      <c r="F251" s="1" t="s">
        <v>965</v>
      </c>
      <c r="G251" s="1" t="s">
        <v>458</v>
      </c>
      <c r="I251" t="str">
        <f t="shared" si="3"/>
        <v>Erik Tot–OK Japetić–27:19</v>
      </c>
      <c r="J251" s="5" t="str">
        <f>IF(I251="","",IFERROR(MATCH(I251,L$2:L$500,0),"NEMA"))</f>
        <v>NEMA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27</v>
      </c>
      <c r="C252" s="1" t="s">
        <v>283</v>
      </c>
      <c r="D252" s="1" t="s">
        <v>36</v>
      </c>
      <c r="E252" s="1" t="s">
        <v>3253</v>
      </c>
      <c r="F252" s="1" t="s">
        <v>1236</v>
      </c>
      <c r="G252" s="1" t="s">
        <v>458</v>
      </c>
      <c r="I252" t="str">
        <f t="shared" si="3"/>
        <v>Vladimir Miovec–OK Jelen–30:00</v>
      </c>
      <c r="J252" s="5" t="str">
        <f>IF(I252="","",IFERROR(MATCH(I252,L$2:L$500,0),"NEMA"))</f>
        <v>NEMA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29</v>
      </c>
      <c r="C253" s="1" t="s">
        <v>661</v>
      </c>
      <c r="D253" s="1" t="s">
        <v>21</v>
      </c>
      <c r="E253" s="1" t="s">
        <v>2919</v>
      </c>
      <c r="F253" s="1" t="s">
        <v>3254</v>
      </c>
      <c r="G253" s="1" t="s">
        <v>458</v>
      </c>
      <c r="I253" t="str">
        <f t="shared" si="3"/>
        <v>Mirela Obranić–OK Japetić–30:47</v>
      </c>
      <c r="J253" s="5" t="str">
        <f>IF(I253="","",IFERROR(MATCH(I253,L$2:L$500,0),"NEMA"))</f>
        <v>NEMA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31</v>
      </c>
      <c r="C254" s="1" t="s">
        <v>503</v>
      </c>
      <c r="D254" s="1" t="s">
        <v>41</v>
      </c>
      <c r="E254" s="1" t="s">
        <v>3255</v>
      </c>
      <c r="F254" s="1" t="s">
        <v>3256</v>
      </c>
      <c r="G254" s="1" t="s">
        <v>458</v>
      </c>
      <c r="I254" t="str">
        <f t="shared" si="3"/>
        <v>Mirjana Jurić–OK Vihor–37:01</v>
      </c>
      <c r="J254" s="5" t="str">
        <f>IF(I254="","",IFERROR(MATCH(I254,L$2:L$500,0),"NEMA"))</f>
        <v>NEMA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Vihor–44:35</v>
      </c>
      <c r="M254" s="5">
        <f>IF(L254="","",IFERROR(MATCH(L254,I$2:I$500,0),"NEMA"))</f>
        <v>56</v>
      </c>
    </row>
    <row r="255" spans="2:13" x14ac:dyDescent="0.25">
      <c r="B255" s="1" t="s">
        <v>34</v>
      </c>
      <c r="C255" s="1" t="s">
        <v>691</v>
      </c>
      <c r="E255" s="1" t="s">
        <v>1522</v>
      </c>
      <c r="F255" s="1" t="s">
        <v>3257</v>
      </c>
      <c r="G255" s="1" t="s">
        <v>458</v>
      </c>
      <c r="I255" t="str">
        <f t="shared" si="3"/>
        <v>Pierre Itty––37:53</v>
      </c>
      <c r="J255" s="5" t="str">
        <f>IF(I255="","",IFERROR(MATCH(I255,L$2:L$500,0),"NEMA"))</f>
        <v>NEMA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Kapela–48:37</v>
      </c>
      <c r="M255" s="5">
        <f>IF(L255="","",IFERROR(MATCH(L255,I$2:I$500,0),"NEMA"))</f>
        <v>58</v>
      </c>
    </row>
    <row r="256" spans="2:13" x14ac:dyDescent="0.25">
      <c r="C256" s="1" t="s">
        <v>664</v>
      </c>
      <c r="D256" s="1" t="s">
        <v>21</v>
      </c>
      <c r="E256" s="1" t="s">
        <v>450</v>
      </c>
      <c r="I256" t="str">
        <f t="shared" si="3"/>
        <v>Karla Paulić–OK Japetić–dns</v>
      </c>
      <c r="J256" s="5" t="str">
        <f>IF(I256="","",IFERROR(MATCH(I256,L$2:L$500,0),"NEMA"))</f>
        <v>NEMA</v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Japetić–46:22</v>
      </c>
      <c r="M256" s="5">
        <f>IF(L256="","",IFERROR(MATCH(L256,I$2:I$500,0),"NEMA"))</f>
        <v>57</v>
      </c>
    </row>
    <row r="257" spans="9:13" x14ac:dyDescent="0.25">
      <c r="I257" t="str">
        <f t="shared" si="3"/>
        <v/>
      </c>
      <c r="J257" s="5" t="str">
        <f>IF(I257="","",IFERROR(MATCH(I257,L$2:L$500,0),"NEMA"))</f>
        <v/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Kapela–63:34</v>
      </c>
      <c r="M257" s="5">
        <f>IF(L257="","",IFERROR(MATCH(L257,I$2:I$500,0),"NEMA"))</f>
        <v>59</v>
      </c>
    </row>
    <row r="258" spans="9:13" x14ac:dyDescent="0.25"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/>
      </c>
      <c r="M258" s="5" t="str">
        <f>IF(L258="","",IFERROR(MATCH(L258,I$2:I$500,0),"NEMA"))</f>
        <v/>
      </c>
    </row>
    <row r="259" spans="9:13" x14ac:dyDescent="0.25">
      <c r="I259" t="str">
        <f t="shared" si="3"/>
        <v/>
      </c>
      <c r="J259" s="5" t="str">
        <f>IF(I259="","",IFERROR(MATCH(I259,L$2:L$500,0),"NEMA"))</f>
        <v/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>Teodora Kučinac–OK Vihor–110:04</v>
      </c>
      <c r="M259" s="5">
        <f>IF(L259="","",IFERROR(MATCH(L259,I$2:I$500,0),"NEMA"))</f>
        <v>60</v>
      </c>
    </row>
    <row r="260" spans="9:13" x14ac:dyDescent="0.25">
      <c r="I260" t="str">
        <f t="shared" ref="I260:I323" si="4">IF(OR(AND(B260="",C260=""),LEFT(B260,1)="M",LEFT(B260,1)="Ž",LEFT(B260,1)="O",LEFT(B260,1)="P",LEFT(B260,1)="#"),"",C260&amp;"–"&amp;D260&amp;"–"&amp;E260)</f>
        <v/>
      </c>
      <c r="J260" s="5" t="str">
        <f>IF(I260="","",IFERROR(MATCH(I260,L$2:L$500,0),"NEMA"))</f>
        <v/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/>
      </c>
      <c r="M260" s="5" t="str">
        <f>IF(L260="","",IFERROR(MATCH(L260,I$2:I$500,0),"NEMA"))</f>
        <v/>
      </c>
    </row>
    <row r="261" spans="9:13" x14ac:dyDescent="0.25">
      <c r="I261" t="str">
        <f t="shared" si="4"/>
        <v/>
      </c>
      <c r="J261" s="5" t="str">
        <f>IF(I261="","",IFERROR(MATCH(I261,L$2:L$500,0),"NEMA"))</f>
        <v/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9:13" x14ac:dyDescent="0.25">
      <c r="I262" t="str">
        <f t="shared" si="4"/>
        <v/>
      </c>
      <c r="J262" s="5" t="str">
        <f>IF(I262="","",IFERROR(MATCH(I262,L$2:L$500,0),"NEMA"))</f>
        <v/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9:13" x14ac:dyDescent="0.25">
      <c r="I263" t="str">
        <f t="shared" si="4"/>
        <v/>
      </c>
      <c r="J263" s="5" t="str">
        <f>IF(I263="","",IFERROR(MATCH(I263,L$2:L$500,0),"NEMA"))</f>
        <v/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9:13" x14ac:dyDescent="0.25">
      <c r="I264" t="str">
        <f t="shared" si="4"/>
        <v/>
      </c>
      <c r="J264" s="5" t="str">
        <f>IF(I264="","",IFERROR(MATCH(I264,L$2:L$500,0),"NEMA"))</f>
        <v/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9:13" x14ac:dyDescent="0.25">
      <c r="I265" t="str">
        <f t="shared" si="4"/>
        <v/>
      </c>
      <c r="J265" s="5" t="str">
        <f>IF(I265="","",IFERROR(MATCH(I265,L$2:L$500,0),"NEMA"))</f>
        <v/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Vihor–42:23</v>
      </c>
      <c r="M265" s="5">
        <f>IF(L265="","",IFERROR(MATCH(L265,I$2:I$500,0),"NEMA"))</f>
        <v>84</v>
      </c>
    </row>
    <row r="266" spans="9:13" x14ac:dyDescent="0.25">
      <c r="I266" t="str">
        <f t="shared" si="4"/>
        <v/>
      </c>
      <c r="J266" s="5" t="str">
        <f>IF(I266="","",IFERROR(MATCH(I266,L$2:L$500,0),"NEMA"))</f>
        <v/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Maksimir–45:13</v>
      </c>
      <c r="M266" s="5">
        <f>IF(L266="","",IFERROR(MATCH(L266,I$2:I$500,0),"NEMA"))</f>
        <v>86</v>
      </c>
    </row>
    <row r="267" spans="9:13" x14ac:dyDescent="0.25">
      <c r="I267" t="str">
        <f t="shared" si="4"/>
        <v/>
      </c>
      <c r="J267" s="5" t="str">
        <f>IF(I267="","",IFERROR(MATCH(I267,L$2:L$500,0),"NEMA"))</f>
        <v/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Kapela–43:53</v>
      </c>
      <c r="M267" s="5">
        <f>IF(L267="","",IFERROR(MATCH(L267,I$2:I$500,0),"NEMA"))</f>
        <v>85</v>
      </c>
    </row>
    <row r="268" spans="9:13" x14ac:dyDescent="0.25">
      <c r="I268" t="str">
        <f t="shared" si="4"/>
        <v/>
      </c>
      <c r="J268" s="5" t="str">
        <f>IF(I268="","",IFERROR(MATCH(I268,L$2:L$500,0),"NEMA"))</f>
        <v/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Vihor–50:40</v>
      </c>
      <c r="M268" s="5">
        <f>IF(L268="","",IFERROR(MATCH(L268,I$2:I$500,0),"NEMA"))</f>
        <v>88</v>
      </c>
    </row>
    <row r="269" spans="9:13" x14ac:dyDescent="0.25">
      <c r="I269" t="str">
        <f t="shared" si="4"/>
        <v/>
      </c>
      <c r="J269" s="5" t="str">
        <f>IF(I269="","",IFERROR(MATCH(I269,L$2:L$500,0),"NEMA"))</f>
        <v/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Vihor–52:16</v>
      </c>
      <c r="M269" s="5">
        <f>IF(L269="","",IFERROR(MATCH(L269,I$2:I$500,0),"NEMA"))</f>
        <v>90</v>
      </c>
    </row>
    <row r="270" spans="9:13" x14ac:dyDescent="0.25"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>Gabrijela Baburek–OK Japetić–51:46</v>
      </c>
      <c r="M270" s="5">
        <f>IF(L270="","",IFERROR(MATCH(L270,I$2:I$500,0),"NEMA"))</f>
        <v>89</v>
      </c>
    </row>
    <row r="271" spans="9:13" x14ac:dyDescent="0.25"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Kapela–46:15</v>
      </c>
      <c r="M271" s="5">
        <f>IF(L271="","",IFERROR(MATCH(L271,I$2:I$500,0),"NEMA"))</f>
        <v>87</v>
      </c>
    </row>
    <row r="272" spans="9:13" x14ac:dyDescent="0.25"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>Marija Jazvić Mioković–OK Kapela–58:19</v>
      </c>
      <c r="M272" s="5">
        <f>IF(L272="","",IFERROR(MATCH(L272,I$2:I$500,0),"NEMA"))</f>
        <v>92</v>
      </c>
    </row>
    <row r="273" spans="9:13" x14ac:dyDescent="0.25">
      <c r="I273" t="str">
        <f t="shared" si="4"/>
        <v/>
      </c>
      <c r="J273" s="5" t="str">
        <f>IF(I273="","",IFERROR(MATCH(I273,L$2:L$500,0),"NEMA"))</f>
        <v/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Varaždin–62:37</v>
      </c>
      <c r="M273" s="5">
        <f>IF(L273="","",IFERROR(MATCH(L273,I$2:I$500,0),"NEMA"))</f>
        <v>94</v>
      </c>
    </row>
    <row r="274" spans="9:13" x14ac:dyDescent="0.25">
      <c r="I274" t="str">
        <f t="shared" si="4"/>
        <v/>
      </c>
      <c r="J274" s="5" t="str">
        <f>IF(I274="","",IFERROR(MATCH(I274,L$2:L$500,0),"NEMA"))</f>
        <v/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Maksimir–57:41</v>
      </c>
      <c r="M274" s="5">
        <f>IF(L274="","",IFERROR(MATCH(L274,I$2:I$500,0),"NEMA"))</f>
        <v>91</v>
      </c>
    </row>
    <row r="275" spans="9:13" x14ac:dyDescent="0.25">
      <c r="I275" t="str">
        <f t="shared" si="4"/>
        <v/>
      </c>
      <c r="J275" s="5" t="str">
        <f>IF(I275="","",IFERROR(MATCH(I275,L$2:L$500,0),"NEMA"))</f>
        <v/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/>
      </c>
      <c r="M275" s="5" t="str">
        <f>IF(L275="","",IFERROR(MATCH(L275,I$2:I$500,0),"NEMA"))</f>
        <v/>
      </c>
    </row>
    <row r="276" spans="9:13" x14ac:dyDescent="0.25">
      <c r="I276" t="str">
        <f t="shared" si="4"/>
        <v/>
      </c>
      <c r="J276" s="5" t="str">
        <f>IF(I276="","",IFERROR(MATCH(I276,L$2:L$500,0),"NEMA"))</f>
        <v/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/>
      </c>
      <c r="M276" s="5" t="str">
        <f>IF(L276="","",IFERROR(MATCH(L276,I$2:I$500,0),"NEMA"))</f>
        <v/>
      </c>
    </row>
    <row r="277" spans="9:13" x14ac:dyDescent="0.25">
      <c r="I277" t="str">
        <f t="shared" si="4"/>
        <v/>
      </c>
      <c r="J277" s="5" t="str">
        <f>IF(I277="","",IFERROR(MATCH(I277,L$2:L$500,0),"NEMA"))</f>
        <v/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>Sandra Perica Cvjetko–OK Japetić–87:58</v>
      </c>
      <c r="M277" s="5">
        <f>IF(L277="","",IFERROR(MATCH(L277,I$2:I$500,0),"NEMA"))</f>
        <v>96</v>
      </c>
    </row>
    <row r="278" spans="9:13" x14ac:dyDescent="0.25"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Kapela–75:07</v>
      </c>
      <c r="M278" s="5">
        <f>IF(L278="","",IFERROR(MATCH(L278,I$2:I$500,0),"NEMA"))</f>
        <v>95</v>
      </c>
    </row>
    <row r="279" spans="9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>Željka Gajdek–OK Jelen–58:23</v>
      </c>
      <c r="M279" s="5">
        <f>IF(L279="","",IFERROR(MATCH(L279,I$2:I$500,0),"NEMA"))</f>
        <v>93</v>
      </c>
    </row>
    <row r="280" spans="9:13" x14ac:dyDescent="0.25"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/>
      </c>
      <c r="M280" s="5" t="str">
        <f>IF(L280="","",IFERROR(MATCH(L280,I$2:I$500,0),"NEMA"))</f>
        <v/>
      </c>
    </row>
    <row r="281" spans="9:13" x14ac:dyDescent="0.25">
      <c r="I281" t="str">
        <f t="shared" si="4"/>
        <v/>
      </c>
      <c r="J281" s="5" t="str">
        <f>IF(I281="","",IFERROR(MATCH(I281,L$2:L$500,0),"NEMA"))</f>
        <v/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9:13" x14ac:dyDescent="0.25">
      <c r="I282" t="str">
        <f t="shared" si="4"/>
        <v/>
      </c>
      <c r="J282" s="5" t="str">
        <f>IF(I282="","",IFERROR(MATCH(I282,L$2:L$500,0),"NEMA"))</f>
        <v/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/>
      </c>
      <c r="M282" s="5" t="str">
        <f>IF(L282="","",IFERROR(MATCH(L282,I$2:I$500,0),"NEMA"))</f>
        <v/>
      </c>
    </row>
    <row r="283" spans="9:13" x14ac:dyDescent="0.25">
      <c r="I283" t="str">
        <f t="shared" si="4"/>
        <v/>
      </c>
      <c r="J283" s="5" t="str">
        <f>IF(I283="","",IFERROR(MATCH(I283,L$2:L$500,0),"NEMA"))</f>
        <v/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/>
      </c>
      <c r="M283" s="5" t="str">
        <f>IF(L283="","",IFERROR(MATCH(L283,I$2:I$500,0),"NEMA"))</f>
        <v/>
      </c>
    </row>
    <row r="284" spans="9:13" x14ac:dyDescent="0.25">
      <c r="I284" t="str">
        <f t="shared" si="4"/>
        <v/>
      </c>
      <c r="J284" s="5" t="str">
        <f>IF(I284="","",IFERROR(MATCH(I284,L$2:L$500,0),"NEMA"))</f>
        <v/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/>
      </c>
      <c r="M284" s="5" t="str">
        <f>IF(L284="","",IFERROR(MATCH(L284,I$2:I$500,0),"NEMA"))</f>
        <v/>
      </c>
    </row>
    <row r="285" spans="9:13" x14ac:dyDescent="0.25">
      <c r="I285" t="str">
        <f t="shared" si="4"/>
        <v/>
      </c>
      <c r="J285" s="5" t="str">
        <f>IF(I285="","",IFERROR(MATCH(I285,L$2:L$500,0),"NEMA"))</f>
        <v/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/>
      </c>
      <c r="M285" s="5" t="str">
        <f>IF(L285="","",IFERROR(MATCH(L285,I$2:I$500,0),"NEMA"))</f>
        <v/>
      </c>
    </row>
    <row r="286" spans="9:13" x14ac:dyDescent="0.25">
      <c r="I286" t="str">
        <f t="shared" si="4"/>
        <v/>
      </c>
      <c r="J286" s="5" t="str">
        <f>IF(I286="","",IFERROR(MATCH(I286,L$2:L$500,0),"NEMA"))</f>
        <v/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9:13" x14ac:dyDescent="0.25">
      <c r="I287" t="str">
        <f t="shared" si="4"/>
        <v/>
      </c>
      <c r="J287" s="5" t="str">
        <f>IF(I287="","",IFERROR(MATCH(I287,L$2:L$500,0),"NEMA"))</f>
        <v/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9:13" x14ac:dyDescent="0.25">
      <c r="I288" t="str">
        <f t="shared" si="4"/>
        <v/>
      </c>
      <c r="J288" s="5" t="str">
        <f>IF(I288="","",IFERROR(MATCH(I288,L$2:L$500,0),"NEMA"))</f>
        <v/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9:13" x14ac:dyDescent="0.25"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/>
      </c>
      <c r="M289" s="5" t="str">
        <f>IF(L289="","",IFERROR(MATCH(L289,I$2:I$500,0),"NEMA"))</f>
        <v/>
      </c>
    </row>
    <row r="290" spans="9:13" x14ac:dyDescent="0.25"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9:13" x14ac:dyDescent="0.25"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>Mirta Boban–OK Ivan Merz–dns</v>
      </c>
      <c r="M291" s="5">
        <f>IF(L291="","",IFERROR(MATCH(L291,I$2:I$500,0),"NEMA"))</f>
        <v>98</v>
      </c>
    </row>
    <row r="292" spans="9:13" x14ac:dyDescent="0.25">
      <c r="I292" t="str">
        <f t="shared" si="4"/>
        <v/>
      </c>
      <c r="J292" s="5" t="str">
        <f>IF(I292="","",IFERROR(MATCH(I292,L$2:L$500,0),"NEMA"))</f>
        <v/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9:13" x14ac:dyDescent="0.25">
      <c r="I293" t="str">
        <f t="shared" si="4"/>
        <v/>
      </c>
      <c r="J293" s="5" t="str">
        <f>IF(I293="","",IFERROR(MATCH(I293,L$2:L$500,0),"NEMA"))</f>
        <v/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9:13" x14ac:dyDescent="0.25">
      <c r="I294" t="str">
        <f t="shared" si="4"/>
        <v/>
      </c>
      <c r="J294" s="5" t="str">
        <f>IF(I294="","",IFERROR(MATCH(I294,L$2:L$500,0),"NEMA"))</f>
        <v/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9:13" x14ac:dyDescent="0.25">
      <c r="I295" t="str">
        <f t="shared" si="4"/>
        <v/>
      </c>
      <c r="J295" s="5" t="str">
        <f>IF(I295="","",IFERROR(MATCH(I295,L$2:L$500,0),"NEMA"))</f>
        <v/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9:13" x14ac:dyDescent="0.25">
      <c r="I296" t="str">
        <f t="shared" si="4"/>
        <v/>
      </c>
      <c r="J296" s="5" t="str">
        <f>IF(I296="","",IFERROR(MATCH(I296,L$2:L$500,0),"NEMA"))</f>
        <v/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Japetić–36:41</v>
      </c>
      <c r="M296" s="5">
        <f>IF(L296="","",IFERROR(MATCH(L296,I$2:I$500,0),"NEMA"))</f>
        <v>119</v>
      </c>
    </row>
    <row r="297" spans="9:13" x14ac:dyDescent="0.25">
      <c r="I297" t="str">
        <f t="shared" si="4"/>
        <v/>
      </c>
      <c r="J297" s="5" t="str">
        <f>IF(I297="","",IFERROR(MATCH(I297,L$2:L$500,0),"NEMA"))</f>
        <v/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Kapela–37:06</v>
      </c>
      <c r="M297" s="5">
        <f>IF(L297="","",IFERROR(MATCH(L297,I$2:I$500,0),"NEMA"))</f>
        <v>120</v>
      </c>
    </row>
    <row r="298" spans="9:13" x14ac:dyDescent="0.25">
      <c r="I298" t="str">
        <f t="shared" si="4"/>
        <v/>
      </c>
      <c r="J298" s="5" t="str">
        <f>IF(I298="","",IFERROR(MATCH(I298,L$2:L$500,0),"NEMA"))</f>
        <v/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Jelen–41:05</v>
      </c>
      <c r="M298" s="5">
        <f>IF(L298="","",IFERROR(MATCH(L298,I$2:I$500,0),"NEMA"))</f>
        <v>123</v>
      </c>
    </row>
    <row r="299" spans="9:13" x14ac:dyDescent="0.25"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Kapela–38:25</v>
      </c>
      <c r="M299" s="5">
        <f>IF(L299="","",IFERROR(MATCH(L299,I$2:I$500,0),"NEMA"))</f>
        <v>121</v>
      </c>
    </row>
    <row r="300" spans="9:13" x14ac:dyDescent="0.25"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>Sanda Berženji–OK Kapela–39:31</v>
      </c>
      <c r="M300" s="5">
        <f>IF(L300="","",IFERROR(MATCH(L300,I$2:I$500,0),"NEMA"))</f>
        <v>122</v>
      </c>
    </row>
    <row r="301" spans="9:13" x14ac:dyDescent="0.25">
      <c r="I301" t="str">
        <f t="shared" si="4"/>
        <v/>
      </c>
      <c r="J301" s="5" t="str">
        <f>IF(I301="","",IFERROR(MATCH(I301,L$2:L$500,0),"NEMA"))</f>
        <v/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Bjelovar–50:51</v>
      </c>
      <c r="M301" s="5">
        <f>IF(L301="","",IFERROR(MATCH(L301,I$2:I$500,0),"NEMA"))</f>
        <v>126</v>
      </c>
    </row>
    <row r="302" spans="9:13" x14ac:dyDescent="0.25">
      <c r="I302" t="str">
        <f t="shared" si="4"/>
        <v/>
      </c>
      <c r="J302" s="5" t="str">
        <f>IF(I302="","",IFERROR(MATCH(I302,L$2:L$500,0),"NEMA"))</f>
        <v/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>Fabiana Cini–OK Maksimir–43:56</v>
      </c>
      <c r="M302" s="5">
        <f>IF(L302="","",IFERROR(MATCH(L302,I$2:I$500,0),"NEMA"))</f>
        <v>124</v>
      </c>
    </row>
    <row r="303" spans="9:13" x14ac:dyDescent="0.25"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>Sabina Rako–OK Vihor–48:37</v>
      </c>
      <c r="M303" s="5">
        <f>IF(L303="","",IFERROR(MATCH(L303,I$2:I$500,0),"NEMA"))</f>
        <v>125</v>
      </c>
    </row>
    <row r="304" spans="9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Kapela–51:39</v>
      </c>
      <c r="M304" s="5">
        <f>IF(L304="","",IFERROR(MATCH(L304,I$2:I$500,0),"NEMA"))</f>
        <v>127</v>
      </c>
    </row>
    <row r="305" spans="9:13" x14ac:dyDescent="0.25"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/>
      </c>
      <c r="M305" s="5" t="str">
        <f>IF(L305="","",IFERROR(MATCH(L305,I$2:I$500,0),"NEMA"))</f>
        <v/>
      </c>
    </row>
    <row r="306" spans="9:13" x14ac:dyDescent="0.25">
      <c r="I306" t="str">
        <f t="shared" si="4"/>
        <v/>
      </c>
      <c r="J306" s="5" t="str">
        <f>IF(I306="","",IFERROR(MATCH(I306,L$2:L$500,0),"NEMA"))</f>
        <v/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Kapela–57:11</v>
      </c>
      <c r="M306" s="5">
        <f>IF(L306="","",IFERROR(MATCH(L306,I$2:I$500,0),"NEMA"))</f>
        <v>131</v>
      </c>
    </row>
    <row r="307" spans="9:13" x14ac:dyDescent="0.25">
      <c r="I307" t="str">
        <f t="shared" si="4"/>
        <v/>
      </c>
      <c r="J307" s="5" t="str">
        <f>IF(I307="","",IFERROR(MATCH(I307,L$2:L$500,0),"NEMA"))</f>
        <v/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Vihor–54:18</v>
      </c>
      <c r="M307" s="5">
        <f>IF(L307="","",IFERROR(MATCH(L307,I$2:I$500,0),"NEMA"))</f>
        <v>129</v>
      </c>
    </row>
    <row r="308" spans="9:13" x14ac:dyDescent="0.25">
      <c r="I308" t="str">
        <f t="shared" si="4"/>
        <v/>
      </c>
      <c r="J308" s="5" t="str">
        <f>IF(I308="","",IFERROR(MATCH(I308,L$2:L$500,0),"NEMA"))</f>
        <v/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Vihor–56:39</v>
      </c>
      <c r="M308" s="5">
        <f>IF(L308="","",IFERROR(MATCH(L308,I$2:I$500,0),"NEMA"))</f>
        <v>130</v>
      </c>
    </row>
    <row r="309" spans="9:13" x14ac:dyDescent="0.25"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Vihor–68:44</v>
      </c>
      <c r="M309" s="5">
        <f>IF(L309="","",IFERROR(MATCH(L309,I$2:I$500,0),"NEMA"))</f>
        <v>133</v>
      </c>
    </row>
    <row r="310" spans="9:13" x14ac:dyDescent="0.25">
      <c r="I310" t="str">
        <f t="shared" si="4"/>
        <v/>
      </c>
      <c r="J310" s="5" t="str">
        <f>IF(I310="","",IFERROR(MATCH(I310,L$2:L$500,0),"NEMA"))</f>
        <v/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Vihor–68:05</v>
      </c>
      <c r="M310" s="5">
        <f>IF(L310="","",IFERROR(MATCH(L310,I$2:I$500,0),"NEMA"))</f>
        <v>132</v>
      </c>
    </row>
    <row r="311" spans="9:13" x14ac:dyDescent="0.25">
      <c r="I311" t="str">
        <f t="shared" si="4"/>
        <v/>
      </c>
      <c r="J311" s="5" t="str">
        <f>IF(I311="","",IFERROR(MATCH(I311,L$2:L$500,0),"NEMA"))</f>
        <v/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>Violeta Čalić–OK Vihor–53:48</v>
      </c>
      <c r="M311" s="5">
        <f>IF(L311="","",IFERROR(MATCH(L311,I$2:I$500,0),"NEMA"))</f>
        <v>128</v>
      </c>
    </row>
    <row r="312" spans="9:13" x14ac:dyDescent="0.25">
      <c r="I312" t="str">
        <f t="shared" si="4"/>
        <v/>
      </c>
      <c r="J312" s="5" t="str">
        <f>IF(I312="","",IFERROR(MATCH(I312,L$2:L$500,0),"NEMA"))</f>
        <v/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/>
      </c>
      <c r="M312" s="5" t="str">
        <f>IF(L312="","",IFERROR(MATCH(L312,I$2:I$500,0),"NEMA"))</f>
        <v/>
      </c>
    </row>
    <row r="313" spans="9:13" x14ac:dyDescent="0.25">
      <c r="I313" t="str">
        <f t="shared" si="4"/>
        <v/>
      </c>
      <c r="J313" s="5" t="str">
        <f>IF(I313="","",IFERROR(MATCH(I313,L$2:L$500,0),"NEMA"))</f>
        <v/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/>
      </c>
      <c r="M313" s="5" t="str">
        <f>IF(L313="","",IFERROR(MATCH(L313,I$2:I$500,0),"NEMA"))</f>
        <v/>
      </c>
    </row>
    <row r="314" spans="9:13" x14ac:dyDescent="0.25">
      <c r="I314" t="str">
        <f t="shared" si="4"/>
        <v/>
      </c>
      <c r="J314" s="5" t="str">
        <f>IF(I314="","",IFERROR(MATCH(I314,L$2:L$500,0),"NEMA"))</f>
        <v/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/>
      </c>
      <c r="M314" s="5" t="str">
        <f>IF(L314="","",IFERROR(MATCH(L314,I$2:I$500,0),"NEMA"))</f>
        <v/>
      </c>
    </row>
    <row r="315" spans="9:13" x14ac:dyDescent="0.25">
      <c r="I315" t="str">
        <f t="shared" si="4"/>
        <v/>
      </c>
      <c r="J315" s="5" t="str">
        <f>IF(I315="","",IFERROR(MATCH(I315,L$2:L$500,0),"NEMA"))</f>
        <v/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9:13" x14ac:dyDescent="0.25">
      <c r="I316" t="str">
        <f t="shared" si="4"/>
        <v/>
      </c>
      <c r="J316" s="5" t="str">
        <f>IF(I316="","",IFERROR(MATCH(I316,L$2:L$500,0),"NEMA"))</f>
        <v/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/>
      </c>
      <c r="M316" s="5" t="str">
        <f>IF(L316="","",IFERROR(MATCH(L316,I$2:I$500,0),"NEMA"))</f>
        <v/>
      </c>
    </row>
    <row r="317" spans="9:13" x14ac:dyDescent="0.25">
      <c r="I317" t="str">
        <f t="shared" si="4"/>
        <v/>
      </c>
      <c r="J317" s="5" t="str">
        <f>IF(I317="","",IFERROR(MATCH(I317,L$2:L$500,0),"NEMA"))</f>
        <v/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/>
      </c>
      <c r="M317" s="5" t="str">
        <f>IF(L317="","",IFERROR(MATCH(L317,I$2:I$500,0),"NEMA"))</f>
        <v/>
      </c>
    </row>
    <row r="318" spans="9:13" x14ac:dyDescent="0.25">
      <c r="I318" t="str">
        <f t="shared" si="4"/>
        <v/>
      </c>
      <c r="J318" s="5" t="str">
        <f>IF(I318="","",IFERROR(MATCH(I318,L$2:L$500,0),"NEMA"))</f>
        <v/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9:13" x14ac:dyDescent="0.25">
      <c r="I319" t="str">
        <f t="shared" si="4"/>
        <v/>
      </c>
      <c r="J319" s="5" t="str">
        <f>IF(I319="","",IFERROR(MATCH(I319,L$2:L$500,0),"NEMA"))</f>
        <v/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/>
      </c>
      <c r="M319" s="5" t="str">
        <f>IF(L319="","",IFERROR(MATCH(L319,I$2:I$500,0),"NEMA"))</f>
        <v/>
      </c>
    </row>
    <row r="320" spans="9:13" x14ac:dyDescent="0.25"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/>
      </c>
      <c r="M326" s="5" t="str">
        <f>IF(L326="","",IFERROR(MATCH(L326,I$2:I$500,0),"NEMA"))</f>
        <v/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Vihor–36:20</v>
      </c>
      <c r="M327" s="5">
        <f>IF(L327="","",IFERROR(MATCH(L327,I$2:I$500,0),"NEMA"))</f>
        <v>156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/>
      </c>
      <c r="M328" s="5" t="str">
        <f>IF(L328="","",IFERROR(MATCH(L328,I$2:I$500,0),"NEMA"))</f>
        <v/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Kapela–46:24</v>
      </c>
      <c r="M329" s="5">
        <f>IF(L329="","",IFERROR(MATCH(L329,I$2:I$500,0),"NEMA"))</f>
        <v>161</v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Bjelovar–48:05</v>
      </c>
      <c r="M330" s="5">
        <f>IF(L330="","",IFERROR(MATCH(L330,I$2:I$500,0),"NEMA"))</f>
        <v>162</v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Vihor–40:23</v>
      </c>
      <c r="M331" s="5">
        <f>IF(L331="","",IFERROR(MATCH(L331,I$2:I$500,0),"NEMA"))</f>
        <v>158</v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>Andrea Hribar–OK Vihor–37:59</v>
      </c>
      <c r="M332" s="5">
        <f>IF(L332="","",IFERROR(MATCH(L332,I$2:I$500,0),"NEMA"))</f>
        <v>157</v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Vihor–44:29</v>
      </c>
      <c r="M333" s="5">
        <f>IF(L333="","",IFERROR(MATCH(L333,I$2:I$500,0),"NEMA"))</f>
        <v>160</v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>Željka Ilijašev–OK Kapela–48:32</v>
      </c>
      <c r="M334" s="5">
        <f>IF(L334="","",IFERROR(MATCH(L334,I$2:I$500,0),"NEMA"))</f>
        <v>163</v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Kapela–51:59</v>
      </c>
      <c r="M335" s="5">
        <f>IF(L335="","",IFERROR(MATCH(L335,I$2:I$500,0),"NEMA"))</f>
        <v>164</v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Kapela–56:43</v>
      </c>
      <c r="M336" s="5">
        <f>IF(L336="","",IFERROR(MATCH(L336,I$2:I$500,0),"NEMA"))</f>
        <v>165</v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/>
      </c>
      <c r="M337" s="5" t="str">
        <f>IF(L337="","",IFERROR(MATCH(L337,I$2:I$500,0),"NEMA"))</f>
        <v/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>Ivana Stankovski–OK Kapela–40:28</v>
      </c>
      <c r="M338" s="5">
        <f>IF(L338="","",IFERROR(MATCH(L338,I$2:I$500,0),"NEMA"))</f>
        <v>159</v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/>
      </c>
      <c r="M339" s="5" t="str">
        <f>IF(L339="","",IFERROR(MATCH(L339,I$2:I$500,0),"NEMA"))</f>
        <v/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/>
      </c>
      <c r="M340" s="5" t="str">
        <f>IF(L340="","",IFERROR(MATCH(L340,I$2:I$500,0),"NEMA"))</f>
        <v/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/>
      </c>
      <c r="M341" s="5" t="str">
        <f>IF(L341="","",IFERROR(MATCH(L341,I$2:I$500,0),"NEMA"))</f>
        <v/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/>
      </c>
      <c r="M344" s="5" t="str">
        <f>IF(L344="","",IFERROR(MATCH(L344,I$2:I$500,0),"NEMA"))</f>
        <v/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>Nika Jurić–OK Vihor–64:00</v>
      </c>
      <c r="M345" s="5">
        <f>IF(L345="","",IFERROR(MATCH(L345,I$2:I$500,0),"NEMA"))</f>
        <v>166</v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/>
      </c>
      <c r="M354" s="5" t="str">
        <f>IF(L354="","",IFERROR(MATCH(L354,I$2:I$500,0),"NEMA"))</f>
        <v/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/>
      </c>
      <c r="M355" s="5" t="str">
        <f>IF(L355="","",IFERROR(MATCH(L355,I$2:I$500,0),"NEMA"))</f>
        <v/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/>
      </c>
      <c r="M369" s="5" t="str">
        <f>IF(L369="","",IFERROR(MATCH(L369,I$2:I$500,0),"NEMA"))</f>
        <v/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/>
      </c>
      <c r="M370" s="5" t="str">
        <f>IF(L370="","",IFERROR(MATCH(L370,I$2:I$500,0),"NEMA"))</f>
        <v/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/>
      </c>
      <c r="M371" s="5" t="str">
        <f>IF(L371="","",IFERROR(MATCH(L371,I$2:I$500,0),"NEMA"))</f>
        <v/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/>
      </c>
      <c r="M372" s="5" t="str">
        <f>IF(L372="","",IFERROR(MATCH(L372,I$2:I$500,0),"NEMA"))</f>
        <v/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/>
      </c>
      <c r="M373" s="5" t="str">
        <f>IF(L373="","",IFERROR(MATCH(L373,I$2:I$500,0),"NEMA"))</f>
        <v/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Maksimir–18:27</v>
      </c>
      <c r="M379" s="5">
        <f>IF(L379="","",IFERROR(MATCH(L379,I$2:I$500,0),"NEMA"))</f>
        <v>189</v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Kapela–22:29</v>
      </c>
      <c r="M380" s="5">
        <f>IF(L380="","",IFERROR(MATCH(L380,I$2:I$500,0),"NEMA"))</f>
        <v>190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Vihor–47:34</v>
      </c>
      <c r="M381" s="5">
        <f>IF(L381="","",IFERROR(MATCH(L381,I$2:I$500,0),"NEMA"))</f>
        <v>192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Vihor–38:16</v>
      </c>
      <c r="M382" s="5">
        <f>IF(L382="","",IFERROR(MATCH(L382,I$2:I$500,0),"NEMA"))</f>
        <v>191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Kapela–49:02</v>
      </c>
      <c r="M383" s="5">
        <f>IF(L383="","",IFERROR(MATCH(L383,I$2:I$500,0),"NEMA"))</f>
        <v>194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Vihor–50:39</v>
      </c>
      <c r="M384" s="5">
        <f>IF(L384="","",IFERROR(MATCH(L384,I$2:I$500,0),"NEMA"))</f>
        <v>195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Kapela–mp</v>
      </c>
      <c r="M385" s="5">
        <f>IF(L385="","",IFERROR(MATCH(L385,I$2:I$500,0),"NEMA"))</f>
        <v>198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/>
      </c>
      <c r="M386" s="5" t="str">
        <f>IF(L386="","",IFERROR(MATCH(L386,I$2:I$500,0),"NEMA"))</f>
        <v/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Kapela–51:09</v>
      </c>
      <c r="M387" s="5">
        <f>IF(L387="","",IFERROR(MATCH(L387,I$2:I$500,0),"NEMA"))</f>
        <v>196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/>
      </c>
      <c r="M388" s="5" t="str">
        <f>IF(L388="","",IFERROR(MATCH(L388,I$2:I$500,0),"NEMA"))</f>
        <v/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Kapela–55:49</v>
      </c>
      <c r="M389" s="5">
        <f>IF(L389="","",IFERROR(MATCH(L389,I$2:I$500,0),"NEMA"))</f>
        <v>197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>Petra Dasović–OK Kapela–47:44</v>
      </c>
      <c r="M390" s="5">
        <f>IF(L390="","",IFERROR(MATCH(L390,I$2:I$500,0),"NEMA"))</f>
        <v>193</v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/>
      </c>
      <c r="M391" s="5" t="str">
        <f>IF(L391="","",IFERROR(MATCH(L391,I$2:I$500,0),"NEMA"))</f>
        <v/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/>
      </c>
      <c r="M392" s="5" t="str">
        <f>IF(L392="","",IFERROR(MATCH(L392,I$2:I$500,0),"NEMA"))</f>
        <v/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Vihor–21:30</v>
      </c>
      <c r="M399" s="5">
        <f>IF(L399="","",IFERROR(MATCH(L399,I$2:I$500,0),"NEMA"))</f>
        <v>213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Vihor–42:30</v>
      </c>
      <c r="M400" s="5">
        <f>IF(L400="","",IFERROR(MATCH(L400,I$2:I$500,0),"NEMA"))</f>
        <v>214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/>
      </c>
      <c r="M401" s="5" t="str">
        <f>IF(L401="","",IFERROR(MATCH(L401,I$2:I$500,0),"NEMA"))</f>
        <v/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Vihor–dns</v>
      </c>
      <c r="M402" s="5">
        <f>IF(L402="","",IFERROR(MATCH(L402,I$2:I$500,0),"NEMA"))</f>
        <v>215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Jelen–16:00</v>
      </c>
      <c r="M406" s="5">
        <f>IF(L406="","",IFERROR(MATCH(L406,I$2:I$500,0),"NEMA"))</f>
        <v>229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Jelen–17:08</v>
      </c>
      <c r="M407" s="5">
        <f>IF(L407="","",IFERROR(MATCH(L407,I$2:I$500,0),"NEMA"))</f>
        <v>230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Bjelovar–17:57</v>
      </c>
      <c r="M408" s="5">
        <f>IF(L408="","",IFERROR(MATCH(L408,I$2:I$500,0),"NEMA"))</f>
        <v>231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Bjelovar–25:54</v>
      </c>
      <c r="M409" s="5">
        <f>IF(L409="","",IFERROR(MATCH(L409,I$2:I$500,0),"NEMA"))</f>
        <v>234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Vihor–19:19</v>
      </c>
      <c r="M410" s="5">
        <f>IF(L410="","",IFERROR(MATCH(L410,I$2:I$500,0),"NEMA"))</f>
        <v>232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Bjelovar–21:57</v>
      </c>
      <c r="M411" s="5">
        <f>IF(L411="","",IFERROR(MATCH(L411,I$2:I$500,0),"NEMA"))</f>
        <v>233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>Ines Ostajmer–OK Vihor–31:55</v>
      </c>
      <c r="M412" s="5">
        <f>IF(L412="","",IFERROR(MATCH(L412,I$2:I$500,0),"NEMA"))</f>
        <v>236</v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>Ana Budi–OK Japetić–dns</v>
      </c>
      <c r="M413" s="5">
        <f>IF(L413="","",IFERROR(MATCH(L413,I$2:I$500,0),"NEMA"))</f>
        <v>237</v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/>
      </c>
      <c r="M414" s="5" t="str">
        <f>IF(L414="","",IFERROR(MATCH(L414,I$2:I$500,0),"NEMA"))</f>
        <v/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Vihor–25:55</v>
      </c>
      <c r="M415" s="5">
        <f>IF(L415="","",IFERROR(MATCH(L415,I$2:I$500,0),"NEMA"))</f>
        <v>235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/>
      </c>
      <c r="M416" s="5" t="str">
        <f>IF(L416="","",IFERROR(MATCH(L416,I$2:I$500,0),"NEMA"))</f>
        <v/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/>
      </c>
      <c r="M417" s="5" t="str">
        <f>IF(L417="","",IFERROR(MATCH(L417,I$2:I$500,0),"NEMA"))</f>
        <v/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89D-5FCB-4826-AF9F-55291DAD9DF4}">
  <dimension ref="B2:M500"/>
  <sheetViews>
    <sheetView workbookViewId="0">
      <selection activeCell="G9" sqref="G9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5176</v>
      </c>
      <c r="E2" s="3" t="s">
        <v>5182</v>
      </c>
    </row>
    <row r="3" spans="2:13" x14ac:dyDescent="0.25">
      <c r="B3" s="1" t="s">
        <v>702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23</v>
      </c>
      <c r="D6" s="1" t="s">
        <v>24</v>
      </c>
      <c r="E6" s="1" t="s">
        <v>2624</v>
      </c>
      <c r="G6" s="1" t="s">
        <v>952</v>
      </c>
      <c r="I6" t="str">
        <f t="shared" si="0"/>
        <v>Lobel Horvat–OK Maksimir–40:20</v>
      </c>
      <c r="J6" s="5">
        <f>IF(I6="","",IFERROR(MATCH(I6,L$2:L$500,0),"NEMA"))</f>
        <v>7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/>
      </c>
      <c r="M6" s="5" t="str">
        <f>IF(L6="","",IFERROR(MATCH(L6,I$2:I$500,0),"NEMA"))</f>
        <v/>
      </c>
    </row>
    <row r="7" spans="2:13" x14ac:dyDescent="0.25">
      <c r="B7" s="1" t="s">
        <v>19</v>
      </c>
      <c r="C7" s="1" t="s">
        <v>26</v>
      </c>
      <c r="D7" s="1" t="s">
        <v>21</v>
      </c>
      <c r="E7" s="1" t="s">
        <v>1714</v>
      </c>
      <c r="F7" s="1" t="s">
        <v>2474</v>
      </c>
      <c r="G7" s="1" t="s">
        <v>2625</v>
      </c>
      <c r="I7" t="str">
        <f t="shared" si="0"/>
        <v>Josip Vujanić–OK Japetić–48:24</v>
      </c>
      <c r="J7" s="5">
        <f>IF(I7="","",IFERROR(MATCH(I7,L$2:L$500,0),"NEMA"))</f>
        <v>8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/>
      </c>
      <c r="M7" s="5" t="str">
        <f>IF(L7="","",IFERROR(MATCH(L7,I$2:I$500,0),"NEMA"))</f>
        <v/>
      </c>
    </row>
    <row r="8" spans="2:13" x14ac:dyDescent="0.25">
      <c r="B8" s="1" t="s">
        <v>22</v>
      </c>
      <c r="C8" s="1" t="s">
        <v>51</v>
      </c>
      <c r="D8" s="1" t="s">
        <v>18</v>
      </c>
      <c r="E8" s="1" t="s">
        <v>2626</v>
      </c>
      <c r="F8" s="1" t="s">
        <v>2627</v>
      </c>
      <c r="G8" s="1" t="s">
        <v>2628</v>
      </c>
      <c r="I8" t="str">
        <f t="shared" si="0"/>
        <v>Krunoslav Peh–OK Kapela–53:14</v>
      </c>
      <c r="J8" s="5">
        <f>IF(I8="","",IFERROR(MATCH(I8,L$2:L$500,0),"NEMA"))</f>
        <v>19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>Lobel Horvat–OK Maksimir–40:20</v>
      </c>
      <c r="M8" s="5">
        <f>IF(L8="","",IFERROR(MATCH(L8,I$2:I$500,0),"NEMA"))</f>
        <v>5</v>
      </c>
    </row>
    <row r="9" spans="2:13" x14ac:dyDescent="0.25">
      <c r="B9" s="1" t="s">
        <v>25</v>
      </c>
      <c r="C9" s="1" t="s">
        <v>43</v>
      </c>
      <c r="D9" s="1" t="s">
        <v>21</v>
      </c>
      <c r="E9" s="1" t="s">
        <v>2629</v>
      </c>
      <c r="F9" s="1" t="s">
        <v>2630</v>
      </c>
      <c r="G9" s="1" t="s">
        <v>2631</v>
      </c>
      <c r="I9" t="str">
        <f t="shared" si="0"/>
        <v>Ivor Majnarić–OK Japetić–53:49</v>
      </c>
      <c r="J9" s="5">
        <f>IF(I9="","",IFERROR(MATCH(I9,L$2:L$500,0),"NEMA"))</f>
        <v>15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>Josip Vujanić–OK Japetić–48:24</v>
      </c>
      <c r="M9" s="5">
        <f>IF(L9="","",IFERROR(MATCH(L9,I$2:I$500,0),"NEMA"))</f>
        <v>6</v>
      </c>
    </row>
    <row r="10" spans="2:13" x14ac:dyDescent="0.25">
      <c r="B10" s="1" t="s">
        <v>27</v>
      </c>
      <c r="C10" s="1" t="s">
        <v>35</v>
      </c>
      <c r="D10" s="1" t="s">
        <v>36</v>
      </c>
      <c r="E10" s="1" t="s">
        <v>2632</v>
      </c>
      <c r="F10" s="1" t="s">
        <v>2633</v>
      </c>
      <c r="G10" s="1" t="s">
        <v>2634</v>
      </c>
      <c r="I10" t="str">
        <f t="shared" si="0"/>
        <v>Miran Košćica–OK Jelen–57:43</v>
      </c>
      <c r="J10" s="5">
        <f>IF(I10="","",IFERROR(MATCH(I10,L$2:L$500,0),"NEMA"))</f>
        <v>12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/>
      </c>
      <c r="M10" s="5" t="str">
        <f>IF(L10="","",IFERROR(MATCH(L10,I$2:I$500,0),"NEMA"))</f>
        <v/>
      </c>
    </row>
    <row r="11" spans="2:13" x14ac:dyDescent="0.25">
      <c r="B11" s="1" t="s">
        <v>29</v>
      </c>
      <c r="C11" s="1" t="s">
        <v>38</v>
      </c>
      <c r="D11" s="1" t="s">
        <v>18</v>
      </c>
      <c r="E11" s="1" t="s">
        <v>2597</v>
      </c>
      <c r="F11" s="1" t="s">
        <v>1211</v>
      </c>
      <c r="G11" s="1" t="s">
        <v>2635</v>
      </c>
      <c r="I11" t="str">
        <f t="shared" si="0"/>
        <v>Domagoj Delimar–OK Kapela–59:26</v>
      </c>
      <c r="J11" s="5">
        <f>IF(I11="","",IFERROR(MATCH(I11,L$2:L$500,0),"NEMA"))</f>
        <v>13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/>
      </c>
      <c r="M11" s="5" t="str">
        <f>IF(L11="","",IFERROR(MATCH(L11,I$2:I$500,0),"NEMA"))</f>
        <v/>
      </c>
    </row>
    <row r="12" spans="2:13" x14ac:dyDescent="0.25">
      <c r="C12" s="1" t="s">
        <v>32</v>
      </c>
      <c r="D12" s="1" t="s">
        <v>21</v>
      </c>
      <c r="E12" s="1" t="s">
        <v>450</v>
      </c>
      <c r="I12" t="str">
        <f t="shared" si="0"/>
        <v>Filip Vujanić–OK Japetić–dns</v>
      </c>
      <c r="J12" s="5">
        <f>IF(I12="","",IFERROR(MATCH(I12,L$2:L$500,0),"NEMA"))</f>
        <v>11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Japetić–dns</v>
      </c>
      <c r="M12" s="5">
        <f>IF(L12="","",IFERROR(MATCH(L12,I$2:I$500,0),"NEMA"))</f>
        <v>11</v>
      </c>
    </row>
    <row r="13" spans="2:13" x14ac:dyDescent="0.25">
      <c r="B13" s="1" t="s">
        <v>703</v>
      </c>
      <c r="I13" t="str">
        <f t="shared" si="0"/>
        <v/>
      </c>
      <c r="J13" s="5" t="str">
        <f>IF(I13="","",IFERROR(MATCH(I13,L$2:L$500,0),"NEMA"))</f>
        <v/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Jelen–57:43</v>
      </c>
      <c r="M13" s="5">
        <f>IF(L13="","",IFERROR(MATCH(L13,I$2:I$500,0),"NEMA"))</f>
        <v>9</v>
      </c>
    </row>
    <row r="14" spans="2:13" x14ac:dyDescent="0.25">
      <c r="I14" t="str">
        <f t="shared" si="0"/>
        <v/>
      </c>
      <c r="J14" s="5" t="str">
        <f>IF(I14="","",IFERROR(MATCH(I14,L$2:L$500,0),"NEMA"))</f>
        <v/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Kapela–59:26</v>
      </c>
      <c r="M14" s="5">
        <f>IF(L14="","",IFERROR(MATCH(L14,I$2:I$500,0),"NEMA"))</f>
        <v>10</v>
      </c>
    </row>
    <row r="15" spans="2:13" x14ac:dyDescent="0.25">
      <c r="B15" s="1" t="s">
        <v>1</v>
      </c>
      <c r="C15" s="1" t="s">
        <v>2</v>
      </c>
      <c r="D15" s="1" t="s">
        <v>3</v>
      </c>
      <c r="E15" s="1" t="s">
        <v>448</v>
      </c>
      <c r="F15" s="1" t="s">
        <v>449</v>
      </c>
      <c r="G15" s="1" t="s">
        <v>4</v>
      </c>
      <c r="I15" t="str">
        <f t="shared" si="0"/>
        <v/>
      </c>
      <c r="J15" s="5" t="str">
        <f>IF(I15="","",IFERROR(MATCH(I15,L$2:L$500,0),"NEMA"))</f>
        <v/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/>
      </c>
      <c r="M15" s="5" t="str">
        <f>IF(L15="","",IFERROR(MATCH(L15,I$2:I$500,0),"NEMA"))</f>
        <v/>
      </c>
    </row>
    <row r="16" spans="2:13" x14ac:dyDescent="0.25">
      <c r="B16" s="1" t="s">
        <v>16</v>
      </c>
      <c r="C16" s="1" t="s">
        <v>61</v>
      </c>
      <c r="D16" s="1" t="s">
        <v>24</v>
      </c>
      <c r="E16" s="1" t="s">
        <v>2636</v>
      </c>
      <c r="G16" s="1" t="s">
        <v>952</v>
      </c>
      <c r="I16" t="str">
        <f t="shared" si="0"/>
        <v>Iva Štambuk–OK Maksimir–41:49</v>
      </c>
      <c r="J16" s="5">
        <f>IF(I16="","",IFERROR(MATCH(I16,L$2:L$500,0),"NEMA"))</f>
        <v>29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>Ivor Majnarić–OK Japetić–53:49</v>
      </c>
      <c r="M16" s="5">
        <f>IF(L16="","",IFERROR(MATCH(L16,I$2:I$500,0),"NEMA"))</f>
        <v>8</v>
      </c>
    </row>
    <row r="17" spans="2:13" x14ac:dyDescent="0.25">
      <c r="B17" s="1" t="s">
        <v>19</v>
      </c>
      <c r="C17" s="1" t="s">
        <v>62</v>
      </c>
      <c r="D17" s="1" t="s">
        <v>63</v>
      </c>
      <c r="E17" s="1" t="s">
        <v>2637</v>
      </c>
      <c r="F17" s="1" t="s">
        <v>2034</v>
      </c>
      <c r="G17" s="1" t="s">
        <v>2638</v>
      </c>
      <c r="I17" t="str">
        <f t="shared" si="0"/>
        <v>Antonija Orlić–OK Bjelovar–59:02</v>
      </c>
      <c r="J17" s="5">
        <f>IF(I17="","",IFERROR(MATCH(I17,L$2:L$500,0),"NEMA"))</f>
        <v>30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C18" s="1" t="s">
        <v>59</v>
      </c>
      <c r="D18" s="1" t="s">
        <v>18</v>
      </c>
      <c r="E18" s="1" t="s">
        <v>450</v>
      </c>
      <c r="I18" t="str">
        <f t="shared" si="0"/>
        <v>Vinka Vukmanović–OK Kapela–dns</v>
      </c>
      <c r="J18" s="5">
        <f>IF(I18="","",IFERROR(MATCH(I18,L$2:L$500,0),"NEMA"))</f>
        <v>27</v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B19" s="1" t="s">
        <v>704</v>
      </c>
      <c r="I19" t="str">
        <f t="shared" si="0"/>
        <v/>
      </c>
      <c r="J19" s="5" t="str">
        <f>IF(I19="","",IFERROR(MATCH(I19,L$2:L$500,0),"NEMA"))</f>
        <v/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2:13" x14ac:dyDescent="0.25">
      <c r="I20" t="str">
        <f t="shared" si="0"/>
        <v/>
      </c>
      <c r="J20" s="5" t="str">
        <f>IF(I20="","",IFERROR(MATCH(I20,L$2:L$500,0),"NEMA"))</f>
        <v/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>Krunoslav Peh–OK Kapela–53:14</v>
      </c>
      <c r="M20" s="5">
        <f>IF(L20="","",IFERROR(MATCH(L20,I$2:I$500,0),"NEMA"))</f>
        <v>7</v>
      </c>
    </row>
    <row r="21" spans="2:13" x14ac:dyDescent="0.25">
      <c r="B21" s="1" t="s">
        <v>1</v>
      </c>
      <c r="C21" s="1" t="s">
        <v>2</v>
      </c>
      <c r="D21" s="1" t="s">
        <v>3</v>
      </c>
      <c r="E21" s="1" t="s">
        <v>448</v>
      </c>
      <c r="F21" s="1" t="s">
        <v>449</v>
      </c>
      <c r="G21" s="1" t="s">
        <v>4</v>
      </c>
      <c r="I21" t="str">
        <f t="shared" si="0"/>
        <v/>
      </c>
      <c r="J21" s="5" t="str">
        <f>IF(I21="","",IFERROR(MATCH(I21,L$2:L$500,0),"NEMA"))</f>
        <v/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16</v>
      </c>
      <c r="C22" s="1" t="s">
        <v>75</v>
      </c>
      <c r="D22" s="1" t="s">
        <v>24</v>
      </c>
      <c r="E22" s="1" t="s">
        <v>2639</v>
      </c>
      <c r="G22" s="1" t="s">
        <v>952</v>
      </c>
      <c r="I22" t="str">
        <f t="shared" si="0"/>
        <v>Željko Ulip–OK Maksimir–41:18</v>
      </c>
      <c r="J22" s="5">
        <f>IF(I22="","",IFERROR(MATCH(I22,L$2:L$500,0),"NEMA"))</f>
        <v>43</v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C23" s="1" t="s">
        <v>77</v>
      </c>
      <c r="D23" s="1" t="s">
        <v>24</v>
      </c>
      <c r="E23" s="1" t="s">
        <v>519</v>
      </c>
      <c r="I23" t="str">
        <f t="shared" si="0"/>
        <v>Mladen Debić–OK Maksimir–ot</v>
      </c>
      <c r="J23" s="5">
        <f>IF(I23="","",IFERROR(MATCH(I23,L$2:L$500,0),"NEMA"))</f>
        <v>45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/>
      </c>
      <c r="M23" s="5" t="str">
        <f>IF(L23="","",IFERROR(MATCH(L23,I$2:I$500,0),"NEMA"))</f>
        <v/>
      </c>
    </row>
    <row r="24" spans="2:13" x14ac:dyDescent="0.25">
      <c r="B24" s="1" t="s">
        <v>705</v>
      </c>
      <c r="I24" t="str">
        <f t="shared" si="0"/>
        <v/>
      </c>
      <c r="J24" s="5" t="str">
        <f>IF(I24="","",IFERROR(MATCH(I24,L$2:L$500,0),"NEMA"))</f>
        <v/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/>
      </c>
      <c r="M24" s="5" t="str">
        <f>IF(L24="","",IFERROR(MATCH(L24,I$2:I$500,0),"NEMA"))</f>
        <v/>
      </c>
    </row>
    <row r="25" spans="2:13" x14ac:dyDescent="0.25">
      <c r="I25" t="str">
        <f t="shared" si="0"/>
        <v/>
      </c>
      <c r="J25" s="5" t="str">
        <f>IF(I25="","",IFERROR(MATCH(I25,L$2:L$500,0),"NEMA"))</f>
        <v/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1</v>
      </c>
      <c r="C26" s="1" t="s">
        <v>2</v>
      </c>
      <c r="D26" s="1" t="s">
        <v>3</v>
      </c>
      <c r="E26" s="1" t="s">
        <v>448</v>
      </c>
      <c r="F26" s="1" t="s">
        <v>449</v>
      </c>
      <c r="G26" s="1" t="s">
        <v>4</v>
      </c>
      <c r="I26" t="str">
        <f t="shared" si="0"/>
        <v/>
      </c>
      <c r="J26" s="5" t="str">
        <f>IF(I26="","",IFERROR(MATCH(I26,L$2:L$500,0),"NEMA"))</f>
        <v/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B27" s="1" t="s">
        <v>16</v>
      </c>
      <c r="C27" s="1" t="s">
        <v>79</v>
      </c>
      <c r="D27" s="1" t="s">
        <v>21</v>
      </c>
      <c r="E27" s="1" t="s">
        <v>2640</v>
      </c>
      <c r="G27" s="1" t="s">
        <v>952</v>
      </c>
      <c r="I27" t="str">
        <f t="shared" si="0"/>
        <v>Ivan Pongrac–OK Japetić–36:42</v>
      </c>
      <c r="J27" s="5">
        <f>IF(I27="","",IFERROR(MATCH(I27,L$2:L$500,0),"NEMA"))</f>
        <v>49</v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B28" s="1" t="s">
        <v>706</v>
      </c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>Vinka Vukmanović–OK Kapela–dns</v>
      </c>
      <c r="M28" s="5">
        <f>IF(L28="","",IFERROR(MATCH(L28,I$2:I$500,0),"NEMA"))</f>
        <v>17</v>
      </c>
    </row>
    <row r="29" spans="2:13" x14ac:dyDescent="0.25"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/>
      </c>
      <c r="M29" s="5" t="str">
        <f>IF(L29="","",IFERROR(MATCH(L29,I$2:I$500,0),"NEMA"))</f>
        <v/>
      </c>
    </row>
    <row r="30" spans="2:13" x14ac:dyDescent="0.25">
      <c r="B30" s="1" t="s">
        <v>1</v>
      </c>
      <c r="C30" s="1" t="s">
        <v>2</v>
      </c>
      <c r="D30" s="1" t="s">
        <v>3</v>
      </c>
      <c r="E30" s="1" t="s">
        <v>448</v>
      </c>
      <c r="F30" s="1" t="s">
        <v>449</v>
      </c>
      <c r="G30" s="1" t="s">
        <v>4</v>
      </c>
      <c r="I30" t="str">
        <f t="shared" si="0"/>
        <v/>
      </c>
      <c r="J30" s="5" t="str">
        <f>IF(I30="","",IFERROR(MATCH(I30,L$2:L$500,0),"NEMA"))</f>
        <v/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>Iva Štambuk–OK Maksimir–41:49</v>
      </c>
      <c r="M30" s="5">
        <f>IF(L30="","",IFERROR(MATCH(L30,I$2:I$500,0),"NEMA"))</f>
        <v>15</v>
      </c>
    </row>
    <row r="31" spans="2:13" x14ac:dyDescent="0.25">
      <c r="B31" s="1" t="s">
        <v>16</v>
      </c>
      <c r="C31" s="1" t="s">
        <v>290</v>
      </c>
      <c r="D31" s="1" t="s">
        <v>24</v>
      </c>
      <c r="E31" s="1" t="s">
        <v>2641</v>
      </c>
      <c r="G31" s="1" t="s">
        <v>952</v>
      </c>
      <c r="I31" t="str">
        <f t="shared" si="0"/>
        <v>Željka Vendler Čepelak–OK Maksimir–43:53</v>
      </c>
      <c r="J31" s="5">
        <f>IF(I31="","",IFERROR(MATCH(I31,L$2:L$500,0),"NEMA"))</f>
        <v>247</v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>Antonija Orlić–OK Bjelovar–59:02</v>
      </c>
      <c r="M31" s="5">
        <f>IF(L31="","",IFERROR(MATCH(L31,I$2:I$500,0),"NEMA"))</f>
        <v>16</v>
      </c>
    </row>
    <row r="32" spans="2:13" x14ac:dyDescent="0.25">
      <c r="B32" s="1" t="s">
        <v>19</v>
      </c>
      <c r="C32" s="1" t="s">
        <v>291</v>
      </c>
      <c r="D32" s="1" t="s">
        <v>18</v>
      </c>
      <c r="E32" s="1" t="s">
        <v>2642</v>
      </c>
      <c r="F32" s="1" t="s">
        <v>2643</v>
      </c>
      <c r="G32" s="1" t="s">
        <v>2644</v>
      </c>
      <c r="I32" t="str">
        <f t="shared" si="0"/>
        <v>Vera Franc–OK Kapela–52:37</v>
      </c>
      <c r="J32" s="5">
        <f>IF(I32="","",IFERROR(MATCH(I32,L$2:L$500,0),"NEMA"))</f>
        <v>248</v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/>
      </c>
      <c r="M32" s="5" t="str">
        <f>IF(L32="","",IFERROR(MATCH(L32,I$2:I$500,0),"NEMA"))</f>
        <v/>
      </c>
    </row>
    <row r="33" spans="2:13" x14ac:dyDescent="0.25">
      <c r="B33" s="1" t="s">
        <v>707</v>
      </c>
      <c r="I33" t="str">
        <f t="shared" si="0"/>
        <v/>
      </c>
      <c r="J33" s="5" t="str">
        <f>IF(I33="","",IFERROR(MATCH(I33,L$2:L$500,0),"NEMA"))</f>
        <v/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/>
      </c>
      <c r="M33" s="5" t="str">
        <f>IF(L33="","",IFERROR(MATCH(L33,I$2:I$500,0),"NEMA"))</f>
        <v/>
      </c>
    </row>
    <row r="34" spans="2:13" x14ac:dyDescent="0.25">
      <c r="I34" t="str">
        <f t="shared" si="0"/>
        <v/>
      </c>
      <c r="J34" s="5" t="str">
        <f>IF(I34="","",IFERROR(MATCH(I34,L$2:L$500,0),"NEMA"))</f>
        <v/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/>
      </c>
      <c r="M34" s="5" t="str">
        <f>IF(L34="","",IFERROR(MATCH(L34,I$2:I$500,0),"NEMA"))</f>
        <v/>
      </c>
    </row>
    <row r="35" spans="2:13" x14ac:dyDescent="0.25">
      <c r="B35" s="1" t="s">
        <v>1</v>
      </c>
      <c r="C35" s="1" t="s">
        <v>2</v>
      </c>
      <c r="D35" s="1" t="s">
        <v>3</v>
      </c>
      <c r="E35" s="1" t="s">
        <v>448</v>
      </c>
      <c r="F35" s="1" t="s">
        <v>449</v>
      </c>
      <c r="G35" s="1" t="s">
        <v>4</v>
      </c>
      <c r="I35" t="str">
        <f t="shared" si="0"/>
        <v/>
      </c>
      <c r="J35" s="5" t="str">
        <f>IF(I35="","",IFERROR(MATCH(I35,L$2:L$500,0),"NEMA"))</f>
        <v/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/>
      </c>
      <c r="M35" s="5" t="str">
        <f>IF(L35="","",IFERROR(MATCH(L35,I$2:I$500,0),"NEMA"))</f>
        <v/>
      </c>
    </row>
    <row r="36" spans="2:13" x14ac:dyDescent="0.25">
      <c r="B36" s="1" t="s">
        <v>16</v>
      </c>
      <c r="C36" s="1" t="s">
        <v>83</v>
      </c>
      <c r="D36" s="1" t="s">
        <v>84</v>
      </c>
      <c r="E36" s="1" t="s">
        <v>1829</v>
      </c>
      <c r="G36" s="1" t="s">
        <v>952</v>
      </c>
      <c r="I36" t="str">
        <f t="shared" si="0"/>
        <v>Dario Štambuk–OK Ivan Merz–28:18</v>
      </c>
      <c r="J36" s="5">
        <f>IF(I36="","",IFERROR(MATCH(I36,L$2:L$500,0),"NEMA"))</f>
        <v>55</v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2:13" x14ac:dyDescent="0.25">
      <c r="B37" s="1" t="s">
        <v>19</v>
      </c>
      <c r="C37" s="1" t="s">
        <v>85</v>
      </c>
      <c r="D37" s="1" t="s">
        <v>24</v>
      </c>
      <c r="E37" s="1" t="s">
        <v>2645</v>
      </c>
      <c r="F37" s="1" t="s">
        <v>2646</v>
      </c>
      <c r="G37" s="1" t="s">
        <v>2647</v>
      </c>
      <c r="I37" t="str">
        <f t="shared" si="0"/>
        <v>Darko Merunka–OK Maksimir–34:14</v>
      </c>
      <c r="J37" s="5">
        <f>IF(I37="","",IFERROR(MATCH(I37,L$2:L$500,0),"NEMA"))</f>
        <v>56</v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/>
      </c>
      <c r="M37" s="5" t="str">
        <f>IF(L37="","",IFERROR(MATCH(L37,I$2:I$500,0),"NEMA"))</f>
        <v/>
      </c>
    </row>
    <row r="38" spans="2:13" x14ac:dyDescent="0.25">
      <c r="B38" s="1" t="s">
        <v>22</v>
      </c>
      <c r="C38" s="1" t="s">
        <v>86</v>
      </c>
      <c r="D38" s="1" t="s">
        <v>24</v>
      </c>
      <c r="E38" s="1" t="s">
        <v>2648</v>
      </c>
      <c r="F38" s="1" t="s">
        <v>2649</v>
      </c>
      <c r="G38" s="1" t="s">
        <v>2650</v>
      </c>
      <c r="I38" t="str">
        <f t="shared" si="0"/>
        <v>Petar Strmečki–OK Maksimir–36:49</v>
      </c>
      <c r="J38" s="5">
        <f>IF(I38="","",IFERROR(MATCH(I38,L$2:L$500,0),"NEMA"))</f>
        <v>57</v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25</v>
      </c>
      <c r="C39" s="1" t="s">
        <v>88</v>
      </c>
      <c r="D39" s="1" t="s">
        <v>24</v>
      </c>
      <c r="E39" s="1" t="s">
        <v>2651</v>
      </c>
      <c r="F39" s="1" t="s">
        <v>2652</v>
      </c>
      <c r="G39" s="1" t="s">
        <v>2653</v>
      </c>
      <c r="I39" t="str">
        <f t="shared" si="0"/>
        <v>Saša Horvat–OK Maksimir–38:32</v>
      </c>
      <c r="J39" s="5">
        <f>IF(I39="","",IFERROR(MATCH(I39,L$2:L$500,0),"NEMA"))</f>
        <v>59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27</v>
      </c>
      <c r="C40" s="1" t="s">
        <v>90</v>
      </c>
      <c r="D40" s="1" t="s">
        <v>18</v>
      </c>
      <c r="E40" s="1" t="s">
        <v>2654</v>
      </c>
      <c r="F40" s="1" t="s">
        <v>983</v>
      </c>
      <c r="G40" s="1" t="s">
        <v>2655</v>
      </c>
      <c r="I40" t="str">
        <f t="shared" si="0"/>
        <v>Krešo Špoljar–OK Kapela–40:32</v>
      </c>
      <c r="J40" s="5">
        <f>IF(I40="","",IFERROR(MATCH(I40,L$2:L$500,0),"NEMA"))</f>
        <v>61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29</v>
      </c>
      <c r="C41" s="1" t="s">
        <v>91</v>
      </c>
      <c r="D41" s="1" t="s">
        <v>18</v>
      </c>
      <c r="E41" s="1" t="s">
        <v>2656</v>
      </c>
      <c r="F41" s="1" t="s">
        <v>2657</v>
      </c>
      <c r="G41" s="1" t="s">
        <v>2658</v>
      </c>
      <c r="I41" t="str">
        <f t="shared" si="0"/>
        <v>Mladen Jelić–OK Kapela–52:38</v>
      </c>
      <c r="J41" s="5">
        <f>IF(I41="","",IFERROR(MATCH(I41,L$2:L$500,0),"NEMA"))</f>
        <v>62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31</v>
      </c>
      <c r="C42" s="1" t="s">
        <v>95</v>
      </c>
      <c r="D42" s="1" t="s">
        <v>73</v>
      </c>
      <c r="E42" s="1" t="s">
        <v>1611</v>
      </c>
      <c r="F42" s="1" t="s">
        <v>2659</v>
      </c>
      <c r="G42" s="1" t="s">
        <v>2660</v>
      </c>
      <c r="I42" t="str">
        <f t="shared" si="0"/>
        <v>Predrag Labaš–OK Varaždin–77:27</v>
      </c>
      <c r="J42" s="5">
        <f>IF(I42="","",IFERROR(MATCH(I42,L$2:L$500,0),"NEMA"))</f>
        <v>66</v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/>
      </c>
      <c r="M42" s="5" t="str">
        <f>IF(L42="","",IFERROR(MATCH(L42,I$2:I$500,0),"NEMA"))</f>
        <v/>
      </c>
    </row>
    <row r="43" spans="2:13" x14ac:dyDescent="0.25">
      <c r="B43" s="1" t="s">
        <v>34</v>
      </c>
      <c r="C43" s="1" t="s">
        <v>94</v>
      </c>
      <c r="D43" s="1" t="s">
        <v>41</v>
      </c>
      <c r="E43" s="1" t="s">
        <v>1318</v>
      </c>
      <c r="F43" s="1" t="s">
        <v>2661</v>
      </c>
      <c r="G43" s="1" t="s">
        <v>2662</v>
      </c>
      <c r="I43" t="str">
        <f t="shared" si="0"/>
        <v>Josip Matijašić–OK Vihor–92:53</v>
      </c>
      <c r="J43" s="5">
        <f>IF(I43="","",IFERROR(MATCH(I43,L$2:L$500,0),"NEMA"))</f>
        <v>65</v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/>
      </c>
      <c r="M43" s="5" t="str">
        <f>IF(L43="","",IFERROR(MATCH(L43,I$2:I$500,0),"NEMA"))</f>
        <v/>
      </c>
    </row>
    <row r="44" spans="2:13" x14ac:dyDescent="0.25">
      <c r="C44" s="1" t="s">
        <v>104</v>
      </c>
      <c r="D44" s="1" t="s">
        <v>105</v>
      </c>
      <c r="E44" s="1" t="s">
        <v>477</v>
      </c>
      <c r="I44" t="str">
        <f t="shared" si="0"/>
        <v>Dražen Janžek–OK Međimurje–mp</v>
      </c>
      <c r="J44" s="5">
        <f>IF(I44="","",IFERROR(MATCH(I44,L$2:L$500,0),"NEMA"))</f>
        <v>73</v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>Željko Ulip–OK Maksimir–41:18</v>
      </c>
      <c r="M44" s="5">
        <f>IF(L44="","",IFERROR(MATCH(L44,I$2:I$500,0),"NEMA"))</f>
        <v>21</v>
      </c>
    </row>
    <row r="45" spans="2:13" x14ac:dyDescent="0.25">
      <c r="C45" s="1" t="s">
        <v>457</v>
      </c>
      <c r="E45" s="1" t="s">
        <v>477</v>
      </c>
      <c r="I45" t="str">
        <f t="shared" si="0"/>
        <v>Ivo Lukačić––mp</v>
      </c>
      <c r="J45" s="5" t="str">
        <f>IF(I45="","",IFERROR(MATCH(I45,L$2:L$500,0),"NEMA"))</f>
        <v>NEMA</v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/>
      </c>
      <c r="M45" s="5" t="str">
        <f>IF(L45="","",IFERROR(MATCH(L45,I$2:I$500,0),"NEMA"))</f>
        <v/>
      </c>
    </row>
    <row r="46" spans="2:13" x14ac:dyDescent="0.25">
      <c r="B46" s="1" t="s">
        <v>708</v>
      </c>
      <c r="I46" t="str">
        <f t="shared" si="0"/>
        <v/>
      </c>
      <c r="J46" s="5" t="str">
        <f>IF(I46="","",IFERROR(MATCH(I46,L$2:L$500,0),"NEMA"))</f>
        <v/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>Mladen Debić–OK Maksimir–ot</v>
      </c>
      <c r="M46" s="5">
        <f>IF(L46="","",IFERROR(MATCH(L46,I$2:I$500,0),"NEMA"))</f>
        <v>22</v>
      </c>
    </row>
    <row r="47" spans="2:13" x14ac:dyDescent="0.25">
      <c r="I47" t="str">
        <f t="shared" si="0"/>
        <v/>
      </c>
      <c r="J47" s="5" t="str">
        <f>IF(I47="","",IFERROR(MATCH(I47,L$2:L$500,0),"NEMA"))</f>
        <v/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1</v>
      </c>
      <c r="C48" s="1" t="s">
        <v>2</v>
      </c>
      <c r="D48" s="1" t="s">
        <v>3</v>
      </c>
      <c r="E48" s="1" t="s">
        <v>448</v>
      </c>
      <c r="F48" s="1" t="s">
        <v>449</v>
      </c>
      <c r="G48" s="1" t="s">
        <v>4</v>
      </c>
      <c r="I48" t="str">
        <f t="shared" si="0"/>
        <v/>
      </c>
      <c r="J48" s="5" t="str">
        <f>IF(I48="","",IFERROR(MATCH(I48,L$2:L$500,0),"NEMA"))</f>
        <v/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16</v>
      </c>
      <c r="C49" s="1" t="s">
        <v>295</v>
      </c>
      <c r="D49" s="1" t="s">
        <v>18</v>
      </c>
      <c r="E49" s="1" t="s">
        <v>2663</v>
      </c>
      <c r="G49" s="1" t="s">
        <v>952</v>
      </c>
      <c r="I49" t="str">
        <f t="shared" si="0"/>
        <v>Emilija Ebenspanger–OK Kapela–41:32</v>
      </c>
      <c r="J49" s="5">
        <f>IF(I49="","",IFERROR(MATCH(I49,L$2:L$500,0),"NEMA"))</f>
        <v>254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B50" s="1" t="s">
        <v>19</v>
      </c>
      <c r="C50" s="1" t="s">
        <v>297</v>
      </c>
      <c r="D50" s="1" t="s">
        <v>18</v>
      </c>
      <c r="E50" s="1" t="s">
        <v>2664</v>
      </c>
      <c r="F50" s="1" t="s">
        <v>2665</v>
      </c>
      <c r="G50" s="1" t="s">
        <v>1302</v>
      </c>
      <c r="I50" t="str">
        <f t="shared" si="0"/>
        <v>Mladenka Čuljak Gross–OK Kapela–43:34</v>
      </c>
      <c r="J50" s="5">
        <f>IF(I50="","",IFERROR(MATCH(I50,L$2:L$500,0),"NEMA"))</f>
        <v>256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>Ivan Pongrac–OK Japetić–36:42</v>
      </c>
      <c r="M50" s="5">
        <f>IF(L50="","",IFERROR(MATCH(L50,I$2:I$500,0),"NEMA"))</f>
        <v>26</v>
      </c>
    </row>
    <row r="51" spans="2:13" x14ac:dyDescent="0.25">
      <c r="B51" s="1" t="s">
        <v>22</v>
      </c>
      <c r="C51" s="1" t="s">
        <v>301</v>
      </c>
      <c r="D51" s="1" t="s">
        <v>63</v>
      </c>
      <c r="E51" s="1" t="s">
        <v>2666</v>
      </c>
      <c r="F51" s="1" t="s">
        <v>1199</v>
      </c>
      <c r="G51" s="1" t="s">
        <v>2667</v>
      </c>
      <c r="I51" t="str">
        <f t="shared" si="0"/>
        <v>Alida Sokolović–OK Bjelovar–47:20</v>
      </c>
      <c r="J51" s="5">
        <f>IF(I51="","",IFERROR(MATCH(I51,L$2:L$500,0),"NEMA"))</f>
        <v>260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/>
      </c>
      <c r="M51" s="5" t="str">
        <f>IF(L51="","",IFERROR(MATCH(L51,I$2:I$500,0),"NEMA"))</f>
        <v/>
      </c>
    </row>
    <row r="52" spans="2:13" x14ac:dyDescent="0.25">
      <c r="B52" s="1" t="s">
        <v>25</v>
      </c>
      <c r="C52" s="1" t="s">
        <v>296</v>
      </c>
      <c r="D52" s="1" t="s">
        <v>21</v>
      </c>
      <c r="E52" s="1" t="s">
        <v>2668</v>
      </c>
      <c r="F52" s="1" t="s">
        <v>2669</v>
      </c>
      <c r="G52" s="1" t="s">
        <v>2670</v>
      </c>
      <c r="I52" t="str">
        <f t="shared" si="0"/>
        <v>Branka Fabek–OK Japetić–52:36</v>
      </c>
      <c r="J52" s="5">
        <f>IF(I52="","",IFERROR(MATCH(I52,L$2:L$500,0),"NEMA"))</f>
        <v>255</v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B53" s="1" t="s">
        <v>27</v>
      </c>
      <c r="C53" s="1" t="s">
        <v>294</v>
      </c>
      <c r="D53" s="1" t="s">
        <v>41</v>
      </c>
      <c r="E53" s="1" t="s">
        <v>2671</v>
      </c>
      <c r="F53" s="1" t="s">
        <v>2193</v>
      </c>
      <c r="G53" s="1" t="s">
        <v>2672</v>
      </c>
      <c r="I53" t="str">
        <f t="shared" si="0"/>
        <v>Maja Cvitković–OK Vihor–60:23</v>
      </c>
      <c r="J53" s="5">
        <f>IF(I53="","",IFERROR(MATCH(I53,L$2:L$500,0),"NEMA"))</f>
        <v>253</v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709</v>
      </c>
      <c r="I54" t="str">
        <f t="shared" si="0"/>
        <v/>
      </c>
      <c r="J54" s="5" t="str">
        <f>IF(I54="","",IFERROR(MATCH(I54,L$2:L$500,0),"NEMA"))</f>
        <v/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I55" t="str">
        <f t="shared" si="0"/>
        <v/>
      </c>
      <c r="J55" s="5" t="str">
        <f>IF(I55="","",IFERROR(MATCH(I55,L$2:L$500,0),"NEMA"))</f>
        <v/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1</v>
      </c>
      <c r="C56" s="1" t="s">
        <v>2</v>
      </c>
      <c r="D56" s="1" t="s">
        <v>3</v>
      </c>
      <c r="E56" s="1" t="s">
        <v>448</v>
      </c>
      <c r="F56" s="1" t="s">
        <v>449</v>
      </c>
      <c r="G56" s="1" t="s">
        <v>4</v>
      </c>
      <c r="I56" t="str">
        <f t="shared" si="0"/>
        <v/>
      </c>
      <c r="J56" s="5" t="str">
        <f>IF(I56="","",IFERROR(MATCH(I56,L$2:L$500,0),"NEMA"))</f>
        <v/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Merz–28:18</v>
      </c>
      <c r="M56" s="5">
        <f>IF(L56="","",IFERROR(MATCH(L56,I$2:I$500,0),"NEMA"))</f>
        <v>35</v>
      </c>
    </row>
    <row r="57" spans="2:13" x14ac:dyDescent="0.25">
      <c r="B57" s="1" t="s">
        <v>16</v>
      </c>
      <c r="C57" s="1" t="s">
        <v>109</v>
      </c>
      <c r="D57" s="1" t="s">
        <v>41</v>
      </c>
      <c r="E57" s="1" t="s">
        <v>2673</v>
      </c>
      <c r="G57" s="1" t="s">
        <v>952</v>
      </c>
      <c r="I57" t="str">
        <f t="shared" si="0"/>
        <v>Damir Gobec–OK Vihor–33:29</v>
      </c>
      <c r="J57" s="5">
        <f>IF(I57="","",IFERROR(MATCH(I57,L$2:L$500,0),"NEMA"))</f>
        <v>78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Maksimir–34:14</v>
      </c>
      <c r="M57" s="5">
        <f>IF(L57="","",IFERROR(MATCH(L57,I$2:I$500,0),"NEMA"))</f>
        <v>36</v>
      </c>
    </row>
    <row r="58" spans="2:13" x14ac:dyDescent="0.25">
      <c r="B58" s="1" t="s">
        <v>19</v>
      </c>
      <c r="C58" s="1" t="s">
        <v>112</v>
      </c>
      <c r="D58" s="1" t="s">
        <v>18</v>
      </c>
      <c r="E58" s="1" t="s">
        <v>2674</v>
      </c>
      <c r="F58" s="1" t="s">
        <v>2675</v>
      </c>
      <c r="G58" s="1" t="s">
        <v>2676</v>
      </c>
      <c r="I58" t="str">
        <f t="shared" si="0"/>
        <v>Vladimir Trivunović–OK Kapela–35:44</v>
      </c>
      <c r="J58" s="5">
        <f>IF(I58="","",IFERROR(MATCH(I58,L$2:L$500,0),"NEMA"))</f>
        <v>81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>Petar Strmečki–OK Maksimir–36:49</v>
      </c>
      <c r="M58" s="5">
        <f>IF(L58="","",IFERROR(MATCH(L58,I$2:I$500,0),"NEMA"))</f>
        <v>37</v>
      </c>
    </row>
    <row r="59" spans="2:13" x14ac:dyDescent="0.25">
      <c r="B59" s="1" t="s">
        <v>22</v>
      </c>
      <c r="C59" s="1" t="s">
        <v>110</v>
      </c>
      <c r="D59" s="1" t="s">
        <v>105</v>
      </c>
      <c r="E59" s="1" t="s">
        <v>2677</v>
      </c>
      <c r="F59" s="1" t="s">
        <v>2678</v>
      </c>
      <c r="G59" s="1" t="s">
        <v>2679</v>
      </c>
      <c r="I59" t="str">
        <f t="shared" si="0"/>
        <v>Predrag Markulinčić–OK Međimurje–37:39</v>
      </c>
      <c r="J59" s="5">
        <f>IF(I59="","",IFERROR(MATCH(I59,L$2:L$500,0),"NEMA"))</f>
        <v>79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/>
      </c>
      <c r="M59" s="5" t="str">
        <f>IF(L59="","",IFERROR(MATCH(L59,I$2:I$500,0),"NEMA"))</f>
        <v/>
      </c>
    </row>
    <row r="60" spans="2:13" x14ac:dyDescent="0.25">
      <c r="B60" s="1" t="s">
        <v>25</v>
      </c>
      <c r="C60" s="1" t="s">
        <v>115</v>
      </c>
      <c r="D60" s="1" t="s">
        <v>18</v>
      </c>
      <c r="E60" s="1" t="s">
        <v>2680</v>
      </c>
      <c r="F60" s="1" t="s">
        <v>2681</v>
      </c>
      <c r="G60" s="1" t="s">
        <v>2682</v>
      </c>
      <c r="I60" t="str">
        <f t="shared" si="0"/>
        <v>Ivan Ivo Penić–OK Kapela–38:27</v>
      </c>
      <c r="J60" s="5">
        <f>IF(I60="","",IFERROR(MATCH(I60,L$2:L$500,0),"NEMA"))</f>
        <v>84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>Saša Horvat–OK Maksimir–38:32</v>
      </c>
      <c r="M60" s="5">
        <f>IF(L60="","",IFERROR(MATCH(L60,I$2:I$500,0),"NEMA"))</f>
        <v>38</v>
      </c>
    </row>
    <row r="61" spans="2:13" x14ac:dyDescent="0.25">
      <c r="B61" s="1" t="s">
        <v>27</v>
      </c>
      <c r="C61" s="1" t="s">
        <v>114</v>
      </c>
      <c r="D61" s="1" t="s">
        <v>24</v>
      </c>
      <c r="E61" s="1" t="s">
        <v>2018</v>
      </c>
      <c r="F61" s="1" t="s">
        <v>1056</v>
      </c>
      <c r="G61" s="1" t="s">
        <v>2683</v>
      </c>
      <c r="I61" t="str">
        <f t="shared" si="0"/>
        <v>Bojan Vukelić–OK Maksimir–40:04</v>
      </c>
      <c r="J61" s="5">
        <f>IF(I61="","",IFERROR(MATCH(I61,L$2:L$500,0),"NEMA"))</f>
        <v>83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/>
      </c>
      <c r="M61" s="5" t="str">
        <f>IF(L61="","",IFERROR(MATCH(L61,I$2:I$500,0),"NEMA"))</f>
        <v/>
      </c>
    </row>
    <row r="62" spans="2:13" x14ac:dyDescent="0.25">
      <c r="B62" s="1" t="s">
        <v>29</v>
      </c>
      <c r="C62" s="1" t="s">
        <v>119</v>
      </c>
      <c r="D62" s="1" t="s">
        <v>18</v>
      </c>
      <c r="E62" s="1" t="s">
        <v>2684</v>
      </c>
      <c r="F62" s="1" t="s">
        <v>2685</v>
      </c>
      <c r="G62" s="1" t="s">
        <v>2686</v>
      </c>
      <c r="I62" t="str">
        <f t="shared" si="0"/>
        <v>Damir Hercigonja–OK Kapela–41:38</v>
      </c>
      <c r="J62" s="5">
        <f>IF(I62="","",IFERROR(MATCH(I62,L$2:L$500,0),"NEMA"))</f>
        <v>87</v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Kapela–40:32</v>
      </c>
      <c r="M62" s="5">
        <f>IF(L62="","",IFERROR(MATCH(L62,I$2:I$500,0),"NEMA"))</f>
        <v>39</v>
      </c>
    </row>
    <row r="63" spans="2:13" x14ac:dyDescent="0.25">
      <c r="B63" s="1" t="s">
        <v>31</v>
      </c>
      <c r="C63" s="1" t="s">
        <v>137</v>
      </c>
      <c r="D63" s="1" t="s">
        <v>105</v>
      </c>
      <c r="E63" s="1" t="s">
        <v>2687</v>
      </c>
      <c r="F63" s="1" t="s">
        <v>2688</v>
      </c>
      <c r="G63" s="1" t="s">
        <v>2689</v>
      </c>
      <c r="I63" t="str">
        <f t="shared" si="0"/>
        <v>Željko Koščak–OK Međimurje–44:05</v>
      </c>
      <c r="J63" s="5">
        <f>IF(I63="","",IFERROR(MATCH(I63,L$2:L$500,0),"NEMA"))</f>
        <v>101</v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Kapela–52:38</v>
      </c>
      <c r="M63" s="5">
        <f>IF(L63="","",IFERROR(MATCH(L63,I$2:I$500,0),"NEMA"))</f>
        <v>40</v>
      </c>
    </row>
    <row r="64" spans="2:13" x14ac:dyDescent="0.25">
      <c r="B64" s="1" t="s">
        <v>34</v>
      </c>
      <c r="C64" s="1" t="s">
        <v>120</v>
      </c>
      <c r="D64" s="1" t="s">
        <v>41</v>
      </c>
      <c r="E64" s="1" t="s">
        <v>2690</v>
      </c>
      <c r="F64" s="1" t="s">
        <v>2691</v>
      </c>
      <c r="G64" s="1" t="s">
        <v>2692</v>
      </c>
      <c r="I64" t="str">
        <f t="shared" si="0"/>
        <v>Siniša Mareković–OK Vihor–48:06</v>
      </c>
      <c r="J64" s="5">
        <f>IF(I64="","",IFERROR(MATCH(I64,L$2:L$500,0),"NEMA"))</f>
        <v>88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/>
      </c>
      <c r="M64" s="5" t="str">
        <f>IF(L64="","",IFERROR(MATCH(L64,I$2:I$500,0),"NEMA"))</f>
        <v/>
      </c>
    </row>
    <row r="65" spans="2:13" x14ac:dyDescent="0.25">
      <c r="B65" s="1" t="s">
        <v>37</v>
      </c>
      <c r="C65" s="1" t="s">
        <v>113</v>
      </c>
      <c r="D65" s="1" t="s">
        <v>63</v>
      </c>
      <c r="E65" s="1" t="s">
        <v>1113</v>
      </c>
      <c r="F65" s="1" t="s">
        <v>1338</v>
      </c>
      <c r="G65" s="1" t="s">
        <v>1828</v>
      </c>
      <c r="I65" t="str">
        <f t="shared" si="0"/>
        <v>Robert Orehoci–OK Bjelovar–49:16</v>
      </c>
      <c r="J65" s="5">
        <f>IF(I65="","",IFERROR(MATCH(I65,L$2:L$500,0),"NEMA"))</f>
        <v>82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/>
      </c>
      <c r="M65" s="5" t="str">
        <f>IF(L65="","",IFERROR(MATCH(L65,I$2:I$500,0),"NEMA"))</f>
        <v/>
      </c>
    </row>
    <row r="66" spans="2:13" x14ac:dyDescent="0.25">
      <c r="B66" s="1" t="s">
        <v>39</v>
      </c>
      <c r="C66" s="1" t="s">
        <v>116</v>
      </c>
      <c r="D66" s="1" t="s">
        <v>63</v>
      </c>
      <c r="E66" s="1" t="s">
        <v>2693</v>
      </c>
      <c r="F66" s="1" t="s">
        <v>2694</v>
      </c>
      <c r="G66" s="1" t="s">
        <v>2695</v>
      </c>
      <c r="I66" t="str">
        <f t="shared" si="0"/>
        <v>Domagoj Šantić–OK Bjelovar–50:49</v>
      </c>
      <c r="J66" s="5">
        <f>IF(I66="","",IFERROR(MATCH(I66,L$2:L$500,0),"NEMA"))</f>
        <v>85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>Josip Matijašić–OK Vihor–92:53</v>
      </c>
      <c r="M66" s="5">
        <f>IF(L66="","",IFERROR(MATCH(L66,I$2:I$500,0),"NEMA"))</f>
        <v>42</v>
      </c>
    </row>
    <row r="67" spans="2:13" x14ac:dyDescent="0.25">
      <c r="B67" s="1" t="s">
        <v>42</v>
      </c>
      <c r="C67" s="1" t="s">
        <v>123</v>
      </c>
      <c r="D67" s="1" t="s">
        <v>84</v>
      </c>
      <c r="E67" s="1" t="s">
        <v>2324</v>
      </c>
      <c r="F67" s="1" t="s">
        <v>2696</v>
      </c>
      <c r="G67" s="1" t="s">
        <v>2697</v>
      </c>
      <c r="I67" t="str">
        <f t="shared" si="0"/>
        <v>Tomislav Gojmerac–OK Ivan Merz–62:23</v>
      </c>
      <c r="J67" s="5">
        <f>IF(I67="","",IFERROR(MATCH(I67,L$2:L$500,0),"NEMA"))</f>
        <v>91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Varaždin–77:27</v>
      </c>
      <c r="M67" s="5">
        <f>IF(L67="","",IFERROR(MATCH(L67,I$2:I$500,0),"NEMA"))</f>
        <v>41</v>
      </c>
    </row>
    <row r="68" spans="2:13" x14ac:dyDescent="0.25">
      <c r="B68" s="1" t="s">
        <v>44</v>
      </c>
      <c r="C68" s="1" t="s">
        <v>125</v>
      </c>
      <c r="D68" s="1" t="s">
        <v>41</v>
      </c>
      <c r="E68" s="1" t="s">
        <v>2698</v>
      </c>
      <c r="F68" s="1" t="s">
        <v>2699</v>
      </c>
      <c r="G68" s="1" t="s">
        <v>2700</v>
      </c>
      <c r="I68" t="str">
        <f t="shared" ref="I68:I131" si="1">IF(OR(AND(B68="",C68=""),LEFT(B68,1)="M",LEFT(B68,1)="Ž",LEFT(B68,1)="O",LEFT(B68,1)="P",LEFT(B68,1)="#"),"",C68&amp;"–"&amp;D68&amp;"–"&amp;E68)</f>
        <v>Domagoj Pavlin–OK Vihor–75:58</v>
      </c>
      <c r="J68" s="5">
        <f>IF(I68="","",IFERROR(MATCH(I68,L$2:L$500,0),"NEMA"))</f>
        <v>93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/>
      </c>
      <c r="M68" s="5" t="str">
        <f>IF(L68="","",IFERROR(MATCH(L68,I$2:I$500,0),"NEMA"))</f>
        <v/>
      </c>
    </row>
    <row r="69" spans="2:13" x14ac:dyDescent="0.25">
      <c r="C69" s="1" t="s">
        <v>692</v>
      </c>
      <c r="D69" s="1" t="s">
        <v>105</v>
      </c>
      <c r="E69" s="1" t="s">
        <v>471</v>
      </c>
      <c r="I69" t="str">
        <f t="shared" si="1"/>
        <v>Vladimir Tkalec–OK Međimurje–disq</v>
      </c>
      <c r="J69" s="5" t="str">
        <f>IF(I69="","",IFERROR(MATCH(I69,L$2:L$500,0),"NEMA"))</f>
        <v>NEMA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/>
      </c>
      <c r="M69" s="5" t="str">
        <f>IF(L69="","",IFERROR(MATCH(L69,I$2:I$500,0),"NEMA"))</f>
        <v/>
      </c>
    </row>
    <row r="70" spans="2:13" x14ac:dyDescent="0.25">
      <c r="C70" s="1" t="s">
        <v>145</v>
      </c>
      <c r="D70" s="1" t="s">
        <v>24</v>
      </c>
      <c r="E70" s="1" t="s">
        <v>450</v>
      </c>
      <c r="I70" t="str">
        <f t="shared" si="1"/>
        <v>Robert Kaniški–OK Maksimir–dns</v>
      </c>
      <c r="J70" s="5">
        <f>IF(I70="","",IFERROR(MATCH(I70,L$2:L$500,0),"NEMA"))</f>
        <v>105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/>
      </c>
      <c r="M70" s="5" t="str">
        <f>IF(L70="","",IFERROR(MATCH(L70,I$2:I$500,0),"NEMA"))</f>
        <v/>
      </c>
    </row>
    <row r="71" spans="2:13" x14ac:dyDescent="0.25">
      <c r="C71" s="1" t="s">
        <v>121</v>
      </c>
      <c r="D71" s="1" t="s">
        <v>18</v>
      </c>
      <c r="E71" s="1" t="s">
        <v>450</v>
      </c>
      <c r="I71" t="str">
        <f t="shared" si="1"/>
        <v>Mladen Vukmanović–OK Kapela–dns</v>
      </c>
      <c r="J71" s="5">
        <f>IF(I71="","",IFERROR(MATCH(I71,L$2:L$500,0),"NEMA"))</f>
        <v>89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/>
      </c>
      <c r="M71" s="5" t="str">
        <f>IF(L71="","",IFERROR(MATCH(L71,I$2:I$500,0),"NEMA"))</f>
        <v/>
      </c>
    </row>
    <row r="72" spans="2:13" x14ac:dyDescent="0.25">
      <c r="B72" s="1" t="s">
        <v>710</v>
      </c>
      <c r="I72" t="str">
        <f t="shared" si="1"/>
        <v/>
      </c>
      <c r="J72" s="5" t="str">
        <f>IF(I72="","",IFERROR(MATCH(I72,L$2:L$500,0),"NEMA"))</f>
        <v/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/>
      </c>
      <c r="M72" s="5" t="str">
        <f>IF(L72="","",IFERROR(MATCH(L72,I$2:I$500,0),"NEMA"))</f>
        <v/>
      </c>
    </row>
    <row r="73" spans="2:13" x14ac:dyDescent="0.25">
      <c r="I73" t="str">
        <f t="shared" si="1"/>
        <v/>
      </c>
      <c r="J73" s="5" t="str">
        <f>IF(I73="","",IFERROR(MATCH(I73,L$2:L$500,0),"NEMA"))</f>
        <v/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1</v>
      </c>
      <c r="C74" s="1" t="s">
        <v>2</v>
      </c>
      <c r="D74" s="1" t="s">
        <v>3</v>
      </c>
      <c r="E74" s="1" t="s">
        <v>448</v>
      </c>
      <c r="F74" s="1" t="s">
        <v>449</v>
      </c>
      <c r="G74" s="1" t="s">
        <v>4</v>
      </c>
      <c r="I74" t="str">
        <f t="shared" si="1"/>
        <v/>
      </c>
      <c r="J74" s="5" t="str">
        <f>IF(I74="","",IFERROR(MATCH(I74,L$2:L$500,0),"NEMA"))</f>
        <v/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>Dražen Janžek–OK Međimurje–mp</v>
      </c>
      <c r="M74" s="5">
        <f>IF(L74="","",IFERROR(MATCH(L74,I$2:I$500,0),"NEMA"))</f>
        <v>43</v>
      </c>
    </row>
    <row r="75" spans="2:13" x14ac:dyDescent="0.25">
      <c r="B75" s="1" t="s">
        <v>16</v>
      </c>
      <c r="C75" s="1" t="s">
        <v>303</v>
      </c>
      <c r="D75" s="1" t="s">
        <v>41</v>
      </c>
      <c r="E75" s="1" t="s">
        <v>2701</v>
      </c>
      <c r="G75" s="1" t="s">
        <v>952</v>
      </c>
      <c r="I75" t="str">
        <f t="shared" si="1"/>
        <v>Ivana Gobec–OK Vihor–36:37</v>
      </c>
      <c r="J75" s="5">
        <f>IF(I75="","",IFERROR(MATCH(I75,L$2:L$500,0),"NEMA"))</f>
        <v>264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B76" s="1" t="s">
        <v>19</v>
      </c>
      <c r="C76" s="1" t="s">
        <v>306</v>
      </c>
      <c r="D76" s="1" t="s">
        <v>41</v>
      </c>
      <c r="E76" s="1" t="s">
        <v>1073</v>
      </c>
      <c r="F76" s="1" t="s">
        <v>2702</v>
      </c>
      <c r="G76" s="1" t="s">
        <v>2703</v>
      </c>
      <c r="I76" t="str">
        <f t="shared" si="1"/>
        <v>Neda Gobec–OK Vihor–43:35</v>
      </c>
      <c r="J76" s="5">
        <f>IF(I76="","",IFERROR(MATCH(I76,L$2:L$500,0),"NEMA"))</f>
        <v>267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22</v>
      </c>
      <c r="C77" s="1" t="s">
        <v>307</v>
      </c>
      <c r="D77" s="1" t="s">
        <v>41</v>
      </c>
      <c r="E77" s="1" t="s">
        <v>2704</v>
      </c>
      <c r="F77" s="1" t="s">
        <v>2705</v>
      </c>
      <c r="G77" s="1" t="s">
        <v>2706</v>
      </c>
      <c r="I77" t="str">
        <f t="shared" si="1"/>
        <v>Bojana Nikolić–OK Vihor–43:54</v>
      </c>
      <c r="J77" s="5">
        <f>IF(I77="","",IFERROR(MATCH(I77,L$2:L$500,0),"NEMA"))</f>
        <v>268</v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B78" s="1" t="s">
        <v>25</v>
      </c>
      <c r="C78" s="1" t="s">
        <v>304</v>
      </c>
      <c r="D78" s="1" t="s">
        <v>24</v>
      </c>
      <c r="E78" s="1" t="s">
        <v>1002</v>
      </c>
      <c r="F78" s="1" t="s">
        <v>2707</v>
      </c>
      <c r="G78" s="1" t="s">
        <v>2065</v>
      </c>
      <c r="I78" t="str">
        <f t="shared" si="1"/>
        <v>Mirka Jakšić–OK Maksimir–46:28</v>
      </c>
      <c r="J78" s="5">
        <f>IF(I78="","",IFERROR(MATCH(I78,L$2:L$500,0),"NEMA"))</f>
        <v>265</v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27</v>
      </c>
      <c r="C79" s="1" t="s">
        <v>305</v>
      </c>
      <c r="D79" s="1" t="s">
        <v>18</v>
      </c>
      <c r="E79" s="1" t="s">
        <v>2708</v>
      </c>
      <c r="F79" s="1" t="s">
        <v>1942</v>
      </c>
      <c r="G79" s="1" t="s">
        <v>2709</v>
      </c>
      <c r="I79" t="str">
        <f t="shared" si="1"/>
        <v>Srebrenka Vuk–OK Kapela–47:43</v>
      </c>
      <c r="J79" s="5">
        <f>IF(I79="","",IFERROR(MATCH(I79,L$2:L$500,0),"NEMA"))</f>
        <v>266</v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Vihor–33:29</v>
      </c>
      <c r="M79" s="5">
        <f>IF(L79="","",IFERROR(MATCH(L79,I$2:I$500,0),"NEMA"))</f>
        <v>56</v>
      </c>
    </row>
    <row r="80" spans="2:13" x14ac:dyDescent="0.25">
      <c r="B80" s="1" t="s">
        <v>29</v>
      </c>
      <c r="C80" s="1" t="s">
        <v>315</v>
      </c>
      <c r="D80" s="1" t="s">
        <v>21</v>
      </c>
      <c r="E80" s="1" t="s">
        <v>2710</v>
      </c>
      <c r="F80" s="1" t="s">
        <v>2711</v>
      </c>
      <c r="G80" s="1" t="s">
        <v>2712</v>
      </c>
      <c r="I80" t="str">
        <f t="shared" si="1"/>
        <v>Sandra Perica Cvjetko–OK Japetić–52:55</v>
      </c>
      <c r="J80" s="5">
        <f>IF(I80="","",IFERROR(MATCH(I80,L$2:L$500,0),"NEMA"))</f>
        <v>276</v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>Predrag Markulinčić–OK Međimurje–37:39</v>
      </c>
      <c r="M80" s="5">
        <f>IF(L80="","",IFERROR(MATCH(L80,I$2:I$500,0),"NEMA"))</f>
        <v>58</v>
      </c>
    </row>
    <row r="81" spans="2:13" x14ac:dyDescent="0.25">
      <c r="B81" s="1" t="s">
        <v>31</v>
      </c>
      <c r="C81" s="1" t="s">
        <v>309</v>
      </c>
      <c r="D81" s="1" t="s">
        <v>18</v>
      </c>
      <c r="E81" s="1" t="s">
        <v>1723</v>
      </c>
      <c r="F81" s="1" t="s">
        <v>2713</v>
      </c>
      <c r="G81" s="1" t="s">
        <v>2714</v>
      </c>
      <c r="I81" t="str">
        <f t="shared" si="1"/>
        <v>Beata Adrianna Glinska–OK Kapela–57:27</v>
      </c>
      <c r="J81" s="5">
        <f>IF(I81="","",IFERROR(MATCH(I81,L$2:L$500,0),"NEMA"))</f>
        <v>270</v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/>
      </c>
      <c r="M81" s="5" t="str">
        <f>IF(L81="","",IFERROR(MATCH(L81,I$2:I$500,0),"NEMA"))</f>
        <v/>
      </c>
    </row>
    <row r="82" spans="2:13" x14ac:dyDescent="0.25">
      <c r="B82" s="1" t="s">
        <v>34</v>
      </c>
      <c r="C82" s="1" t="s">
        <v>326</v>
      </c>
      <c r="D82" s="1" t="s">
        <v>105</v>
      </c>
      <c r="E82" s="1" t="s">
        <v>2715</v>
      </c>
      <c r="F82" s="1" t="s">
        <v>1150</v>
      </c>
      <c r="G82" s="1" t="s">
        <v>2716</v>
      </c>
      <c r="I82" t="str">
        <f t="shared" si="1"/>
        <v>Smiljana Janžek–OK Međimurje–61:16</v>
      </c>
      <c r="J82" s="5">
        <f>IF(I82="","",IFERROR(MATCH(I82,L$2:L$500,0),"NEMA"))</f>
        <v>287</v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>Vladimir Trivunović–OK Kapela–35:44</v>
      </c>
      <c r="M82" s="5">
        <f>IF(L82="","",IFERROR(MATCH(L82,I$2:I$500,0),"NEMA"))</f>
        <v>57</v>
      </c>
    </row>
    <row r="83" spans="2:13" x14ac:dyDescent="0.25">
      <c r="B83" s="1" t="s">
        <v>37</v>
      </c>
      <c r="C83" s="1" t="s">
        <v>312</v>
      </c>
      <c r="D83" s="1" t="s">
        <v>24</v>
      </c>
      <c r="E83" s="1" t="s">
        <v>2717</v>
      </c>
      <c r="F83" s="1" t="s">
        <v>2718</v>
      </c>
      <c r="G83" s="1" t="s">
        <v>2719</v>
      </c>
      <c r="I83" t="str">
        <f t="shared" si="1"/>
        <v>Mirjana Horvat–OK Maksimir–67:25</v>
      </c>
      <c r="J83" s="5">
        <f>IF(I83="","",IFERROR(MATCH(I83,L$2:L$500,0),"NEMA"))</f>
        <v>273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Bjelovar–49:16</v>
      </c>
      <c r="M83" s="5">
        <f>IF(L83="","",IFERROR(MATCH(L83,I$2:I$500,0),"NEMA"))</f>
        <v>64</v>
      </c>
    </row>
    <row r="84" spans="2:13" x14ac:dyDescent="0.25">
      <c r="B84" s="1" t="s">
        <v>39</v>
      </c>
      <c r="C84" s="1" t="s">
        <v>316</v>
      </c>
      <c r="D84" s="1" t="s">
        <v>18</v>
      </c>
      <c r="E84" s="1" t="s">
        <v>2720</v>
      </c>
      <c r="F84" s="1" t="s">
        <v>2721</v>
      </c>
      <c r="G84" s="1" t="s">
        <v>2052</v>
      </c>
      <c r="I84" t="str">
        <f t="shared" si="1"/>
        <v>Marija Gradečak Galović–OK Kapela–74:55</v>
      </c>
      <c r="J84" s="5">
        <f>IF(I84="","",IFERROR(MATCH(I84,L$2:L$500,0),"NEMA"))</f>
        <v>277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>Bojan Vukelić–OK Maksimir–40:04</v>
      </c>
      <c r="M84" s="5">
        <f>IF(L84="","",IFERROR(MATCH(L84,I$2:I$500,0),"NEMA"))</f>
        <v>60</v>
      </c>
    </row>
    <row r="85" spans="2:13" x14ac:dyDescent="0.25">
      <c r="B85" s="1" t="s">
        <v>42</v>
      </c>
      <c r="C85" s="1" t="s">
        <v>327</v>
      </c>
      <c r="D85" s="1" t="s">
        <v>21</v>
      </c>
      <c r="E85" s="1" t="s">
        <v>2722</v>
      </c>
      <c r="F85" s="1" t="s">
        <v>1810</v>
      </c>
      <c r="G85" s="1" t="s">
        <v>2723</v>
      </c>
      <c r="I85" t="str">
        <f t="shared" si="1"/>
        <v>Mirjana Mandić–OK Japetić–84:18</v>
      </c>
      <c r="J85" s="5">
        <f>IF(I85="","",IFERROR(MATCH(I85,L$2:L$500,0),"NEMA"))</f>
        <v>288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Kapela–38:27</v>
      </c>
      <c r="M85" s="5">
        <f>IF(L85="","",IFERROR(MATCH(L85,I$2:I$500,0),"NEMA"))</f>
        <v>59</v>
      </c>
    </row>
    <row r="86" spans="2:13" x14ac:dyDescent="0.25">
      <c r="B86" s="1" t="s">
        <v>44</v>
      </c>
      <c r="C86" s="1" t="s">
        <v>311</v>
      </c>
      <c r="D86" s="1" t="s">
        <v>73</v>
      </c>
      <c r="E86" s="1" t="s">
        <v>2571</v>
      </c>
      <c r="F86" s="1" t="s">
        <v>2724</v>
      </c>
      <c r="G86" s="1" t="s">
        <v>2725</v>
      </c>
      <c r="I86" t="str">
        <f t="shared" si="1"/>
        <v>Marija Schubert–OK Varaždin–86:26</v>
      </c>
      <c r="J86" s="5">
        <f>IF(I86="","",IFERROR(MATCH(I86,L$2:L$500,0),"NEMA"))</f>
        <v>272</v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Bjelovar–50:49</v>
      </c>
      <c r="M86" s="5">
        <f>IF(L86="","",IFERROR(MATCH(L86,I$2:I$500,0),"NEMA"))</f>
        <v>65</v>
      </c>
    </row>
    <row r="87" spans="2:13" x14ac:dyDescent="0.25">
      <c r="C87" s="1" t="s">
        <v>328</v>
      </c>
      <c r="D87" s="1" t="s">
        <v>73</v>
      </c>
      <c r="E87" s="1" t="s">
        <v>463</v>
      </c>
      <c r="I87" t="str">
        <f t="shared" si="1"/>
        <v>Sanja Ostroški–OK Varaždin–dnf</v>
      </c>
      <c r="J87" s="5">
        <f>IF(I87="","",IFERROR(MATCH(I87,L$2:L$500,0),"NEMA"))</f>
        <v>289</v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/>
      </c>
      <c r="M87" s="5" t="str">
        <f>IF(L87="","",IFERROR(MATCH(L87,I$2:I$500,0),"NEMA"))</f>
        <v/>
      </c>
    </row>
    <row r="88" spans="2:13" x14ac:dyDescent="0.25">
      <c r="C88" s="1" t="s">
        <v>323</v>
      </c>
      <c r="D88" s="1" t="s">
        <v>73</v>
      </c>
      <c r="E88" s="1" t="s">
        <v>450</v>
      </c>
      <c r="I88" t="str">
        <f t="shared" si="1"/>
        <v>Davorka Srebačić–OK Varaždin–dns</v>
      </c>
      <c r="J88" s="5">
        <f>IF(I88="","",IFERROR(MATCH(I88,L$2:L$500,0),"NEMA"))</f>
        <v>284</v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>Damir Hercigonja–OK Kapela–41:38</v>
      </c>
      <c r="M88" s="5">
        <f>IF(L88="","",IFERROR(MATCH(L88,I$2:I$500,0),"NEMA"))</f>
        <v>61</v>
      </c>
    </row>
    <row r="89" spans="2:13" x14ac:dyDescent="0.25">
      <c r="B89" s="1" t="s">
        <v>711</v>
      </c>
      <c r="I89" t="str">
        <f t="shared" si="1"/>
        <v/>
      </c>
      <c r="J89" s="5" t="str">
        <f>IF(I89="","",IFERROR(MATCH(I89,L$2:L$500,0),"NEMA"))</f>
        <v/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>Siniša Mareković–OK Vihor–48:06</v>
      </c>
      <c r="M89" s="5">
        <f>IF(L89="","",IFERROR(MATCH(L89,I$2:I$500,0),"NEMA"))</f>
        <v>63</v>
      </c>
    </row>
    <row r="90" spans="2:13" x14ac:dyDescent="0.25">
      <c r="I90" t="str">
        <f t="shared" si="1"/>
        <v/>
      </c>
      <c r="J90" s="5" t="str">
        <f>IF(I90="","",IFERROR(MATCH(I90,L$2:L$500,0),"NEMA"))</f>
        <v/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>Mladen Vukmanović–OK Kapela–dns</v>
      </c>
      <c r="M90" s="5">
        <f>IF(L90="","",IFERROR(MATCH(L90,I$2:I$500,0),"NEMA"))</f>
        <v>70</v>
      </c>
    </row>
    <row r="91" spans="2:13" x14ac:dyDescent="0.25">
      <c r="B91" s="1" t="s">
        <v>1</v>
      </c>
      <c r="C91" s="1" t="s">
        <v>2</v>
      </c>
      <c r="D91" s="1" t="s">
        <v>3</v>
      </c>
      <c r="E91" s="1" t="s">
        <v>448</v>
      </c>
      <c r="F91" s="1" t="s">
        <v>449</v>
      </c>
      <c r="G91" s="1" t="s">
        <v>4</v>
      </c>
      <c r="I91" t="str">
        <f t="shared" si="1"/>
        <v/>
      </c>
      <c r="J91" s="5" t="str">
        <f>IF(I91="","",IFERROR(MATCH(I91,L$2:L$500,0),"NEMA"))</f>
        <v/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/>
      </c>
      <c r="M91" s="5" t="str">
        <f>IF(L91="","",IFERROR(MATCH(L91,I$2:I$500,0),"NEMA"))</f>
        <v/>
      </c>
    </row>
    <row r="92" spans="2:13" x14ac:dyDescent="0.25">
      <c r="B92" s="1" t="s">
        <v>16</v>
      </c>
      <c r="C92" s="1" t="s">
        <v>155</v>
      </c>
      <c r="D92" s="1" t="s">
        <v>21</v>
      </c>
      <c r="E92" s="1" t="s">
        <v>2726</v>
      </c>
      <c r="G92" s="1" t="s">
        <v>952</v>
      </c>
      <c r="I92" t="str">
        <f t="shared" si="1"/>
        <v>Franjo Budi–OK Japetić–38:52</v>
      </c>
      <c r="J92" s="5">
        <f>IF(I92="","",IFERROR(MATCH(I92,L$2:L$500,0),"NEMA"))</f>
        <v>118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>Tomislav Gojmerac–OK Ivan Merz–62:23</v>
      </c>
      <c r="M92" s="5">
        <f>IF(L92="","",IFERROR(MATCH(L92,I$2:I$500,0),"NEMA"))</f>
        <v>66</v>
      </c>
    </row>
    <row r="93" spans="2:13" x14ac:dyDescent="0.25">
      <c r="B93" s="1" t="s">
        <v>19</v>
      </c>
      <c r="C93" s="1" t="s">
        <v>151</v>
      </c>
      <c r="D93" s="1" t="s">
        <v>21</v>
      </c>
      <c r="E93" s="1" t="s">
        <v>2727</v>
      </c>
      <c r="F93" s="1" t="s">
        <v>2728</v>
      </c>
      <c r="G93" s="1" t="s">
        <v>2729</v>
      </c>
      <c r="I93" t="str">
        <f t="shared" si="1"/>
        <v>Branimir Pongrac–OK Japetić–40:16</v>
      </c>
      <c r="J93" s="5">
        <f>IF(I93="","",IFERROR(MATCH(I93,L$2:L$500,0),"NEMA"))</f>
        <v>114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/>
      </c>
      <c r="M93" s="5" t="str">
        <f>IF(L93="","",IFERROR(MATCH(L93,I$2:I$500,0),"NEMA"))</f>
        <v/>
      </c>
    </row>
    <row r="94" spans="2:13" x14ac:dyDescent="0.25">
      <c r="B94" s="1" t="s">
        <v>22</v>
      </c>
      <c r="C94" s="1" t="s">
        <v>152</v>
      </c>
      <c r="D94" s="1" t="s">
        <v>18</v>
      </c>
      <c r="E94" s="1" t="s">
        <v>2730</v>
      </c>
      <c r="F94" s="1" t="s">
        <v>2567</v>
      </c>
      <c r="G94" s="1" t="s">
        <v>2731</v>
      </c>
      <c r="I94" t="str">
        <f t="shared" si="1"/>
        <v>Ivan Bublić–OK Kapela–43:22</v>
      </c>
      <c r="J94" s="5">
        <f>IF(I94="","",IFERROR(MATCH(I94,L$2:L$500,0),"NEMA"))</f>
        <v>115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>Domagoj Pavlin–OK Vihor–75:58</v>
      </c>
      <c r="M94" s="5">
        <f>IF(L94="","",IFERROR(MATCH(L94,I$2:I$500,0),"NEMA"))</f>
        <v>67</v>
      </c>
    </row>
    <row r="95" spans="2:13" x14ac:dyDescent="0.25">
      <c r="B95" s="1" t="s">
        <v>25</v>
      </c>
      <c r="C95" s="1" t="s">
        <v>162</v>
      </c>
      <c r="D95" s="1" t="s">
        <v>18</v>
      </c>
      <c r="E95" s="1" t="s">
        <v>2732</v>
      </c>
      <c r="F95" s="1" t="s">
        <v>1867</v>
      </c>
      <c r="G95" s="1" t="s">
        <v>2733</v>
      </c>
      <c r="I95" t="str">
        <f t="shared" si="1"/>
        <v>Fausto Ferreira–OK Kapela–48:55</v>
      </c>
      <c r="J95" s="5">
        <f>IF(I95="","",IFERROR(MATCH(I95,L$2:L$500,0),"NEMA"))</f>
        <v>125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/>
      </c>
      <c r="M95" s="5" t="str">
        <f>IF(L95="","",IFERROR(MATCH(L95,I$2:I$500,0),"NEMA"))</f>
        <v/>
      </c>
    </row>
    <row r="96" spans="2:13" x14ac:dyDescent="0.25">
      <c r="B96" s="1" t="s">
        <v>27</v>
      </c>
      <c r="C96" s="1" t="s">
        <v>159</v>
      </c>
      <c r="D96" s="1" t="s">
        <v>21</v>
      </c>
      <c r="E96" s="1" t="s">
        <v>2734</v>
      </c>
      <c r="F96" s="1" t="s">
        <v>2735</v>
      </c>
      <c r="G96" s="1" t="s">
        <v>2736</v>
      </c>
      <c r="I96" t="str">
        <f t="shared" si="1"/>
        <v>Luka Kosić–OK Japetić–49:38</v>
      </c>
      <c r="J96" s="5">
        <f>IF(I96="","",IFERROR(MATCH(I96,L$2:L$500,0),"NEMA"))</f>
        <v>122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/>
      </c>
      <c r="M96" s="5" t="str">
        <f>IF(L96="","",IFERROR(MATCH(L96,I$2:I$500,0),"NEMA"))</f>
        <v/>
      </c>
    </row>
    <row r="97" spans="2:13" x14ac:dyDescent="0.25">
      <c r="B97" s="1" t="s">
        <v>29</v>
      </c>
      <c r="C97" s="1" t="s">
        <v>153</v>
      </c>
      <c r="D97" s="1" t="s">
        <v>18</v>
      </c>
      <c r="E97" s="1" t="s">
        <v>2737</v>
      </c>
      <c r="F97" s="1" t="s">
        <v>2738</v>
      </c>
      <c r="G97" s="1" t="s">
        <v>2739</v>
      </c>
      <c r="I97" t="str">
        <f t="shared" si="1"/>
        <v>Ivan Gverić–OK Kapela–50:48</v>
      </c>
      <c r="J97" s="5">
        <f>IF(I97="","",IFERROR(MATCH(I97,L$2:L$500,0),"NEMA"))</f>
        <v>116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/>
      </c>
      <c r="M97" s="5" t="str">
        <f>IF(L97="","",IFERROR(MATCH(L97,I$2:I$500,0),"NEMA"))</f>
        <v/>
      </c>
    </row>
    <row r="98" spans="2:13" x14ac:dyDescent="0.25">
      <c r="B98" s="1" t="s">
        <v>31</v>
      </c>
      <c r="C98" s="1" t="s">
        <v>156</v>
      </c>
      <c r="D98" s="1" t="s">
        <v>41</v>
      </c>
      <c r="E98" s="1" t="s">
        <v>2740</v>
      </c>
      <c r="F98" s="1" t="s">
        <v>2741</v>
      </c>
      <c r="G98" s="1" t="s">
        <v>2742</v>
      </c>
      <c r="I98" t="str">
        <f t="shared" si="1"/>
        <v>Duje Rako–OK Vihor–51:28</v>
      </c>
      <c r="J98" s="5">
        <f>IF(I98="","",IFERROR(MATCH(I98,L$2:L$500,0),"NEMA"))</f>
        <v>119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/>
      </c>
      <c r="M98" s="5" t="str">
        <f>IF(L98="","",IFERROR(MATCH(L98,I$2:I$500,0),"NEMA"))</f>
        <v/>
      </c>
    </row>
    <row r="99" spans="2:13" x14ac:dyDescent="0.25">
      <c r="B99" s="1" t="s">
        <v>34</v>
      </c>
      <c r="C99" s="1" t="s">
        <v>161</v>
      </c>
      <c r="D99" s="1" t="s">
        <v>73</v>
      </c>
      <c r="E99" s="1" t="s">
        <v>2743</v>
      </c>
      <c r="F99" s="1" t="s">
        <v>1304</v>
      </c>
      <c r="G99" s="1" t="s">
        <v>2744</v>
      </c>
      <c r="I99" t="str">
        <f t="shared" si="1"/>
        <v>Krunoslav Canjuga–OK Varaždin–52:07</v>
      </c>
      <c r="J99" s="5">
        <f>IF(I99="","",IFERROR(MATCH(I99,L$2:L$500,0),"NEMA"))</f>
        <v>124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/>
      </c>
      <c r="M99" s="5" t="str">
        <f>IF(L99="","",IFERROR(MATCH(L99,I$2:I$500,0),"NEMA"))</f>
        <v/>
      </c>
    </row>
    <row r="100" spans="2:13" x14ac:dyDescent="0.25">
      <c r="B100" s="1" t="s">
        <v>37</v>
      </c>
      <c r="C100" s="1" t="s">
        <v>157</v>
      </c>
      <c r="D100" s="1" t="s">
        <v>18</v>
      </c>
      <c r="E100" s="1" t="s">
        <v>2745</v>
      </c>
      <c r="F100" s="1" t="s">
        <v>1089</v>
      </c>
      <c r="G100" s="1" t="s">
        <v>2746</v>
      </c>
      <c r="I100" t="str">
        <f t="shared" si="1"/>
        <v>Tomislav Meštrović–OK Kapela–54:21</v>
      </c>
      <c r="J100" s="5">
        <f>IF(I100="","",IFERROR(MATCH(I100,L$2:L$500,0),"NEMA"))</f>
        <v>120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/>
      </c>
      <c r="M100" s="5" t="str">
        <f>IF(L100="","",IFERROR(MATCH(L100,I$2:I$500,0),"NEMA"))</f>
        <v/>
      </c>
    </row>
    <row r="101" spans="2:13" x14ac:dyDescent="0.25">
      <c r="B101" s="1" t="s">
        <v>39</v>
      </c>
      <c r="C101" s="1" t="s">
        <v>160</v>
      </c>
      <c r="D101" s="1" t="s">
        <v>36</v>
      </c>
      <c r="E101" s="1" t="s">
        <v>2747</v>
      </c>
      <c r="F101" s="1" t="s">
        <v>2748</v>
      </c>
      <c r="G101" s="1" t="s">
        <v>2749</v>
      </c>
      <c r="I101" t="str">
        <f t="shared" si="1"/>
        <v>Damir Tubin–OK Jelen–54:40</v>
      </c>
      <c r="J101" s="5">
        <f>IF(I101="","",IFERROR(MATCH(I101,L$2:L$500,0),"NEMA"))</f>
        <v>123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B102" s="1" t="s">
        <v>42</v>
      </c>
      <c r="C102" s="1" t="s">
        <v>164</v>
      </c>
      <c r="D102" s="1" t="s">
        <v>36</v>
      </c>
      <c r="E102" s="1" t="s">
        <v>2750</v>
      </c>
      <c r="F102" s="1" t="s">
        <v>2751</v>
      </c>
      <c r="G102" s="1" t="s">
        <v>2752</v>
      </c>
      <c r="I102" t="str">
        <f t="shared" si="1"/>
        <v>Dalibor Stankovski–OK Jelen–56:51</v>
      </c>
      <c r="J102" s="5">
        <f>IF(I102="","",IFERROR(MATCH(I102,L$2:L$500,0),"NEMA"))</f>
        <v>127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>Željko Koščak–OK Međimurje–44:05</v>
      </c>
      <c r="M102" s="5">
        <f>IF(L102="","",IFERROR(MATCH(L102,I$2:I$500,0),"NEMA"))</f>
        <v>62</v>
      </c>
    </row>
    <row r="103" spans="2:13" x14ac:dyDescent="0.25">
      <c r="B103" s="1" t="s">
        <v>44</v>
      </c>
      <c r="C103" s="1" t="s">
        <v>644</v>
      </c>
      <c r="D103" s="1" t="s">
        <v>41</v>
      </c>
      <c r="E103" s="1" t="s">
        <v>2753</v>
      </c>
      <c r="F103" s="1" t="s">
        <v>1147</v>
      </c>
      <c r="G103" s="1" t="s">
        <v>458</v>
      </c>
      <c r="I103" t="str">
        <f t="shared" si="1"/>
        <v>Marko Gamberger–OK Vihor–57:23</v>
      </c>
      <c r="J103" s="5" t="str">
        <f>IF(I103="","",IFERROR(MATCH(I103,L$2:L$500,0),"NEMA"))</f>
        <v>NEMA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C104" s="1" t="s">
        <v>148</v>
      </c>
      <c r="D104" s="1" t="s">
        <v>24</v>
      </c>
      <c r="E104" s="1" t="s">
        <v>477</v>
      </c>
      <c r="I104" t="str">
        <f t="shared" si="1"/>
        <v>Petar Delić–OK Maksimir–mp</v>
      </c>
      <c r="J104" s="5">
        <f>IF(I104="","",IFERROR(MATCH(I104,L$2:L$500,0),"NEMA"))</f>
        <v>111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C105" s="1" t="s">
        <v>693</v>
      </c>
      <c r="D105" s="1" t="s">
        <v>105</v>
      </c>
      <c r="E105" s="1" t="s">
        <v>450</v>
      </c>
      <c r="I105" t="str">
        <f t="shared" si="1"/>
        <v>Dražen Henc–OK Međimurje–dns</v>
      </c>
      <c r="J105" s="5" t="str">
        <f>IF(I105="","",IFERROR(MATCH(I105,L$2:L$500,0),"NEMA"))</f>
        <v>NEMA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712</v>
      </c>
      <c r="I106" t="str">
        <f t="shared" si="1"/>
        <v/>
      </c>
      <c r="J106" s="5" t="str">
        <f>IF(I106="","",IFERROR(MATCH(I106,L$2:L$500,0),"NEMA"))</f>
        <v/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>Robert Kaniški–OK Maksimir–dns</v>
      </c>
      <c r="M106" s="5">
        <f>IF(L106="","",IFERROR(MATCH(L106,I$2:I$500,0),"NEMA"))</f>
        <v>69</v>
      </c>
    </row>
    <row r="107" spans="2:13" x14ac:dyDescent="0.25">
      <c r="I107" t="str">
        <f t="shared" si="1"/>
        <v/>
      </c>
      <c r="J107" s="5" t="str">
        <f>IF(I107="","",IFERROR(MATCH(I107,L$2:L$500,0),"NEMA"))</f>
        <v/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B108" s="1" t="s">
        <v>1</v>
      </c>
      <c r="C108" s="1" t="s">
        <v>2</v>
      </c>
      <c r="D108" s="1" t="s">
        <v>3</v>
      </c>
      <c r="E108" s="1" t="s">
        <v>448</v>
      </c>
      <c r="F108" s="1" t="s">
        <v>449</v>
      </c>
      <c r="G108" s="1" t="s">
        <v>4</v>
      </c>
      <c r="I108" t="str">
        <f t="shared" si="1"/>
        <v/>
      </c>
      <c r="J108" s="5" t="str">
        <f>IF(I108="","",IFERROR(MATCH(I108,L$2:L$500,0),"NEMA"))</f>
        <v/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B109" s="1" t="s">
        <v>16</v>
      </c>
      <c r="C109" s="1" t="s">
        <v>334</v>
      </c>
      <c r="D109" s="1" t="s">
        <v>36</v>
      </c>
      <c r="E109" s="1" t="s">
        <v>2754</v>
      </c>
      <c r="G109" s="1" t="s">
        <v>952</v>
      </c>
      <c r="I109" t="str">
        <f t="shared" si="1"/>
        <v>Martina Bedeković Tanković–OK Jelen–34:19</v>
      </c>
      <c r="J109" s="5">
        <f>IF(I109="","",IFERROR(MATCH(I109,L$2:L$500,0),"NEMA"))</f>
        <v>297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19</v>
      </c>
      <c r="C110" s="1" t="s">
        <v>333</v>
      </c>
      <c r="D110" s="1" t="s">
        <v>18</v>
      </c>
      <c r="E110" s="1" t="s">
        <v>2755</v>
      </c>
      <c r="F110" s="1" t="s">
        <v>2756</v>
      </c>
      <c r="G110" s="1" t="s">
        <v>2757</v>
      </c>
      <c r="I110" t="str">
        <f t="shared" si="1"/>
        <v>Željka Fištrek–OK Kapela–36:13</v>
      </c>
      <c r="J110" s="5">
        <f>IF(I110="","",IFERROR(MATCH(I110,L$2:L$500,0),"NEMA"))</f>
        <v>296</v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B111" s="1" t="s">
        <v>22</v>
      </c>
      <c r="C111" s="1" t="s">
        <v>332</v>
      </c>
      <c r="D111" s="1" t="s">
        <v>21</v>
      </c>
      <c r="E111" s="1" t="s">
        <v>2758</v>
      </c>
      <c r="F111" s="1" t="s">
        <v>1976</v>
      </c>
      <c r="G111" s="1" t="s">
        <v>2478</v>
      </c>
      <c r="I111" t="str">
        <f t="shared" si="1"/>
        <v>Sonja Lesjak–OK Japetić–37:48</v>
      </c>
      <c r="J111" s="5">
        <f>IF(I111="","",IFERROR(MATCH(I111,L$2:L$500,0),"NEMA"))</f>
        <v>295</v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/>
      </c>
      <c r="M111" s="5" t="str">
        <f>IF(L111="","",IFERROR(MATCH(L111,I$2:I$500,0),"NEMA"))</f>
        <v/>
      </c>
    </row>
    <row r="112" spans="2:13" x14ac:dyDescent="0.25">
      <c r="B112" s="1" t="s">
        <v>25</v>
      </c>
      <c r="C112" s="1" t="s">
        <v>339</v>
      </c>
      <c r="D112" s="1" t="s">
        <v>41</v>
      </c>
      <c r="E112" s="1" t="s">
        <v>2759</v>
      </c>
      <c r="F112" s="1" t="s">
        <v>2760</v>
      </c>
      <c r="G112" s="1" t="s">
        <v>2761</v>
      </c>
      <c r="I112" t="str">
        <f t="shared" si="1"/>
        <v>Sabina Rako–OK Vihor–40:52</v>
      </c>
      <c r="J112" s="5">
        <f>IF(I112="","",IFERROR(MATCH(I112,L$2:L$500,0),"NEMA"))</f>
        <v>302</v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Maksimir–mp</v>
      </c>
      <c r="M112" s="5">
        <f>IF(L112="","",IFERROR(MATCH(L112,I$2:I$500,0),"NEMA"))</f>
        <v>103</v>
      </c>
    </row>
    <row r="113" spans="2:13" x14ac:dyDescent="0.25">
      <c r="B113" s="1" t="s">
        <v>27</v>
      </c>
      <c r="C113" s="1" t="s">
        <v>335</v>
      </c>
      <c r="D113" s="1" t="s">
        <v>18</v>
      </c>
      <c r="E113" s="1" t="s">
        <v>2762</v>
      </c>
      <c r="F113" s="1" t="s">
        <v>2763</v>
      </c>
      <c r="G113" s="1" t="s">
        <v>2764</v>
      </c>
      <c r="I113" t="str">
        <f t="shared" si="1"/>
        <v>Irena Čorko Meštrović–OK Kapela–41:20</v>
      </c>
      <c r="J113" s="5">
        <f>IF(I113="","",IFERROR(MATCH(I113,L$2:L$500,0),"NEMA"))</f>
        <v>298</v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/>
      </c>
      <c r="M113" s="5" t="str">
        <f>IF(L113="","",IFERROR(MATCH(L113,I$2:I$500,0),"NEMA"))</f>
        <v/>
      </c>
    </row>
    <row r="114" spans="2:13" x14ac:dyDescent="0.25">
      <c r="B114" s="1" t="s">
        <v>29</v>
      </c>
      <c r="C114" s="1" t="s">
        <v>342</v>
      </c>
      <c r="D114" s="1" t="s">
        <v>18</v>
      </c>
      <c r="E114" s="1" t="s">
        <v>2004</v>
      </c>
      <c r="F114" s="1" t="s">
        <v>2643</v>
      </c>
      <c r="G114" s="1" t="s">
        <v>2765</v>
      </c>
      <c r="I114" t="str">
        <f t="shared" si="1"/>
        <v>Antea Popović–OK Kapela–43:03</v>
      </c>
      <c r="J114" s="5">
        <f>IF(I114="","",IFERROR(MATCH(I114,L$2:L$500,0),"NEMA"))</f>
        <v>305</v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/>
      </c>
      <c r="M114" s="5" t="str">
        <f>IF(L114="","",IFERROR(MATCH(L114,I$2:I$500,0),"NEMA"))</f>
        <v/>
      </c>
    </row>
    <row r="115" spans="2:13" x14ac:dyDescent="0.25">
      <c r="B115" s="1" t="s">
        <v>31</v>
      </c>
      <c r="C115" s="1" t="s">
        <v>340</v>
      </c>
      <c r="D115" s="1" t="s">
        <v>18</v>
      </c>
      <c r="E115" s="1" t="s">
        <v>2766</v>
      </c>
      <c r="F115" s="1" t="s">
        <v>2767</v>
      </c>
      <c r="G115" s="1" t="s">
        <v>1905</v>
      </c>
      <c r="I115" t="str">
        <f t="shared" si="1"/>
        <v>Sandra Bergant Vidaković–OK Kapela–44:29</v>
      </c>
      <c r="J115" s="5">
        <f>IF(I115="","",IFERROR(MATCH(I115,L$2:L$500,0),"NEMA"))</f>
        <v>303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Japetić–40:16</v>
      </c>
      <c r="M115" s="5">
        <f>IF(L115="","",IFERROR(MATCH(L115,I$2:I$500,0),"NEMA"))</f>
        <v>92</v>
      </c>
    </row>
    <row r="116" spans="2:13" x14ac:dyDescent="0.25">
      <c r="B116" s="1" t="s">
        <v>34</v>
      </c>
      <c r="C116" s="1" t="s">
        <v>337</v>
      </c>
      <c r="D116" s="1" t="s">
        <v>63</v>
      </c>
      <c r="E116" s="1" t="s">
        <v>2768</v>
      </c>
      <c r="F116" s="1" t="s">
        <v>2769</v>
      </c>
      <c r="G116" s="1" t="s">
        <v>2770</v>
      </c>
      <c r="I116" t="str">
        <f t="shared" si="1"/>
        <v>Nikolina Šantić–OK Bjelovar–45:10</v>
      </c>
      <c r="J116" s="5">
        <f>IF(I116="","",IFERROR(MATCH(I116,L$2:L$500,0),"NEMA"))</f>
        <v>300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Kapela–43:22</v>
      </c>
      <c r="M116" s="5">
        <f>IF(L116="","",IFERROR(MATCH(L116,I$2:I$500,0),"NEMA"))</f>
        <v>93</v>
      </c>
    </row>
    <row r="117" spans="2:13" x14ac:dyDescent="0.25">
      <c r="B117" s="1" t="s">
        <v>37</v>
      </c>
      <c r="C117" s="1" t="s">
        <v>341</v>
      </c>
      <c r="D117" s="1" t="s">
        <v>21</v>
      </c>
      <c r="E117" s="1" t="s">
        <v>2771</v>
      </c>
      <c r="F117" s="1" t="s">
        <v>1769</v>
      </c>
      <c r="G117" s="1" t="s">
        <v>2772</v>
      </c>
      <c r="I117" t="str">
        <f t="shared" si="1"/>
        <v>Daniela Popović Budi–OK Japetić–46:29</v>
      </c>
      <c r="J117" s="5">
        <f>IF(I117="","",IFERROR(MATCH(I117,L$2:L$500,0),"NEMA"))</f>
        <v>304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>Ivan Gverić–OK Kapela–50:48</v>
      </c>
      <c r="M117" s="5">
        <f>IF(L117="","",IFERROR(MATCH(L117,I$2:I$500,0),"NEMA"))</f>
        <v>96</v>
      </c>
    </row>
    <row r="118" spans="2:13" x14ac:dyDescent="0.25">
      <c r="B118" s="1" t="s">
        <v>39</v>
      </c>
      <c r="C118" s="1" t="s">
        <v>343</v>
      </c>
      <c r="D118" s="1" t="s">
        <v>41</v>
      </c>
      <c r="E118" s="1" t="s">
        <v>2773</v>
      </c>
      <c r="F118" s="1" t="s">
        <v>2774</v>
      </c>
      <c r="G118" s="1" t="s">
        <v>2775</v>
      </c>
      <c r="I118" t="str">
        <f t="shared" si="1"/>
        <v>Vlatka Stupalo–OK Vihor–55:21</v>
      </c>
      <c r="J118" s="5">
        <f>IF(I118="","",IFERROR(MATCH(I118,L$2:L$500,0),"NEMA"))</f>
        <v>306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/>
      </c>
      <c r="M118" s="5" t="str">
        <f>IF(L118="","",IFERROR(MATCH(L118,I$2:I$500,0),"NEMA"))</f>
        <v/>
      </c>
    </row>
    <row r="119" spans="2:13" x14ac:dyDescent="0.25">
      <c r="B119" s="1" t="s">
        <v>42</v>
      </c>
      <c r="C119" s="1" t="s">
        <v>352</v>
      </c>
      <c r="D119" s="1" t="s">
        <v>36</v>
      </c>
      <c r="E119" s="1" t="s">
        <v>2776</v>
      </c>
      <c r="F119" s="1" t="s">
        <v>2777</v>
      </c>
      <c r="G119" s="1" t="s">
        <v>2778</v>
      </c>
      <c r="I119" t="str">
        <f t="shared" si="1"/>
        <v>Ana Delić–OK Jelen–55:28</v>
      </c>
      <c r="J119" s="5">
        <f>IF(I119="","",IFERROR(MATCH(I119,L$2:L$500,0),"NEMA"))</f>
        <v>315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Japetić–38:52</v>
      </c>
      <c r="M119" s="5">
        <f>IF(L119="","",IFERROR(MATCH(L119,I$2:I$500,0),"NEMA"))</f>
        <v>91</v>
      </c>
    </row>
    <row r="120" spans="2:13" x14ac:dyDescent="0.25">
      <c r="B120" s="1" t="s">
        <v>44</v>
      </c>
      <c r="C120" s="1" t="s">
        <v>348</v>
      </c>
      <c r="D120" s="1" t="s">
        <v>36</v>
      </c>
      <c r="E120" s="1" t="s">
        <v>1998</v>
      </c>
      <c r="F120" s="1" t="s">
        <v>2779</v>
      </c>
      <c r="G120" s="1" t="s">
        <v>1154</v>
      </c>
      <c r="I120" t="str">
        <f t="shared" si="1"/>
        <v>Sabina Seražin Korper–OK Jelen–60:03</v>
      </c>
      <c r="J120" s="5">
        <f>IF(I120="","",IFERROR(MATCH(I120,L$2:L$500,0),"NEMA"))</f>
        <v>311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Vihor–51:28</v>
      </c>
      <c r="M120" s="5">
        <f>IF(L120="","",IFERROR(MATCH(L120,I$2:I$500,0),"NEMA"))</f>
        <v>97</v>
      </c>
    </row>
    <row r="121" spans="2:13" x14ac:dyDescent="0.25">
      <c r="B121" s="1" t="s">
        <v>46</v>
      </c>
      <c r="C121" s="1" t="s">
        <v>355</v>
      </c>
      <c r="D121" s="1" t="s">
        <v>73</v>
      </c>
      <c r="E121" s="1" t="s">
        <v>2780</v>
      </c>
      <c r="F121" s="1" t="s">
        <v>2781</v>
      </c>
      <c r="G121" s="1" t="s">
        <v>2782</v>
      </c>
      <c r="I121" t="str">
        <f t="shared" si="1"/>
        <v>Tanja Potrebica–OK Varaždin–65:16</v>
      </c>
      <c r="J121" s="5">
        <f>IF(I121="","",IFERROR(MATCH(I121,L$2:L$500,0),"NEMA"))</f>
        <v>318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Kapela–54:21</v>
      </c>
      <c r="M121" s="5">
        <f>IF(L121="","",IFERROR(MATCH(L121,I$2:I$500,0),"NEMA"))</f>
        <v>99</v>
      </c>
    </row>
    <row r="122" spans="2:13" x14ac:dyDescent="0.25">
      <c r="B122" s="1" t="s">
        <v>48</v>
      </c>
      <c r="C122" s="1" t="s">
        <v>349</v>
      </c>
      <c r="D122" s="1" t="s">
        <v>18</v>
      </c>
      <c r="E122" s="1" t="s">
        <v>2783</v>
      </c>
      <c r="F122" s="1" t="s">
        <v>2784</v>
      </c>
      <c r="G122" s="1" t="s">
        <v>2785</v>
      </c>
      <c r="I122" t="str">
        <f t="shared" si="1"/>
        <v>Marijana Žgela Putniković–OK Kapela–65:17</v>
      </c>
      <c r="J122" s="5">
        <f>IF(I122="","",IFERROR(MATCH(I122,L$2:L$500,0),"NEMA"))</f>
        <v>312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/>
      </c>
      <c r="M122" s="5" t="str">
        <f>IF(L122="","",IFERROR(MATCH(L122,I$2:I$500,0),"NEMA"))</f>
        <v/>
      </c>
    </row>
    <row r="123" spans="2:13" x14ac:dyDescent="0.25">
      <c r="B123" s="1" t="s">
        <v>50</v>
      </c>
      <c r="C123" s="1" t="s">
        <v>346</v>
      </c>
      <c r="D123" s="1" t="s">
        <v>41</v>
      </c>
      <c r="E123" s="1" t="s">
        <v>1506</v>
      </c>
      <c r="F123" s="1" t="s">
        <v>2786</v>
      </c>
      <c r="G123" s="1" t="s">
        <v>2787</v>
      </c>
      <c r="I123" t="str">
        <f t="shared" si="1"/>
        <v>Maja Kušt–OK Vihor–65:36</v>
      </c>
      <c r="J123" s="5">
        <f>IF(I123="","",IFERROR(MATCH(I123,L$2:L$500,0),"NEMA"))</f>
        <v>309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>Luka Kosić–OK Japetić–49:38</v>
      </c>
      <c r="M123" s="5">
        <f>IF(L123="","",IFERROR(MATCH(L123,I$2:I$500,0),"NEMA"))</f>
        <v>95</v>
      </c>
    </row>
    <row r="124" spans="2:13" x14ac:dyDescent="0.25">
      <c r="B124" s="1" t="s">
        <v>52</v>
      </c>
      <c r="C124" s="1" t="s">
        <v>345</v>
      </c>
      <c r="D124" s="1" t="s">
        <v>41</v>
      </c>
      <c r="E124" s="1" t="s">
        <v>2788</v>
      </c>
      <c r="F124" s="1" t="s">
        <v>2789</v>
      </c>
      <c r="G124" s="1" t="s">
        <v>2790</v>
      </c>
      <c r="I124" t="str">
        <f t="shared" si="1"/>
        <v>Bernardica Stipić–OK Vihor–67:44</v>
      </c>
      <c r="J124" s="5">
        <f>IF(I124="","",IFERROR(MATCH(I124,L$2:L$500,0),"NEMA"))</f>
        <v>308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>Damir Tubin–OK Jelen–54:40</v>
      </c>
      <c r="M124" s="5">
        <f>IF(L124="","",IFERROR(MATCH(L124,I$2:I$500,0),"NEMA"))</f>
        <v>100</v>
      </c>
    </row>
    <row r="125" spans="2:13" x14ac:dyDescent="0.25">
      <c r="B125" s="1" t="s">
        <v>713</v>
      </c>
      <c r="I125" t="str">
        <f t="shared" si="1"/>
        <v/>
      </c>
      <c r="J125" s="5" t="str">
        <f>IF(I125="","",IFERROR(MATCH(I125,L$2:L$500,0),"NEMA"))</f>
        <v/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>Krunoslav Canjuga–OK Varaždin–52:07</v>
      </c>
      <c r="M125" s="5">
        <f>IF(L125="","",IFERROR(MATCH(L125,I$2:I$500,0),"NEMA"))</f>
        <v>98</v>
      </c>
    </row>
    <row r="126" spans="2:13" x14ac:dyDescent="0.25">
      <c r="I126" t="str">
        <f t="shared" si="1"/>
        <v/>
      </c>
      <c r="J126" s="5" t="str">
        <f>IF(I126="","",IFERROR(MATCH(I126,L$2:L$500,0),"NEMA"))</f>
        <v/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>Fausto Ferreira–OK Kapela–48:55</v>
      </c>
      <c r="M126" s="5">
        <f>IF(L126="","",IFERROR(MATCH(L126,I$2:I$500,0),"NEMA"))</f>
        <v>94</v>
      </c>
    </row>
    <row r="127" spans="2:13" x14ac:dyDescent="0.25">
      <c r="B127" s="1" t="s">
        <v>1</v>
      </c>
      <c r="C127" s="1" t="s">
        <v>2</v>
      </c>
      <c r="D127" s="1" t="s">
        <v>3</v>
      </c>
      <c r="E127" s="1" t="s">
        <v>448</v>
      </c>
      <c r="F127" s="1" t="s">
        <v>449</v>
      </c>
      <c r="G127" s="1" t="s">
        <v>4</v>
      </c>
      <c r="I127" t="str">
        <f t="shared" si="1"/>
        <v/>
      </c>
      <c r="J127" s="5" t="str">
        <f>IF(I127="","",IFERROR(MATCH(I127,L$2:L$500,0),"NEMA"))</f>
        <v/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/>
      </c>
      <c r="M127" s="5" t="str">
        <f>IF(L127="","",IFERROR(MATCH(L127,I$2:I$500,0),"NEMA"))</f>
        <v/>
      </c>
    </row>
    <row r="128" spans="2:13" x14ac:dyDescent="0.25">
      <c r="B128" s="1" t="s">
        <v>16</v>
      </c>
      <c r="C128" s="1" t="s">
        <v>177</v>
      </c>
      <c r="D128" s="1" t="s">
        <v>63</v>
      </c>
      <c r="E128" s="1" t="s">
        <v>2791</v>
      </c>
      <c r="G128" s="1" t="s">
        <v>952</v>
      </c>
      <c r="I128" t="str">
        <f t="shared" si="1"/>
        <v>Bože Đipalo–OK Bjelovar–37:27</v>
      </c>
      <c r="J128" s="5">
        <f>IF(I128="","",IFERROR(MATCH(I128,L$2:L$500,0),"NEMA"))</f>
        <v>142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>Dalibor Stankovski–OK Jelen–56:51</v>
      </c>
      <c r="M128" s="5">
        <f>IF(L128="","",IFERROR(MATCH(L128,I$2:I$500,0),"NEMA"))</f>
        <v>101</v>
      </c>
    </row>
    <row r="129" spans="2:13" x14ac:dyDescent="0.25">
      <c r="B129" s="1" t="s">
        <v>19</v>
      </c>
      <c r="C129" s="1" t="s">
        <v>172</v>
      </c>
      <c r="D129" s="1" t="s">
        <v>24</v>
      </c>
      <c r="E129" s="1" t="s">
        <v>2792</v>
      </c>
      <c r="F129" s="1" t="s">
        <v>1378</v>
      </c>
      <c r="G129" s="1" t="s">
        <v>2793</v>
      </c>
      <c r="I129" t="str">
        <f t="shared" si="1"/>
        <v>Dominik Klasić–OK Maksimir–38:04</v>
      </c>
      <c r="J129" s="5">
        <f>IF(I129="","",IFERROR(MATCH(I129,L$2:L$500,0),"NEMA"))</f>
        <v>137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/>
      </c>
      <c r="M129" s="5" t="str">
        <f>IF(L129="","",IFERROR(MATCH(L129,I$2:I$500,0),"NEMA"))</f>
        <v/>
      </c>
    </row>
    <row r="130" spans="2:13" x14ac:dyDescent="0.25">
      <c r="B130" s="1" t="s">
        <v>22</v>
      </c>
      <c r="C130" s="1" t="s">
        <v>173</v>
      </c>
      <c r="D130" s="1" t="s">
        <v>18</v>
      </c>
      <c r="E130" s="1" t="s">
        <v>2794</v>
      </c>
      <c r="F130" s="1" t="s">
        <v>2795</v>
      </c>
      <c r="G130" s="1" t="s">
        <v>2796</v>
      </c>
      <c r="I130" t="str">
        <f t="shared" si="1"/>
        <v>Ivor Jelić–OK Kapela–40:24</v>
      </c>
      <c r="J130" s="5">
        <f>IF(I130="","",IFERROR(MATCH(I130,L$2:L$500,0),"NEMA"))</f>
        <v>138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/>
      </c>
      <c r="M130" s="5" t="str">
        <f>IF(L130="","",IFERROR(MATCH(L130,I$2:I$500,0),"NEMA"))</f>
        <v/>
      </c>
    </row>
    <row r="131" spans="2:13" x14ac:dyDescent="0.25">
      <c r="B131" s="1" t="s">
        <v>25</v>
      </c>
      <c r="C131" s="1" t="s">
        <v>176</v>
      </c>
      <c r="D131" s="1" t="s">
        <v>21</v>
      </c>
      <c r="E131" s="1" t="s">
        <v>2797</v>
      </c>
      <c r="F131" s="1" t="s">
        <v>2798</v>
      </c>
      <c r="G131" s="1" t="s">
        <v>2799</v>
      </c>
      <c r="I131" t="str">
        <f t="shared" si="1"/>
        <v>Kristijan Verović–OK Japetić–46:37</v>
      </c>
      <c r="J131" s="5">
        <f>IF(I131="","",IFERROR(MATCH(I131,L$2:L$500,0),"NEMA"))</f>
        <v>141</v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B132" s="1" t="s">
        <v>27</v>
      </c>
      <c r="C132" s="1" t="s">
        <v>470</v>
      </c>
      <c r="D132" s="1" t="s">
        <v>105</v>
      </c>
      <c r="E132" s="1" t="s">
        <v>2800</v>
      </c>
      <c r="F132" s="1" t="s">
        <v>2801</v>
      </c>
      <c r="G132" s="1" t="s">
        <v>458</v>
      </c>
      <c r="I132" t="str">
        <f t="shared" ref="I132:I195" si="2">IF(OR(AND(B132="",C132=""),LEFT(B132,1)="M",LEFT(B132,1)="Ž",LEFT(B132,1)="O",LEFT(B132,1)="P",LEFT(B132,1)="#"),"",C132&amp;"–"&amp;D132&amp;"–"&amp;E132)</f>
        <v>Andrija Golubić–OK Međimurje–52:02</v>
      </c>
      <c r="J132" s="5" t="str">
        <f>IF(I132="","",IFERROR(MATCH(I132,L$2:L$500,0),"NEMA"))</f>
        <v>NEMA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/>
      </c>
      <c r="M132" s="5" t="str">
        <f>IF(L132="","",IFERROR(MATCH(L132,I$2:I$500,0),"NEMA"))</f>
        <v/>
      </c>
    </row>
    <row r="133" spans="2:13" x14ac:dyDescent="0.25">
      <c r="B133" s="1" t="s">
        <v>29</v>
      </c>
      <c r="C133" s="1" t="s">
        <v>174</v>
      </c>
      <c r="D133" s="1" t="s">
        <v>18</v>
      </c>
      <c r="E133" s="1" t="s">
        <v>1843</v>
      </c>
      <c r="F133" s="1" t="s">
        <v>2802</v>
      </c>
      <c r="G133" s="1" t="s">
        <v>2803</v>
      </c>
      <c r="I133" t="str">
        <f t="shared" si="2"/>
        <v>Branimir Putniković–OK Kapela–52:16</v>
      </c>
      <c r="J133" s="5">
        <f>IF(I133="","",IFERROR(MATCH(I133,L$2:L$500,0),"NEMA"))</f>
        <v>139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B134" s="1" t="s">
        <v>31</v>
      </c>
      <c r="C134" s="1" t="s">
        <v>186</v>
      </c>
      <c r="D134" s="1" t="s">
        <v>41</v>
      </c>
      <c r="E134" s="1" t="s">
        <v>2804</v>
      </c>
      <c r="F134" s="1" t="s">
        <v>2805</v>
      </c>
      <c r="G134" s="1" t="s">
        <v>2806</v>
      </c>
      <c r="I134" t="str">
        <f t="shared" si="2"/>
        <v>Hrvoje Jandras–OK Vihor–56:59</v>
      </c>
      <c r="J134" s="5">
        <f>IF(I134="","",IFERROR(MATCH(I134,L$2:L$500,0),"NEMA"))</f>
        <v>151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/>
      </c>
      <c r="M134" s="5" t="str">
        <f>IF(L134="","",IFERROR(MATCH(L134,I$2:I$500,0),"NEMA"))</f>
        <v/>
      </c>
    </row>
    <row r="135" spans="2:13" x14ac:dyDescent="0.25">
      <c r="B135" s="1" t="s">
        <v>34</v>
      </c>
      <c r="C135" s="1" t="s">
        <v>182</v>
      </c>
      <c r="D135" s="1" t="s">
        <v>63</v>
      </c>
      <c r="E135" s="1" t="s">
        <v>2807</v>
      </c>
      <c r="F135" s="1" t="s">
        <v>2808</v>
      </c>
      <c r="G135" s="1" t="s">
        <v>2809</v>
      </c>
      <c r="I135" t="str">
        <f t="shared" si="2"/>
        <v>Tomislav Filipčić–OK Bjelovar–57:45</v>
      </c>
      <c r="J135" s="5">
        <f>IF(I135="","",IFERROR(MATCH(I135,L$2:L$500,0),"NEMA"))</f>
        <v>147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37</v>
      </c>
      <c r="C136" s="1" t="s">
        <v>187</v>
      </c>
      <c r="D136" s="1" t="s">
        <v>73</v>
      </c>
      <c r="E136" s="1" t="s">
        <v>2810</v>
      </c>
      <c r="F136" s="1" t="s">
        <v>2811</v>
      </c>
      <c r="G136" s="1" t="s">
        <v>2812</v>
      </c>
      <c r="I136" t="str">
        <f t="shared" si="2"/>
        <v>Siniša Lah–OK Varaždin–61:04</v>
      </c>
      <c r="J136" s="5">
        <f>IF(I136="","",IFERROR(MATCH(I136,L$2:L$500,0),"NEMA"))</f>
        <v>152</v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B137" s="1" t="s">
        <v>39</v>
      </c>
      <c r="C137" s="1" t="s">
        <v>180</v>
      </c>
      <c r="D137" s="1" t="s">
        <v>41</v>
      </c>
      <c r="E137" s="1" t="s">
        <v>2813</v>
      </c>
      <c r="F137" s="1" t="s">
        <v>2814</v>
      </c>
      <c r="G137" s="1" t="s">
        <v>2815</v>
      </c>
      <c r="I137" t="str">
        <f t="shared" si="2"/>
        <v>Tomislav Jurač–OK Vihor–64:36</v>
      </c>
      <c r="J137" s="5">
        <f>IF(I137="","",IFERROR(MATCH(I137,L$2:L$500,0),"NEMA"))</f>
        <v>145</v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42</v>
      </c>
      <c r="C138" s="1" t="s">
        <v>183</v>
      </c>
      <c r="D138" s="1" t="s">
        <v>21</v>
      </c>
      <c r="E138" s="1" t="s">
        <v>2816</v>
      </c>
      <c r="F138" s="1" t="s">
        <v>2817</v>
      </c>
      <c r="G138" s="1" t="s">
        <v>2818</v>
      </c>
      <c r="I138" t="str">
        <f t="shared" si="2"/>
        <v>Rafael Sandalj–OK Japetić–69:10</v>
      </c>
      <c r="J138" s="5">
        <f>IF(I138="","",IFERROR(MATCH(I138,L$2:L$500,0),"NEMA"))</f>
        <v>148</v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>Dominik Klasić–OK Maksimir–38:04</v>
      </c>
      <c r="M138" s="5">
        <f>IF(L138="","",IFERROR(MATCH(L138,I$2:I$500,0),"NEMA"))</f>
        <v>128</v>
      </c>
    </row>
    <row r="139" spans="2:13" x14ac:dyDescent="0.25">
      <c r="B139" s="1" t="s">
        <v>44</v>
      </c>
      <c r="C139" s="1" t="s">
        <v>179</v>
      </c>
      <c r="D139" s="1" t="s">
        <v>18</v>
      </c>
      <c r="E139" s="1" t="s">
        <v>2819</v>
      </c>
      <c r="F139" s="1" t="s">
        <v>2820</v>
      </c>
      <c r="G139" s="1" t="s">
        <v>2821</v>
      </c>
      <c r="I139" t="str">
        <f t="shared" si="2"/>
        <v>Zdravko Tonković–OK Kapela–69:51</v>
      </c>
      <c r="J139" s="5">
        <f>IF(I139="","",IFERROR(MATCH(I139,L$2:L$500,0),"NEMA"))</f>
        <v>144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Kapela–40:24</v>
      </c>
      <c r="M139" s="5">
        <f>IF(L139="","",IFERROR(MATCH(L139,I$2:I$500,0),"NEMA"))</f>
        <v>129</v>
      </c>
    </row>
    <row r="140" spans="2:13" x14ac:dyDescent="0.25">
      <c r="B140" s="1" t="s">
        <v>46</v>
      </c>
      <c r="C140" s="1" t="s">
        <v>178</v>
      </c>
      <c r="D140" s="1" t="s">
        <v>18</v>
      </c>
      <c r="E140" s="1" t="s">
        <v>2822</v>
      </c>
      <c r="F140" s="1" t="s">
        <v>2823</v>
      </c>
      <c r="G140" s="1" t="s">
        <v>2824</v>
      </c>
      <c r="I140" t="str">
        <f t="shared" si="2"/>
        <v>Ante Balić–OK Kapela–76:14</v>
      </c>
      <c r="J140" s="5">
        <f>IF(I140="","",IFERROR(MATCH(I140,L$2:L$500,0),"NEMA"))</f>
        <v>143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Kapela–52:16</v>
      </c>
      <c r="M140" s="5">
        <f>IF(L140="","",IFERROR(MATCH(L140,I$2:I$500,0),"NEMA"))</f>
        <v>132</v>
      </c>
    </row>
    <row r="141" spans="2:13" x14ac:dyDescent="0.25">
      <c r="B141" s="1" t="s">
        <v>48</v>
      </c>
      <c r="C141" s="1" t="s">
        <v>694</v>
      </c>
      <c r="D141" s="1" t="s">
        <v>63</v>
      </c>
      <c r="E141" s="1" t="s">
        <v>2825</v>
      </c>
      <c r="F141" s="1" t="s">
        <v>2826</v>
      </c>
      <c r="G141" s="1" t="s">
        <v>458</v>
      </c>
      <c r="I141" t="str">
        <f t="shared" si="2"/>
        <v>Siniša Muhtić–OK Bjelovar–78:50</v>
      </c>
      <c r="J141" s="5" t="str">
        <f>IF(I141="","",IFERROR(MATCH(I141,L$2:L$500,0),"NEMA"))</f>
        <v>NEMA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/>
      </c>
      <c r="M141" s="5" t="str">
        <f>IF(L141="","",IFERROR(MATCH(L141,I$2:I$500,0),"NEMA"))</f>
        <v/>
      </c>
    </row>
    <row r="142" spans="2:13" x14ac:dyDescent="0.25">
      <c r="C142" s="1" t="s">
        <v>181</v>
      </c>
      <c r="D142" s="1" t="s">
        <v>18</v>
      </c>
      <c r="E142" s="1" t="s">
        <v>463</v>
      </c>
      <c r="I142" t="str">
        <f t="shared" si="2"/>
        <v>Dario Vodopija–OK Kapela–dnf</v>
      </c>
      <c r="J142" s="5">
        <f>IF(I142="","",IFERROR(MATCH(I142,L$2:L$500,0),"NEMA"))</f>
        <v>146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Japetić–46:37</v>
      </c>
      <c r="M142" s="5">
        <f>IF(L142="","",IFERROR(MATCH(L142,I$2:I$500,0),"NEMA"))</f>
        <v>130</v>
      </c>
    </row>
    <row r="143" spans="2:13" x14ac:dyDescent="0.25">
      <c r="B143" s="1" t="s">
        <v>714</v>
      </c>
      <c r="I143" t="str">
        <f t="shared" si="2"/>
        <v/>
      </c>
      <c r="J143" s="5" t="str">
        <f>IF(I143="","",IFERROR(MATCH(I143,L$2:L$500,0),"NEMA"))</f>
        <v/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>Bože Đipalo–OK Bjelovar–37:27</v>
      </c>
      <c r="M143" s="5">
        <f>IF(L143="","",IFERROR(MATCH(L143,I$2:I$500,0),"NEMA"))</f>
        <v>127</v>
      </c>
    </row>
    <row r="144" spans="2:13" x14ac:dyDescent="0.25">
      <c r="I144" t="str">
        <f t="shared" si="2"/>
        <v/>
      </c>
      <c r="J144" s="5" t="str">
        <f>IF(I144="","",IFERROR(MATCH(I144,L$2:L$500,0),"NEMA"))</f>
        <v/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>Ante Balić–OK Kapela–76:14</v>
      </c>
      <c r="M144" s="5">
        <f>IF(L144="","",IFERROR(MATCH(L144,I$2:I$500,0),"NEMA"))</f>
        <v>139</v>
      </c>
    </row>
    <row r="145" spans="2:13" x14ac:dyDescent="0.25">
      <c r="B145" s="1" t="s">
        <v>1</v>
      </c>
      <c r="C145" s="1" t="s">
        <v>2</v>
      </c>
      <c r="D145" s="1" t="s">
        <v>3</v>
      </c>
      <c r="E145" s="1" t="s">
        <v>448</v>
      </c>
      <c r="F145" s="1" t="s">
        <v>449</v>
      </c>
      <c r="G145" s="1" t="s">
        <v>4</v>
      </c>
      <c r="I145" t="str">
        <f t="shared" si="2"/>
        <v/>
      </c>
      <c r="J145" s="5" t="str">
        <f>IF(I145="","",IFERROR(MATCH(I145,L$2:L$500,0),"NEMA"))</f>
        <v/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Kapela–69:51</v>
      </c>
      <c r="M145" s="5">
        <f>IF(L145="","",IFERROR(MATCH(L145,I$2:I$500,0),"NEMA"))</f>
        <v>138</v>
      </c>
    </row>
    <row r="146" spans="2:13" x14ac:dyDescent="0.25">
      <c r="B146" s="1" t="s">
        <v>16</v>
      </c>
      <c r="C146" s="1" t="s">
        <v>362</v>
      </c>
      <c r="D146" s="1" t="s">
        <v>18</v>
      </c>
      <c r="E146" s="1" t="s">
        <v>2827</v>
      </c>
      <c r="G146" s="1" t="s">
        <v>952</v>
      </c>
      <c r="I146" t="str">
        <f t="shared" si="2"/>
        <v>Lana Gerjević–OK Kapela–41:21</v>
      </c>
      <c r="J146" s="5">
        <f>IF(I146="","",IFERROR(MATCH(I146,L$2:L$500,0),"NEMA"))</f>
        <v>327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Vihor–64:36</v>
      </c>
      <c r="M146" s="5">
        <f>IF(L146="","",IFERROR(MATCH(L146,I$2:I$500,0),"NEMA"))</f>
        <v>136</v>
      </c>
    </row>
    <row r="147" spans="2:13" x14ac:dyDescent="0.25">
      <c r="B147" s="1" t="s">
        <v>19</v>
      </c>
      <c r="C147" s="1" t="s">
        <v>368</v>
      </c>
      <c r="D147" s="1" t="s">
        <v>18</v>
      </c>
      <c r="E147" s="1" t="s">
        <v>2828</v>
      </c>
      <c r="F147" s="1" t="s">
        <v>2675</v>
      </c>
      <c r="G147" s="1" t="s">
        <v>2829</v>
      </c>
      <c r="I147" t="str">
        <f t="shared" si="2"/>
        <v>Željka Ilijašev–OK Kapela–43:36</v>
      </c>
      <c r="J147" s="5">
        <f>IF(I147="","",IFERROR(MATCH(I147,L$2:L$500,0),"NEMA"))</f>
        <v>333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>Dario Vodopija–OK Kapela–dnf</v>
      </c>
      <c r="M147" s="5">
        <f>IF(L147="","",IFERROR(MATCH(L147,I$2:I$500,0),"NEMA"))</f>
        <v>141</v>
      </c>
    </row>
    <row r="148" spans="2:13" x14ac:dyDescent="0.25">
      <c r="B148" s="1" t="s">
        <v>22</v>
      </c>
      <c r="C148" s="1" t="s">
        <v>365</v>
      </c>
      <c r="D148" s="1" t="s">
        <v>41</v>
      </c>
      <c r="E148" s="1" t="s">
        <v>2830</v>
      </c>
      <c r="F148" s="1" t="s">
        <v>2831</v>
      </c>
      <c r="G148" s="1" t="s">
        <v>2703</v>
      </c>
      <c r="I148" t="str">
        <f t="shared" si="2"/>
        <v>Ana Kovačić–OK Vihor–49:13</v>
      </c>
      <c r="J148" s="5">
        <f>IF(I148="","",IFERROR(MATCH(I148,L$2:L$500,0),"NEMA"))</f>
        <v>330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>Tomislav Filipčić–OK Bjelovar–57:45</v>
      </c>
      <c r="M148" s="5">
        <f>IF(L148="","",IFERROR(MATCH(L148,I$2:I$500,0),"NEMA"))</f>
        <v>134</v>
      </c>
    </row>
    <row r="149" spans="2:13" x14ac:dyDescent="0.25">
      <c r="B149" s="1" t="s">
        <v>25</v>
      </c>
      <c r="C149" s="1" t="s">
        <v>372</v>
      </c>
      <c r="D149" s="1" t="s">
        <v>18</v>
      </c>
      <c r="E149" s="1" t="s">
        <v>2832</v>
      </c>
      <c r="F149" s="1" t="s">
        <v>2833</v>
      </c>
      <c r="G149" s="1" t="s">
        <v>2834</v>
      </c>
      <c r="I149" t="str">
        <f t="shared" si="2"/>
        <v>Ivana Stankovski–OK Kapela–52:04</v>
      </c>
      <c r="J149" s="5">
        <f>IF(I149="","",IFERROR(MATCH(I149,L$2:L$500,0),"NEMA"))</f>
        <v>337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>Rafael Sandalj–OK Japetić–69:10</v>
      </c>
      <c r="M149" s="5">
        <f>IF(L149="","",IFERROR(MATCH(L149,I$2:I$500,0),"NEMA"))</f>
        <v>137</v>
      </c>
    </row>
    <row r="150" spans="2:13" x14ac:dyDescent="0.25">
      <c r="B150" s="1" t="s">
        <v>27</v>
      </c>
      <c r="C150" s="1" t="s">
        <v>363</v>
      </c>
      <c r="D150" s="1" t="s">
        <v>18</v>
      </c>
      <c r="E150" s="1" t="s">
        <v>2835</v>
      </c>
      <c r="F150" s="1" t="s">
        <v>2836</v>
      </c>
      <c r="G150" s="1" t="s">
        <v>2837</v>
      </c>
      <c r="I150" t="str">
        <f t="shared" si="2"/>
        <v>Suzana Stanić–OK Kapela–61:07</v>
      </c>
      <c r="J150" s="5">
        <f>IF(I150="","",IFERROR(MATCH(I150,L$2:L$500,0),"NEMA"))</f>
        <v>328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/>
      </c>
      <c r="M150" s="5" t="str">
        <f>IF(L150="","",IFERROR(MATCH(L150,I$2:I$500,0),"NEMA"))</f>
        <v/>
      </c>
    </row>
    <row r="151" spans="2:13" x14ac:dyDescent="0.25">
      <c r="B151" s="1" t="s">
        <v>29</v>
      </c>
      <c r="C151" s="1" t="s">
        <v>367</v>
      </c>
      <c r="D151" s="1" t="s">
        <v>41</v>
      </c>
      <c r="E151" s="1" t="s">
        <v>2045</v>
      </c>
      <c r="F151" s="1" t="s">
        <v>2838</v>
      </c>
      <c r="G151" s="1" t="s">
        <v>1511</v>
      </c>
      <c r="I151" t="str">
        <f t="shared" si="2"/>
        <v>Ines Jurač–OK Vihor–65:49</v>
      </c>
      <c r="J151" s="5">
        <f>IF(I151="","",IFERROR(MATCH(I151,L$2:L$500,0),"NEMA"))</f>
        <v>332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B152" s="1" t="s">
        <v>31</v>
      </c>
      <c r="C152" s="1" t="s">
        <v>375</v>
      </c>
      <c r="D152" s="1" t="s">
        <v>41</v>
      </c>
      <c r="E152" s="1" t="s">
        <v>2839</v>
      </c>
      <c r="F152" s="1" t="s">
        <v>2840</v>
      </c>
      <c r="G152" s="1" t="s">
        <v>2841</v>
      </c>
      <c r="I152" t="str">
        <f t="shared" si="2"/>
        <v>Aleksandra Miličević–OK Vihor–93:07</v>
      </c>
      <c r="J152" s="5">
        <f>IF(I152="","",IFERROR(MATCH(I152,L$2:L$500,0),"NEMA"))</f>
        <v>340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>Hrvoje Jandras–OK Vihor–56:59</v>
      </c>
      <c r="M152" s="5">
        <f>IF(L152="","",IFERROR(MATCH(L152,I$2:I$500,0),"NEMA"))</f>
        <v>133</v>
      </c>
    </row>
    <row r="153" spans="2:13" x14ac:dyDescent="0.25">
      <c r="B153" s="1" t="s">
        <v>34</v>
      </c>
      <c r="C153" s="1" t="s">
        <v>366</v>
      </c>
      <c r="D153" s="1" t="s">
        <v>41</v>
      </c>
      <c r="E153" s="1" t="s">
        <v>2842</v>
      </c>
      <c r="F153" s="1" t="s">
        <v>1919</v>
      </c>
      <c r="G153" s="1" t="s">
        <v>2843</v>
      </c>
      <c r="I153" t="str">
        <f t="shared" si="2"/>
        <v>Andrea Hribar–OK Vihor–109:31</v>
      </c>
      <c r="J153" s="5">
        <f>IF(I153="","",IFERROR(MATCH(I153,L$2:L$500,0),"NEMA"))</f>
        <v>331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>Siniša Lah–OK Varaždin–61:04</v>
      </c>
      <c r="M153" s="5">
        <f>IF(L153="","",IFERROR(MATCH(L153,I$2:I$500,0),"NEMA"))</f>
        <v>135</v>
      </c>
    </row>
    <row r="154" spans="2:13" x14ac:dyDescent="0.25">
      <c r="B154" s="1" t="s">
        <v>37</v>
      </c>
      <c r="C154" s="1" t="s">
        <v>374</v>
      </c>
      <c r="D154" s="1" t="s">
        <v>41</v>
      </c>
      <c r="E154" s="1" t="s">
        <v>2844</v>
      </c>
      <c r="F154" s="1" t="s">
        <v>2845</v>
      </c>
      <c r="G154" s="1" t="s">
        <v>2846</v>
      </c>
      <c r="I154" t="str">
        <f t="shared" si="2"/>
        <v>Melita Sučić–OK Vihor–111:01</v>
      </c>
      <c r="J154" s="5">
        <f>IF(I154="","",IFERROR(MATCH(I154,L$2:L$500,0),"NEMA"))</f>
        <v>339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/>
      </c>
      <c r="M154" s="5" t="str">
        <f>IF(L154="","",IFERROR(MATCH(L154,I$2:I$500,0),"NEMA"))</f>
        <v/>
      </c>
    </row>
    <row r="155" spans="2:13" x14ac:dyDescent="0.25">
      <c r="C155" s="1" t="s">
        <v>369</v>
      </c>
      <c r="D155" s="1" t="s">
        <v>18</v>
      </c>
      <c r="E155" s="1" t="s">
        <v>477</v>
      </c>
      <c r="I155" t="str">
        <f t="shared" si="2"/>
        <v>Olga Pajnić–OK Kapela–mp</v>
      </c>
      <c r="J155" s="5">
        <f>IF(I155="","",IFERROR(MATCH(I155,L$2:L$500,0),"NEMA"))</f>
        <v>334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/>
      </c>
      <c r="M155" s="5" t="str">
        <f>IF(L155="","",IFERROR(MATCH(L155,I$2:I$500,0),"NEMA"))</f>
        <v/>
      </c>
    </row>
    <row r="156" spans="2:13" x14ac:dyDescent="0.25">
      <c r="C156" s="1" t="s">
        <v>376</v>
      </c>
      <c r="D156" s="1" t="s">
        <v>18</v>
      </c>
      <c r="E156" s="1" t="s">
        <v>477</v>
      </c>
      <c r="I156" t="str">
        <f t="shared" si="2"/>
        <v>Ana Šiprak Stastny–OK Kapela–mp</v>
      </c>
      <c r="J156" s="5">
        <f>IF(I156="","",IFERROR(MATCH(I156,L$2:L$500,0),"NEMA"))</f>
        <v>341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/>
      </c>
      <c r="M156" s="5" t="str">
        <f>IF(L156="","",IFERROR(MATCH(L156,I$2:I$500,0),"NEMA"))</f>
        <v/>
      </c>
    </row>
    <row r="157" spans="2:13" x14ac:dyDescent="0.25">
      <c r="C157" s="1" t="s">
        <v>396</v>
      </c>
      <c r="D157" s="1" t="s">
        <v>18</v>
      </c>
      <c r="E157" s="1" t="s">
        <v>463</v>
      </c>
      <c r="I157" t="str">
        <f t="shared" si="2"/>
        <v>Nataša Preis-Bedenik–OK Kapela–dnf</v>
      </c>
      <c r="J157" s="5">
        <f>IF(I157="","",IFERROR(MATCH(I157,L$2:L$500,0),"NEMA"))</f>
        <v>361</v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C158" s="1" t="s">
        <v>560</v>
      </c>
      <c r="D158" s="1" t="s">
        <v>105</v>
      </c>
      <c r="E158" s="1" t="s">
        <v>450</v>
      </c>
      <c r="I158" t="str">
        <f t="shared" si="2"/>
        <v>Ivana Tkalec–OK Međimurje–dns</v>
      </c>
      <c r="J158" s="5" t="str">
        <f>IF(I158="","",IFERROR(MATCH(I158,L$2:L$500,0),"NEMA"))</f>
        <v>NEMA</v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/>
      </c>
      <c r="M158" s="5" t="str">
        <f>IF(L158="","",IFERROR(MATCH(L158,I$2:I$500,0),"NEMA"))</f>
        <v/>
      </c>
    </row>
    <row r="159" spans="2:13" x14ac:dyDescent="0.25">
      <c r="C159" s="1" t="s">
        <v>361</v>
      </c>
      <c r="D159" s="1" t="s">
        <v>41</v>
      </c>
      <c r="E159" s="1" t="s">
        <v>450</v>
      </c>
      <c r="I159" t="str">
        <f t="shared" si="2"/>
        <v>Ana-Marija Pavić–OK Vihor–dns</v>
      </c>
      <c r="J159" s="5">
        <f>IF(I159="","",IFERROR(MATCH(I159,L$2:L$500,0),"NEMA"))</f>
        <v>326</v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/>
      </c>
      <c r="M159" s="5" t="str">
        <f>IF(L159="","",IFERROR(MATCH(L159,I$2:I$500,0),"NEMA"))</f>
        <v/>
      </c>
    </row>
    <row r="160" spans="2:13" x14ac:dyDescent="0.25">
      <c r="B160" s="1" t="s">
        <v>715</v>
      </c>
      <c r="I160" t="str">
        <f t="shared" si="2"/>
        <v/>
      </c>
      <c r="J160" s="5" t="str">
        <f>IF(I160="","",IFERROR(MATCH(I160,L$2:L$500,0),"NEMA"))</f>
        <v/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I161" t="str">
        <f t="shared" si="2"/>
        <v/>
      </c>
      <c r="J161" s="5" t="str">
        <f>IF(I161="","",IFERROR(MATCH(I161,L$2:L$500,0),"NEMA"))</f>
        <v/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B162" s="1" t="s">
        <v>1</v>
      </c>
      <c r="C162" s="1" t="s">
        <v>2</v>
      </c>
      <c r="D162" s="1" t="s">
        <v>3</v>
      </c>
      <c r="E162" s="1" t="s">
        <v>448</v>
      </c>
      <c r="F162" s="1" t="s">
        <v>449</v>
      </c>
      <c r="G162" s="1" t="s">
        <v>4</v>
      </c>
      <c r="I162" t="str">
        <f t="shared" si="2"/>
        <v/>
      </c>
      <c r="J162" s="5" t="str">
        <f>IF(I162="","",IFERROR(MATCH(I162,L$2:L$500,0),"NEMA"))</f>
        <v/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16</v>
      </c>
      <c r="C163" s="1" t="s">
        <v>238</v>
      </c>
      <c r="D163" s="1" t="s">
        <v>41</v>
      </c>
      <c r="E163" s="1" t="s">
        <v>1872</v>
      </c>
      <c r="G163" s="1" t="s">
        <v>952</v>
      </c>
      <c r="I163" t="str">
        <f t="shared" si="2"/>
        <v>Jura Kukec–OK Vihor–50:10</v>
      </c>
      <c r="J163" s="5">
        <f>IF(I163="","",IFERROR(MATCH(I163,L$2:L$500,0),"NEMA"))</f>
        <v>187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B164" s="1" t="s">
        <v>19</v>
      </c>
      <c r="C164" s="1" t="s">
        <v>239</v>
      </c>
      <c r="D164" s="1" t="s">
        <v>41</v>
      </c>
      <c r="E164" s="1" t="s">
        <v>2847</v>
      </c>
      <c r="F164" s="1" t="s">
        <v>2848</v>
      </c>
      <c r="G164" s="1" t="s">
        <v>2849</v>
      </c>
      <c r="I164" t="str">
        <f t="shared" si="2"/>
        <v>Noa Kolarek–OK Vihor–73:41</v>
      </c>
      <c r="J164" s="5">
        <f>IF(I164="","",IFERROR(MATCH(I164,L$2:L$500,0),"NEMA"))</f>
        <v>188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/>
      </c>
      <c r="M164" s="5" t="str">
        <f>IF(L164="","",IFERROR(MATCH(L164,I$2:I$500,0),"NEMA"))</f>
        <v/>
      </c>
    </row>
    <row r="165" spans="2:13" x14ac:dyDescent="0.25">
      <c r="C165" s="1" t="s">
        <v>241</v>
      </c>
      <c r="D165" s="1" t="s">
        <v>36</v>
      </c>
      <c r="E165" s="1" t="s">
        <v>450</v>
      </c>
      <c r="I165" t="str">
        <f t="shared" si="2"/>
        <v>Gabriel Šiljevinac–OK Jelen–dns</v>
      </c>
      <c r="J165" s="5">
        <f>IF(I165="","",IFERROR(MATCH(I165,L$2:L$500,0),"NEMA"))</f>
        <v>190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B166" s="1" t="s">
        <v>716</v>
      </c>
      <c r="I166" t="str">
        <f t="shared" si="2"/>
        <v/>
      </c>
      <c r="J166" s="5" t="str">
        <f>IF(I166="","",IFERROR(MATCH(I166,L$2:L$500,0),"NEMA"))</f>
        <v/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I167" t="str">
        <f t="shared" si="2"/>
        <v/>
      </c>
      <c r="J167" s="5" t="str">
        <f>IF(I167="","",IFERROR(MATCH(I167,L$2:L$500,0),"NEMA"))</f>
        <v/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B168" s="1" t="s">
        <v>1</v>
      </c>
      <c r="C168" s="1" t="s">
        <v>2</v>
      </c>
      <c r="D168" s="1" t="s">
        <v>3</v>
      </c>
      <c r="E168" s="1" t="s">
        <v>448</v>
      </c>
      <c r="F168" s="1" t="s">
        <v>449</v>
      </c>
      <c r="G168" s="1" t="s">
        <v>4</v>
      </c>
      <c r="I168" t="str">
        <f t="shared" si="2"/>
        <v/>
      </c>
      <c r="J168" s="5" t="str">
        <f>IF(I168="","",IFERROR(MATCH(I168,L$2:L$500,0),"NEMA"))</f>
        <v/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/>
      </c>
      <c r="M168" s="5" t="str">
        <f>IF(L168="","",IFERROR(MATCH(L168,I$2:I$500,0),"NEMA"))</f>
        <v/>
      </c>
    </row>
    <row r="169" spans="2:13" x14ac:dyDescent="0.25">
      <c r="B169" s="1" t="s">
        <v>16</v>
      </c>
      <c r="C169" s="1" t="s">
        <v>401</v>
      </c>
      <c r="D169" s="1" t="s">
        <v>84</v>
      </c>
      <c r="E169" s="1" t="s">
        <v>2850</v>
      </c>
      <c r="G169" s="1" t="s">
        <v>952</v>
      </c>
      <c r="I169" t="str">
        <f t="shared" si="2"/>
        <v>Zdenka Petra Štambuk–OK Ivan Merz–32:38</v>
      </c>
      <c r="J169" s="5">
        <f>IF(I169="","",IFERROR(MATCH(I169,L$2:L$500,0),"NEMA"))</f>
        <v>368</v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/>
      </c>
      <c r="M169" s="5" t="str">
        <f>IF(L169="","",IFERROR(MATCH(L169,I$2:I$500,0),"NEMA"))</f>
        <v/>
      </c>
    </row>
    <row r="170" spans="2:13" x14ac:dyDescent="0.25">
      <c r="B170" s="1" t="s">
        <v>19</v>
      </c>
      <c r="C170" s="1" t="s">
        <v>402</v>
      </c>
      <c r="D170" s="1" t="s">
        <v>41</v>
      </c>
      <c r="E170" s="1" t="s">
        <v>2759</v>
      </c>
      <c r="F170" s="1" t="s">
        <v>2851</v>
      </c>
      <c r="G170" s="1" t="s">
        <v>1339</v>
      </c>
      <c r="I170" t="str">
        <f t="shared" si="2"/>
        <v>Paula Pavlin–OK Vihor–40:52</v>
      </c>
      <c r="J170" s="5">
        <f>IF(I170="","",IFERROR(MATCH(I170,L$2:L$500,0),"NEMA"))</f>
        <v>369</v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B171" s="1" t="s">
        <v>22</v>
      </c>
      <c r="C171" s="1" t="s">
        <v>405</v>
      </c>
      <c r="D171" s="1" t="s">
        <v>73</v>
      </c>
      <c r="E171" s="1" t="s">
        <v>2852</v>
      </c>
      <c r="F171" s="1" t="s">
        <v>2853</v>
      </c>
      <c r="G171" s="1" t="s">
        <v>2854</v>
      </c>
      <c r="I171" t="str">
        <f t="shared" si="2"/>
        <v>Ana Srebačić–OK Varaždin–67:52</v>
      </c>
      <c r="J171" s="5">
        <f>IF(I171="","",IFERROR(MATCH(I171,L$2:L$500,0),"NEMA"))</f>
        <v>372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B172" s="1" t="s">
        <v>717</v>
      </c>
      <c r="I172" t="str">
        <f t="shared" si="2"/>
        <v/>
      </c>
      <c r="J172" s="5" t="str">
        <f>IF(I172="","",IFERROR(MATCH(I172,L$2:L$500,0),"NEMA"))</f>
        <v/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I173" t="str">
        <f t="shared" si="2"/>
        <v/>
      </c>
      <c r="J173" s="5" t="str">
        <f>IF(I173="","",IFERROR(MATCH(I173,L$2:L$500,0),"NEMA"))</f>
        <v/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B174" s="1" t="s">
        <v>1</v>
      </c>
      <c r="C174" s="1" t="s">
        <v>2</v>
      </c>
      <c r="D174" s="1" t="s">
        <v>3</v>
      </c>
      <c r="E174" s="1" t="s">
        <v>448</v>
      </c>
      <c r="F174" s="1" t="s">
        <v>449</v>
      </c>
      <c r="G174" s="1" t="s">
        <v>4</v>
      </c>
      <c r="I174" t="str">
        <f t="shared" si="2"/>
        <v/>
      </c>
      <c r="J174" s="5" t="str">
        <f>IF(I174="","",IFERROR(MATCH(I174,L$2:L$500,0),"NEMA"))</f>
        <v/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/>
      </c>
      <c r="M174" s="5" t="str">
        <f>IF(L174="","",IFERROR(MATCH(L174,I$2:I$500,0),"NEMA"))</f>
        <v/>
      </c>
    </row>
    <row r="175" spans="2:13" x14ac:dyDescent="0.25">
      <c r="B175" s="1" t="s">
        <v>16</v>
      </c>
      <c r="C175" s="1" t="s">
        <v>248</v>
      </c>
      <c r="D175" s="1" t="s">
        <v>21</v>
      </c>
      <c r="E175" s="1" t="s">
        <v>2674</v>
      </c>
      <c r="G175" s="1" t="s">
        <v>952</v>
      </c>
      <c r="I175" t="str">
        <f t="shared" si="2"/>
        <v>Jakov Lesjak–OK Japetić–35:44</v>
      </c>
      <c r="J175" s="5">
        <f>IF(I175="","",IFERROR(MATCH(I175,L$2:L$500,0),"NEMA"))</f>
        <v>199</v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B176" s="1" t="s">
        <v>19</v>
      </c>
      <c r="C176" s="1" t="s">
        <v>249</v>
      </c>
      <c r="D176" s="1" t="s">
        <v>24</v>
      </c>
      <c r="E176" s="1" t="s">
        <v>2855</v>
      </c>
      <c r="F176" s="1" t="s">
        <v>2856</v>
      </c>
      <c r="G176" s="1" t="s">
        <v>2857</v>
      </c>
      <c r="I176" t="str">
        <f t="shared" si="2"/>
        <v>Vibor Strmečki–OK Maksimir–40:23</v>
      </c>
      <c r="J176" s="5">
        <f>IF(I176="","",IFERROR(MATCH(I176,L$2:L$500,0),"NEMA"))</f>
        <v>200</v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B177" s="1" t="s">
        <v>22</v>
      </c>
      <c r="C177" s="1" t="s">
        <v>250</v>
      </c>
      <c r="D177" s="1" t="s">
        <v>36</v>
      </c>
      <c r="E177" s="1" t="s">
        <v>2858</v>
      </c>
      <c r="F177" s="1" t="s">
        <v>2859</v>
      </c>
      <c r="G177" s="1" t="s">
        <v>2860</v>
      </c>
      <c r="I177" t="str">
        <f t="shared" si="2"/>
        <v>Noa Kelc–OK Jelen–47:44</v>
      </c>
      <c r="J177" s="5">
        <f>IF(I177="","",IFERROR(MATCH(I177,L$2:L$500,0),"NEMA"))</f>
        <v>201</v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25</v>
      </c>
      <c r="C178" s="1" t="s">
        <v>256</v>
      </c>
      <c r="D178" s="1" t="s">
        <v>24</v>
      </c>
      <c r="E178" s="1" t="s">
        <v>2861</v>
      </c>
      <c r="F178" s="1" t="s">
        <v>2862</v>
      </c>
      <c r="G178" s="1" t="s">
        <v>2863</v>
      </c>
      <c r="I178" t="str">
        <f t="shared" si="2"/>
        <v>Juraj Vukelić–OK Maksimir–60:26</v>
      </c>
      <c r="J178" s="5">
        <f>IF(I178="","",IFERROR(MATCH(I178,L$2:L$500,0),"NEMA"))</f>
        <v>207</v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B179" s="1" t="s">
        <v>27</v>
      </c>
      <c r="C179" s="1" t="s">
        <v>253</v>
      </c>
      <c r="D179" s="1" t="s">
        <v>41</v>
      </c>
      <c r="E179" s="1" t="s">
        <v>2864</v>
      </c>
      <c r="F179" s="1" t="s">
        <v>2865</v>
      </c>
      <c r="G179" s="1" t="s">
        <v>2866</v>
      </c>
      <c r="I179" t="str">
        <f t="shared" si="2"/>
        <v>Goran Jandras–OK Vihor–63:19</v>
      </c>
      <c r="J179" s="5">
        <f>IF(I179="","",IFERROR(MATCH(I179,L$2:L$500,0),"NEMA"))</f>
        <v>204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/>
      </c>
      <c r="M179" s="5" t="str">
        <f>IF(L179="","",IFERROR(MATCH(L179,I$2:I$500,0),"NEMA"))</f>
        <v/>
      </c>
    </row>
    <row r="180" spans="2:13" x14ac:dyDescent="0.25">
      <c r="B180" s="1" t="s">
        <v>29</v>
      </c>
      <c r="C180" s="1" t="s">
        <v>255</v>
      </c>
      <c r="D180" s="1" t="s">
        <v>41</v>
      </c>
      <c r="E180" s="1" t="s">
        <v>2867</v>
      </c>
      <c r="F180" s="1" t="s">
        <v>2868</v>
      </c>
      <c r="G180" s="1" t="s">
        <v>2869</v>
      </c>
      <c r="I180" t="str">
        <f t="shared" si="2"/>
        <v>Kaan Yelen–OK Vihor–65:38</v>
      </c>
      <c r="J180" s="5">
        <f>IF(I180="","",IFERROR(MATCH(I180,L$2:L$500,0),"NEMA"))</f>
        <v>206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/>
      </c>
      <c r="M180" s="5" t="str">
        <f>IF(L180="","",IFERROR(MATCH(L180,I$2:I$500,0),"NEMA"))</f>
        <v/>
      </c>
    </row>
    <row r="181" spans="2:13" x14ac:dyDescent="0.25">
      <c r="B181" s="1" t="s">
        <v>718</v>
      </c>
      <c r="I181" t="str">
        <f t="shared" si="2"/>
        <v/>
      </c>
      <c r="J181" s="5" t="str">
        <f>IF(I181="","",IFERROR(MATCH(I181,L$2:L$500,0),"NEMA"))</f>
        <v/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I182" t="str">
        <f t="shared" si="2"/>
        <v/>
      </c>
      <c r="J182" s="5" t="str">
        <f>IF(I182="","",IFERROR(MATCH(I182,L$2:L$500,0),"NEMA"))</f>
        <v/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/>
      </c>
      <c r="M182" s="5" t="str">
        <f>IF(L182="","",IFERROR(MATCH(L182,I$2:I$500,0),"NEMA"))</f>
        <v/>
      </c>
    </row>
    <row r="183" spans="2:13" x14ac:dyDescent="0.25">
      <c r="B183" s="1" t="s">
        <v>1</v>
      </c>
      <c r="C183" s="1" t="s">
        <v>2</v>
      </c>
      <c r="D183" s="1" t="s">
        <v>3</v>
      </c>
      <c r="E183" s="1" t="s">
        <v>448</v>
      </c>
      <c r="F183" s="1" t="s">
        <v>449</v>
      </c>
      <c r="G183" s="1" t="s">
        <v>4</v>
      </c>
      <c r="I183" t="str">
        <f t="shared" si="2"/>
        <v/>
      </c>
      <c r="J183" s="5" t="str">
        <f>IF(I183="","",IFERROR(MATCH(I183,L$2:L$500,0),"NEMA"))</f>
        <v/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16</v>
      </c>
      <c r="C184" s="1" t="s">
        <v>410</v>
      </c>
      <c r="D184" s="1" t="s">
        <v>18</v>
      </c>
      <c r="E184" s="1" t="s">
        <v>2855</v>
      </c>
      <c r="G184" s="1" t="s">
        <v>952</v>
      </c>
      <c r="I184" t="str">
        <f t="shared" si="2"/>
        <v>Majda Vidaković–OK Kapela–40:23</v>
      </c>
      <c r="J184" s="5">
        <f>IF(I184="","",IFERROR(MATCH(I184,L$2:L$500,0),"NEMA"))</f>
        <v>379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19</v>
      </c>
      <c r="C185" s="1" t="s">
        <v>412</v>
      </c>
      <c r="D185" s="1" t="s">
        <v>41</v>
      </c>
      <c r="E185" s="1" t="s">
        <v>2870</v>
      </c>
      <c r="F185" s="1" t="s">
        <v>2871</v>
      </c>
      <c r="G185" s="1" t="s">
        <v>2872</v>
      </c>
      <c r="I185" t="str">
        <f t="shared" si="2"/>
        <v>Mirta Hodak–OK Vihor–40:31</v>
      </c>
      <c r="J185" s="5">
        <f>IF(I185="","",IFERROR(MATCH(I185,L$2:L$500,0),"NEMA"))</f>
        <v>381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22</v>
      </c>
      <c r="C186" s="1" t="s">
        <v>411</v>
      </c>
      <c r="D186" s="1" t="s">
        <v>41</v>
      </c>
      <c r="E186" s="1" t="s">
        <v>2873</v>
      </c>
      <c r="F186" s="1" t="s">
        <v>2061</v>
      </c>
      <c r="G186" s="1" t="s">
        <v>2874</v>
      </c>
      <c r="I186" t="str">
        <f t="shared" si="2"/>
        <v>Kimi Maria Gobec–OK Vihor–44:30</v>
      </c>
      <c r="J186" s="5">
        <f>IF(I186="","",IFERROR(MATCH(I186,L$2:L$500,0),"NEMA"))</f>
        <v>380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25</v>
      </c>
      <c r="C187" s="1" t="s">
        <v>421</v>
      </c>
      <c r="D187" s="1" t="s">
        <v>84</v>
      </c>
      <c r="E187" s="1" t="s">
        <v>2875</v>
      </c>
      <c r="F187" s="1" t="s">
        <v>2876</v>
      </c>
      <c r="G187" s="1" t="s">
        <v>2877</v>
      </c>
      <c r="I187" t="str">
        <f t="shared" si="2"/>
        <v>Lucija Marijela Štambuk–OK Ivan Merz–46:05</v>
      </c>
      <c r="J187" s="5">
        <f>IF(I187="","",IFERROR(MATCH(I187,L$2:L$500,0),"NEMA"))</f>
        <v>390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/>
      </c>
      <c r="M187" s="5" t="str">
        <f>IF(L187="","",IFERROR(MATCH(L187,I$2:I$500,0),"NEMA"))</f>
        <v/>
      </c>
    </row>
    <row r="188" spans="2:13" x14ac:dyDescent="0.25">
      <c r="B188" s="1" t="s">
        <v>27</v>
      </c>
      <c r="C188" s="1" t="s">
        <v>418</v>
      </c>
      <c r="D188" s="1" t="s">
        <v>41</v>
      </c>
      <c r="E188" s="1" t="s">
        <v>1800</v>
      </c>
      <c r="F188" s="1" t="s">
        <v>2878</v>
      </c>
      <c r="G188" s="1" t="s">
        <v>2879</v>
      </c>
      <c r="I188" t="str">
        <f t="shared" si="2"/>
        <v>Marta Nikolić–OK Vihor–51:49</v>
      </c>
      <c r="J188" s="5">
        <f>IF(I188="","",IFERROR(MATCH(I188,L$2:L$500,0),"NEMA"))</f>
        <v>387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Vihor–50:10</v>
      </c>
      <c r="M188" s="5">
        <f>IF(L188="","",IFERROR(MATCH(L188,I$2:I$500,0),"NEMA"))</f>
        <v>162</v>
      </c>
    </row>
    <row r="189" spans="2:13" x14ac:dyDescent="0.25">
      <c r="B189" s="1" t="s">
        <v>29</v>
      </c>
      <c r="C189" s="1" t="s">
        <v>416</v>
      </c>
      <c r="D189" s="1" t="s">
        <v>73</v>
      </c>
      <c r="E189" s="1" t="s">
        <v>2880</v>
      </c>
      <c r="F189" s="1" t="s">
        <v>2881</v>
      </c>
      <c r="G189" s="1" t="s">
        <v>2882</v>
      </c>
      <c r="I189" t="str">
        <f t="shared" si="2"/>
        <v>Ema Potrebica–OK Varaždin–53:51</v>
      </c>
      <c r="J189" s="5">
        <f>IF(I189="","",IFERROR(MATCH(I189,L$2:L$500,0),"NEMA"))</f>
        <v>385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>Noa Kolarek–OK Vihor–73:41</v>
      </c>
      <c r="M189" s="5">
        <f>IF(L189="","",IFERROR(MATCH(L189,I$2:I$500,0),"NEMA"))</f>
        <v>163</v>
      </c>
    </row>
    <row r="190" spans="2:13" x14ac:dyDescent="0.25">
      <c r="B190" s="1" t="s">
        <v>31</v>
      </c>
      <c r="C190" s="1" t="s">
        <v>414</v>
      </c>
      <c r="D190" s="1" t="s">
        <v>41</v>
      </c>
      <c r="E190" s="1" t="s">
        <v>2883</v>
      </c>
      <c r="F190" s="1" t="s">
        <v>2884</v>
      </c>
      <c r="G190" s="1" t="s">
        <v>2885</v>
      </c>
      <c r="I190" t="str">
        <f t="shared" si="2"/>
        <v>Ira Mareković–OK Vihor–55:38</v>
      </c>
      <c r="J190" s="5">
        <f>IF(I190="","",IFERROR(MATCH(I190,L$2:L$500,0),"NEMA"))</f>
        <v>383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/>
      </c>
      <c r="M190" s="5" t="str">
        <f>IF(L190="","",IFERROR(MATCH(L190,I$2:I$500,0),"NEMA"))</f>
        <v/>
      </c>
    </row>
    <row r="191" spans="2:13" x14ac:dyDescent="0.25">
      <c r="B191" s="1" t="s">
        <v>34</v>
      </c>
      <c r="C191" s="1" t="s">
        <v>413</v>
      </c>
      <c r="D191" s="1" t="s">
        <v>18</v>
      </c>
      <c r="E191" s="1" t="s">
        <v>1846</v>
      </c>
      <c r="F191" s="1" t="s">
        <v>2886</v>
      </c>
      <c r="G191" s="1" t="s">
        <v>2887</v>
      </c>
      <c r="I191" t="str">
        <f t="shared" si="2"/>
        <v>Wanda Kovač–OK Kapela–55:47</v>
      </c>
      <c r="J191" s="5">
        <f>IF(I191="","",IFERROR(MATCH(I191,L$2:L$500,0),"NEMA"))</f>
        <v>382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>Gabriel Šiljevinac–OK Jelen–dns</v>
      </c>
      <c r="M191" s="5">
        <f>IF(L191="","",IFERROR(MATCH(L191,I$2:I$500,0),"NEMA"))</f>
        <v>164</v>
      </c>
    </row>
    <row r="192" spans="2:13" x14ac:dyDescent="0.25">
      <c r="C192" s="1" t="s">
        <v>409</v>
      </c>
      <c r="D192" s="1" t="s">
        <v>24</v>
      </c>
      <c r="E192" s="1" t="s">
        <v>450</v>
      </c>
      <c r="I192" t="str">
        <f t="shared" si="2"/>
        <v>Dora Vukelić–OK Maksimir–dns</v>
      </c>
      <c r="J192" s="5">
        <f>IF(I192="","",IFERROR(MATCH(I192,L$2:L$500,0),"NEMA"))</f>
        <v>378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/>
      </c>
      <c r="M192" s="5" t="str">
        <f>IF(L192="","",IFERROR(MATCH(L192,I$2:I$500,0),"NEMA"))</f>
        <v/>
      </c>
    </row>
    <row r="193" spans="2:13" x14ac:dyDescent="0.25">
      <c r="C193" s="1" t="s">
        <v>422</v>
      </c>
      <c r="D193" s="1" t="s">
        <v>21</v>
      </c>
      <c r="E193" s="1" t="s">
        <v>450</v>
      </c>
      <c r="I193" t="str">
        <f t="shared" si="2"/>
        <v>Jana Cvjetko–OK Japetić–dns</v>
      </c>
      <c r="J193" s="5">
        <f>IF(I193="","",IFERROR(MATCH(I193,L$2:L$500,0),"NEMA"))</f>
        <v>391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B194" s="1" t="s">
        <v>719</v>
      </c>
      <c r="I194" t="str">
        <f t="shared" si="2"/>
        <v/>
      </c>
      <c r="J194" s="5" t="str">
        <f>IF(I194="","",IFERROR(MATCH(I194,L$2:L$500,0),"NEMA"))</f>
        <v/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I195" t="str">
        <f t="shared" si="2"/>
        <v/>
      </c>
      <c r="J195" s="5" t="str">
        <f>IF(I195="","",IFERROR(MATCH(I195,L$2:L$500,0),"NEMA"))</f>
        <v/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B196" s="1" t="s">
        <v>1</v>
      </c>
      <c r="C196" s="1" t="s">
        <v>2</v>
      </c>
      <c r="D196" s="1" t="s">
        <v>3</v>
      </c>
      <c r="E196" s="1" t="s">
        <v>448</v>
      </c>
      <c r="F196" s="1" t="s">
        <v>449</v>
      </c>
      <c r="G196" s="1" t="s">
        <v>4</v>
      </c>
      <c r="I196" t="str">
        <f t="shared" ref="I196:I259" si="3">IF(OR(AND(B196="",C196=""),LEFT(B196,1)="M",LEFT(B196,1)="Ž",LEFT(B196,1)="O",LEFT(B196,1)="P",LEFT(B196,1)="#"),"",C196&amp;"–"&amp;D196&amp;"–"&amp;E196)</f>
        <v/>
      </c>
      <c r="J196" s="5" t="str">
        <f>IF(I196="","",IFERROR(MATCH(I196,L$2:L$500,0),"NEMA"))</f>
        <v/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16</v>
      </c>
      <c r="C197" s="1" t="s">
        <v>259</v>
      </c>
      <c r="D197" s="1" t="s">
        <v>21</v>
      </c>
      <c r="E197" s="1" t="s">
        <v>2888</v>
      </c>
      <c r="G197" s="1" t="s">
        <v>952</v>
      </c>
      <c r="I197" t="str">
        <f t="shared" si="3"/>
        <v>Teo Mahović–OK Japetić–27:02</v>
      </c>
      <c r="J197" s="5">
        <f>IF(I197="","",IFERROR(MATCH(I197,L$2:L$500,0),"NEMA"))</f>
        <v>212</v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19</v>
      </c>
      <c r="C198" s="1" t="s">
        <v>260</v>
      </c>
      <c r="D198" s="1" t="s">
        <v>84</v>
      </c>
      <c r="E198" s="1" t="s">
        <v>2889</v>
      </c>
      <c r="F198" s="1" t="s">
        <v>2890</v>
      </c>
      <c r="G198" s="1" t="s">
        <v>2891</v>
      </c>
      <c r="I198" t="str">
        <f t="shared" si="3"/>
        <v>Luka Gojmerac–OK Ivan Merz–30:16</v>
      </c>
      <c r="J198" s="5">
        <f>IF(I198="","",IFERROR(MATCH(I198,L$2:L$500,0),"NEMA"))</f>
        <v>213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22</v>
      </c>
      <c r="C199" s="1" t="s">
        <v>263</v>
      </c>
      <c r="D199" s="1" t="s">
        <v>36</v>
      </c>
      <c r="E199" s="1" t="s">
        <v>2892</v>
      </c>
      <c r="F199" s="1" t="s">
        <v>2893</v>
      </c>
      <c r="G199" s="1" t="s">
        <v>2894</v>
      </c>
      <c r="I199" t="str">
        <f t="shared" si="3"/>
        <v>Gabrijel Solenički–OK Jelen–32:29</v>
      </c>
      <c r="J199" s="5">
        <f>IF(I199="","",IFERROR(MATCH(I199,L$2:L$500,0),"NEMA"))</f>
        <v>216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25</v>
      </c>
      <c r="C200" s="1" t="s">
        <v>265</v>
      </c>
      <c r="D200" s="1" t="s">
        <v>73</v>
      </c>
      <c r="E200" s="1" t="s">
        <v>2895</v>
      </c>
      <c r="F200" s="1" t="s">
        <v>2059</v>
      </c>
      <c r="G200" s="1" t="s">
        <v>2896</v>
      </c>
      <c r="I200" t="str">
        <f t="shared" si="3"/>
        <v>Adam Anadolac–OK Varaždin–56:54</v>
      </c>
      <c r="J200" s="5">
        <f>IF(I200="","",IFERROR(MATCH(I200,L$2:L$500,0),"NEMA"))</f>
        <v>218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Japetić–35:44</v>
      </c>
      <c r="M200" s="5">
        <f>IF(L200="","",IFERROR(MATCH(L200,I$2:I$500,0),"NEMA"))</f>
        <v>174</v>
      </c>
    </row>
    <row r="201" spans="2:13" x14ac:dyDescent="0.25">
      <c r="B201" s="1" t="s">
        <v>27</v>
      </c>
      <c r="C201" s="1" t="s">
        <v>262</v>
      </c>
      <c r="D201" s="1" t="s">
        <v>41</v>
      </c>
      <c r="E201" s="1" t="s">
        <v>2897</v>
      </c>
      <c r="F201" s="1" t="s">
        <v>2804</v>
      </c>
      <c r="G201" s="1" t="s">
        <v>2898</v>
      </c>
      <c r="I201" t="str">
        <f t="shared" si="3"/>
        <v>Matko Nikolić–OK Vihor–84:01</v>
      </c>
      <c r="J201" s="5">
        <f>IF(I201="","",IFERROR(MATCH(I201,L$2:L$500,0),"NEMA"))</f>
        <v>215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Maksimir–40:23</v>
      </c>
      <c r="M201" s="5">
        <f>IF(L201="","",IFERROR(MATCH(L201,I$2:I$500,0),"NEMA"))</f>
        <v>175</v>
      </c>
    </row>
    <row r="202" spans="2:13" x14ac:dyDescent="0.25">
      <c r="C202" s="1" t="s">
        <v>269</v>
      </c>
      <c r="D202" s="1" t="s">
        <v>41</v>
      </c>
      <c r="E202" s="1" t="s">
        <v>450</v>
      </c>
      <c r="I202" t="str">
        <f t="shared" si="3"/>
        <v>Luka Sučić–OK Vihor–dns</v>
      </c>
      <c r="J202" s="5">
        <f>IF(I202="","",IFERROR(MATCH(I202,L$2:L$500,0),"NEMA"))</f>
        <v>222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>Noa Kelc–OK Jelen–47:44</v>
      </c>
      <c r="M202" s="5">
        <f>IF(L202="","",IFERROR(MATCH(L202,I$2:I$500,0),"NEMA"))</f>
        <v>176</v>
      </c>
    </row>
    <row r="203" spans="2:13" x14ac:dyDescent="0.25">
      <c r="C203" s="1" t="s">
        <v>267</v>
      </c>
      <c r="D203" s="1" t="s">
        <v>36</v>
      </c>
      <c r="E203" s="1" t="s">
        <v>450</v>
      </c>
      <c r="I203" t="str">
        <f t="shared" si="3"/>
        <v>Marko Tanković–OK Jelen–dns</v>
      </c>
      <c r="J203" s="5">
        <f>IF(I203="","",IFERROR(MATCH(I203,L$2:L$500,0),"NEMA"))</f>
        <v>220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/>
      </c>
      <c r="M203" s="5" t="str">
        <f>IF(L203="","",IFERROR(MATCH(L203,I$2:I$500,0),"NEMA"))</f>
        <v/>
      </c>
    </row>
    <row r="204" spans="2:13" x14ac:dyDescent="0.25">
      <c r="B204" s="1" t="s">
        <v>720</v>
      </c>
      <c r="I204" t="str">
        <f t="shared" si="3"/>
        <v/>
      </c>
      <c r="J204" s="5" t="str">
        <f>IF(I204="","",IFERROR(MATCH(I204,L$2:L$500,0),"NEMA"))</f>
        <v/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/>
      </c>
      <c r="M204" s="5" t="str">
        <f>IF(L204="","",IFERROR(MATCH(L204,I$2:I$500,0),"NEMA"))</f>
        <v/>
      </c>
    </row>
    <row r="205" spans="2:13" x14ac:dyDescent="0.25">
      <c r="I205" t="str">
        <f t="shared" si="3"/>
        <v/>
      </c>
      <c r="J205" s="5" t="str">
        <f>IF(I205="","",IFERROR(MATCH(I205,L$2:L$500,0),"NEMA"))</f>
        <v/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>Goran Jandras–OK Vihor–63:19</v>
      </c>
      <c r="M205" s="5">
        <f>IF(L205="","",IFERROR(MATCH(L205,I$2:I$500,0),"NEMA"))</f>
        <v>178</v>
      </c>
    </row>
    <row r="206" spans="2:13" x14ac:dyDescent="0.25">
      <c r="B206" s="1" t="s">
        <v>1</v>
      </c>
      <c r="C206" s="1" t="s">
        <v>2</v>
      </c>
      <c r="D206" s="1" t="s">
        <v>3</v>
      </c>
      <c r="E206" s="1" t="s">
        <v>448</v>
      </c>
      <c r="F206" s="1" t="s">
        <v>449</v>
      </c>
      <c r="G206" s="1" t="s">
        <v>4</v>
      </c>
      <c r="I206" t="str">
        <f t="shared" si="3"/>
        <v/>
      </c>
      <c r="J206" s="5" t="str">
        <f>IF(I206="","",IFERROR(MATCH(I206,L$2:L$500,0),"NEMA"))</f>
        <v/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/>
      </c>
      <c r="M206" s="5" t="str">
        <f>IF(L206="","",IFERROR(MATCH(L206,I$2:I$500,0),"NEMA"))</f>
        <v/>
      </c>
    </row>
    <row r="207" spans="2:13" x14ac:dyDescent="0.25">
      <c r="B207" s="1" t="s">
        <v>16</v>
      </c>
      <c r="C207" s="1" t="s">
        <v>427</v>
      </c>
      <c r="D207" s="1" t="s">
        <v>41</v>
      </c>
      <c r="E207" s="1" t="s">
        <v>2899</v>
      </c>
      <c r="G207" s="1" t="s">
        <v>952</v>
      </c>
      <c r="I207" t="str">
        <f t="shared" si="3"/>
        <v>Paola Rako–OK Vihor–19:29</v>
      </c>
      <c r="J207" s="5">
        <f>IF(I207="","",IFERROR(MATCH(I207,L$2:L$500,0),"NEMA"))</f>
        <v>398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Vihor–65:38</v>
      </c>
      <c r="M207" s="5">
        <f>IF(L207="","",IFERROR(MATCH(L207,I$2:I$500,0),"NEMA"))</f>
        <v>179</v>
      </c>
    </row>
    <row r="208" spans="2:13" x14ac:dyDescent="0.25">
      <c r="B208" s="1" t="s">
        <v>19</v>
      </c>
      <c r="C208" s="1" t="s">
        <v>429</v>
      </c>
      <c r="D208" s="1" t="s">
        <v>18</v>
      </c>
      <c r="E208" s="1" t="s">
        <v>2900</v>
      </c>
      <c r="F208" s="1" t="s">
        <v>1522</v>
      </c>
      <c r="G208" s="1" t="s">
        <v>2901</v>
      </c>
      <c r="I208" t="str">
        <f t="shared" si="3"/>
        <v>Lucija Hercigonja–OK Kapela–57:22</v>
      </c>
      <c r="J208" s="5">
        <f>IF(I208="","",IFERROR(MATCH(I208,L$2:L$500,0),"NEMA"))</f>
        <v>400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>Juraj Vukelić–OK Maksimir–60:26</v>
      </c>
      <c r="M208" s="5">
        <f>IF(L208="","",IFERROR(MATCH(L208,I$2:I$500,0),"NEMA"))</f>
        <v>177</v>
      </c>
    </row>
    <row r="209" spans="2:13" x14ac:dyDescent="0.25">
      <c r="C209" s="1" t="s">
        <v>428</v>
      </c>
      <c r="D209" s="1" t="s">
        <v>41</v>
      </c>
      <c r="E209" s="1" t="s">
        <v>463</v>
      </c>
      <c r="I209" t="str">
        <f t="shared" si="3"/>
        <v>Monika Pavić–OK Vihor–dnf</v>
      </c>
      <c r="J209" s="5">
        <f>IF(I209="","",IFERROR(MATCH(I209,L$2:L$500,0),"NEMA"))</f>
        <v>399</v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B210" s="1" t="s">
        <v>721</v>
      </c>
      <c r="I210" t="str">
        <f t="shared" si="3"/>
        <v/>
      </c>
      <c r="J210" s="5" t="str">
        <f>IF(I210="","",IFERROR(MATCH(I210,L$2:L$500,0),"NEMA"))</f>
        <v/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I211" t="str">
        <f t="shared" si="3"/>
        <v/>
      </c>
      <c r="J211" s="5" t="str">
        <f>IF(I211="","",IFERROR(MATCH(I211,L$2:L$500,0),"NEMA"))</f>
        <v/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B212" s="1" t="s">
        <v>1</v>
      </c>
      <c r="C212" s="1" t="s">
        <v>2</v>
      </c>
      <c r="D212" s="1" t="s">
        <v>3</v>
      </c>
      <c r="E212" s="1" t="s">
        <v>448</v>
      </c>
      <c r="F212" s="1" t="s">
        <v>449</v>
      </c>
      <c r="G212" s="1" t="s">
        <v>4</v>
      </c>
      <c r="I212" t="str">
        <f t="shared" si="3"/>
        <v/>
      </c>
      <c r="J212" s="5" t="str">
        <f>IF(I212="","",IFERROR(MATCH(I212,L$2:L$500,0),"NEMA"))</f>
        <v/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B213" s="1" t="s">
        <v>16</v>
      </c>
      <c r="C213" s="1" t="s">
        <v>283</v>
      </c>
      <c r="D213" s="1" t="s">
        <v>36</v>
      </c>
      <c r="E213" s="1" t="s">
        <v>1544</v>
      </c>
      <c r="G213" s="1" t="s">
        <v>952</v>
      </c>
      <c r="I213" t="str">
        <f t="shared" si="3"/>
        <v>Vladimir Miovec–OK Jelen–36:39</v>
      </c>
      <c r="J213" s="5">
        <f>IF(I213="","",IFERROR(MATCH(I213,L$2:L$500,0),"NEMA"))</f>
        <v>238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Japetić–27:02</v>
      </c>
      <c r="M213" s="5">
        <f>IF(L213="","",IFERROR(MATCH(L213,I$2:I$500,0),"NEMA"))</f>
        <v>196</v>
      </c>
    </row>
    <row r="214" spans="2:13" x14ac:dyDescent="0.25">
      <c r="B214" s="1" t="s">
        <v>19</v>
      </c>
      <c r="C214" s="1" t="s">
        <v>273</v>
      </c>
      <c r="D214" s="1" t="s">
        <v>73</v>
      </c>
      <c r="E214" s="1" t="s">
        <v>2902</v>
      </c>
      <c r="F214" s="1" t="s">
        <v>2903</v>
      </c>
      <c r="G214" s="1" t="s">
        <v>2904</v>
      </c>
      <c r="I214" t="str">
        <f t="shared" si="3"/>
        <v>Mario Lah–OK Varaždin–38:39</v>
      </c>
      <c r="J214" s="5">
        <f>IF(I214="","",IFERROR(MATCH(I214,L$2:L$500,0),"NEMA"))</f>
        <v>228</v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Merz–30:16</v>
      </c>
      <c r="M214" s="5">
        <f>IF(L214="","",IFERROR(MATCH(L214,I$2:I$500,0),"NEMA"))</f>
        <v>197</v>
      </c>
    </row>
    <row r="215" spans="2:13" x14ac:dyDescent="0.25">
      <c r="B215" s="1" t="s">
        <v>22</v>
      </c>
      <c r="C215" s="1" t="s">
        <v>275</v>
      </c>
      <c r="D215" s="1" t="s">
        <v>41</v>
      </c>
      <c r="E215" s="1" t="s">
        <v>2905</v>
      </c>
      <c r="F215" s="1" t="s">
        <v>2906</v>
      </c>
      <c r="G215" s="1" t="s">
        <v>2907</v>
      </c>
      <c r="I215" t="str">
        <f t="shared" si="3"/>
        <v>Jure Rako–OK Vihor–39:54</v>
      </c>
      <c r="J215" s="5">
        <f>IF(I215="","",IFERROR(MATCH(I215,L$2:L$500,0),"NEMA"))</f>
        <v>230</v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/>
      </c>
      <c r="M215" s="5" t="str">
        <f>IF(L215="","",IFERROR(MATCH(L215,I$2:I$500,0),"NEMA"))</f>
        <v/>
      </c>
    </row>
    <row r="216" spans="2:13" x14ac:dyDescent="0.25">
      <c r="B216" s="1" t="s">
        <v>25</v>
      </c>
      <c r="C216" s="1" t="s">
        <v>278</v>
      </c>
      <c r="D216" s="1" t="s">
        <v>36</v>
      </c>
      <c r="E216" s="1" t="s">
        <v>2908</v>
      </c>
      <c r="F216" s="1" t="s">
        <v>2909</v>
      </c>
      <c r="G216" s="1" t="s">
        <v>2910</v>
      </c>
      <c r="I216" t="str">
        <f t="shared" si="3"/>
        <v>Dorijan Tubin–OK Jelen–69:48</v>
      </c>
      <c r="J216" s="5">
        <f>IF(I216="","",IFERROR(MATCH(I216,L$2:L$500,0),"NEMA"))</f>
        <v>233</v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Vihor–84:01</v>
      </c>
      <c r="M216" s="5">
        <f>IF(L216="","",IFERROR(MATCH(L216,I$2:I$500,0),"NEMA"))</f>
        <v>200</v>
      </c>
    </row>
    <row r="217" spans="2:13" x14ac:dyDescent="0.25">
      <c r="C217" s="1" t="s">
        <v>276</v>
      </c>
      <c r="D217" s="1" t="s">
        <v>73</v>
      </c>
      <c r="E217" s="1" t="s">
        <v>477</v>
      </c>
      <c r="I217" t="str">
        <f t="shared" si="3"/>
        <v>Filip Anadolac–OK Varaždin–mp</v>
      </c>
      <c r="J217" s="5">
        <f>IF(I217="","",IFERROR(MATCH(I217,L$2:L$500,0),"NEMA"))</f>
        <v>231</v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Jelen–32:29</v>
      </c>
      <c r="M217" s="5">
        <f>IF(L217="","",IFERROR(MATCH(L217,I$2:I$500,0),"NEMA"))</f>
        <v>198</v>
      </c>
    </row>
    <row r="218" spans="2:13" x14ac:dyDescent="0.25">
      <c r="C218" s="1" t="s">
        <v>272</v>
      </c>
      <c r="D218" s="1" t="s">
        <v>21</v>
      </c>
      <c r="E218" s="1" t="s">
        <v>463</v>
      </c>
      <c r="I218" t="str">
        <f t="shared" si="3"/>
        <v>Lovro Pinjušić–OK Japetić–dnf</v>
      </c>
      <c r="J218" s="5">
        <f>IF(I218="","",IFERROR(MATCH(I218,L$2:L$500,0),"NEMA"))</f>
        <v>227</v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/>
      </c>
      <c r="M218" s="5" t="str">
        <f>IF(L218="","",IFERROR(MATCH(L218,I$2:I$500,0),"NEMA"))</f>
        <v/>
      </c>
    </row>
    <row r="219" spans="2:13" x14ac:dyDescent="0.25">
      <c r="C219" s="1" t="s">
        <v>274</v>
      </c>
      <c r="D219" s="1" t="s">
        <v>36</v>
      </c>
      <c r="E219" s="1" t="s">
        <v>450</v>
      </c>
      <c r="I219" t="str">
        <f t="shared" si="3"/>
        <v>Marin Tanković–OK Jelen–dns</v>
      </c>
      <c r="J219" s="5">
        <f>IF(I219="","",IFERROR(MATCH(I219,L$2:L$500,0),"NEMA"))</f>
        <v>229</v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Varaždin–56:54</v>
      </c>
      <c r="M219" s="5">
        <f>IF(L219="","",IFERROR(MATCH(L219,I$2:I$500,0),"NEMA"))</f>
        <v>199</v>
      </c>
    </row>
    <row r="220" spans="2:13" x14ac:dyDescent="0.25">
      <c r="C220" s="1" t="s">
        <v>284</v>
      </c>
      <c r="D220" s="1" t="s">
        <v>24</v>
      </c>
      <c r="E220" s="1" t="s">
        <v>450</v>
      </c>
      <c r="I220" t="str">
        <f t="shared" si="3"/>
        <v>Petar Kaniški–OK Maksimir–dns</v>
      </c>
      <c r="J220" s="5">
        <f>IF(I220="","",IFERROR(MATCH(I220,L$2:L$500,0),"NEMA"))</f>
        <v>239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/>
      </c>
      <c r="M220" s="5" t="str">
        <f>IF(L220="","",IFERROR(MATCH(L220,I$2:I$500,0),"NEMA"))</f>
        <v/>
      </c>
    </row>
    <row r="221" spans="2:13" x14ac:dyDescent="0.25">
      <c r="B221" s="1" t="s">
        <v>722</v>
      </c>
      <c r="I221" t="str">
        <f t="shared" si="3"/>
        <v/>
      </c>
      <c r="J221" s="5" t="str">
        <f>IF(I221="","",IFERROR(MATCH(I221,L$2:L$500,0),"NEMA"))</f>
        <v/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Jelen–dns</v>
      </c>
      <c r="M221" s="5">
        <f>IF(L221="","",IFERROR(MATCH(L221,I$2:I$500,0),"NEMA"))</f>
        <v>202</v>
      </c>
    </row>
    <row r="222" spans="2:13" x14ac:dyDescent="0.25">
      <c r="I222" t="str">
        <f t="shared" si="3"/>
        <v/>
      </c>
      <c r="J222" s="5" t="str">
        <f>IF(I222="","",IFERROR(MATCH(I222,L$2:L$500,0),"NEMA"))</f>
        <v/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/>
      </c>
      <c r="M222" s="5" t="str">
        <f>IF(L222="","",IFERROR(MATCH(L222,I$2:I$500,0),"NEMA"))</f>
        <v/>
      </c>
    </row>
    <row r="223" spans="2:13" x14ac:dyDescent="0.25">
      <c r="B223" s="1" t="s">
        <v>1</v>
      </c>
      <c r="C223" s="1" t="s">
        <v>2</v>
      </c>
      <c r="D223" s="1" t="s">
        <v>3</v>
      </c>
      <c r="E223" s="1" t="s">
        <v>448</v>
      </c>
      <c r="F223" s="1" t="s">
        <v>449</v>
      </c>
      <c r="G223" s="1" t="s">
        <v>4</v>
      </c>
      <c r="I223" t="str">
        <f t="shared" si="3"/>
        <v/>
      </c>
      <c r="J223" s="5" t="str">
        <f>IF(I223="","",IFERROR(MATCH(I223,L$2:L$500,0),"NEMA"))</f>
        <v/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>Luka Sučić–OK Vihor–dns</v>
      </c>
      <c r="M223" s="5">
        <f>IF(L223="","",IFERROR(MATCH(L223,I$2:I$500,0),"NEMA"))</f>
        <v>201</v>
      </c>
    </row>
    <row r="224" spans="2:13" x14ac:dyDescent="0.25">
      <c r="B224" s="1" t="s">
        <v>16</v>
      </c>
      <c r="C224" s="1" t="s">
        <v>432</v>
      </c>
      <c r="D224" s="1" t="s">
        <v>36</v>
      </c>
      <c r="E224" s="1" t="s">
        <v>954</v>
      </c>
      <c r="G224" s="1" t="s">
        <v>952</v>
      </c>
      <c r="I224" t="str">
        <f t="shared" si="3"/>
        <v>Dora Delić–OK Jelen–15:08</v>
      </c>
      <c r="J224" s="5">
        <f>IF(I224="","",IFERROR(MATCH(I224,L$2:L$500,0),"NEMA"))</f>
        <v>405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B225" s="1" t="s">
        <v>19</v>
      </c>
      <c r="C225" s="1" t="s">
        <v>434</v>
      </c>
      <c r="D225" s="1" t="s">
        <v>63</v>
      </c>
      <c r="E225" s="1" t="s">
        <v>1350</v>
      </c>
      <c r="F225" s="1" t="s">
        <v>2109</v>
      </c>
      <c r="G225" s="1" t="s">
        <v>2252</v>
      </c>
      <c r="I225" t="str">
        <f t="shared" si="3"/>
        <v>Gloria Šantić–OK Bjelovar–17:41</v>
      </c>
      <c r="J225" s="5">
        <f>IF(I225="","",IFERROR(MATCH(I225,L$2:L$500,0),"NEMA"))</f>
        <v>407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22</v>
      </c>
      <c r="C226" s="1" t="s">
        <v>433</v>
      </c>
      <c r="D226" s="1" t="s">
        <v>36</v>
      </c>
      <c r="E226" s="1" t="s">
        <v>2911</v>
      </c>
      <c r="F226" s="1" t="s">
        <v>2912</v>
      </c>
      <c r="G226" s="1" t="s">
        <v>2913</v>
      </c>
      <c r="I226" t="str">
        <f t="shared" si="3"/>
        <v>Sara Delić–OK Jelen–21:40</v>
      </c>
      <c r="J226" s="5">
        <f>IF(I226="","",IFERROR(MATCH(I226,L$2:L$500,0),"NEMA"))</f>
        <v>406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B227" s="1" t="s">
        <v>25</v>
      </c>
      <c r="C227" s="1" t="s">
        <v>436</v>
      </c>
      <c r="D227" s="1" t="s">
        <v>41</v>
      </c>
      <c r="E227" s="1" t="s">
        <v>2914</v>
      </c>
      <c r="F227" s="1" t="s">
        <v>2915</v>
      </c>
      <c r="G227" s="1" t="s">
        <v>2916</v>
      </c>
      <c r="I227" t="str">
        <f t="shared" si="3"/>
        <v>Luna Bajrektarević–OK Vihor–28:58</v>
      </c>
      <c r="J227" s="5">
        <f>IF(I227="","",IFERROR(MATCH(I227,L$2:L$500,0),"NEMA"))</f>
        <v>409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B228" s="1" t="s">
        <v>27</v>
      </c>
      <c r="C228" s="1" t="s">
        <v>439</v>
      </c>
      <c r="D228" s="1" t="s">
        <v>21</v>
      </c>
      <c r="E228" s="1" t="s">
        <v>2917</v>
      </c>
      <c r="F228" s="1" t="s">
        <v>2918</v>
      </c>
      <c r="G228" s="1" t="s">
        <v>1915</v>
      </c>
      <c r="I228" t="str">
        <f t="shared" si="3"/>
        <v>Ana Budi–OK Japetić–29:56</v>
      </c>
      <c r="J228" s="5">
        <f>IF(I228="","",IFERROR(MATCH(I228,L$2:L$500,0),"NEMA"))</f>
        <v>412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>Lovro Pinjušić–OK Japetić–dnf</v>
      </c>
      <c r="M228" s="5">
        <f>IF(L228="","",IFERROR(MATCH(L228,I$2:I$500,0),"NEMA"))</f>
        <v>217</v>
      </c>
    </row>
    <row r="229" spans="2:13" x14ac:dyDescent="0.25">
      <c r="B229" s="1" t="s">
        <v>29</v>
      </c>
      <c r="C229" s="1" t="s">
        <v>435</v>
      </c>
      <c r="D229" s="1" t="s">
        <v>63</v>
      </c>
      <c r="E229" s="1" t="s">
        <v>2919</v>
      </c>
      <c r="F229" s="1" t="s">
        <v>2920</v>
      </c>
      <c r="G229" s="1" t="s">
        <v>2921</v>
      </c>
      <c r="I229" t="str">
        <f t="shared" si="3"/>
        <v>Viktoria Šantić–OK Bjelovar–30:47</v>
      </c>
      <c r="J229" s="5">
        <f>IF(I229="","",IFERROR(MATCH(I229,L$2:L$500,0),"NEMA"))</f>
        <v>408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Varaždin–38:39</v>
      </c>
      <c r="M229" s="5">
        <f>IF(L229="","",IFERROR(MATCH(L229,I$2:I$500,0),"NEMA"))</f>
        <v>213</v>
      </c>
    </row>
    <row r="230" spans="2:13" x14ac:dyDescent="0.25">
      <c r="B230" s="1" t="s">
        <v>31</v>
      </c>
      <c r="C230" s="1" t="s">
        <v>437</v>
      </c>
      <c r="D230" s="1" t="s">
        <v>63</v>
      </c>
      <c r="E230" s="1" t="s">
        <v>2922</v>
      </c>
      <c r="F230" s="1" t="s">
        <v>2352</v>
      </c>
      <c r="G230" s="1" t="s">
        <v>2923</v>
      </c>
      <c r="I230" t="str">
        <f t="shared" si="3"/>
        <v>Veronika Šantić–OK Bjelovar–40:12</v>
      </c>
      <c r="J230" s="5">
        <f>IF(I230="","",IFERROR(MATCH(I230,L$2:L$500,0),"NEMA"))</f>
        <v>410</v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Jelen–dns</v>
      </c>
      <c r="M230" s="5">
        <f>IF(L230="","",IFERROR(MATCH(L230,I$2:I$500,0),"NEMA"))</f>
        <v>218</v>
      </c>
    </row>
    <row r="231" spans="2:13" x14ac:dyDescent="0.25">
      <c r="B231" s="1" t="s">
        <v>34</v>
      </c>
      <c r="C231" s="1" t="s">
        <v>443</v>
      </c>
      <c r="D231" s="1" t="s">
        <v>73</v>
      </c>
      <c r="E231" s="1" t="s">
        <v>1771</v>
      </c>
      <c r="F231" s="1" t="s">
        <v>2924</v>
      </c>
      <c r="G231" s="1" t="s">
        <v>2925</v>
      </c>
      <c r="I231" t="str">
        <f t="shared" si="3"/>
        <v>Nika Kuzmanić–OK Varaždin–40:45</v>
      </c>
      <c r="J231" s="5">
        <f>IF(I231="","",IFERROR(MATCH(I231,L$2:L$500,0),"NEMA"))</f>
        <v>416</v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Vihor–39:54</v>
      </c>
      <c r="M231" s="5">
        <f>IF(L231="","",IFERROR(MATCH(L231,I$2:I$500,0),"NEMA"))</f>
        <v>214</v>
      </c>
    </row>
    <row r="232" spans="2:13" x14ac:dyDescent="0.25">
      <c r="B232" s="1" t="s">
        <v>37</v>
      </c>
      <c r="C232" s="1" t="s">
        <v>441</v>
      </c>
      <c r="D232" s="1" t="s">
        <v>41</v>
      </c>
      <c r="E232" s="1" t="s">
        <v>1352</v>
      </c>
      <c r="F232" s="1" t="s">
        <v>2926</v>
      </c>
      <c r="G232" s="1" t="s">
        <v>2927</v>
      </c>
      <c r="I232" t="str">
        <f t="shared" si="3"/>
        <v>Ema Jurač–OK Vihor–80:08</v>
      </c>
      <c r="J232" s="5">
        <f>IF(I232="","",IFERROR(MATCH(I232,L$2:L$500,0),"NEMA"))</f>
        <v>414</v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Varaždin–mp</v>
      </c>
      <c r="M232" s="5">
        <f>IF(L232="","",IFERROR(MATCH(L232,I$2:I$500,0),"NEMA"))</f>
        <v>216</v>
      </c>
    </row>
    <row r="233" spans="2:13" x14ac:dyDescent="0.25">
      <c r="B233" s="1" t="s">
        <v>723</v>
      </c>
      <c r="I233" t="str">
        <f t="shared" si="3"/>
        <v/>
      </c>
      <c r="J233" s="5" t="str">
        <f>IF(I233="","",IFERROR(MATCH(I233,L$2:L$500,0),"NEMA"))</f>
        <v/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/>
      </c>
      <c r="M233" s="5" t="str">
        <f>IF(L233="","",IFERROR(MATCH(L233,I$2:I$500,0),"NEMA"))</f>
        <v/>
      </c>
    </row>
    <row r="234" spans="2:13" x14ac:dyDescent="0.25">
      <c r="I234" t="str">
        <f t="shared" si="3"/>
        <v/>
      </c>
      <c r="J234" s="5" t="str">
        <f>IF(I234="","",IFERROR(MATCH(I234,L$2:L$500,0),"NEMA"))</f>
        <v/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>Dorijan Tubin–OK Jelen–69:48</v>
      </c>
      <c r="M234" s="5">
        <f>IF(L234="","",IFERROR(MATCH(L234,I$2:I$500,0),"NEMA"))</f>
        <v>215</v>
      </c>
    </row>
    <row r="235" spans="2:13" x14ac:dyDescent="0.25">
      <c r="B235" s="1" t="s">
        <v>1</v>
      </c>
      <c r="C235" s="1" t="s">
        <v>2</v>
      </c>
      <c r="D235" s="1" t="s">
        <v>3</v>
      </c>
      <c r="E235" s="1" t="s">
        <v>448</v>
      </c>
      <c r="F235" s="1" t="s">
        <v>449</v>
      </c>
      <c r="G235" s="1" t="s">
        <v>4</v>
      </c>
      <c r="I235" t="str">
        <f t="shared" si="3"/>
        <v/>
      </c>
      <c r="J235" s="5" t="str">
        <f>IF(I235="","",IFERROR(MATCH(I235,L$2:L$500,0),"NEMA"))</f>
        <v/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/>
      </c>
      <c r="M235" s="5" t="str">
        <f>IF(L235="","",IFERROR(MATCH(L235,I$2:I$500,0),"NEMA"))</f>
        <v/>
      </c>
    </row>
    <row r="236" spans="2:13" x14ac:dyDescent="0.25">
      <c r="B236" s="1" t="s">
        <v>16</v>
      </c>
      <c r="C236" s="1" t="s">
        <v>695</v>
      </c>
      <c r="D236" s="1" t="s">
        <v>105</v>
      </c>
      <c r="E236" s="1" t="s">
        <v>2928</v>
      </c>
      <c r="G236" s="1" t="s">
        <v>458</v>
      </c>
      <c r="I236" t="str">
        <f t="shared" si="3"/>
        <v>Vedran Grabovac–OK Međimurje–65:54</v>
      </c>
      <c r="J236" s="5" t="str">
        <f>IF(I236="","",IFERROR(MATCH(I236,L$2:L$500,0),"NEMA"))</f>
        <v>NEMA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19</v>
      </c>
      <c r="C237" s="1" t="s">
        <v>696</v>
      </c>
      <c r="D237" s="1" t="s">
        <v>105</v>
      </c>
      <c r="E237" s="1" t="s">
        <v>2929</v>
      </c>
      <c r="F237" s="1" t="s">
        <v>2930</v>
      </c>
      <c r="G237" s="1" t="s">
        <v>458</v>
      </c>
      <c r="I237" t="str">
        <f t="shared" si="3"/>
        <v>Karlo Srbinović–OK Međimurje–85:13</v>
      </c>
      <c r="J237" s="5" t="str">
        <f>IF(I237="","",IFERROR(MATCH(I237,L$2:L$500,0),"NEMA"))</f>
        <v>NEMA</v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22</v>
      </c>
      <c r="C238" s="1" t="s">
        <v>691</v>
      </c>
      <c r="E238" s="1" t="s">
        <v>2931</v>
      </c>
      <c r="F238" s="1" t="s">
        <v>2932</v>
      </c>
      <c r="G238" s="1" t="s">
        <v>458</v>
      </c>
      <c r="I238" t="str">
        <f t="shared" si="3"/>
        <v>Pierre Itty––90:52</v>
      </c>
      <c r="J238" s="5" t="str">
        <f>IF(I238="","",IFERROR(MATCH(I238,L$2:L$500,0),"NEMA"))</f>
        <v>NEMA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B239" s="1" t="s">
        <v>25</v>
      </c>
      <c r="C239" s="1" t="s">
        <v>230</v>
      </c>
      <c r="D239" s="1" t="s">
        <v>41</v>
      </c>
      <c r="E239" s="1" t="s">
        <v>2307</v>
      </c>
      <c r="F239" s="1" t="s">
        <v>2310</v>
      </c>
      <c r="G239" s="1" t="s">
        <v>458</v>
      </c>
      <c r="I239" t="str">
        <f t="shared" si="3"/>
        <v>Valter Sučić–OK Vihor–93:23</v>
      </c>
      <c r="J239" s="5" t="str">
        <f>IF(I239="","",IFERROR(MATCH(I239,L$2:L$500,0),"NEMA"))</f>
        <v>NEMA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>Vladimir Miovec–OK Jelen–36:39</v>
      </c>
      <c r="M239" s="5">
        <f>IF(L239="","",IFERROR(MATCH(L239,I$2:I$500,0),"NEMA"))</f>
        <v>212</v>
      </c>
    </row>
    <row r="240" spans="2:13" x14ac:dyDescent="0.25">
      <c r="B240" s="1" t="s">
        <v>27</v>
      </c>
      <c r="C240" s="1" t="s">
        <v>394</v>
      </c>
      <c r="D240" s="1" t="s">
        <v>41</v>
      </c>
      <c r="E240" s="1" t="s">
        <v>2933</v>
      </c>
      <c r="F240" s="1" t="s">
        <v>1925</v>
      </c>
      <c r="G240" s="1" t="s">
        <v>458</v>
      </c>
      <c r="I240" t="str">
        <f t="shared" si="3"/>
        <v>Tina Šojat–OK Vihor–136:03</v>
      </c>
      <c r="J240" s="5" t="str">
        <f>IF(I240="","",IFERROR(MATCH(I240,L$2:L$500,0),"NEMA"))</f>
        <v>NEMA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>Petar Kaniški–OK Maksimir–dns</v>
      </c>
      <c r="M240" s="5">
        <f>IF(L240="","",IFERROR(MATCH(L240,I$2:I$500,0),"NEMA"))</f>
        <v>219</v>
      </c>
    </row>
    <row r="241" spans="2:13" x14ac:dyDescent="0.25">
      <c r="C241" s="1" t="s">
        <v>697</v>
      </c>
      <c r="E241" s="1" t="s">
        <v>477</v>
      </c>
      <c r="I241" t="str">
        <f t="shared" si="3"/>
        <v>Sara Jovetić––mp</v>
      </c>
      <c r="J241" s="5" t="str">
        <f>IF(I241="","",IFERROR(MATCH(I241,L$2:L$500,0),"NEMA"))</f>
        <v>NEMA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C242" s="1" t="s">
        <v>492</v>
      </c>
      <c r="D242" s="1" t="s">
        <v>18</v>
      </c>
      <c r="E242" s="1" t="s">
        <v>450</v>
      </c>
      <c r="I242" t="str">
        <f t="shared" si="3"/>
        <v>Iva Pintur–OK Kapela–dns</v>
      </c>
      <c r="J242" s="5" t="str">
        <f>IF(I242="","",IFERROR(MATCH(I242,L$2:L$500,0),"NEMA"))</f>
        <v>NEMA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/>
      </c>
      <c r="M242" s="5" t="str">
        <f>IF(L242="","",IFERROR(MATCH(L242,I$2:I$500,0),"NEMA"))</f>
        <v/>
      </c>
    </row>
    <row r="243" spans="2:13" x14ac:dyDescent="0.25">
      <c r="B243" s="1" t="s">
        <v>724</v>
      </c>
      <c r="I243" t="str">
        <f t="shared" si="3"/>
        <v/>
      </c>
      <c r="J243" s="5" t="str">
        <f>IF(I243="","",IFERROR(MATCH(I243,L$2:L$500,0),"NEMA"))</f>
        <v/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I244" t="str">
        <f t="shared" si="3"/>
        <v/>
      </c>
      <c r="J244" s="5" t="str">
        <f>IF(I244="","",IFERROR(MATCH(I244,L$2:L$500,0),"NEMA"))</f>
        <v/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B245" s="1" t="s">
        <v>1</v>
      </c>
      <c r="C245" s="1" t="s">
        <v>2</v>
      </c>
      <c r="D245" s="1" t="s">
        <v>3</v>
      </c>
      <c r="E245" s="1" t="s">
        <v>448</v>
      </c>
      <c r="F245" s="1" t="s">
        <v>449</v>
      </c>
      <c r="G245" s="1" t="s">
        <v>4</v>
      </c>
      <c r="I245" t="str">
        <f t="shared" si="3"/>
        <v/>
      </c>
      <c r="J245" s="5" t="str">
        <f>IF(I245="","",IFERROR(MATCH(I245,L$2:L$500,0),"NEMA"))</f>
        <v/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B246" s="1" t="s">
        <v>16</v>
      </c>
      <c r="C246" s="1" t="s">
        <v>698</v>
      </c>
      <c r="D246" s="1" t="s">
        <v>63</v>
      </c>
      <c r="E246" s="1" t="s">
        <v>1850</v>
      </c>
      <c r="G246" s="1" t="s">
        <v>458</v>
      </c>
      <c r="I246" t="str">
        <f t="shared" si="3"/>
        <v>Marko Pađan–OK Bjelovar–25:15</v>
      </c>
      <c r="J246" s="5" t="str">
        <f>IF(I246="","",IFERROR(MATCH(I246,L$2:L$500,0),"NEMA"))</f>
        <v>NEMA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B247" s="1" t="s">
        <v>19</v>
      </c>
      <c r="C247" s="1" t="s">
        <v>699</v>
      </c>
      <c r="D247" s="1" t="s">
        <v>63</v>
      </c>
      <c r="E247" s="1" t="s">
        <v>2934</v>
      </c>
      <c r="F247" s="1" t="s">
        <v>2109</v>
      </c>
      <c r="G247" s="1" t="s">
        <v>458</v>
      </c>
      <c r="I247" t="str">
        <f t="shared" si="3"/>
        <v>Marta Pađan–OK Bjelovar–27:48</v>
      </c>
      <c r="J247" s="5" t="str">
        <f>IF(I247="","",IFERROR(MATCH(I247,L$2:L$500,0),"NEMA"))</f>
        <v>NEMA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22</v>
      </c>
      <c r="C248" s="1" t="s">
        <v>700</v>
      </c>
      <c r="D248" s="1" t="s">
        <v>36</v>
      </c>
      <c r="E248" s="1" t="s">
        <v>2935</v>
      </c>
      <c r="F248" s="1" t="s">
        <v>2034</v>
      </c>
      <c r="G248" s="1" t="s">
        <v>458</v>
      </c>
      <c r="I248" t="str">
        <f t="shared" si="3"/>
        <v>Adam Miovec–OK Jelen–42:28</v>
      </c>
      <c r="J248" s="5" t="str">
        <f>IF(I248="","",IFERROR(MATCH(I248,L$2:L$500,0),"NEMA"))</f>
        <v>NEMA</v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Maksimir–43:53</v>
      </c>
      <c r="M248" s="5">
        <f>IF(L248="","",IFERROR(MATCH(L248,I$2:I$500,0),"NEMA"))</f>
        <v>30</v>
      </c>
    </row>
    <row r="249" spans="2:13" x14ac:dyDescent="0.25">
      <c r="C249" s="1" t="s">
        <v>701</v>
      </c>
      <c r="D249" s="1" t="s">
        <v>63</v>
      </c>
      <c r="E249" s="1" t="s">
        <v>519</v>
      </c>
      <c r="I249" t="str">
        <f t="shared" si="3"/>
        <v>Anamarija Pađan–OK Bjelovar–ot</v>
      </c>
      <c r="J249" s="5" t="str">
        <f>IF(I249="","",IFERROR(MATCH(I249,L$2:L$500,0),"NEMA"))</f>
        <v>NEMA</v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Kapela–52:37</v>
      </c>
      <c r="M249" s="5">
        <f>IF(L249="","",IFERROR(MATCH(L249,I$2:I$500,0),"NEMA"))</f>
        <v>31</v>
      </c>
    </row>
    <row r="250" spans="2:13" x14ac:dyDescent="0.25">
      <c r="C250" s="1" t="s">
        <v>551</v>
      </c>
      <c r="D250" s="1" t="s">
        <v>105</v>
      </c>
      <c r="E250" s="1" t="s">
        <v>450</v>
      </c>
      <c r="I250" t="str">
        <f t="shared" si="3"/>
        <v>Jakov Tkalec–OK Međimurje–dns</v>
      </c>
      <c r="J250" s="5" t="str">
        <f>IF(I250="","",IFERROR(MATCH(I250,L$2:L$500,0),"NEMA"))</f>
        <v>NEMA</v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/>
      </c>
      <c r="M250" s="5" t="str">
        <f>IF(L250="","",IFERROR(MATCH(L250,I$2:I$500,0),"NEMA"))</f>
        <v/>
      </c>
    </row>
    <row r="251" spans="2:13" x14ac:dyDescent="0.25">
      <c r="C251" s="1" t="s">
        <v>564</v>
      </c>
      <c r="D251" s="1" t="s">
        <v>105</v>
      </c>
      <c r="E251" s="1" t="s">
        <v>450</v>
      </c>
      <c r="I251" t="str">
        <f t="shared" si="3"/>
        <v>Marta Tkalec–OK Međimurje–dns</v>
      </c>
      <c r="J251" s="5" t="str">
        <f>IF(I251="","",IFERROR(MATCH(I251,L$2:L$500,0),"NEMA"))</f>
        <v>NEMA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I252" t="str">
        <f t="shared" si="3"/>
        <v/>
      </c>
      <c r="J252" s="5" t="str">
        <f>IF(I252="","",IFERROR(MATCH(I252,L$2:L$500,0),"NEMA"))</f>
        <v/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I253" t="str">
        <f t="shared" si="3"/>
        <v/>
      </c>
      <c r="J253" s="5" t="str">
        <f>IF(I253="","",IFERROR(MATCH(I253,L$2:L$500,0),"NEMA"))</f>
        <v/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I254" t="str">
        <f t="shared" si="3"/>
        <v/>
      </c>
      <c r="J254" s="5" t="str">
        <f>IF(I254="","",IFERROR(MATCH(I254,L$2:L$500,0),"NEMA"))</f>
        <v/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>Maja Cvitković–OK Vihor–60:23</v>
      </c>
      <c r="M254" s="5">
        <f>IF(L254="","",IFERROR(MATCH(L254,I$2:I$500,0),"NEMA"))</f>
        <v>52</v>
      </c>
    </row>
    <row r="255" spans="2:13" x14ac:dyDescent="0.25">
      <c r="I255" t="str">
        <f t="shared" si="3"/>
        <v/>
      </c>
      <c r="J255" s="5" t="str">
        <f>IF(I255="","",IFERROR(MATCH(I255,L$2:L$500,0),"NEMA"))</f>
        <v/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Kapela–41:32</v>
      </c>
      <c r="M255" s="5">
        <f>IF(L255="","",IFERROR(MATCH(L255,I$2:I$500,0),"NEMA"))</f>
        <v>48</v>
      </c>
    </row>
    <row r="256" spans="2:13" x14ac:dyDescent="0.25">
      <c r="I256" t="str">
        <f t="shared" si="3"/>
        <v/>
      </c>
      <c r="J256" s="5" t="str">
        <f>IF(I256="","",IFERROR(MATCH(I256,L$2:L$500,0),"NEMA"))</f>
        <v/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Japetić–52:36</v>
      </c>
      <c r="M256" s="5">
        <f>IF(L256="","",IFERROR(MATCH(L256,I$2:I$500,0),"NEMA"))</f>
        <v>51</v>
      </c>
    </row>
    <row r="257" spans="9:13" x14ac:dyDescent="0.25">
      <c r="I257" t="str">
        <f t="shared" si="3"/>
        <v/>
      </c>
      <c r="J257" s="5" t="str">
        <f>IF(I257="","",IFERROR(MATCH(I257,L$2:L$500,0),"NEMA"))</f>
        <v/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Kapela–43:34</v>
      </c>
      <c r="M257" s="5">
        <f>IF(L257="","",IFERROR(MATCH(L257,I$2:I$500,0),"NEMA"))</f>
        <v>49</v>
      </c>
    </row>
    <row r="258" spans="9:13" x14ac:dyDescent="0.25"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/>
      </c>
      <c r="M258" s="5" t="str">
        <f>IF(L258="","",IFERROR(MATCH(L258,I$2:I$500,0),"NEMA"))</f>
        <v/>
      </c>
    </row>
    <row r="259" spans="9:13" x14ac:dyDescent="0.25">
      <c r="I259" t="str">
        <f t="shared" si="3"/>
        <v/>
      </c>
      <c r="J259" s="5" t="str">
        <f>IF(I259="","",IFERROR(MATCH(I259,L$2:L$500,0),"NEMA"))</f>
        <v/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9:13" x14ac:dyDescent="0.25">
      <c r="I260" t="str">
        <f t="shared" ref="I260:I323" si="4">IF(OR(AND(B260="",C260=""),LEFT(B260,1)="M",LEFT(B260,1)="Ž",LEFT(B260,1)="O",LEFT(B260,1)="P",LEFT(B260,1)="#"),"",C260&amp;"–"&amp;D260&amp;"–"&amp;E260)</f>
        <v/>
      </c>
      <c r="J260" s="5" t="str">
        <f>IF(I260="","",IFERROR(MATCH(I260,L$2:L$500,0),"NEMA"))</f>
        <v/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/>
      </c>
      <c r="M260" s="5" t="str">
        <f>IF(L260="","",IFERROR(MATCH(L260,I$2:I$500,0),"NEMA"))</f>
        <v/>
      </c>
    </row>
    <row r="261" spans="9:13" x14ac:dyDescent="0.25">
      <c r="I261" t="str">
        <f t="shared" si="4"/>
        <v/>
      </c>
      <c r="J261" s="5" t="str">
        <f>IF(I261="","",IFERROR(MATCH(I261,L$2:L$500,0),"NEMA"))</f>
        <v/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>Alida Sokolović–OK Bjelovar–47:20</v>
      </c>
      <c r="M261" s="5">
        <f>IF(L261="","",IFERROR(MATCH(L261,I$2:I$500,0),"NEMA"))</f>
        <v>50</v>
      </c>
    </row>
    <row r="262" spans="9:13" x14ac:dyDescent="0.25">
      <c r="I262" t="str">
        <f t="shared" si="4"/>
        <v/>
      </c>
      <c r="J262" s="5" t="str">
        <f>IF(I262="","",IFERROR(MATCH(I262,L$2:L$500,0),"NEMA"))</f>
        <v/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9:13" x14ac:dyDescent="0.25">
      <c r="I263" t="str">
        <f t="shared" si="4"/>
        <v/>
      </c>
      <c r="J263" s="5" t="str">
        <f>IF(I263="","",IFERROR(MATCH(I263,L$2:L$500,0),"NEMA"))</f>
        <v/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9:13" x14ac:dyDescent="0.25">
      <c r="I264" t="str">
        <f t="shared" si="4"/>
        <v/>
      </c>
      <c r="J264" s="5" t="str">
        <f>IF(I264="","",IFERROR(MATCH(I264,L$2:L$500,0),"NEMA"))</f>
        <v/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9:13" x14ac:dyDescent="0.25">
      <c r="I265" t="str">
        <f t="shared" si="4"/>
        <v/>
      </c>
      <c r="J265" s="5" t="str">
        <f>IF(I265="","",IFERROR(MATCH(I265,L$2:L$500,0),"NEMA"))</f>
        <v/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Vihor–36:37</v>
      </c>
      <c r="M265" s="5">
        <f>IF(L265="","",IFERROR(MATCH(L265,I$2:I$500,0),"NEMA"))</f>
        <v>74</v>
      </c>
    </row>
    <row r="266" spans="9:13" x14ac:dyDescent="0.25">
      <c r="I266" t="str">
        <f t="shared" si="4"/>
        <v/>
      </c>
      <c r="J266" s="5" t="str">
        <f>IF(I266="","",IFERROR(MATCH(I266,L$2:L$500,0),"NEMA"))</f>
        <v/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Maksimir–46:28</v>
      </c>
      <c r="M266" s="5">
        <f>IF(L266="","",IFERROR(MATCH(L266,I$2:I$500,0),"NEMA"))</f>
        <v>77</v>
      </c>
    </row>
    <row r="267" spans="9:13" x14ac:dyDescent="0.25">
      <c r="I267" t="str">
        <f t="shared" si="4"/>
        <v/>
      </c>
      <c r="J267" s="5" t="str">
        <f>IF(I267="","",IFERROR(MATCH(I267,L$2:L$500,0),"NEMA"))</f>
        <v/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Kapela–47:43</v>
      </c>
      <c r="M267" s="5">
        <f>IF(L267="","",IFERROR(MATCH(L267,I$2:I$500,0),"NEMA"))</f>
        <v>78</v>
      </c>
    </row>
    <row r="268" spans="9:13" x14ac:dyDescent="0.25">
      <c r="I268" t="str">
        <f t="shared" si="4"/>
        <v/>
      </c>
      <c r="J268" s="5" t="str">
        <f>IF(I268="","",IFERROR(MATCH(I268,L$2:L$500,0),"NEMA"))</f>
        <v/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Vihor–43:35</v>
      </c>
      <c r="M268" s="5">
        <f>IF(L268="","",IFERROR(MATCH(L268,I$2:I$500,0),"NEMA"))</f>
        <v>75</v>
      </c>
    </row>
    <row r="269" spans="9:13" x14ac:dyDescent="0.25">
      <c r="I269" t="str">
        <f t="shared" si="4"/>
        <v/>
      </c>
      <c r="J269" s="5" t="str">
        <f>IF(I269="","",IFERROR(MATCH(I269,L$2:L$500,0),"NEMA"))</f>
        <v/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Vihor–43:54</v>
      </c>
      <c r="M269" s="5">
        <f>IF(L269="","",IFERROR(MATCH(L269,I$2:I$500,0),"NEMA"))</f>
        <v>76</v>
      </c>
    </row>
    <row r="270" spans="9:13" x14ac:dyDescent="0.25">
      <c r="I270" t="str">
        <f t="shared" si="4"/>
        <v/>
      </c>
      <c r="J270" s="5" t="str">
        <f>IF(I270="","",IFERROR(MATCH(I270,L$2:L$500,0),"NEMA"))</f>
        <v/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/>
      </c>
      <c r="M270" s="5" t="str">
        <f>IF(L270="","",IFERROR(MATCH(L270,I$2:I$500,0),"NEMA"))</f>
        <v/>
      </c>
    </row>
    <row r="271" spans="9:13" x14ac:dyDescent="0.25"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Kapela–57:27</v>
      </c>
      <c r="M271" s="5">
        <f>IF(L271="","",IFERROR(MATCH(L271,I$2:I$500,0),"NEMA"))</f>
        <v>80</v>
      </c>
    </row>
    <row r="272" spans="9:13" x14ac:dyDescent="0.25"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/>
      </c>
      <c r="M272" s="5" t="str">
        <f>IF(L272="","",IFERROR(MATCH(L272,I$2:I$500,0),"NEMA"))</f>
        <v/>
      </c>
    </row>
    <row r="273" spans="9:13" x14ac:dyDescent="0.25">
      <c r="I273" t="str">
        <f t="shared" si="4"/>
        <v/>
      </c>
      <c r="J273" s="5" t="str">
        <f>IF(I273="","",IFERROR(MATCH(I273,L$2:L$500,0),"NEMA"))</f>
        <v/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Varaždin–86:26</v>
      </c>
      <c r="M273" s="5">
        <f>IF(L273="","",IFERROR(MATCH(L273,I$2:I$500,0),"NEMA"))</f>
        <v>85</v>
      </c>
    </row>
    <row r="274" spans="9:13" x14ac:dyDescent="0.25">
      <c r="I274" t="str">
        <f t="shared" si="4"/>
        <v/>
      </c>
      <c r="J274" s="5" t="str">
        <f>IF(I274="","",IFERROR(MATCH(I274,L$2:L$500,0),"NEMA"))</f>
        <v/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>Mirjana Horvat–OK Maksimir–67:25</v>
      </c>
      <c r="M274" s="5">
        <f>IF(L274="","",IFERROR(MATCH(L274,I$2:I$500,0),"NEMA"))</f>
        <v>82</v>
      </c>
    </row>
    <row r="275" spans="9:13" x14ac:dyDescent="0.25">
      <c r="I275" t="str">
        <f t="shared" si="4"/>
        <v/>
      </c>
      <c r="J275" s="5" t="str">
        <f>IF(I275="","",IFERROR(MATCH(I275,L$2:L$500,0),"NEMA"))</f>
        <v/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/>
      </c>
      <c r="M275" s="5" t="str">
        <f>IF(L275="","",IFERROR(MATCH(L275,I$2:I$500,0),"NEMA"))</f>
        <v/>
      </c>
    </row>
    <row r="276" spans="9:13" x14ac:dyDescent="0.25">
      <c r="I276" t="str">
        <f t="shared" si="4"/>
        <v/>
      </c>
      <c r="J276" s="5" t="str">
        <f>IF(I276="","",IFERROR(MATCH(I276,L$2:L$500,0),"NEMA"))</f>
        <v/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/>
      </c>
      <c r="M276" s="5" t="str">
        <f>IF(L276="","",IFERROR(MATCH(L276,I$2:I$500,0),"NEMA"))</f>
        <v/>
      </c>
    </row>
    <row r="277" spans="9:13" x14ac:dyDescent="0.25">
      <c r="I277" t="str">
        <f t="shared" si="4"/>
        <v/>
      </c>
      <c r="J277" s="5" t="str">
        <f>IF(I277="","",IFERROR(MATCH(I277,L$2:L$500,0),"NEMA"))</f>
        <v/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>Sandra Perica Cvjetko–OK Japetić–52:55</v>
      </c>
      <c r="M277" s="5">
        <f>IF(L277="","",IFERROR(MATCH(L277,I$2:I$500,0),"NEMA"))</f>
        <v>79</v>
      </c>
    </row>
    <row r="278" spans="9:13" x14ac:dyDescent="0.25"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Kapela–74:55</v>
      </c>
      <c r="M278" s="5">
        <f>IF(L278="","",IFERROR(MATCH(L278,I$2:I$500,0),"NEMA"))</f>
        <v>83</v>
      </c>
    </row>
    <row r="279" spans="9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/>
      </c>
      <c r="M279" s="5" t="str">
        <f>IF(L279="","",IFERROR(MATCH(L279,I$2:I$500,0),"NEMA"))</f>
        <v/>
      </c>
    </row>
    <row r="280" spans="9:13" x14ac:dyDescent="0.25"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/>
      </c>
      <c r="M280" s="5" t="str">
        <f>IF(L280="","",IFERROR(MATCH(L280,I$2:I$500,0),"NEMA"))</f>
        <v/>
      </c>
    </row>
    <row r="281" spans="9:13" x14ac:dyDescent="0.25">
      <c r="I281" t="str">
        <f t="shared" si="4"/>
        <v/>
      </c>
      <c r="J281" s="5" t="str">
        <f>IF(I281="","",IFERROR(MATCH(I281,L$2:L$500,0),"NEMA"))</f>
        <v/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9:13" x14ac:dyDescent="0.25">
      <c r="I282" t="str">
        <f t="shared" si="4"/>
        <v/>
      </c>
      <c r="J282" s="5" t="str">
        <f>IF(I282="","",IFERROR(MATCH(I282,L$2:L$500,0),"NEMA"))</f>
        <v/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/>
      </c>
      <c r="M282" s="5" t="str">
        <f>IF(L282="","",IFERROR(MATCH(L282,I$2:I$500,0),"NEMA"))</f>
        <v/>
      </c>
    </row>
    <row r="283" spans="9:13" x14ac:dyDescent="0.25">
      <c r="I283" t="str">
        <f t="shared" si="4"/>
        <v/>
      </c>
      <c r="J283" s="5" t="str">
        <f>IF(I283="","",IFERROR(MATCH(I283,L$2:L$500,0),"NEMA"))</f>
        <v/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/>
      </c>
      <c r="M283" s="5" t="str">
        <f>IF(L283="","",IFERROR(MATCH(L283,I$2:I$500,0),"NEMA"))</f>
        <v/>
      </c>
    </row>
    <row r="284" spans="9:13" x14ac:dyDescent="0.25">
      <c r="I284" t="str">
        <f t="shared" si="4"/>
        <v/>
      </c>
      <c r="J284" s="5" t="str">
        <f>IF(I284="","",IFERROR(MATCH(I284,L$2:L$500,0),"NEMA"))</f>
        <v/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/>
      </c>
      <c r="M284" s="5" t="str">
        <f>IF(L284="","",IFERROR(MATCH(L284,I$2:I$500,0),"NEMA"))</f>
        <v/>
      </c>
    </row>
    <row r="285" spans="9:13" x14ac:dyDescent="0.25">
      <c r="I285" t="str">
        <f t="shared" si="4"/>
        <v/>
      </c>
      <c r="J285" s="5" t="str">
        <f>IF(I285="","",IFERROR(MATCH(I285,L$2:L$500,0),"NEMA"))</f>
        <v/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>Davorka Srebačić–OK Varaždin–dns</v>
      </c>
      <c r="M285" s="5">
        <f>IF(L285="","",IFERROR(MATCH(L285,I$2:I$500,0),"NEMA"))</f>
        <v>87</v>
      </c>
    </row>
    <row r="286" spans="9:13" x14ac:dyDescent="0.25">
      <c r="I286" t="str">
        <f t="shared" si="4"/>
        <v/>
      </c>
      <c r="J286" s="5" t="str">
        <f>IF(I286="","",IFERROR(MATCH(I286,L$2:L$500,0),"NEMA"))</f>
        <v/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/>
      </c>
      <c r="M286" s="5" t="str">
        <f>IF(L286="","",IFERROR(MATCH(L286,I$2:I$500,0),"NEMA"))</f>
        <v/>
      </c>
    </row>
    <row r="287" spans="9:13" x14ac:dyDescent="0.25">
      <c r="I287" t="str">
        <f t="shared" si="4"/>
        <v/>
      </c>
      <c r="J287" s="5" t="str">
        <f>IF(I287="","",IFERROR(MATCH(I287,L$2:L$500,0),"NEMA"))</f>
        <v/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9:13" x14ac:dyDescent="0.25">
      <c r="I288" t="str">
        <f t="shared" si="4"/>
        <v/>
      </c>
      <c r="J288" s="5" t="str">
        <f>IF(I288="","",IFERROR(MATCH(I288,L$2:L$500,0),"NEMA"))</f>
        <v/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>Smiljana Janžek–OK Međimurje–61:16</v>
      </c>
      <c r="M288" s="5">
        <f>IF(L288="","",IFERROR(MATCH(L288,I$2:I$500,0),"NEMA"))</f>
        <v>81</v>
      </c>
    </row>
    <row r="289" spans="9:13" x14ac:dyDescent="0.25"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>Mirjana Mandić–OK Japetić–84:18</v>
      </c>
      <c r="M289" s="5">
        <f>IF(L289="","",IFERROR(MATCH(L289,I$2:I$500,0),"NEMA"))</f>
        <v>84</v>
      </c>
    </row>
    <row r="290" spans="9:13" x14ac:dyDescent="0.25">
      <c r="I290" t="str">
        <f t="shared" si="4"/>
        <v/>
      </c>
      <c r="J290" s="5" t="str">
        <f>IF(I290="","",IFERROR(MATCH(I290,L$2:L$500,0),"NEMA"))</f>
        <v/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>Sanja Ostroški–OK Varaždin–dnf</v>
      </c>
      <c r="M290" s="5">
        <f>IF(L290="","",IFERROR(MATCH(L290,I$2:I$500,0),"NEMA"))</f>
        <v>86</v>
      </c>
    </row>
    <row r="291" spans="9:13" x14ac:dyDescent="0.25">
      <c r="I291" t="str">
        <f t="shared" si="4"/>
        <v/>
      </c>
      <c r="J291" s="5" t="str">
        <f>IF(I291="","",IFERROR(MATCH(I291,L$2:L$500,0),"NEMA"))</f>
        <v/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/>
      </c>
      <c r="M291" s="5" t="str">
        <f>IF(L291="","",IFERROR(MATCH(L291,I$2:I$500,0),"NEMA"))</f>
        <v/>
      </c>
    </row>
    <row r="292" spans="9:13" x14ac:dyDescent="0.25">
      <c r="I292" t="str">
        <f t="shared" si="4"/>
        <v/>
      </c>
      <c r="J292" s="5" t="str">
        <f>IF(I292="","",IFERROR(MATCH(I292,L$2:L$500,0),"NEMA"))</f>
        <v/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9:13" x14ac:dyDescent="0.25">
      <c r="I293" t="str">
        <f t="shared" si="4"/>
        <v/>
      </c>
      <c r="J293" s="5" t="str">
        <f>IF(I293="","",IFERROR(MATCH(I293,L$2:L$500,0),"NEMA"))</f>
        <v/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9:13" x14ac:dyDescent="0.25">
      <c r="I294" t="str">
        <f t="shared" si="4"/>
        <v/>
      </c>
      <c r="J294" s="5" t="str">
        <f>IF(I294="","",IFERROR(MATCH(I294,L$2:L$500,0),"NEMA"))</f>
        <v/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9:13" x14ac:dyDescent="0.25">
      <c r="I295" t="str">
        <f t="shared" si="4"/>
        <v/>
      </c>
      <c r="J295" s="5" t="str">
        <f>IF(I295="","",IFERROR(MATCH(I295,L$2:L$500,0),"NEMA"))</f>
        <v/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9:13" x14ac:dyDescent="0.25">
      <c r="I296" t="str">
        <f t="shared" si="4"/>
        <v/>
      </c>
      <c r="J296" s="5" t="str">
        <f>IF(I296="","",IFERROR(MATCH(I296,L$2:L$500,0),"NEMA"))</f>
        <v/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Japetić–37:48</v>
      </c>
      <c r="M296" s="5">
        <f>IF(L296="","",IFERROR(MATCH(L296,I$2:I$500,0),"NEMA"))</f>
        <v>110</v>
      </c>
    </row>
    <row r="297" spans="9:13" x14ac:dyDescent="0.25">
      <c r="I297" t="str">
        <f t="shared" si="4"/>
        <v/>
      </c>
      <c r="J297" s="5" t="str">
        <f>IF(I297="","",IFERROR(MATCH(I297,L$2:L$500,0),"NEMA"))</f>
        <v/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Kapela–36:13</v>
      </c>
      <c r="M297" s="5">
        <f>IF(L297="","",IFERROR(MATCH(L297,I$2:I$500,0),"NEMA"))</f>
        <v>109</v>
      </c>
    </row>
    <row r="298" spans="9:13" x14ac:dyDescent="0.25">
      <c r="I298" t="str">
        <f t="shared" si="4"/>
        <v/>
      </c>
      <c r="J298" s="5" t="str">
        <f>IF(I298="","",IFERROR(MATCH(I298,L$2:L$500,0),"NEMA"))</f>
        <v/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Jelen–34:19</v>
      </c>
      <c r="M298" s="5">
        <f>IF(L298="","",IFERROR(MATCH(L298,I$2:I$500,0),"NEMA"))</f>
        <v>108</v>
      </c>
    </row>
    <row r="299" spans="9:13" x14ac:dyDescent="0.25">
      <c r="I299" t="str">
        <f t="shared" si="4"/>
        <v/>
      </c>
      <c r="J299" s="5" t="str">
        <f>IF(I299="","",IFERROR(MATCH(I299,L$2:L$500,0),"NEMA"))</f>
        <v/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Kapela–41:20</v>
      </c>
      <c r="M299" s="5">
        <f>IF(L299="","",IFERROR(MATCH(L299,I$2:I$500,0),"NEMA"))</f>
        <v>112</v>
      </c>
    </row>
    <row r="300" spans="9:13" x14ac:dyDescent="0.25">
      <c r="I300" t="str">
        <f t="shared" si="4"/>
        <v/>
      </c>
      <c r="J300" s="5" t="str">
        <f>IF(I300="","",IFERROR(MATCH(I300,L$2:L$500,0),"NEMA"))</f>
        <v/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/>
      </c>
      <c r="M300" s="5" t="str">
        <f>IF(L300="","",IFERROR(MATCH(L300,I$2:I$500,0),"NEMA"))</f>
        <v/>
      </c>
    </row>
    <row r="301" spans="9:13" x14ac:dyDescent="0.25">
      <c r="I301" t="str">
        <f t="shared" si="4"/>
        <v/>
      </c>
      <c r="J301" s="5" t="str">
        <f>IF(I301="","",IFERROR(MATCH(I301,L$2:L$500,0),"NEMA"))</f>
        <v/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Bjelovar–45:10</v>
      </c>
      <c r="M301" s="5">
        <f>IF(L301="","",IFERROR(MATCH(L301,I$2:I$500,0),"NEMA"))</f>
        <v>115</v>
      </c>
    </row>
    <row r="302" spans="9:13" x14ac:dyDescent="0.25">
      <c r="I302" t="str">
        <f t="shared" si="4"/>
        <v/>
      </c>
      <c r="J302" s="5" t="str">
        <f>IF(I302="","",IFERROR(MATCH(I302,L$2:L$500,0),"NEMA"))</f>
        <v/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/>
      </c>
      <c r="M302" s="5" t="str">
        <f>IF(L302="","",IFERROR(MATCH(L302,I$2:I$500,0),"NEMA"))</f>
        <v/>
      </c>
    </row>
    <row r="303" spans="9:13" x14ac:dyDescent="0.25"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>Sabina Rako–OK Vihor–40:52</v>
      </c>
      <c r="M303" s="5">
        <f>IF(L303="","",IFERROR(MATCH(L303,I$2:I$500,0),"NEMA"))</f>
        <v>111</v>
      </c>
    </row>
    <row r="304" spans="9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Kapela–44:29</v>
      </c>
      <c r="M304" s="5">
        <f>IF(L304="","",IFERROR(MATCH(L304,I$2:I$500,0),"NEMA"))</f>
        <v>114</v>
      </c>
    </row>
    <row r="305" spans="9:13" x14ac:dyDescent="0.25"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>Daniela Popović Budi–OK Japetić–46:29</v>
      </c>
      <c r="M305" s="5">
        <f>IF(L305="","",IFERROR(MATCH(L305,I$2:I$500,0),"NEMA"))</f>
        <v>116</v>
      </c>
    </row>
    <row r="306" spans="9:13" x14ac:dyDescent="0.25">
      <c r="I306" t="str">
        <f t="shared" si="4"/>
        <v/>
      </c>
      <c r="J306" s="5" t="str">
        <f>IF(I306="","",IFERROR(MATCH(I306,L$2:L$500,0),"NEMA"))</f>
        <v/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>Antea Popović–OK Kapela–43:03</v>
      </c>
      <c r="M306" s="5">
        <f>IF(L306="","",IFERROR(MATCH(L306,I$2:I$500,0),"NEMA"))</f>
        <v>113</v>
      </c>
    </row>
    <row r="307" spans="9:13" x14ac:dyDescent="0.25">
      <c r="I307" t="str">
        <f t="shared" si="4"/>
        <v/>
      </c>
      <c r="J307" s="5" t="str">
        <f>IF(I307="","",IFERROR(MATCH(I307,L$2:L$500,0),"NEMA"))</f>
        <v/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>Vlatka Stupalo–OK Vihor–55:21</v>
      </c>
      <c r="M307" s="5">
        <f>IF(L307="","",IFERROR(MATCH(L307,I$2:I$500,0),"NEMA"))</f>
        <v>117</v>
      </c>
    </row>
    <row r="308" spans="9:13" x14ac:dyDescent="0.25">
      <c r="I308" t="str">
        <f t="shared" si="4"/>
        <v/>
      </c>
      <c r="J308" s="5" t="str">
        <f>IF(I308="","",IFERROR(MATCH(I308,L$2:L$500,0),"NEMA"))</f>
        <v/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/>
      </c>
      <c r="M308" s="5" t="str">
        <f>IF(L308="","",IFERROR(MATCH(L308,I$2:I$500,0),"NEMA"))</f>
        <v/>
      </c>
    </row>
    <row r="309" spans="9:13" x14ac:dyDescent="0.25">
      <c r="I309" t="str">
        <f t="shared" si="4"/>
        <v/>
      </c>
      <c r="J309" s="5" t="str">
        <f>IF(I309="","",IFERROR(MATCH(I309,L$2:L$500,0),"NEMA"))</f>
        <v/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Vihor–67:44</v>
      </c>
      <c r="M309" s="5">
        <f>IF(L309="","",IFERROR(MATCH(L309,I$2:I$500,0),"NEMA"))</f>
        <v>123</v>
      </c>
    </row>
    <row r="310" spans="9:13" x14ac:dyDescent="0.25">
      <c r="I310" t="str">
        <f t="shared" si="4"/>
        <v/>
      </c>
      <c r="J310" s="5" t="str">
        <f>IF(I310="","",IFERROR(MATCH(I310,L$2:L$500,0),"NEMA"))</f>
        <v/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Vihor–65:36</v>
      </c>
      <c r="M310" s="5">
        <f>IF(L310="","",IFERROR(MATCH(L310,I$2:I$500,0),"NEMA"))</f>
        <v>122</v>
      </c>
    </row>
    <row r="311" spans="9:13" x14ac:dyDescent="0.25">
      <c r="I311" t="str">
        <f t="shared" si="4"/>
        <v/>
      </c>
      <c r="J311" s="5" t="str">
        <f>IF(I311="","",IFERROR(MATCH(I311,L$2:L$500,0),"NEMA"))</f>
        <v/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/>
      </c>
      <c r="M311" s="5" t="str">
        <f>IF(L311="","",IFERROR(MATCH(L311,I$2:I$500,0),"NEMA"))</f>
        <v/>
      </c>
    </row>
    <row r="312" spans="9:13" x14ac:dyDescent="0.25">
      <c r="I312" t="str">
        <f t="shared" si="4"/>
        <v/>
      </c>
      <c r="J312" s="5" t="str">
        <f>IF(I312="","",IFERROR(MATCH(I312,L$2:L$500,0),"NEMA"))</f>
        <v/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>Sabina Seražin Korper–OK Jelen–60:03</v>
      </c>
      <c r="M312" s="5">
        <f>IF(L312="","",IFERROR(MATCH(L312,I$2:I$500,0),"NEMA"))</f>
        <v>119</v>
      </c>
    </row>
    <row r="313" spans="9:13" x14ac:dyDescent="0.25">
      <c r="I313" t="str">
        <f t="shared" si="4"/>
        <v/>
      </c>
      <c r="J313" s="5" t="str">
        <f>IF(I313="","",IFERROR(MATCH(I313,L$2:L$500,0),"NEMA"))</f>
        <v/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>Marijana Žgela Putniković–OK Kapela–65:17</v>
      </c>
      <c r="M313" s="5">
        <f>IF(L313="","",IFERROR(MATCH(L313,I$2:I$500,0),"NEMA"))</f>
        <v>121</v>
      </c>
    </row>
    <row r="314" spans="9:13" x14ac:dyDescent="0.25">
      <c r="I314" t="str">
        <f t="shared" si="4"/>
        <v/>
      </c>
      <c r="J314" s="5" t="str">
        <f>IF(I314="","",IFERROR(MATCH(I314,L$2:L$500,0),"NEMA"))</f>
        <v/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/>
      </c>
      <c r="M314" s="5" t="str">
        <f>IF(L314="","",IFERROR(MATCH(L314,I$2:I$500,0),"NEMA"))</f>
        <v/>
      </c>
    </row>
    <row r="315" spans="9:13" x14ac:dyDescent="0.25">
      <c r="I315" t="str">
        <f t="shared" si="4"/>
        <v/>
      </c>
      <c r="J315" s="5" t="str">
        <f>IF(I315="","",IFERROR(MATCH(I315,L$2:L$500,0),"NEMA"))</f>
        <v/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/>
      </c>
      <c r="M315" s="5" t="str">
        <f>IF(L315="","",IFERROR(MATCH(L315,I$2:I$500,0),"NEMA"))</f>
        <v/>
      </c>
    </row>
    <row r="316" spans="9:13" x14ac:dyDescent="0.25">
      <c r="I316" t="str">
        <f t="shared" si="4"/>
        <v/>
      </c>
      <c r="J316" s="5" t="str">
        <f>IF(I316="","",IFERROR(MATCH(I316,L$2:L$500,0),"NEMA"))</f>
        <v/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>Ana Delić–OK Jelen–55:28</v>
      </c>
      <c r="M316" s="5">
        <f>IF(L316="","",IFERROR(MATCH(L316,I$2:I$500,0),"NEMA"))</f>
        <v>118</v>
      </c>
    </row>
    <row r="317" spans="9:13" x14ac:dyDescent="0.25">
      <c r="I317" t="str">
        <f t="shared" si="4"/>
        <v/>
      </c>
      <c r="J317" s="5" t="str">
        <f>IF(I317="","",IFERROR(MATCH(I317,L$2:L$500,0),"NEMA"))</f>
        <v/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/>
      </c>
      <c r="M317" s="5" t="str">
        <f>IF(L317="","",IFERROR(MATCH(L317,I$2:I$500,0),"NEMA"))</f>
        <v/>
      </c>
    </row>
    <row r="318" spans="9:13" x14ac:dyDescent="0.25">
      <c r="I318" t="str">
        <f t="shared" si="4"/>
        <v/>
      </c>
      <c r="J318" s="5" t="str">
        <f>IF(I318="","",IFERROR(MATCH(I318,L$2:L$500,0),"NEMA"))</f>
        <v/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9:13" x14ac:dyDescent="0.25">
      <c r="I319" t="str">
        <f t="shared" si="4"/>
        <v/>
      </c>
      <c r="J319" s="5" t="str">
        <f>IF(I319="","",IFERROR(MATCH(I319,L$2:L$500,0),"NEMA"))</f>
        <v/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>Tanja Potrebica–OK Varaždin–65:16</v>
      </c>
      <c r="M319" s="5">
        <f>IF(L319="","",IFERROR(MATCH(L319,I$2:I$500,0),"NEMA"))</f>
        <v>120</v>
      </c>
    </row>
    <row r="320" spans="9:13" x14ac:dyDescent="0.25">
      <c r="I320" t="str">
        <f t="shared" si="4"/>
        <v/>
      </c>
      <c r="J320" s="5" t="str">
        <f>IF(I320="","",IFERROR(MATCH(I320,L$2:L$500,0),"NEMA"))</f>
        <v/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/>
      </c>
      <c r="M326" s="5" t="str">
        <f>IF(L326="","",IFERROR(MATCH(L326,I$2:I$500,0),"NEMA"))</f>
        <v/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Vihor–dns</v>
      </c>
      <c r="M327" s="5">
        <f>IF(L327="","",IFERROR(MATCH(L327,I$2:I$500,0),"NEMA"))</f>
        <v>158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Kapela–41:21</v>
      </c>
      <c r="M328" s="5">
        <f>IF(L328="","",IFERROR(MATCH(L328,I$2:I$500,0),"NEMA"))</f>
        <v>145</v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>Suzana Stanić–OK Kapela–61:07</v>
      </c>
      <c r="M329" s="5">
        <f>IF(L329="","",IFERROR(MATCH(L329,I$2:I$500,0),"NEMA"))</f>
        <v>149</v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/>
      </c>
      <c r="M330" s="5" t="str">
        <f>IF(L330="","",IFERROR(MATCH(L330,I$2:I$500,0),"NEMA"))</f>
        <v/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Vihor–49:13</v>
      </c>
      <c r="M331" s="5">
        <f>IF(L331="","",IFERROR(MATCH(L331,I$2:I$500,0),"NEMA"))</f>
        <v>147</v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>Andrea Hribar–OK Vihor–109:31</v>
      </c>
      <c r="M332" s="5">
        <f>IF(L332="","",IFERROR(MATCH(L332,I$2:I$500,0),"NEMA"))</f>
        <v>152</v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Vihor–65:49</v>
      </c>
      <c r="M333" s="5">
        <f>IF(L333="","",IFERROR(MATCH(L333,I$2:I$500,0),"NEMA"))</f>
        <v>150</v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>Željka Ilijašev–OK Kapela–43:36</v>
      </c>
      <c r="M334" s="5">
        <f>IF(L334="","",IFERROR(MATCH(L334,I$2:I$500,0),"NEMA"))</f>
        <v>146</v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>Olga Pajnić–OK Kapela–mp</v>
      </c>
      <c r="M335" s="5">
        <f>IF(L335="","",IFERROR(MATCH(L335,I$2:I$500,0),"NEMA"))</f>
        <v>154</v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/>
      </c>
      <c r="M336" s="5" t="str">
        <f>IF(L336="","",IFERROR(MATCH(L336,I$2:I$500,0),"NEMA"))</f>
        <v/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/>
      </c>
      <c r="M337" s="5" t="str">
        <f>IF(L337="","",IFERROR(MATCH(L337,I$2:I$500,0),"NEMA"))</f>
        <v/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>Ivana Stankovski–OK Kapela–52:04</v>
      </c>
      <c r="M338" s="5">
        <f>IF(L338="","",IFERROR(MATCH(L338,I$2:I$500,0),"NEMA"))</f>
        <v>148</v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/>
      </c>
      <c r="M339" s="5" t="str">
        <f>IF(L339="","",IFERROR(MATCH(L339,I$2:I$500,0),"NEMA"))</f>
        <v/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>Melita Sučić–OK Vihor–111:01</v>
      </c>
      <c r="M340" s="5">
        <f>IF(L340="","",IFERROR(MATCH(L340,I$2:I$500,0),"NEMA"))</f>
        <v>153</v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Vihor–93:07</v>
      </c>
      <c r="M341" s="5">
        <f>IF(L341="","",IFERROR(MATCH(L341,I$2:I$500,0),"NEMA"))</f>
        <v>151</v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>Ana Šiprak Stastny–OK Kapela–mp</v>
      </c>
      <c r="M342" s="5">
        <f>IF(L342="","",IFERROR(MATCH(L342,I$2:I$500,0),"NEMA"))</f>
        <v>155</v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/>
      </c>
      <c r="M344" s="5" t="str">
        <f>IF(L344="","",IFERROR(MATCH(L344,I$2:I$500,0),"NEMA"))</f>
        <v/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/>
      </c>
      <c r="M345" s="5" t="str">
        <f>IF(L345="","",IFERROR(MATCH(L345,I$2:I$500,0),"NEMA"))</f>
        <v/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/>
      </c>
      <c r="M354" s="5" t="str">
        <f>IF(L354="","",IFERROR(MATCH(L354,I$2:I$500,0),"NEMA"))</f>
        <v/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/>
      </c>
      <c r="M355" s="5" t="str">
        <f>IF(L355="","",IFERROR(MATCH(L355,I$2:I$500,0),"NEMA"))</f>
        <v/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>Nataša Preis-Bedenik–OK Kapela–dnf</v>
      </c>
      <c r="M362" s="5">
        <f>IF(L362="","",IFERROR(MATCH(L362,I$2:I$500,0),"NEMA"))</f>
        <v>156</v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Merz–32:38</v>
      </c>
      <c r="M369" s="5">
        <f>IF(L369="","",IFERROR(MATCH(L369,I$2:I$500,0),"NEMA"))</f>
        <v>168</v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Vihor–40:52</v>
      </c>
      <c r="M370" s="5">
        <f>IF(L370="","",IFERROR(MATCH(L370,I$2:I$500,0),"NEMA"))</f>
        <v>169</v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/>
      </c>
      <c r="M371" s="5" t="str">
        <f>IF(L371="","",IFERROR(MATCH(L371,I$2:I$500,0),"NEMA"))</f>
        <v/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/>
      </c>
      <c r="M372" s="5" t="str">
        <f>IF(L372="","",IFERROR(MATCH(L372,I$2:I$500,0),"NEMA"))</f>
        <v/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>Ana Srebačić–OK Varaždin–67:52</v>
      </c>
      <c r="M373" s="5">
        <f>IF(L373="","",IFERROR(MATCH(L373,I$2:I$500,0),"NEMA"))</f>
        <v>170</v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>Dora Vukelić–OK Maksimir–dns</v>
      </c>
      <c r="M379" s="5">
        <f>IF(L379="","",IFERROR(MATCH(L379,I$2:I$500,0),"NEMA"))</f>
        <v>191</v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Kapela–40:23</v>
      </c>
      <c r="M380" s="5">
        <f>IF(L380="","",IFERROR(MATCH(L380,I$2:I$500,0),"NEMA"))</f>
        <v>183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Vihor–44:30</v>
      </c>
      <c r="M381" s="5">
        <f>IF(L381="","",IFERROR(MATCH(L381,I$2:I$500,0),"NEMA"))</f>
        <v>185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Vihor–40:31</v>
      </c>
      <c r="M382" s="5">
        <f>IF(L382="","",IFERROR(MATCH(L382,I$2:I$500,0),"NEMA"))</f>
        <v>184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Kapela–55:47</v>
      </c>
      <c r="M383" s="5">
        <f>IF(L383="","",IFERROR(MATCH(L383,I$2:I$500,0),"NEMA"))</f>
        <v>190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Vihor–55:38</v>
      </c>
      <c r="M384" s="5">
        <f>IF(L384="","",IFERROR(MATCH(L384,I$2:I$500,0),"NEMA"))</f>
        <v>189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/>
      </c>
      <c r="M385" s="5" t="str">
        <f>IF(L385="","",IFERROR(MATCH(L385,I$2:I$500,0),"NEMA"))</f>
        <v/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>Ema Potrebica–OK Varaždin–53:51</v>
      </c>
      <c r="M386" s="5">
        <f>IF(L386="","",IFERROR(MATCH(L386,I$2:I$500,0),"NEMA"))</f>
        <v>188</v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/>
      </c>
      <c r="M387" s="5" t="str">
        <f>IF(L387="","",IFERROR(MATCH(L387,I$2:I$500,0),"NEMA"))</f>
        <v/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>Marta Nikolić–OK Vihor–51:49</v>
      </c>
      <c r="M388" s="5">
        <f>IF(L388="","",IFERROR(MATCH(L388,I$2:I$500,0),"NEMA"))</f>
        <v>187</v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/>
      </c>
      <c r="M389" s="5" t="str">
        <f>IF(L389="","",IFERROR(MATCH(L389,I$2:I$500,0),"NEMA"))</f>
        <v/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/>
      </c>
      <c r="M390" s="5" t="str">
        <f>IF(L390="","",IFERROR(MATCH(L390,I$2:I$500,0),"NEMA"))</f>
        <v/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Merz–46:05</v>
      </c>
      <c r="M391" s="5">
        <f>IF(L391="","",IFERROR(MATCH(L391,I$2:I$500,0),"NEMA"))</f>
        <v>186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>Jana Cvjetko–OK Japetić–dns</v>
      </c>
      <c r="M392" s="5">
        <f>IF(L392="","",IFERROR(MATCH(L392,I$2:I$500,0),"NEMA"))</f>
        <v>192</v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/>
      </c>
      <c r="M393" s="5" t="str">
        <f>IF(L393="","",IFERROR(MATCH(L393,I$2:I$500,0),"NEMA"))</f>
        <v/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Vihor–19:29</v>
      </c>
      <c r="M399" s="5">
        <f>IF(L399="","",IFERROR(MATCH(L399,I$2:I$500,0),"NEMA"))</f>
        <v>206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Vihor–dnf</v>
      </c>
      <c r="M400" s="5">
        <f>IF(L400="","",IFERROR(MATCH(L400,I$2:I$500,0),"NEMA"))</f>
        <v>208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>Lucija Hercigonja–OK Kapela–57:22</v>
      </c>
      <c r="M401" s="5">
        <f>IF(L401="","",IFERROR(MATCH(L401,I$2:I$500,0),"NEMA"))</f>
        <v>207</v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/>
      </c>
      <c r="M402" s="5" t="str">
        <f>IF(L402="","",IFERROR(MATCH(L402,I$2:I$500,0),"NEMA"))</f>
        <v/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Jelen–15:08</v>
      </c>
      <c r="M406" s="5">
        <f>IF(L406="","",IFERROR(MATCH(L406,I$2:I$500,0),"NEMA"))</f>
        <v>223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Jelen–21:40</v>
      </c>
      <c r="M407" s="5">
        <f>IF(L407="","",IFERROR(MATCH(L407,I$2:I$500,0),"NEMA"))</f>
        <v>225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Bjelovar–17:41</v>
      </c>
      <c r="M408" s="5">
        <f>IF(L408="","",IFERROR(MATCH(L408,I$2:I$500,0),"NEMA"))</f>
        <v>224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Bjelovar–30:47</v>
      </c>
      <c r="M409" s="5">
        <f>IF(L409="","",IFERROR(MATCH(L409,I$2:I$500,0),"NEMA"))</f>
        <v>228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>Luna Bajrektarević–OK Vihor–28:58</v>
      </c>
      <c r="M410" s="5">
        <f>IF(L410="","",IFERROR(MATCH(L410,I$2:I$500,0),"NEMA"))</f>
        <v>226</v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Bjelovar–40:12</v>
      </c>
      <c r="M411" s="5">
        <f>IF(L411="","",IFERROR(MATCH(L411,I$2:I$500,0),"NEMA"))</f>
        <v>229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/>
      </c>
      <c r="M412" s="5" t="str">
        <f>IF(L412="","",IFERROR(MATCH(L412,I$2:I$500,0),"NEMA"))</f>
        <v/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>Ana Budi–OK Japetić–29:56</v>
      </c>
      <c r="M413" s="5">
        <f>IF(L413="","",IFERROR(MATCH(L413,I$2:I$500,0),"NEMA"))</f>
        <v>227</v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/>
      </c>
      <c r="M414" s="5" t="str">
        <f>IF(L414="","",IFERROR(MATCH(L414,I$2:I$500,0),"NEMA"))</f>
        <v/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Vihor–80:08</v>
      </c>
      <c r="M415" s="5">
        <f>IF(L415="","",IFERROR(MATCH(L415,I$2:I$500,0),"NEMA"))</f>
        <v>231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/>
      </c>
      <c r="M416" s="5" t="str">
        <f>IF(L416="","",IFERROR(MATCH(L416,I$2:I$500,0),"NEMA"))</f>
        <v/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>Nika Kuzmanić–OK Varaždin–40:45</v>
      </c>
      <c r="M417" s="5">
        <f>IF(L417="","",IFERROR(MATCH(L417,I$2:I$500,0),"NEMA"))</f>
        <v>230</v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/>
      </c>
      <c r="M418" s="5" t="str">
        <f>IF(L418="","",IFERROR(MATCH(L418,I$2:I$500,0),"NEMA"))</f>
        <v/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/>
      </c>
      <c r="M419" s="5" t="str">
        <f>IF(L419="","",IFERROR(MATCH(L419,I$2:I$500,0),"NEMA"))</f>
        <v/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/>
      </c>
      <c r="M420" s="5" t="str">
        <f>IF(L420="","",IFERROR(MATCH(L420,I$2:I$500,0),"NEMA"))</f>
        <v/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C54A-7F47-4B45-8C82-113E97D3D792}">
  <dimension ref="B2:M500"/>
  <sheetViews>
    <sheetView topLeftCell="A499" workbookViewId="0">
      <selection activeCell="A500" sqref="A500:XFD500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2" spans="2:13" x14ac:dyDescent="0.25">
      <c r="B2" s="3" t="s">
        <v>5106</v>
      </c>
      <c r="C2" s="3" t="s">
        <v>5108</v>
      </c>
      <c r="D2" s="3" t="s">
        <v>5188</v>
      </c>
      <c r="E2" s="3" t="s">
        <v>5225</v>
      </c>
    </row>
    <row r="3" spans="2:13" x14ac:dyDescent="0.25">
      <c r="B3" s="1" t="s">
        <v>725</v>
      </c>
      <c r="I3" t="str">
        <f>IF(OR(AND(B3="",C3=""),LEFT(B3,1)="M",LEFT(B3,1)="Ž",LEFT(B3,1)="O",LEFT(B3,1)="P",LEFT(B3,1)="#"),"",C3&amp;"–"&amp;D3&amp;"–"&amp;E3)</f>
        <v/>
      </c>
      <c r="J3" s="5" t="str">
        <f>IF(I3="","",IFERROR(MATCH(I3,L$2:L$500,0),"NEMA"))</f>
        <v/>
      </c>
      <c r="L3" s="4" t="str" cm="1">
        <f t="array" ref="L3">IFERROR(IF(OR(INDEX(_vremena,ROW(),B$2)="",INDEX(_vremena,ROW(),B$2)="ime i prezime",INDEX(_vremena,ROW(),D$2)=""),"",INDEX(_vremena,ROW(),B$2)&amp;"–"&amp;INDEX(_vremena,ROW(),C$2)&amp;"–"&amp;INDEX(_vremena,ROW(),D$2)),"")</f>
        <v/>
      </c>
      <c r="M3" s="5" t="str">
        <f>IF(L3="","",IFERROR(MATCH(L3,I$2:I$500,0),"NEMA"))</f>
        <v/>
      </c>
    </row>
    <row r="4" spans="2:13" x14ac:dyDescent="0.25">
      <c r="I4" t="str">
        <f t="shared" ref="I4:I67" si="0">IF(OR(AND(B4="",C4=""),LEFT(B4,1)="M",LEFT(B4,1)="Ž",LEFT(B4,1)="O",LEFT(B4,1)="P",LEFT(B4,1)="#"),"",C4&amp;"–"&amp;D4&amp;"–"&amp;E4)</f>
        <v/>
      </c>
      <c r="J4" s="5" t="str">
        <f>IF(I4="","",IFERROR(MATCH(I4,L$2:L$500,0),"NEMA"))</f>
        <v/>
      </c>
      <c r="L4" s="4" t="str" cm="1">
        <f t="array" ref="L4">IFERROR(IF(OR(INDEX(_vremena,ROW(),B$2)="",INDEX(_vremena,ROW(),B$2)="ime i prezime",INDEX(_vremena,ROW(),D$2)=""),"",INDEX(_vremena,ROW(),B$2)&amp;"–"&amp;INDEX(_vremena,ROW(),C$2)&amp;"–"&amp;INDEX(_vremena,ROW(),D$2)),"")</f>
        <v/>
      </c>
      <c r="M4" s="5" t="str">
        <f>IF(L4="","",IFERROR(MATCH(L4,I$2:I$500,0),"NEMA"))</f>
        <v/>
      </c>
    </row>
    <row r="5" spans="2:13" x14ac:dyDescent="0.25">
      <c r="B5" s="1" t="s">
        <v>1</v>
      </c>
      <c r="C5" s="1" t="s">
        <v>2</v>
      </c>
      <c r="D5" s="1" t="s">
        <v>3</v>
      </c>
      <c r="E5" s="1" t="s">
        <v>448</v>
      </c>
      <c r="F5" s="1" t="s">
        <v>449</v>
      </c>
      <c r="G5" s="1" t="s">
        <v>4</v>
      </c>
      <c r="I5" t="str">
        <f t="shared" si="0"/>
        <v/>
      </c>
      <c r="J5" s="5" t="str">
        <f>IF(I5="","",IFERROR(MATCH(I5,L$2:L$500,0),"NEMA"))</f>
        <v/>
      </c>
      <c r="L5" s="4" t="str" cm="1">
        <f t="array" ref="L5">IFERROR(IF(OR(INDEX(_vremena,ROW(),B$2)="",INDEX(_vremena,ROW(),B$2)="ime i prezime",INDEX(_vremena,ROW(),D$2)=""),"",INDEX(_vremena,ROW(),B$2)&amp;"–"&amp;INDEX(_vremena,ROW(),C$2)&amp;"–"&amp;INDEX(_vremena,ROW(),D$2)),"")</f>
        <v/>
      </c>
      <c r="M5" s="5" t="str">
        <f>IF(L5="","",IFERROR(MATCH(L5,I$2:I$500,0),"NEMA"))</f>
        <v/>
      </c>
    </row>
    <row r="6" spans="2:13" x14ac:dyDescent="0.25">
      <c r="B6" s="1" t="s">
        <v>16</v>
      </c>
      <c r="C6" s="1" t="s">
        <v>726</v>
      </c>
      <c r="D6" s="1" t="s">
        <v>727</v>
      </c>
      <c r="E6" s="1" t="s">
        <v>2189</v>
      </c>
      <c r="G6" s="1" t="s">
        <v>458</v>
      </c>
      <c r="I6" t="str">
        <f t="shared" si="0"/>
        <v>Corentin Tonneau–OLV Eifel–78:45</v>
      </c>
      <c r="J6" s="5" t="str">
        <f>IF(I6="","",IFERROR(MATCH(I6,L$2:L$500,0),"NEMA"))</f>
        <v>NEMA</v>
      </c>
      <c r="L6" s="4" t="str" cm="1">
        <f t="array" ref="L6">IFERROR(IF(OR(INDEX(_vremena,ROW(),B$2)="",INDEX(_vremena,ROW(),B$2)="ime i prezime",INDEX(_vremena,ROW(),D$2)=""),"",INDEX(_vremena,ROW(),B$2)&amp;"–"&amp;INDEX(_vremena,ROW(),C$2)&amp;"–"&amp;INDEX(_vremena,ROW(),D$2)),"")</f>
        <v/>
      </c>
      <c r="M6" s="5" t="str">
        <f>IF(L6="","",IFERROR(MATCH(L6,I$2:I$500,0),"NEMA"))</f>
        <v/>
      </c>
    </row>
    <row r="7" spans="2:13" x14ac:dyDescent="0.25">
      <c r="B7" s="1" t="s">
        <v>19</v>
      </c>
      <c r="C7" s="1" t="s">
        <v>728</v>
      </c>
      <c r="D7" s="1" t="s">
        <v>729</v>
      </c>
      <c r="E7" s="1" t="s">
        <v>2190</v>
      </c>
      <c r="F7" s="1" t="s">
        <v>2191</v>
      </c>
      <c r="G7" s="1" t="s">
        <v>458</v>
      </c>
      <c r="I7" t="str">
        <f t="shared" si="0"/>
        <v>Štěpán Waldhauser–OOB TJ Turnov–93:03</v>
      </c>
      <c r="J7" s="5" t="str">
        <f>IF(I7="","",IFERROR(MATCH(I7,L$2:L$500,0),"NEMA"))</f>
        <v>NEMA</v>
      </c>
      <c r="L7" s="4" t="str" cm="1">
        <f t="array" ref="L7">IFERROR(IF(OR(INDEX(_vremena,ROW(),B$2)="",INDEX(_vremena,ROW(),B$2)="ime i prezime",INDEX(_vremena,ROW(),D$2)=""),"",INDEX(_vremena,ROW(),B$2)&amp;"–"&amp;INDEX(_vremena,ROW(),C$2)&amp;"–"&amp;INDEX(_vremena,ROW(),D$2)),"")</f>
        <v>Matija Razum–OK Japetić–97:36</v>
      </c>
      <c r="M7" s="5">
        <f>IF(L7="","",IFERROR(MATCH(L7,I$2:I$500,0),"NEMA"))</f>
        <v>7</v>
      </c>
    </row>
    <row r="8" spans="2:13" x14ac:dyDescent="0.25">
      <c r="B8" s="1" t="s">
        <v>22</v>
      </c>
      <c r="C8" s="1" t="s">
        <v>20</v>
      </c>
      <c r="D8" s="1" t="s">
        <v>21</v>
      </c>
      <c r="E8" s="1" t="s">
        <v>2192</v>
      </c>
      <c r="F8" s="1" t="s">
        <v>2193</v>
      </c>
      <c r="G8" s="1" t="s">
        <v>952</v>
      </c>
      <c r="I8" t="str">
        <f t="shared" si="0"/>
        <v>Matija Razum–OK Japetić–97:36</v>
      </c>
      <c r="J8" s="5">
        <f>IF(I8="","",IFERROR(MATCH(I8,L$2:L$500,0),"NEMA"))</f>
        <v>6</v>
      </c>
      <c r="L8" s="4" t="str" cm="1">
        <f t="array" ref="L8">IFERROR(IF(OR(INDEX(_vremena,ROW(),B$2)="",INDEX(_vremena,ROW(),B$2)="ime i prezime",INDEX(_vremena,ROW(),D$2)=""),"",INDEX(_vremena,ROW(),B$2)&amp;"–"&amp;INDEX(_vremena,ROW(),C$2)&amp;"–"&amp;INDEX(_vremena,ROW(),D$2)),"")</f>
        <v/>
      </c>
      <c r="M8" s="5" t="str">
        <f>IF(L8="","",IFERROR(MATCH(L8,I$2:I$500,0),"NEMA"))</f>
        <v/>
      </c>
    </row>
    <row r="9" spans="2:13" x14ac:dyDescent="0.25">
      <c r="B9" s="1" t="s">
        <v>25</v>
      </c>
      <c r="C9" s="1" t="s">
        <v>730</v>
      </c>
      <c r="D9" s="1" t="s">
        <v>731</v>
      </c>
      <c r="E9" s="1" t="s">
        <v>2194</v>
      </c>
      <c r="F9" s="1" t="s">
        <v>2195</v>
      </c>
      <c r="G9" s="1" t="s">
        <v>458</v>
      </c>
      <c r="I9" t="str">
        <f t="shared" si="0"/>
        <v>Nicolas Ludovicy–Coliege–108:19</v>
      </c>
      <c r="J9" s="5" t="str">
        <f>IF(I9="","",IFERROR(MATCH(I9,L$2:L$500,0),"NEMA"))</f>
        <v>NEMA</v>
      </c>
      <c r="L9" s="4" t="str" cm="1">
        <f t="array" ref="L9">IFERROR(IF(OR(INDEX(_vremena,ROW(),B$2)="",INDEX(_vremena,ROW(),B$2)="ime i prezime",INDEX(_vremena,ROW(),D$2)=""),"",INDEX(_vremena,ROW(),B$2)&amp;"–"&amp;INDEX(_vremena,ROW(),C$2)&amp;"–"&amp;INDEX(_vremena,ROW(),D$2)),"")</f>
        <v>Josip Vujanić–OK Japetić–112:20</v>
      </c>
      <c r="M9" s="5">
        <f>IF(L9="","",IFERROR(MATCH(L9,I$2:I$500,0),"NEMA"))</f>
        <v>9</v>
      </c>
    </row>
    <row r="10" spans="2:13" x14ac:dyDescent="0.25">
      <c r="B10" s="1" t="s">
        <v>27</v>
      </c>
      <c r="C10" s="1" t="s">
        <v>26</v>
      </c>
      <c r="D10" s="1" t="s">
        <v>21</v>
      </c>
      <c r="E10" s="1" t="s">
        <v>2196</v>
      </c>
      <c r="F10" s="1" t="s">
        <v>2197</v>
      </c>
      <c r="G10" s="1" t="s">
        <v>2198</v>
      </c>
      <c r="I10" t="str">
        <f t="shared" si="0"/>
        <v>Josip Vujanić–OK Japetić–112:20</v>
      </c>
      <c r="J10" s="5">
        <f>IF(I10="","",IFERROR(MATCH(I10,L$2:L$500,0),"NEMA"))</f>
        <v>8</v>
      </c>
      <c r="L10" s="4" t="str" cm="1">
        <f t="array" ref="L10">IFERROR(IF(OR(INDEX(_vremena,ROW(),B$2)="",INDEX(_vremena,ROW(),B$2)="ime i prezime",INDEX(_vremena,ROW(),D$2)=""),"",INDEX(_vremena,ROW(),B$2)&amp;"–"&amp;INDEX(_vremena,ROW(),C$2)&amp;"–"&amp;INDEX(_vremena,ROW(),D$2)),"")</f>
        <v>Luka Filetin–OK Kapela–131:41</v>
      </c>
      <c r="M10" s="5">
        <f>IF(L10="","",IFERROR(MATCH(L10,I$2:I$500,0),"NEMA"))</f>
        <v>10</v>
      </c>
    </row>
    <row r="11" spans="2:13" x14ac:dyDescent="0.25">
      <c r="B11" s="1" t="s">
        <v>29</v>
      </c>
      <c r="C11" s="1" t="s">
        <v>28</v>
      </c>
      <c r="D11" s="1" t="s">
        <v>18</v>
      </c>
      <c r="E11" s="1" t="s">
        <v>2199</v>
      </c>
      <c r="F11" s="1" t="s">
        <v>2200</v>
      </c>
      <c r="G11" s="1" t="s">
        <v>2201</v>
      </c>
      <c r="I11" t="str">
        <f t="shared" si="0"/>
        <v>Luka Filetin–OK Kapela–131:41</v>
      </c>
      <c r="J11" s="5">
        <f>IF(I11="","",IFERROR(MATCH(I11,L$2:L$500,0),"NEMA"))</f>
        <v>9</v>
      </c>
      <c r="L11" s="4" t="str" cm="1">
        <f t="array" ref="L11">IFERROR(IF(OR(INDEX(_vremena,ROW(),B$2)="",INDEX(_vremena,ROW(),B$2)="ime i prezime",INDEX(_vremena,ROW(),D$2)=""),"",INDEX(_vremena,ROW(),B$2)&amp;"–"&amp;INDEX(_vremena,ROW(),C$2)&amp;"–"&amp;INDEX(_vremena,ROW(),D$2)),"")</f>
        <v>Dražen Gadžić–OK Kapela–147:24</v>
      </c>
      <c r="M11" s="5">
        <f>IF(L11="","",IFERROR(MATCH(L11,I$2:I$500,0),"NEMA"))</f>
        <v>11</v>
      </c>
    </row>
    <row r="12" spans="2:13" x14ac:dyDescent="0.25">
      <c r="B12" s="1" t="s">
        <v>31</v>
      </c>
      <c r="C12" s="1" t="s">
        <v>30</v>
      </c>
      <c r="D12" s="1" t="s">
        <v>18</v>
      </c>
      <c r="E12" s="1" t="s">
        <v>2202</v>
      </c>
      <c r="F12" s="1" t="s">
        <v>2203</v>
      </c>
      <c r="G12" s="1" t="s">
        <v>2204</v>
      </c>
      <c r="I12" t="str">
        <f t="shared" si="0"/>
        <v>Dražen Gadžić–OK Kapela–147:24</v>
      </c>
      <c r="J12" s="5">
        <f>IF(I12="","",IFERROR(MATCH(I12,L$2:L$500,0),"NEMA"))</f>
        <v>10</v>
      </c>
      <c r="L12" s="4" t="str" cm="1">
        <f t="array" ref="L12">IFERROR(IF(OR(INDEX(_vremena,ROW(),B$2)="",INDEX(_vremena,ROW(),B$2)="ime i prezime",INDEX(_vremena,ROW(),D$2)=""),"",INDEX(_vremena,ROW(),B$2)&amp;"–"&amp;INDEX(_vremena,ROW(),C$2)&amp;"–"&amp;INDEX(_vremena,ROW(),D$2)),"")</f>
        <v>Filip Vujanić–OK Japetić–mp</v>
      </c>
      <c r="M12" s="5">
        <f>IF(L12="","",IFERROR(MATCH(L12,I$2:I$500,0),"NEMA"))</f>
        <v>15</v>
      </c>
    </row>
    <row r="13" spans="2:13" x14ac:dyDescent="0.25">
      <c r="B13" s="1" t="s">
        <v>34</v>
      </c>
      <c r="C13" s="1" t="s">
        <v>732</v>
      </c>
      <c r="D13" s="1" t="s">
        <v>733</v>
      </c>
      <c r="E13" s="1" t="s">
        <v>2205</v>
      </c>
      <c r="F13" s="1" t="s">
        <v>1152</v>
      </c>
      <c r="G13" s="1" t="s">
        <v>458</v>
      </c>
      <c r="I13" t="str">
        <f t="shared" si="0"/>
        <v>Tomas Kavan–KOS Tesla Brno–149:56</v>
      </c>
      <c r="J13" s="5" t="str">
        <f>IF(I13="","",IFERROR(MATCH(I13,L$2:L$500,0),"NEMA"))</f>
        <v>NEMA</v>
      </c>
      <c r="L13" s="4" t="str" cm="1">
        <f t="array" ref="L13">IFERROR(IF(OR(INDEX(_vremena,ROW(),B$2)="",INDEX(_vremena,ROW(),B$2)="ime i prezime",INDEX(_vremena,ROW(),D$2)=""),"",INDEX(_vremena,ROW(),B$2)&amp;"–"&amp;INDEX(_vremena,ROW(),C$2)&amp;"–"&amp;INDEX(_vremena,ROW(),D$2)),"")</f>
        <v>Miran Košćica–OK Jelen–178:22</v>
      </c>
      <c r="M13" s="5">
        <f>IF(L13="","",IFERROR(MATCH(L13,I$2:I$500,0),"NEMA"))</f>
        <v>13</v>
      </c>
    </row>
    <row r="14" spans="2:13" x14ac:dyDescent="0.25">
      <c r="B14" s="1" t="s">
        <v>37</v>
      </c>
      <c r="C14" s="1" t="s">
        <v>35</v>
      </c>
      <c r="D14" s="1" t="s">
        <v>36</v>
      </c>
      <c r="E14" s="1" t="s">
        <v>2206</v>
      </c>
      <c r="F14" s="1" t="s">
        <v>2207</v>
      </c>
      <c r="G14" s="1" t="s">
        <v>2208</v>
      </c>
      <c r="I14" t="str">
        <f t="shared" si="0"/>
        <v>Miran Košćica–OK Jelen–178:22</v>
      </c>
      <c r="J14" s="5">
        <f>IF(I14="","",IFERROR(MATCH(I14,L$2:L$500,0),"NEMA"))</f>
        <v>12</v>
      </c>
      <c r="L14" s="4" t="str" cm="1">
        <f t="array" ref="L14">IFERROR(IF(OR(INDEX(_vremena,ROW(),B$2)="",INDEX(_vremena,ROW(),B$2)="ime i prezime",INDEX(_vremena,ROW(),D$2)=""),"",INDEX(_vremena,ROW(),B$2)&amp;"–"&amp;INDEX(_vremena,ROW(),C$2)&amp;"–"&amp;INDEX(_vremena,ROW(),D$2)),"")</f>
        <v>Domagoj Delimar–OK Kapela–mp</v>
      </c>
      <c r="M14" s="5">
        <f>IF(L14="","",IFERROR(MATCH(L14,I$2:I$500,0),"NEMA"))</f>
        <v>16</v>
      </c>
    </row>
    <row r="15" spans="2:13" x14ac:dyDescent="0.25">
      <c r="C15" s="1" t="s">
        <v>57</v>
      </c>
      <c r="D15" s="1" t="s">
        <v>24</v>
      </c>
      <c r="E15" s="1" t="s">
        <v>477</v>
      </c>
      <c r="I15" t="str">
        <f t="shared" si="0"/>
        <v>Dominik Kirin–OK Maksimir–mp</v>
      </c>
      <c r="J15" s="5">
        <f>IF(I15="","",IFERROR(MATCH(I15,L$2:L$500,0),"NEMA"))</f>
        <v>22</v>
      </c>
      <c r="L15" s="4" t="str" cm="1">
        <f t="array" ref="L15">IFERROR(IF(OR(INDEX(_vremena,ROW(),B$2)="",INDEX(_vremena,ROW(),B$2)="ime i prezime",INDEX(_vremena,ROW(),D$2)=""),"",INDEX(_vremena,ROW(),B$2)&amp;"–"&amp;INDEX(_vremena,ROW(),C$2)&amp;"–"&amp;INDEX(_vremena,ROW(),D$2)),"")</f>
        <v/>
      </c>
      <c r="M15" s="5" t="str">
        <f>IF(L15="","",IFERROR(MATCH(L15,I$2:I$500,0),"NEMA"))</f>
        <v/>
      </c>
    </row>
    <row r="16" spans="2:13" x14ac:dyDescent="0.25">
      <c r="C16" s="1" t="s">
        <v>32</v>
      </c>
      <c r="D16" s="1" t="s">
        <v>21</v>
      </c>
      <c r="E16" s="1" t="s">
        <v>477</v>
      </c>
      <c r="I16" t="str">
        <f t="shared" si="0"/>
        <v>Filip Vujanić–OK Japetić–mp</v>
      </c>
      <c r="J16" s="5">
        <f>IF(I16="","",IFERROR(MATCH(I16,L$2:L$500,0),"NEMA"))</f>
        <v>11</v>
      </c>
      <c r="L16" s="4" t="str" cm="1">
        <f t="array" ref="L16">IFERROR(IF(OR(INDEX(_vremena,ROW(),B$2)="",INDEX(_vremena,ROW(),B$2)="ime i prezime",INDEX(_vremena,ROW(),D$2)=""),"",INDEX(_vremena,ROW(),B$2)&amp;"–"&amp;INDEX(_vremena,ROW(),C$2)&amp;"–"&amp;INDEX(_vremena,ROW(),D$2)),"")</f>
        <v/>
      </c>
      <c r="M16" s="5" t="str">
        <f>IF(L16="","",IFERROR(MATCH(L16,I$2:I$500,0),"NEMA"))</f>
        <v/>
      </c>
    </row>
    <row r="17" spans="2:13" x14ac:dyDescent="0.25">
      <c r="C17" s="1" t="s">
        <v>38</v>
      </c>
      <c r="D17" s="1" t="s">
        <v>18</v>
      </c>
      <c r="E17" s="1" t="s">
        <v>477</v>
      </c>
      <c r="I17" t="str">
        <f t="shared" si="0"/>
        <v>Domagoj Delimar–OK Kapela–mp</v>
      </c>
      <c r="J17" s="5">
        <f>IF(I17="","",IFERROR(MATCH(I17,L$2:L$500,0),"NEMA"))</f>
        <v>13</v>
      </c>
      <c r="L17" s="4" t="str" cm="1">
        <f t="array" ref="L17">IFERROR(IF(OR(INDEX(_vremena,ROW(),B$2)="",INDEX(_vremena,ROW(),B$2)="ime i prezime",INDEX(_vremena,ROW(),D$2)=""),"",INDEX(_vremena,ROW(),B$2)&amp;"–"&amp;INDEX(_vremena,ROW(),C$2)&amp;"–"&amp;INDEX(_vremena,ROW(),D$2)),"")</f>
        <v/>
      </c>
      <c r="M17" s="5" t="str">
        <f>IF(L17="","",IFERROR(MATCH(L17,I$2:I$500,0),"NEMA"))</f>
        <v/>
      </c>
    </row>
    <row r="18" spans="2:13" x14ac:dyDescent="0.25">
      <c r="C18" s="1" t="s">
        <v>56</v>
      </c>
      <c r="D18" s="1" t="s">
        <v>24</v>
      </c>
      <c r="E18" s="1" t="s">
        <v>477</v>
      </c>
      <c r="I18" t="str">
        <f t="shared" si="0"/>
        <v>Andro Vladimir Štambuk–OK Maksimir–mp</v>
      </c>
      <c r="J18" s="5">
        <f>IF(I18="","",IFERROR(MATCH(I18,L$2:L$500,0),"NEMA"))</f>
        <v>23</v>
      </c>
      <c r="L18" s="4" t="str" cm="1">
        <f t="array" ref="L18">IFERROR(IF(OR(INDEX(_vremena,ROW(),B$2)="",INDEX(_vremena,ROW(),B$2)="ime i prezime",INDEX(_vremena,ROW(),D$2)=""),"",INDEX(_vremena,ROW(),B$2)&amp;"–"&amp;INDEX(_vremena,ROW(),C$2)&amp;"–"&amp;INDEX(_vremena,ROW(),D$2)),"")</f>
        <v/>
      </c>
      <c r="M18" s="5" t="str">
        <f>IF(L18="","",IFERROR(MATCH(L18,I$2:I$500,0),"NEMA"))</f>
        <v/>
      </c>
    </row>
    <row r="19" spans="2:13" x14ac:dyDescent="0.25">
      <c r="C19" s="1" t="s">
        <v>734</v>
      </c>
      <c r="D19" s="1" t="s">
        <v>735</v>
      </c>
      <c r="E19" s="1" t="s">
        <v>450</v>
      </c>
      <c r="I19" t="str">
        <f t="shared" si="0"/>
        <v>Michal Šrubař–SK Zabovresky B.–dns</v>
      </c>
      <c r="J19" s="5" t="str">
        <f>IF(I19="","",IFERROR(MATCH(I19,L$2:L$500,0),"NEMA"))</f>
        <v>NEMA</v>
      </c>
      <c r="L19" s="4" t="str" cm="1">
        <f t="array" ref="L19">IFERROR(IF(OR(INDEX(_vremena,ROW(),B$2)="",INDEX(_vremena,ROW(),B$2)="ime i prezime",INDEX(_vremena,ROW(),D$2)=""),"",INDEX(_vremena,ROW(),B$2)&amp;"–"&amp;INDEX(_vremena,ROW(),C$2)&amp;"–"&amp;INDEX(_vremena,ROW(),D$2)),"")</f>
        <v/>
      </c>
      <c r="M19" s="5" t="str">
        <f>IF(L19="","",IFERROR(MATCH(L19,I$2:I$500,0),"NEMA"))</f>
        <v/>
      </c>
    </row>
    <row r="20" spans="2:13" x14ac:dyDescent="0.25">
      <c r="B20" s="1" t="s">
        <v>736</v>
      </c>
      <c r="I20" t="str">
        <f t="shared" si="0"/>
        <v/>
      </c>
      <c r="J20" s="5" t="str">
        <f>IF(I20="","",IFERROR(MATCH(I20,L$2:L$500,0),"NEMA"))</f>
        <v/>
      </c>
      <c r="L20" s="4" t="str" cm="1">
        <f t="array" ref="L20">IFERROR(IF(OR(INDEX(_vremena,ROW(),B$2)="",INDEX(_vremena,ROW(),B$2)="ime i prezime",INDEX(_vremena,ROW(),D$2)=""),"",INDEX(_vremena,ROW(),B$2)&amp;"–"&amp;INDEX(_vremena,ROW(),C$2)&amp;"–"&amp;INDEX(_vremena,ROW(),D$2)),"")</f>
        <v/>
      </c>
      <c r="M20" s="5" t="str">
        <f>IF(L20="","",IFERROR(MATCH(L20,I$2:I$500,0),"NEMA"))</f>
        <v/>
      </c>
    </row>
    <row r="21" spans="2:13" x14ac:dyDescent="0.25">
      <c r="I21" t="str">
        <f t="shared" si="0"/>
        <v/>
      </c>
      <c r="J21" s="5" t="str">
        <f>IF(I21="","",IFERROR(MATCH(I21,L$2:L$500,0),"NEMA"))</f>
        <v/>
      </c>
      <c r="L21" s="4" t="str" cm="1">
        <f t="array" ref="L21">IFERROR(IF(OR(INDEX(_vremena,ROW(),B$2)="",INDEX(_vremena,ROW(),B$2)="ime i prezime",INDEX(_vremena,ROW(),D$2)=""),"",INDEX(_vremena,ROW(),B$2)&amp;"–"&amp;INDEX(_vremena,ROW(),C$2)&amp;"–"&amp;INDEX(_vremena,ROW(),D$2)),"")</f>
        <v/>
      </c>
      <c r="M21" s="5" t="str">
        <f>IF(L21="","",IFERROR(MATCH(L21,I$2:I$500,0),"NEMA"))</f>
        <v/>
      </c>
    </row>
    <row r="22" spans="2:13" x14ac:dyDescent="0.25">
      <c r="B22" s="1" t="s">
        <v>1</v>
      </c>
      <c r="C22" s="1" t="s">
        <v>2</v>
      </c>
      <c r="D22" s="1" t="s">
        <v>3</v>
      </c>
      <c r="E22" s="1" t="s">
        <v>448</v>
      </c>
      <c r="F22" s="1" t="s">
        <v>449</v>
      </c>
      <c r="G22" s="1" t="s">
        <v>4</v>
      </c>
      <c r="I22" t="str">
        <f t="shared" si="0"/>
        <v/>
      </c>
      <c r="J22" s="5" t="str">
        <f>IF(I22="","",IFERROR(MATCH(I22,L$2:L$500,0),"NEMA"))</f>
        <v/>
      </c>
      <c r="L22" s="4" t="str" cm="1">
        <f t="array" ref="L22">IFERROR(IF(OR(INDEX(_vremena,ROW(),B$2)="",INDEX(_vremena,ROW(),B$2)="ime i prezime",INDEX(_vremena,ROW(),D$2)=""),"",INDEX(_vremena,ROW(),B$2)&amp;"–"&amp;INDEX(_vremena,ROW(),C$2)&amp;"–"&amp;INDEX(_vremena,ROW(),D$2)),"")</f>
        <v/>
      </c>
      <c r="M22" s="5" t="str">
        <f>IF(L22="","",IFERROR(MATCH(L22,I$2:I$500,0),"NEMA"))</f>
        <v/>
      </c>
    </row>
    <row r="23" spans="2:13" x14ac:dyDescent="0.25">
      <c r="B23" s="1" t="s">
        <v>16</v>
      </c>
      <c r="C23" s="1" t="s">
        <v>60</v>
      </c>
      <c r="D23" s="1" t="s">
        <v>21</v>
      </c>
      <c r="E23" s="1" t="s">
        <v>2209</v>
      </c>
      <c r="G23" s="1" t="s">
        <v>952</v>
      </c>
      <c r="I23" t="str">
        <f t="shared" si="0"/>
        <v>Mirja Pavić–OK Japetić–88:53</v>
      </c>
      <c r="J23" s="5">
        <f>IF(I23="","",IFERROR(MATCH(I23,L$2:L$500,0),"NEMA"))</f>
        <v>28</v>
      </c>
      <c r="L23" s="4" t="str" cm="1">
        <f t="array" ref="L23">IFERROR(IF(OR(INDEX(_vremena,ROW(),B$2)="",INDEX(_vremena,ROW(),B$2)="ime i prezime",INDEX(_vremena,ROW(),D$2)=""),"",INDEX(_vremena,ROW(),B$2)&amp;"–"&amp;INDEX(_vremena,ROW(),C$2)&amp;"–"&amp;INDEX(_vremena,ROW(),D$2)),"")</f>
        <v>Dominik Kirin–OK Maksimir–mp</v>
      </c>
      <c r="M23" s="5">
        <f>IF(L23="","",IFERROR(MATCH(L23,I$2:I$500,0),"NEMA"))</f>
        <v>14</v>
      </c>
    </row>
    <row r="24" spans="2:13" x14ac:dyDescent="0.25">
      <c r="B24" s="1" t="s">
        <v>19</v>
      </c>
      <c r="C24" s="1" t="s">
        <v>61</v>
      </c>
      <c r="D24" s="1" t="s">
        <v>24</v>
      </c>
      <c r="E24" s="1" t="s">
        <v>2210</v>
      </c>
      <c r="F24" s="1" t="s">
        <v>2211</v>
      </c>
      <c r="G24" s="1" t="s">
        <v>2212</v>
      </c>
      <c r="I24" t="str">
        <f t="shared" si="0"/>
        <v>Iva Štambuk–OK Maksimir–100:13</v>
      </c>
      <c r="J24" s="5">
        <f>IF(I24="","",IFERROR(MATCH(I24,L$2:L$500,0),"NEMA"))</f>
        <v>29</v>
      </c>
      <c r="L24" s="4" t="str" cm="1">
        <f t="array" ref="L24">IFERROR(IF(OR(INDEX(_vremena,ROW(),B$2)="",INDEX(_vremena,ROW(),B$2)="ime i prezime",INDEX(_vremena,ROW(),D$2)=""),"",INDEX(_vremena,ROW(),B$2)&amp;"–"&amp;INDEX(_vremena,ROW(),C$2)&amp;"–"&amp;INDEX(_vremena,ROW(),D$2)),"")</f>
        <v>Andro Vladimir Štambuk–OK Maksimir–mp</v>
      </c>
      <c r="M24" s="5">
        <f>IF(L24="","",IFERROR(MATCH(L24,I$2:I$500,0),"NEMA"))</f>
        <v>17</v>
      </c>
    </row>
    <row r="25" spans="2:13" x14ac:dyDescent="0.25">
      <c r="B25" s="1" t="s">
        <v>22</v>
      </c>
      <c r="C25" s="1" t="s">
        <v>67</v>
      </c>
      <c r="D25" s="1" t="s">
        <v>36</v>
      </c>
      <c r="E25" s="1" t="s">
        <v>2213</v>
      </c>
      <c r="F25" s="1" t="s">
        <v>1068</v>
      </c>
      <c r="G25" s="1" t="s">
        <v>2214</v>
      </c>
      <c r="I25" t="str">
        <f t="shared" si="0"/>
        <v>Ana Beblek–OK Jelen–110:36</v>
      </c>
      <c r="J25" s="5">
        <f>IF(I25="","",IFERROR(MATCH(I25,L$2:L$500,0),"NEMA"))</f>
        <v>34</v>
      </c>
      <c r="L25" s="4" t="str" cm="1">
        <f t="array" ref="L25">IFERROR(IF(OR(INDEX(_vremena,ROW(),B$2)="",INDEX(_vremena,ROW(),B$2)="ime i prezime",INDEX(_vremena,ROW(),D$2)=""),"",INDEX(_vremena,ROW(),B$2)&amp;"–"&amp;INDEX(_vremena,ROW(),C$2)&amp;"–"&amp;INDEX(_vremena,ROW(),D$2)),"")</f>
        <v/>
      </c>
      <c r="M25" s="5" t="str">
        <f>IF(L25="","",IFERROR(MATCH(L25,I$2:I$500,0),"NEMA"))</f>
        <v/>
      </c>
    </row>
    <row r="26" spans="2:13" x14ac:dyDescent="0.25">
      <c r="B26" s="1" t="s">
        <v>25</v>
      </c>
      <c r="C26" s="1" t="s">
        <v>65</v>
      </c>
      <c r="D26" s="1" t="s">
        <v>18</v>
      </c>
      <c r="E26" s="1" t="s">
        <v>2215</v>
      </c>
      <c r="F26" s="1" t="s">
        <v>2216</v>
      </c>
      <c r="G26" s="1" t="s">
        <v>2217</v>
      </c>
      <c r="I26" t="str">
        <f t="shared" si="0"/>
        <v>Ines Kos–OK Kapela–158:38</v>
      </c>
      <c r="J26" s="5">
        <f>IF(I26="","",IFERROR(MATCH(I26,L$2:L$500,0),"NEMA"))</f>
        <v>32</v>
      </c>
      <c r="L26" s="4" t="str" cm="1">
        <f t="array" ref="L26">IFERROR(IF(OR(INDEX(_vremena,ROW(),B$2)="",INDEX(_vremena,ROW(),B$2)="ime i prezime",INDEX(_vremena,ROW(),D$2)=""),"",INDEX(_vremena,ROW(),B$2)&amp;"–"&amp;INDEX(_vremena,ROW(),C$2)&amp;"–"&amp;INDEX(_vremena,ROW(),D$2)),"")</f>
        <v/>
      </c>
      <c r="M26" s="5" t="str">
        <f>IF(L26="","",IFERROR(MATCH(L26,I$2:I$500,0),"NEMA"))</f>
        <v/>
      </c>
    </row>
    <row r="27" spans="2:13" x14ac:dyDescent="0.25">
      <c r="B27" s="1" t="s">
        <v>27</v>
      </c>
      <c r="C27" s="1" t="s">
        <v>737</v>
      </c>
      <c r="D27" s="1" t="s">
        <v>727</v>
      </c>
      <c r="E27" s="1" t="s">
        <v>2218</v>
      </c>
      <c r="F27" s="1" t="s">
        <v>2219</v>
      </c>
      <c r="G27" s="1" t="s">
        <v>458</v>
      </c>
      <c r="I27" t="str">
        <f t="shared" si="0"/>
        <v>Magali Rauw–OLV Eifel–165:59</v>
      </c>
      <c r="J27" s="5" t="str">
        <f>IF(I27="","",IFERROR(MATCH(I27,L$2:L$500,0),"NEMA"))</f>
        <v>NEMA</v>
      </c>
      <c r="L27" s="4" t="str" cm="1">
        <f t="array" ref="L27">IFERROR(IF(OR(INDEX(_vremena,ROW(),B$2)="",INDEX(_vremena,ROW(),B$2)="ime i prezime",INDEX(_vremena,ROW(),D$2)=""),"",INDEX(_vremena,ROW(),B$2)&amp;"–"&amp;INDEX(_vremena,ROW(),C$2)&amp;"–"&amp;INDEX(_vremena,ROW(),D$2)),"")</f>
        <v/>
      </c>
      <c r="M27" s="5" t="str">
        <f>IF(L27="","",IFERROR(MATCH(L27,I$2:I$500,0),"NEMA"))</f>
        <v/>
      </c>
    </row>
    <row r="28" spans="2:13" x14ac:dyDescent="0.25">
      <c r="B28" s="1" t="s">
        <v>738</v>
      </c>
      <c r="I28" t="str">
        <f t="shared" si="0"/>
        <v/>
      </c>
      <c r="J28" s="5" t="str">
        <f>IF(I28="","",IFERROR(MATCH(I28,L$2:L$500,0),"NEMA"))</f>
        <v/>
      </c>
      <c r="L28" s="4" t="str" cm="1">
        <f t="array" ref="L28">IFERROR(IF(OR(INDEX(_vremena,ROW(),B$2)="",INDEX(_vremena,ROW(),B$2)="ime i prezime",INDEX(_vremena,ROW(),D$2)=""),"",INDEX(_vremena,ROW(),B$2)&amp;"–"&amp;INDEX(_vremena,ROW(),C$2)&amp;"–"&amp;INDEX(_vremena,ROW(),D$2)),"")</f>
        <v/>
      </c>
      <c r="M28" s="5" t="str">
        <f>IF(L28="","",IFERROR(MATCH(L28,I$2:I$500,0),"NEMA"))</f>
        <v/>
      </c>
    </row>
    <row r="29" spans="2:13" x14ac:dyDescent="0.25">
      <c r="I29" t="str">
        <f t="shared" si="0"/>
        <v/>
      </c>
      <c r="J29" s="5" t="str">
        <f>IF(I29="","",IFERROR(MATCH(I29,L$2:L$500,0),"NEMA"))</f>
        <v/>
      </c>
      <c r="L29" s="4" t="str" cm="1">
        <f t="array" ref="L29">IFERROR(IF(OR(INDEX(_vremena,ROW(),B$2)="",INDEX(_vremena,ROW(),B$2)="ime i prezime",INDEX(_vremena,ROW(),D$2)=""),"",INDEX(_vremena,ROW(),B$2)&amp;"–"&amp;INDEX(_vremena,ROW(),C$2)&amp;"–"&amp;INDEX(_vremena,ROW(),D$2)),"")</f>
        <v>Mirja Pavić–OK Japetić–88:53</v>
      </c>
      <c r="M29" s="5">
        <f>IF(L29="","",IFERROR(MATCH(L29,I$2:I$500,0),"NEMA"))</f>
        <v>22</v>
      </c>
    </row>
    <row r="30" spans="2:13" x14ac:dyDescent="0.25">
      <c r="B30" s="1" t="s">
        <v>1</v>
      </c>
      <c r="C30" s="1" t="s">
        <v>2</v>
      </c>
      <c r="D30" s="1" t="s">
        <v>3</v>
      </c>
      <c r="E30" s="1" t="s">
        <v>448</v>
      </c>
      <c r="F30" s="1" t="s">
        <v>449</v>
      </c>
      <c r="G30" s="1" t="s">
        <v>4</v>
      </c>
      <c r="I30" t="str">
        <f t="shared" si="0"/>
        <v/>
      </c>
      <c r="J30" s="5" t="str">
        <f>IF(I30="","",IFERROR(MATCH(I30,L$2:L$500,0),"NEMA"))</f>
        <v/>
      </c>
      <c r="L30" s="4" t="str" cm="1">
        <f t="array" ref="L30">IFERROR(IF(OR(INDEX(_vremena,ROW(),B$2)="",INDEX(_vremena,ROW(),B$2)="ime i prezime",INDEX(_vremena,ROW(),D$2)=""),"",INDEX(_vremena,ROW(),B$2)&amp;"–"&amp;INDEX(_vremena,ROW(),C$2)&amp;"–"&amp;INDEX(_vremena,ROW(),D$2)),"")</f>
        <v>Iva Štambuk–OK Maksimir–100:13</v>
      </c>
      <c r="M30" s="5">
        <f>IF(L30="","",IFERROR(MATCH(L30,I$2:I$500,0),"NEMA"))</f>
        <v>23</v>
      </c>
    </row>
    <row r="31" spans="2:13" x14ac:dyDescent="0.25">
      <c r="B31" s="1" t="s">
        <v>16</v>
      </c>
      <c r="C31" s="1" t="s">
        <v>739</v>
      </c>
      <c r="D31" s="1" t="s">
        <v>740</v>
      </c>
      <c r="E31" s="1" t="s">
        <v>2220</v>
      </c>
      <c r="G31" s="1" t="s">
        <v>458</v>
      </c>
      <c r="I31" t="str">
        <f t="shared" si="0"/>
        <v>Otto Venhauer–OLC Union Vikt.–52:49</v>
      </c>
      <c r="J31" s="5" t="str">
        <f>IF(I31="","",IFERROR(MATCH(I31,L$2:L$500,0),"NEMA"))</f>
        <v>NEMA</v>
      </c>
      <c r="L31" s="4" t="str" cm="1">
        <f t="array" ref="L31">IFERROR(IF(OR(INDEX(_vremena,ROW(),B$2)="",INDEX(_vremena,ROW(),B$2)="ime i prezime",INDEX(_vremena,ROW(),D$2)=""),"",INDEX(_vremena,ROW(),B$2)&amp;"–"&amp;INDEX(_vremena,ROW(),C$2)&amp;"–"&amp;INDEX(_vremena,ROW(),D$2)),"")</f>
        <v/>
      </c>
      <c r="M31" s="5" t="str">
        <f>IF(L31="","",IFERROR(MATCH(L31,I$2:I$500,0),"NEMA"))</f>
        <v/>
      </c>
    </row>
    <row r="32" spans="2:13" x14ac:dyDescent="0.25">
      <c r="B32" s="1" t="s">
        <v>19</v>
      </c>
      <c r="C32" s="1" t="s">
        <v>741</v>
      </c>
      <c r="D32" s="1" t="s">
        <v>742</v>
      </c>
      <c r="E32" s="1" t="s">
        <v>2221</v>
      </c>
      <c r="F32" s="1" t="s">
        <v>2222</v>
      </c>
      <c r="G32" s="1" t="s">
        <v>458</v>
      </c>
      <c r="I32" t="str">
        <f t="shared" si="0"/>
        <v>István Fluck–PVM Pécs–66:47</v>
      </c>
      <c r="J32" s="5" t="str">
        <f>IF(I32="","",IFERROR(MATCH(I32,L$2:L$500,0),"NEMA"))</f>
        <v>NEMA</v>
      </c>
      <c r="L32" s="4" t="str" cm="1">
        <f t="array" ref="L32">IFERROR(IF(OR(INDEX(_vremena,ROW(),B$2)="",INDEX(_vremena,ROW(),B$2)="ime i prezime",INDEX(_vremena,ROW(),D$2)=""),"",INDEX(_vremena,ROW(),B$2)&amp;"–"&amp;INDEX(_vremena,ROW(),C$2)&amp;"–"&amp;INDEX(_vremena,ROW(),D$2)),"")</f>
        <v/>
      </c>
      <c r="M32" s="5" t="str">
        <f>IF(L32="","",IFERROR(MATCH(L32,I$2:I$500,0),"NEMA"))</f>
        <v/>
      </c>
    </row>
    <row r="33" spans="2:13" x14ac:dyDescent="0.25">
      <c r="B33" s="1" t="s">
        <v>22</v>
      </c>
      <c r="C33" s="1" t="s">
        <v>72</v>
      </c>
      <c r="D33" s="1" t="s">
        <v>73</v>
      </c>
      <c r="E33" s="1" t="s">
        <v>2223</v>
      </c>
      <c r="F33" s="1" t="s">
        <v>2224</v>
      </c>
      <c r="G33" s="1" t="s">
        <v>952</v>
      </c>
      <c r="I33" t="str">
        <f t="shared" si="0"/>
        <v>Milan Turkalj–OK Varaždin–136:01</v>
      </c>
      <c r="J33" s="5">
        <f>IF(I33="","",IFERROR(MATCH(I33,L$2:L$500,0),"NEMA"))</f>
        <v>41</v>
      </c>
      <c r="L33" s="4" t="str" cm="1">
        <f t="array" ref="L33">IFERROR(IF(OR(INDEX(_vremena,ROW(),B$2)="",INDEX(_vremena,ROW(),B$2)="ime i prezime",INDEX(_vremena,ROW(),D$2)=""),"",INDEX(_vremena,ROW(),B$2)&amp;"–"&amp;INDEX(_vremena,ROW(),C$2)&amp;"–"&amp;INDEX(_vremena,ROW(),D$2)),"")</f>
        <v>Ines Kos–OK Kapela–158:38</v>
      </c>
      <c r="M33" s="5">
        <f>IF(L33="","",IFERROR(MATCH(L33,I$2:I$500,0),"NEMA"))</f>
        <v>25</v>
      </c>
    </row>
    <row r="34" spans="2:13" x14ac:dyDescent="0.25">
      <c r="C34" s="1" t="s">
        <v>743</v>
      </c>
      <c r="D34" s="1" t="s">
        <v>744</v>
      </c>
      <c r="E34" s="1" t="s">
        <v>477</v>
      </c>
      <c r="I34" t="str">
        <f t="shared" si="0"/>
        <v>György Pavlovics–Zselici Tájfutók–mp</v>
      </c>
      <c r="J34" s="5" t="str">
        <f>IF(I34="","",IFERROR(MATCH(I34,L$2:L$500,0),"NEMA"))</f>
        <v>NEMA</v>
      </c>
      <c r="L34" s="4" t="str" cm="1">
        <f t="array" ref="L34">IFERROR(IF(OR(INDEX(_vremena,ROW(),B$2)="",INDEX(_vremena,ROW(),B$2)="ime i prezime",INDEX(_vremena,ROW(),D$2)=""),"",INDEX(_vremena,ROW(),B$2)&amp;"–"&amp;INDEX(_vremena,ROW(),C$2)&amp;"–"&amp;INDEX(_vremena,ROW(),D$2)),"")</f>
        <v/>
      </c>
      <c r="M34" s="5" t="str">
        <f>IF(L34="","",IFERROR(MATCH(L34,I$2:I$500,0),"NEMA"))</f>
        <v/>
      </c>
    </row>
    <row r="35" spans="2:13" x14ac:dyDescent="0.25">
      <c r="B35" s="1" t="s">
        <v>745</v>
      </c>
      <c r="I35" t="str">
        <f t="shared" si="0"/>
        <v/>
      </c>
      <c r="J35" s="5" t="str">
        <f>IF(I35="","",IFERROR(MATCH(I35,L$2:L$500,0),"NEMA"))</f>
        <v/>
      </c>
      <c r="L35" s="4" t="str" cm="1">
        <f t="array" ref="L35">IFERROR(IF(OR(INDEX(_vremena,ROW(),B$2)="",INDEX(_vremena,ROW(),B$2)="ime i prezime",INDEX(_vremena,ROW(),D$2)=""),"",INDEX(_vremena,ROW(),B$2)&amp;"–"&amp;INDEX(_vremena,ROW(),C$2)&amp;"–"&amp;INDEX(_vremena,ROW(),D$2)),"")</f>
        <v>Ana Beblek–OK Jelen–110:36</v>
      </c>
      <c r="M35" s="5">
        <f>IF(L35="","",IFERROR(MATCH(L35,I$2:I$500,0),"NEMA"))</f>
        <v>24</v>
      </c>
    </row>
    <row r="36" spans="2:13" x14ac:dyDescent="0.25">
      <c r="I36" t="str">
        <f t="shared" si="0"/>
        <v/>
      </c>
      <c r="J36" s="5" t="str">
        <f>IF(I36="","",IFERROR(MATCH(I36,L$2:L$500,0),"NEMA"))</f>
        <v/>
      </c>
      <c r="L36" s="4" t="str" cm="1">
        <f t="array" ref="L36">IFERROR(IF(OR(INDEX(_vremena,ROW(),B$2)="",INDEX(_vremena,ROW(),B$2)="ime i prezime",INDEX(_vremena,ROW(),D$2)=""),"",INDEX(_vremena,ROW(),B$2)&amp;"–"&amp;INDEX(_vremena,ROW(),C$2)&amp;"–"&amp;INDEX(_vremena,ROW(),D$2)),"")</f>
        <v/>
      </c>
      <c r="M36" s="5" t="str">
        <f>IF(L36="","",IFERROR(MATCH(L36,I$2:I$500,0),"NEMA"))</f>
        <v/>
      </c>
    </row>
    <row r="37" spans="2:13" x14ac:dyDescent="0.25">
      <c r="B37" s="1" t="s">
        <v>1</v>
      </c>
      <c r="C37" s="1" t="s">
        <v>2</v>
      </c>
      <c r="D37" s="1" t="s">
        <v>3</v>
      </c>
      <c r="E37" s="1" t="s">
        <v>448</v>
      </c>
      <c r="F37" s="1" t="s">
        <v>449</v>
      </c>
      <c r="G37" s="1" t="s">
        <v>4</v>
      </c>
      <c r="I37" t="str">
        <f t="shared" si="0"/>
        <v/>
      </c>
      <c r="J37" s="5" t="str">
        <f>IF(I37="","",IFERROR(MATCH(I37,L$2:L$500,0),"NEMA"))</f>
        <v/>
      </c>
      <c r="L37" s="4" t="str" cm="1">
        <f t="array" ref="L37">IFERROR(IF(OR(INDEX(_vremena,ROW(),B$2)="",INDEX(_vremena,ROW(),B$2)="ime i prezime",INDEX(_vremena,ROW(),D$2)=""),"",INDEX(_vremena,ROW(),B$2)&amp;"–"&amp;INDEX(_vremena,ROW(),C$2)&amp;"–"&amp;INDEX(_vremena,ROW(),D$2)),"")</f>
        <v/>
      </c>
      <c r="M37" s="5" t="str">
        <f>IF(L37="","",IFERROR(MATCH(L37,I$2:I$500,0),"NEMA"))</f>
        <v/>
      </c>
    </row>
    <row r="38" spans="2:13" x14ac:dyDescent="0.25">
      <c r="B38" s="1" t="s">
        <v>16</v>
      </c>
      <c r="C38" s="1" t="s">
        <v>746</v>
      </c>
      <c r="D38" s="1" t="s">
        <v>747</v>
      </c>
      <c r="E38" s="1" t="s">
        <v>2225</v>
      </c>
      <c r="G38" s="1" t="s">
        <v>458</v>
      </c>
      <c r="I38" t="str">
        <f t="shared" si="0"/>
        <v>Vladimir John–Expres Czech T.–54:26</v>
      </c>
      <c r="J38" s="5" t="str">
        <f>IF(I38="","",IFERROR(MATCH(I38,L$2:L$500,0),"NEMA"))</f>
        <v>NEMA</v>
      </c>
      <c r="L38" s="4" t="str" cm="1">
        <f t="array" ref="L38">IFERROR(IF(OR(INDEX(_vremena,ROW(),B$2)="",INDEX(_vremena,ROW(),B$2)="ime i prezime",INDEX(_vremena,ROW(),D$2)=""),"",INDEX(_vremena,ROW(),B$2)&amp;"–"&amp;INDEX(_vremena,ROW(),C$2)&amp;"–"&amp;INDEX(_vremena,ROW(),D$2)),"")</f>
        <v/>
      </c>
      <c r="M38" s="5" t="str">
        <f>IF(L38="","",IFERROR(MATCH(L38,I$2:I$500,0),"NEMA"))</f>
        <v/>
      </c>
    </row>
    <row r="39" spans="2:13" x14ac:dyDescent="0.25">
      <c r="B39" s="1" t="s">
        <v>19</v>
      </c>
      <c r="C39" s="1" t="s">
        <v>748</v>
      </c>
      <c r="D39" s="1" t="s">
        <v>749</v>
      </c>
      <c r="E39" s="1" t="s">
        <v>2226</v>
      </c>
      <c r="F39" s="1" t="s">
        <v>2227</v>
      </c>
      <c r="G39" s="1" t="s">
        <v>458</v>
      </c>
      <c r="I39" t="str">
        <f t="shared" si="0"/>
        <v>Marten Lindroos–Kimito SF–60:50</v>
      </c>
      <c r="J39" s="5" t="str">
        <f>IF(I39="","",IFERROR(MATCH(I39,L$2:L$500,0),"NEMA"))</f>
        <v>NEMA</v>
      </c>
      <c r="L39" s="4" t="str" cm="1">
        <f t="array" ref="L39">IFERROR(IF(OR(INDEX(_vremena,ROW(),B$2)="",INDEX(_vremena,ROW(),B$2)="ime i prezime",INDEX(_vremena,ROW(),D$2)=""),"",INDEX(_vremena,ROW(),B$2)&amp;"–"&amp;INDEX(_vremena,ROW(),C$2)&amp;"–"&amp;INDEX(_vremena,ROW(),D$2)),"")</f>
        <v/>
      </c>
      <c r="M39" s="5" t="str">
        <f>IF(L39="","",IFERROR(MATCH(L39,I$2:I$500,0),"NEMA"))</f>
        <v/>
      </c>
    </row>
    <row r="40" spans="2:13" x14ac:dyDescent="0.25">
      <c r="B40" s="1" t="s">
        <v>22</v>
      </c>
      <c r="C40" s="1" t="s">
        <v>750</v>
      </c>
      <c r="D40" s="1" t="s">
        <v>749</v>
      </c>
      <c r="E40" s="1" t="s">
        <v>2228</v>
      </c>
      <c r="F40" s="1" t="s">
        <v>2229</v>
      </c>
      <c r="G40" s="1" t="s">
        <v>458</v>
      </c>
      <c r="I40" t="str">
        <f t="shared" si="0"/>
        <v>Ralf Olander–Kimito SF–70:32</v>
      </c>
      <c r="J40" s="5" t="str">
        <f>IF(I40="","",IFERROR(MATCH(I40,L$2:L$500,0),"NEMA"))</f>
        <v>NEMA</v>
      </c>
      <c r="L40" s="4" t="str" cm="1">
        <f t="array" ref="L40">IFERROR(IF(OR(INDEX(_vremena,ROW(),B$2)="",INDEX(_vremena,ROW(),B$2)="ime i prezime",INDEX(_vremena,ROW(),D$2)=""),"",INDEX(_vremena,ROW(),B$2)&amp;"–"&amp;INDEX(_vremena,ROW(),C$2)&amp;"–"&amp;INDEX(_vremena,ROW(),D$2)),"")</f>
        <v/>
      </c>
      <c r="M40" s="5" t="str">
        <f>IF(L40="","",IFERROR(MATCH(L40,I$2:I$500,0),"NEMA"))</f>
        <v/>
      </c>
    </row>
    <row r="41" spans="2:13" x14ac:dyDescent="0.25">
      <c r="B41" s="1" t="s">
        <v>25</v>
      </c>
      <c r="C41" s="1" t="s">
        <v>751</v>
      </c>
      <c r="D41" s="1" t="s">
        <v>749</v>
      </c>
      <c r="E41" s="1" t="s">
        <v>1732</v>
      </c>
      <c r="F41" s="1" t="s">
        <v>1993</v>
      </c>
      <c r="G41" s="1" t="s">
        <v>458</v>
      </c>
      <c r="I41" t="str">
        <f t="shared" si="0"/>
        <v>Göran Eriksson–Kimito SF–76:52</v>
      </c>
      <c r="J41" s="5" t="str">
        <f>IF(I41="","",IFERROR(MATCH(I41,L$2:L$500,0),"NEMA"))</f>
        <v>NEMA</v>
      </c>
      <c r="L41" s="4" t="str" cm="1">
        <f t="array" ref="L41">IFERROR(IF(OR(INDEX(_vremena,ROW(),B$2)="",INDEX(_vremena,ROW(),B$2)="ime i prezime",INDEX(_vremena,ROW(),D$2)=""),"",INDEX(_vremena,ROW(),B$2)&amp;"–"&amp;INDEX(_vremena,ROW(),C$2)&amp;"–"&amp;INDEX(_vremena,ROW(),D$2)),"")</f>
        <v/>
      </c>
      <c r="M41" s="5" t="str">
        <f>IF(L41="","",IFERROR(MATCH(L41,I$2:I$500,0),"NEMA"))</f>
        <v/>
      </c>
    </row>
    <row r="42" spans="2:13" x14ac:dyDescent="0.25">
      <c r="B42" s="1" t="s">
        <v>27</v>
      </c>
      <c r="C42" s="1" t="s">
        <v>80</v>
      </c>
      <c r="D42" s="1" t="s">
        <v>41</v>
      </c>
      <c r="E42" s="1" t="s">
        <v>2230</v>
      </c>
      <c r="F42" s="1" t="s">
        <v>2231</v>
      </c>
      <c r="G42" s="1" t="s">
        <v>952</v>
      </c>
      <c r="I42" t="str">
        <f t="shared" si="0"/>
        <v>Ivica Mesić–OK Vihor–95:29</v>
      </c>
      <c r="J42" s="5">
        <f>IF(I42="","",IFERROR(MATCH(I42,L$2:L$500,0),"NEMA"))</f>
        <v>50</v>
      </c>
      <c r="L42" s="4" t="str" cm="1">
        <f t="array" ref="L42">IFERROR(IF(OR(INDEX(_vremena,ROW(),B$2)="",INDEX(_vremena,ROW(),B$2)="ime i prezime",INDEX(_vremena,ROW(),D$2)=""),"",INDEX(_vremena,ROW(),B$2)&amp;"–"&amp;INDEX(_vremena,ROW(),C$2)&amp;"–"&amp;INDEX(_vremena,ROW(),D$2)),"")</f>
        <v>Milan Turkalj–OK Varaždin–136:01</v>
      </c>
      <c r="M42" s="5">
        <f>IF(L42="","",IFERROR(MATCH(L42,I$2:I$500,0),"NEMA"))</f>
        <v>32</v>
      </c>
    </row>
    <row r="43" spans="2:13" x14ac:dyDescent="0.25">
      <c r="B43" s="1" t="s">
        <v>752</v>
      </c>
      <c r="I43" t="str">
        <f t="shared" si="0"/>
        <v/>
      </c>
      <c r="J43" s="5" t="str">
        <f>IF(I43="","",IFERROR(MATCH(I43,L$2:L$500,0),"NEMA"))</f>
        <v/>
      </c>
      <c r="L43" s="4" t="str" cm="1">
        <f t="array" ref="L43">IFERROR(IF(OR(INDEX(_vremena,ROW(),B$2)="",INDEX(_vremena,ROW(),B$2)="ime i prezime",INDEX(_vremena,ROW(),D$2)=""),"",INDEX(_vremena,ROW(),B$2)&amp;"–"&amp;INDEX(_vremena,ROW(),C$2)&amp;"–"&amp;INDEX(_vremena,ROW(),D$2)),"")</f>
        <v/>
      </c>
      <c r="M43" s="5" t="str">
        <f>IF(L43="","",IFERROR(MATCH(L43,I$2:I$500,0),"NEMA"))</f>
        <v/>
      </c>
    </row>
    <row r="44" spans="2:13" x14ac:dyDescent="0.25">
      <c r="I44" t="str">
        <f t="shared" si="0"/>
        <v/>
      </c>
      <c r="J44" s="5" t="str">
        <f>IF(I44="","",IFERROR(MATCH(I44,L$2:L$500,0),"NEMA"))</f>
        <v/>
      </c>
      <c r="L44" s="4" t="str" cm="1">
        <f t="array" ref="L44">IFERROR(IF(OR(INDEX(_vremena,ROW(),B$2)="",INDEX(_vremena,ROW(),B$2)="ime i prezime",INDEX(_vremena,ROW(),D$2)=""),"",INDEX(_vremena,ROW(),B$2)&amp;"–"&amp;INDEX(_vremena,ROW(),C$2)&amp;"–"&amp;INDEX(_vremena,ROW(),D$2)),"")</f>
        <v/>
      </c>
      <c r="M44" s="5" t="str">
        <f>IF(L44="","",IFERROR(MATCH(L44,I$2:I$500,0),"NEMA"))</f>
        <v/>
      </c>
    </row>
    <row r="45" spans="2:13" x14ac:dyDescent="0.25">
      <c r="B45" s="1" t="s">
        <v>1</v>
      </c>
      <c r="C45" s="1" t="s">
        <v>2</v>
      </c>
      <c r="D45" s="1" t="s">
        <v>3</v>
      </c>
      <c r="E45" s="1" t="s">
        <v>448</v>
      </c>
      <c r="F45" s="1" t="s">
        <v>449</v>
      </c>
      <c r="G45" s="1" t="s">
        <v>4</v>
      </c>
      <c r="I45" t="str">
        <f t="shared" si="0"/>
        <v/>
      </c>
      <c r="J45" s="5" t="str">
        <f>IF(I45="","",IFERROR(MATCH(I45,L$2:L$500,0),"NEMA"))</f>
        <v/>
      </c>
      <c r="L45" s="4" t="str" cm="1">
        <f t="array" ref="L45">IFERROR(IF(OR(INDEX(_vremena,ROW(),B$2)="",INDEX(_vremena,ROW(),B$2)="ime i prezime",INDEX(_vremena,ROW(),D$2)=""),"",INDEX(_vremena,ROW(),B$2)&amp;"–"&amp;INDEX(_vremena,ROW(),C$2)&amp;"–"&amp;INDEX(_vremena,ROW(),D$2)),"")</f>
        <v/>
      </c>
      <c r="M45" s="5" t="str">
        <f>IF(L45="","",IFERROR(MATCH(L45,I$2:I$500,0),"NEMA"))</f>
        <v/>
      </c>
    </row>
    <row r="46" spans="2:13" x14ac:dyDescent="0.25">
      <c r="B46" s="1" t="s">
        <v>16</v>
      </c>
      <c r="C46" s="1" t="s">
        <v>291</v>
      </c>
      <c r="D46" s="1" t="s">
        <v>18</v>
      </c>
      <c r="E46" s="1" t="s">
        <v>2232</v>
      </c>
      <c r="G46" s="1" t="s">
        <v>952</v>
      </c>
      <c r="I46" t="str">
        <f t="shared" si="0"/>
        <v>Vera Franc–OK Kapela–141:11</v>
      </c>
      <c r="J46" s="5">
        <f>IF(I46="","",IFERROR(MATCH(I46,L$2:L$500,0),"NEMA"))</f>
        <v>248</v>
      </c>
      <c r="L46" s="4" t="str" cm="1">
        <f t="array" ref="L46">IFERROR(IF(OR(INDEX(_vremena,ROW(),B$2)="",INDEX(_vremena,ROW(),B$2)="ime i prezime",INDEX(_vremena,ROW(),D$2)=""),"",INDEX(_vremena,ROW(),B$2)&amp;"–"&amp;INDEX(_vremena,ROW(),C$2)&amp;"–"&amp;INDEX(_vremena,ROW(),D$2)),"")</f>
        <v/>
      </c>
      <c r="M46" s="5" t="str">
        <f>IF(L46="","",IFERROR(MATCH(L46,I$2:I$500,0),"NEMA"))</f>
        <v/>
      </c>
    </row>
    <row r="47" spans="2:13" x14ac:dyDescent="0.25">
      <c r="B47" s="1" t="s">
        <v>19</v>
      </c>
      <c r="C47" s="1" t="s">
        <v>753</v>
      </c>
      <c r="D47" s="1" t="s">
        <v>740</v>
      </c>
      <c r="E47" s="1" t="s">
        <v>2233</v>
      </c>
      <c r="F47" s="1" t="s">
        <v>2234</v>
      </c>
      <c r="G47" s="1" t="s">
        <v>458</v>
      </c>
      <c r="I47" t="str">
        <f t="shared" si="0"/>
        <v>Dietlinde Venhauer–OLC Union Vikt.–146:08</v>
      </c>
      <c r="J47" s="5" t="str">
        <f>IF(I47="","",IFERROR(MATCH(I47,L$2:L$500,0),"NEMA"))</f>
        <v>NEMA</v>
      </c>
      <c r="L47" s="4" t="str" cm="1">
        <f t="array" ref="L47">IFERROR(IF(OR(INDEX(_vremena,ROW(),B$2)="",INDEX(_vremena,ROW(),B$2)="ime i prezime",INDEX(_vremena,ROW(),D$2)=""),"",INDEX(_vremena,ROW(),B$2)&amp;"–"&amp;INDEX(_vremena,ROW(),C$2)&amp;"–"&amp;INDEX(_vremena,ROW(),D$2)),"")</f>
        <v/>
      </c>
      <c r="M47" s="5" t="str">
        <f>IF(L47="","",IFERROR(MATCH(L47,I$2:I$500,0),"NEMA"))</f>
        <v/>
      </c>
    </row>
    <row r="48" spans="2:13" x14ac:dyDescent="0.25">
      <c r="B48" s="1" t="s">
        <v>22</v>
      </c>
      <c r="C48" s="1" t="s">
        <v>292</v>
      </c>
      <c r="D48" s="1" t="s">
        <v>41</v>
      </c>
      <c r="E48" s="1" t="s">
        <v>2205</v>
      </c>
      <c r="F48" s="1" t="s">
        <v>1546</v>
      </c>
      <c r="G48" s="1" t="s">
        <v>2235</v>
      </c>
      <c r="I48" t="str">
        <f t="shared" si="0"/>
        <v>Biserka Horvat-Nikšić–OK Vihor–149:56</v>
      </c>
      <c r="J48" s="5">
        <f>IF(I48="","",IFERROR(MATCH(I48,L$2:L$500,0),"NEMA"))</f>
        <v>249</v>
      </c>
      <c r="L48" s="4" t="str" cm="1">
        <f t="array" ref="L48">IFERROR(IF(OR(INDEX(_vremena,ROW(),B$2)="",INDEX(_vremena,ROW(),B$2)="ime i prezime",INDEX(_vremena,ROW(),D$2)=""),"",INDEX(_vremena,ROW(),B$2)&amp;"–"&amp;INDEX(_vremena,ROW(),C$2)&amp;"–"&amp;INDEX(_vremena,ROW(),D$2)),"")</f>
        <v/>
      </c>
      <c r="M48" s="5" t="str">
        <f>IF(L48="","",IFERROR(MATCH(L48,I$2:I$500,0),"NEMA"))</f>
        <v/>
      </c>
    </row>
    <row r="49" spans="2:13" x14ac:dyDescent="0.25">
      <c r="B49" s="1" t="s">
        <v>25</v>
      </c>
      <c r="C49" s="1" t="s">
        <v>290</v>
      </c>
      <c r="D49" s="1" t="s">
        <v>24</v>
      </c>
      <c r="E49" s="1" t="s">
        <v>2236</v>
      </c>
      <c r="F49" s="1" t="s">
        <v>2237</v>
      </c>
      <c r="G49" s="1" t="s">
        <v>2238</v>
      </c>
      <c r="I49" t="str">
        <f t="shared" si="0"/>
        <v>Željka Vendler Čepelak–OK Maksimir–154:00</v>
      </c>
      <c r="J49" s="5">
        <f>IF(I49="","",IFERROR(MATCH(I49,L$2:L$500,0),"NEMA"))</f>
        <v>247</v>
      </c>
      <c r="L49" s="4" t="str" cm="1">
        <f t="array" ref="L49">IFERROR(IF(OR(INDEX(_vremena,ROW(),B$2)="",INDEX(_vremena,ROW(),B$2)="ime i prezime",INDEX(_vremena,ROW(),D$2)=""),"",INDEX(_vremena,ROW(),B$2)&amp;"–"&amp;INDEX(_vremena,ROW(),C$2)&amp;"–"&amp;INDEX(_vremena,ROW(),D$2)),"")</f>
        <v/>
      </c>
      <c r="M49" s="5" t="str">
        <f>IF(L49="","",IFERROR(MATCH(L49,I$2:I$500,0),"NEMA"))</f>
        <v/>
      </c>
    </row>
    <row r="50" spans="2:13" x14ac:dyDescent="0.25">
      <c r="C50" s="1" t="s">
        <v>754</v>
      </c>
      <c r="D50" s="1" t="s">
        <v>742</v>
      </c>
      <c r="E50" s="1" t="s">
        <v>477</v>
      </c>
      <c r="I50" t="str">
        <f t="shared" si="0"/>
        <v>Éva Mező–PVM Pécs–mp</v>
      </c>
      <c r="J50" s="5" t="str">
        <f>IF(I50="","",IFERROR(MATCH(I50,L$2:L$500,0),"NEMA"))</f>
        <v>NEMA</v>
      </c>
      <c r="L50" s="4" t="str" cm="1">
        <f t="array" ref="L50">IFERROR(IF(OR(INDEX(_vremena,ROW(),B$2)="",INDEX(_vremena,ROW(),B$2)="ime i prezime",INDEX(_vremena,ROW(),D$2)=""),"",INDEX(_vremena,ROW(),B$2)&amp;"–"&amp;INDEX(_vremena,ROW(),C$2)&amp;"–"&amp;INDEX(_vremena,ROW(),D$2)),"")</f>
        <v/>
      </c>
      <c r="M50" s="5" t="str">
        <f>IF(L50="","",IFERROR(MATCH(L50,I$2:I$500,0),"NEMA"))</f>
        <v/>
      </c>
    </row>
    <row r="51" spans="2:13" x14ac:dyDescent="0.25">
      <c r="C51" s="1" t="s">
        <v>755</v>
      </c>
      <c r="D51" s="1" t="s">
        <v>749</v>
      </c>
      <c r="E51" s="1" t="s">
        <v>477</v>
      </c>
      <c r="I51" t="str">
        <f t="shared" si="0"/>
        <v>Ursula Roslof–Kimito SF–mp</v>
      </c>
      <c r="J51" s="5" t="str">
        <f>IF(I51="","",IFERROR(MATCH(I51,L$2:L$500,0),"NEMA"))</f>
        <v>NEMA</v>
      </c>
      <c r="L51" s="4" t="str" cm="1">
        <f t="array" ref="L51">IFERROR(IF(OR(INDEX(_vremena,ROW(),B$2)="",INDEX(_vremena,ROW(),B$2)="ime i prezime",INDEX(_vremena,ROW(),D$2)=""),"",INDEX(_vremena,ROW(),B$2)&amp;"–"&amp;INDEX(_vremena,ROW(),C$2)&amp;"–"&amp;INDEX(_vremena,ROW(),D$2)),"")</f>
        <v>Ivica Mesić–OK Vihor–95:29</v>
      </c>
      <c r="M51" s="5">
        <f>IF(L51="","",IFERROR(MATCH(L51,I$2:I$500,0),"NEMA"))</f>
        <v>41</v>
      </c>
    </row>
    <row r="52" spans="2:13" x14ac:dyDescent="0.25">
      <c r="B52" s="1" t="s">
        <v>756</v>
      </c>
      <c r="I52" t="str">
        <f t="shared" si="0"/>
        <v/>
      </c>
      <c r="J52" s="5" t="str">
        <f>IF(I52="","",IFERROR(MATCH(I52,L$2:L$500,0),"NEMA"))</f>
        <v/>
      </c>
      <c r="L52" s="4" t="str" cm="1">
        <f t="array" ref="L52">IFERROR(IF(OR(INDEX(_vremena,ROW(),B$2)="",INDEX(_vremena,ROW(),B$2)="ime i prezime",INDEX(_vremena,ROW(),D$2)=""),"",INDEX(_vremena,ROW(),B$2)&amp;"–"&amp;INDEX(_vremena,ROW(),C$2)&amp;"–"&amp;INDEX(_vremena,ROW(),D$2)),"")</f>
        <v/>
      </c>
      <c r="M52" s="5" t="str">
        <f>IF(L52="","",IFERROR(MATCH(L52,I$2:I$500,0),"NEMA"))</f>
        <v/>
      </c>
    </row>
    <row r="53" spans="2:13" x14ac:dyDescent="0.25">
      <c r="I53" t="str">
        <f t="shared" si="0"/>
        <v/>
      </c>
      <c r="J53" s="5" t="str">
        <f>IF(I53="","",IFERROR(MATCH(I53,L$2:L$500,0),"NEMA"))</f>
        <v/>
      </c>
      <c r="L53" s="4" t="str" cm="1">
        <f t="array" ref="L53">IFERROR(IF(OR(INDEX(_vremena,ROW(),B$2)="",INDEX(_vremena,ROW(),B$2)="ime i prezime",INDEX(_vremena,ROW(),D$2)=""),"",INDEX(_vremena,ROW(),B$2)&amp;"–"&amp;INDEX(_vremena,ROW(),C$2)&amp;"–"&amp;INDEX(_vremena,ROW(),D$2)),"")</f>
        <v/>
      </c>
      <c r="M53" s="5" t="str">
        <f>IF(L53="","",IFERROR(MATCH(L53,I$2:I$500,0),"NEMA"))</f>
        <v/>
      </c>
    </row>
    <row r="54" spans="2:13" x14ac:dyDescent="0.25">
      <c r="B54" s="1" t="s">
        <v>1</v>
      </c>
      <c r="C54" s="1" t="s">
        <v>2</v>
      </c>
      <c r="D54" s="1" t="s">
        <v>3</v>
      </c>
      <c r="E54" s="1" t="s">
        <v>448</v>
      </c>
      <c r="F54" s="1" t="s">
        <v>449</v>
      </c>
      <c r="G54" s="1" t="s">
        <v>4</v>
      </c>
      <c r="I54" t="str">
        <f t="shared" si="0"/>
        <v/>
      </c>
      <c r="J54" s="5" t="str">
        <f>IF(I54="","",IFERROR(MATCH(I54,L$2:L$500,0),"NEMA"))</f>
        <v/>
      </c>
      <c r="L54" s="4" t="str" cm="1">
        <f t="array" ref="L54">IFERROR(IF(OR(INDEX(_vremena,ROW(),B$2)="",INDEX(_vremena,ROW(),B$2)="ime i prezime",INDEX(_vremena,ROW(),D$2)=""),"",INDEX(_vremena,ROW(),B$2)&amp;"–"&amp;INDEX(_vremena,ROW(),C$2)&amp;"–"&amp;INDEX(_vremena,ROW(),D$2)),"")</f>
        <v/>
      </c>
      <c r="M54" s="5" t="str">
        <f>IF(L54="","",IFERROR(MATCH(L54,I$2:I$500,0),"NEMA"))</f>
        <v/>
      </c>
    </row>
    <row r="55" spans="2:13" x14ac:dyDescent="0.25">
      <c r="B55" s="1" t="s">
        <v>16</v>
      </c>
      <c r="C55" s="1" t="s">
        <v>757</v>
      </c>
      <c r="D55" s="1" t="s">
        <v>758</v>
      </c>
      <c r="E55" s="1" t="s">
        <v>2239</v>
      </c>
      <c r="G55" s="1" t="s">
        <v>458</v>
      </c>
      <c r="I55" t="str">
        <f t="shared" si="0"/>
        <v>Kari Lehto–Turun Metsän.–44:23</v>
      </c>
      <c r="J55" s="5" t="str">
        <f>IF(I55="","",IFERROR(MATCH(I55,L$2:L$500,0),"NEMA"))</f>
        <v>NEMA</v>
      </c>
      <c r="L55" s="4" t="str" cm="1">
        <f t="array" ref="L55">IFERROR(IF(OR(INDEX(_vremena,ROW(),B$2)="",INDEX(_vremena,ROW(),B$2)="ime i prezime",INDEX(_vremena,ROW(),D$2)=""),"",INDEX(_vremena,ROW(),B$2)&amp;"–"&amp;INDEX(_vremena,ROW(),C$2)&amp;"–"&amp;INDEX(_vremena,ROW(),D$2)),"")</f>
        <v/>
      </c>
      <c r="M55" s="5" t="str">
        <f>IF(L55="","",IFERROR(MATCH(L55,I$2:I$500,0),"NEMA"))</f>
        <v/>
      </c>
    </row>
    <row r="56" spans="2:13" x14ac:dyDescent="0.25">
      <c r="B56" s="1" t="s">
        <v>19</v>
      </c>
      <c r="C56" s="1" t="s">
        <v>85</v>
      </c>
      <c r="D56" s="1" t="s">
        <v>24</v>
      </c>
      <c r="E56" s="1" t="s">
        <v>2240</v>
      </c>
      <c r="F56" s="1" t="s">
        <v>2241</v>
      </c>
      <c r="G56" s="1" t="s">
        <v>952</v>
      </c>
      <c r="I56" t="str">
        <f t="shared" si="0"/>
        <v>Darko Merunka–OK Maksimir–66:34</v>
      </c>
      <c r="J56" s="5">
        <f>IF(I56="","",IFERROR(MATCH(I56,L$2:L$500,0),"NEMA"))</f>
        <v>56</v>
      </c>
      <c r="L56" s="4" t="str" cm="1">
        <f t="array" ref="L56">IFERROR(IF(OR(INDEX(_vremena,ROW(),B$2)="",INDEX(_vremena,ROW(),B$2)="ime i prezime",INDEX(_vremena,ROW(),D$2)=""),"",INDEX(_vremena,ROW(),B$2)&amp;"–"&amp;INDEX(_vremena,ROW(),C$2)&amp;"–"&amp;INDEX(_vremena,ROW(),D$2)),"")</f>
        <v>Dario Štambuk–OK Ivan Merz–77:47</v>
      </c>
      <c r="M56" s="5">
        <f>IF(L56="","",IFERROR(MATCH(L56,I$2:I$500,0),"NEMA"))</f>
        <v>60</v>
      </c>
    </row>
    <row r="57" spans="2:13" x14ac:dyDescent="0.25">
      <c r="B57" s="1" t="s">
        <v>22</v>
      </c>
      <c r="C57" s="1" t="s">
        <v>87</v>
      </c>
      <c r="D57" s="1" t="s">
        <v>18</v>
      </c>
      <c r="E57" s="1" t="s">
        <v>2242</v>
      </c>
      <c r="F57" s="1" t="s">
        <v>2188</v>
      </c>
      <c r="G57" s="1" t="s">
        <v>2243</v>
      </c>
      <c r="I57" t="str">
        <f t="shared" si="0"/>
        <v>Mile Mioković–OK Kapela–69:34</v>
      </c>
      <c r="J57" s="5">
        <f>IF(I57="","",IFERROR(MATCH(I57,L$2:L$500,0),"NEMA"))</f>
        <v>58</v>
      </c>
      <c r="L57" s="4" t="str" cm="1">
        <f t="array" ref="L57">IFERROR(IF(OR(INDEX(_vremena,ROW(),B$2)="",INDEX(_vremena,ROW(),B$2)="ime i prezime",INDEX(_vremena,ROW(),D$2)=""),"",INDEX(_vremena,ROW(),B$2)&amp;"–"&amp;INDEX(_vremena,ROW(),C$2)&amp;"–"&amp;INDEX(_vremena,ROW(),D$2)),"")</f>
        <v>Darko Merunka–OK Maksimir–66:34</v>
      </c>
      <c r="M57" s="5">
        <f>IF(L57="","",IFERROR(MATCH(L57,I$2:I$500,0),"NEMA"))</f>
        <v>55</v>
      </c>
    </row>
    <row r="58" spans="2:13" x14ac:dyDescent="0.25">
      <c r="B58" s="1" t="s">
        <v>25</v>
      </c>
      <c r="C58" s="1" t="s">
        <v>759</v>
      </c>
      <c r="D58" s="1" t="s">
        <v>760</v>
      </c>
      <c r="E58" s="1" t="s">
        <v>2244</v>
      </c>
      <c r="F58" s="1" t="s">
        <v>2245</v>
      </c>
      <c r="G58" s="1" t="s">
        <v>458</v>
      </c>
      <c r="I58" t="str">
        <f t="shared" si="0"/>
        <v>Jerzy Deptuła–Energetyk Dych.–71:07</v>
      </c>
      <c r="J58" s="5" t="str">
        <f>IF(I58="","",IFERROR(MATCH(I58,L$2:L$500,0),"NEMA"))</f>
        <v>NEMA</v>
      </c>
      <c r="L58" s="4" t="str" cm="1">
        <f t="array" ref="L58">IFERROR(IF(OR(INDEX(_vremena,ROW(),B$2)="",INDEX(_vremena,ROW(),B$2)="ime i prezime",INDEX(_vremena,ROW(),D$2)=""),"",INDEX(_vremena,ROW(),B$2)&amp;"–"&amp;INDEX(_vremena,ROW(),C$2)&amp;"–"&amp;INDEX(_vremena,ROW(),D$2)),"")</f>
        <v/>
      </c>
      <c r="M58" s="5" t="str">
        <f>IF(L58="","",IFERROR(MATCH(L58,I$2:I$500,0),"NEMA"))</f>
        <v/>
      </c>
    </row>
    <row r="59" spans="2:13" x14ac:dyDescent="0.25">
      <c r="B59" s="1" t="s">
        <v>27</v>
      </c>
      <c r="C59" s="1" t="s">
        <v>761</v>
      </c>
      <c r="D59" s="1" t="s">
        <v>762</v>
      </c>
      <c r="E59" s="1" t="s">
        <v>2246</v>
      </c>
      <c r="F59" s="1" t="s">
        <v>2247</v>
      </c>
      <c r="G59" s="1" t="s">
        <v>458</v>
      </c>
      <c r="I59" t="str">
        <f t="shared" si="0"/>
        <v>Axel Biel–Naturfreunde W.–75:19</v>
      </c>
      <c r="J59" s="5" t="str">
        <f>IF(I59="","",IFERROR(MATCH(I59,L$2:L$500,0),"NEMA"))</f>
        <v>NEMA</v>
      </c>
      <c r="L59" s="4" t="str" cm="1">
        <f t="array" ref="L59">IFERROR(IF(OR(INDEX(_vremena,ROW(),B$2)="",INDEX(_vremena,ROW(),B$2)="ime i prezime",INDEX(_vremena,ROW(),D$2)=""),"",INDEX(_vremena,ROW(),B$2)&amp;"–"&amp;INDEX(_vremena,ROW(),C$2)&amp;"–"&amp;INDEX(_vremena,ROW(),D$2)),"")</f>
        <v>Mile Mioković–OK Kapela–69:34</v>
      </c>
      <c r="M59" s="5">
        <f>IF(L59="","",IFERROR(MATCH(L59,I$2:I$500,0),"NEMA"))</f>
        <v>56</v>
      </c>
    </row>
    <row r="60" spans="2:13" x14ac:dyDescent="0.25">
      <c r="B60" s="1" t="s">
        <v>29</v>
      </c>
      <c r="C60" s="1" t="s">
        <v>763</v>
      </c>
      <c r="D60" s="1" t="s">
        <v>733</v>
      </c>
      <c r="E60" s="1" t="s">
        <v>2248</v>
      </c>
      <c r="F60" s="1" t="s">
        <v>2249</v>
      </c>
      <c r="G60" s="1" t="s">
        <v>458</v>
      </c>
      <c r="I60" t="str">
        <f t="shared" si="0"/>
        <v>Marek Holik–KOS Tesla Brno–77:31</v>
      </c>
      <c r="J60" s="5" t="str">
        <f>IF(I60="","",IFERROR(MATCH(I60,L$2:L$500,0),"NEMA"))</f>
        <v>NEMA</v>
      </c>
      <c r="L60" s="4" t="str" cm="1">
        <f t="array" ref="L60">IFERROR(IF(OR(INDEX(_vremena,ROW(),B$2)="",INDEX(_vremena,ROW(),B$2)="ime i prezime",INDEX(_vremena,ROW(),D$2)=""),"",INDEX(_vremena,ROW(),B$2)&amp;"–"&amp;INDEX(_vremena,ROW(),C$2)&amp;"–"&amp;INDEX(_vremena,ROW(),D$2)),"")</f>
        <v/>
      </c>
      <c r="M60" s="5" t="str">
        <f>IF(L60="","",IFERROR(MATCH(L60,I$2:I$500,0),"NEMA"))</f>
        <v/>
      </c>
    </row>
    <row r="61" spans="2:13" x14ac:dyDescent="0.25">
      <c r="B61" s="1" t="s">
        <v>31</v>
      </c>
      <c r="C61" s="1" t="s">
        <v>83</v>
      </c>
      <c r="D61" s="1" t="s">
        <v>84</v>
      </c>
      <c r="E61" s="1" t="s">
        <v>2250</v>
      </c>
      <c r="F61" s="1" t="s">
        <v>2251</v>
      </c>
      <c r="G61" s="1" t="s">
        <v>2252</v>
      </c>
      <c r="I61" t="str">
        <f t="shared" si="0"/>
        <v>Dario Štambuk–OK Ivan Merz–77:47</v>
      </c>
      <c r="J61" s="5">
        <f>IF(I61="","",IFERROR(MATCH(I61,L$2:L$500,0),"NEMA"))</f>
        <v>55</v>
      </c>
      <c r="L61" s="4" t="str" cm="1">
        <f t="array" ref="L61">IFERROR(IF(OR(INDEX(_vremena,ROW(),B$2)="",INDEX(_vremena,ROW(),B$2)="ime i prezime",INDEX(_vremena,ROW(),D$2)=""),"",INDEX(_vremena,ROW(),B$2)&amp;"–"&amp;INDEX(_vremena,ROW(),C$2)&amp;"–"&amp;INDEX(_vremena,ROW(),D$2)),"")</f>
        <v>Karlo Gobec–OK Vihor–102:31</v>
      </c>
      <c r="M61" s="5">
        <f>IF(L61="","",IFERROR(MATCH(L61,I$2:I$500,0),"NEMA"))</f>
        <v>68</v>
      </c>
    </row>
    <row r="62" spans="2:13" x14ac:dyDescent="0.25">
      <c r="B62" s="1" t="s">
        <v>34</v>
      </c>
      <c r="C62" s="1" t="s">
        <v>764</v>
      </c>
      <c r="D62" s="1" t="s">
        <v>762</v>
      </c>
      <c r="E62" s="1" t="s">
        <v>2253</v>
      </c>
      <c r="F62" s="1" t="s">
        <v>2254</v>
      </c>
      <c r="G62" s="1" t="s">
        <v>458</v>
      </c>
      <c r="I62" t="str">
        <f t="shared" si="0"/>
        <v>Erich Göschl–Naturfreunde W.–81:45</v>
      </c>
      <c r="J62" s="5" t="str">
        <f>IF(I62="","",IFERROR(MATCH(I62,L$2:L$500,0),"NEMA"))</f>
        <v>NEMA</v>
      </c>
      <c r="L62" s="4" t="str" cm="1">
        <f t="array" ref="L62">IFERROR(IF(OR(INDEX(_vremena,ROW(),B$2)="",INDEX(_vremena,ROW(),B$2)="ime i prezime",INDEX(_vremena,ROW(),D$2)=""),"",INDEX(_vremena,ROW(),B$2)&amp;"–"&amp;INDEX(_vremena,ROW(),C$2)&amp;"–"&amp;INDEX(_vremena,ROW(),D$2)),"")</f>
        <v>Krešo Špoljar–OK Kapela–163:09</v>
      </c>
      <c r="M62" s="5">
        <f>IF(L62="","",IFERROR(MATCH(L62,I$2:I$500,0),"NEMA"))</f>
        <v>73</v>
      </c>
    </row>
    <row r="63" spans="2:13" x14ac:dyDescent="0.25">
      <c r="B63" s="1" t="s">
        <v>37</v>
      </c>
      <c r="C63" s="1" t="s">
        <v>765</v>
      </c>
      <c r="D63" s="1" t="s">
        <v>766</v>
      </c>
      <c r="E63" s="1" t="s">
        <v>2255</v>
      </c>
      <c r="F63" s="1" t="s">
        <v>2256</v>
      </c>
      <c r="G63" s="1" t="s">
        <v>458</v>
      </c>
      <c r="I63" t="str">
        <f t="shared" si="0"/>
        <v>Rainer Eschlboeck–Naturfreunde L–82:23</v>
      </c>
      <c r="J63" s="5" t="str">
        <f>IF(I63="","",IFERROR(MATCH(I63,L$2:L$500,0),"NEMA"))</f>
        <v>NEMA</v>
      </c>
      <c r="L63" s="4" t="str" cm="1">
        <f t="array" ref="L63">IFERROR(IF(OR(INDEX(_vremena,ROW(),B$2)="",INDEX(_vremena,ROW(),B$2)="ime i prezime",INDEX(_vremena,ROW(),D$2)=""),"",INDEX(_vremena,ROW(),B$2)&amp;"–"&amp;INDEX(_vremena,ROW(),C$2)&amp;"–"&amp;INDEX(_vremena,ROW(),D$2)),"")</f>
        <v>Mladen Jelić–OK Kapela–121:19</v>
      </c>
      <c r="M63" s="5">
        <f>IF(L63="","",IFERROR(MATCH(L63,I$2:I$500,0),"NEMA"))</f>
        <v>70</v>
      </c>
    </row>
    <row r="64" spans="2:13" x14ac:dyDescent="0.25">
      <c r="B64" s="1" t="s">
        <v>39</v>
      </c>
      <c r="C64" s="1" t="s">
        <v>767</v>
      </c>
      <c r="D64" s="1" t="s">
        <v>768</v>
      </c>
      <c r="E64" s="1" t="s">
        <v>2257</v>
      </c>
      <c r="F64" s="1" t="s">
        <v>2258</v>
      </c>
      <c r="G64" s="1" t="s">
        <v>458</v>
      </c>
      <c r="I64" t="str">
        <f t="shared" si="0"/>
        <v>Karl Vervoort–TROL Belgium–88:04</v>
      </c>
      <c r="J64" s="5" t="str">
        <f>IF(I64="","",IFERROR(MATCH(I64,L$2:L$500,0),"NEMA"))</f>
        <v>NEMA</v>
      </c>
      <c r="L64" s="4" t="str" cm="1">
        <f t="array" ref="L64">IFERROR(IF(OR(INDEX(_vremena,ROW(),B$2)="",INDEX(_vremena,ROW(),B$2)="ime i prezime",INDEX(_vremena,ROW(),D$2)=""),"",INDEX(_vremena,ROW(),B$2)&amp;"–"&amp;INDEX(_vremena,ROW(),C$2)&amp;"–"&amp;INDEX(_vremena,ROW(),D$2)),"")</f>
        <v/>
      </c>
      <c r="M64" s="5" t="str">
        <f>IF(L64="","",IFERROR(MATCH(L64,I$2:I$500,0),"NEMA"))</f>
        <v/>
      </c>
    </row>
    <row r="65" spans="2:13" x14ac:dyDescent="0.25">
      <c r="B65" s="1" t="s">
        <v>42</v>
      </c>
      <c r="C65" s="1" t="s">
        <v>769</v>
      </c>
      <c r="D65" s="1" t="s">
        <v>770</v>
      </c>
      <c r="E65" s="1" t="s">
        <v>2259</v>
      </c>
      <c r="F65" s="1" t="s">
        <v>2260</v>
      </c>
      <c r="G65" s="1" t="s">
        <v>458</v>
      </c>
      <c r="I65" t="str">
        <f t="shared" si="0"/>
        <v>Richard Zeiner-Gundersen–Aker Brygge OK–89:23</v>
      </c>
      <c r="J65" s="5" t="str">
        <f>IF(I65="","",IFERROR(MATCH(I65,L$2:L$500,0),"NEMA"))</f>
        <v>NEMA</v>
      </c>
      <c r="L65" s="4" t="str" cm="1">
        <f t="array" ref="L65">IFERROR(IF(OR(INDEX(_vremena,ROW(),B$2)="",INDEX(_vremena,ROW(),B$2)="ime i prezime",INDEX(_vremena,ROW(),D$2)=""),"",INDEX(_vremena,ROW(),B$2)&amp;"–"&amp;INDEX(_vremena,ROW(),C$2)&amp;"–"&amp;INDEX(_vremena,ROW(),D$2)),"")</f>
        <v/>
      </c>
      <c r="M65" s="5" t="str">
        <f>IF(L65="","",IFERROR(MATCH(L65,I$2:I$500,0),"NEMA"))</f>
        <v/>
      </c>
    </row>
    <row r="66" spans="2:13" x14ac:dyDescent="0.25">
      <c r="B66" s="1" t="s">
        <v>44</v>
      </c>
      <c r="C66" s="1" t="s">
        <v>771</v>
      </c>
      <c r="D66" s="1" t="s">
        <v>747</v>
      </c>
      <c r="E66" s="1" t="s">
        <v>2261</v>
      </c>
      <c r="F66" s="1" t="s">
        <v>2262</v>
      </c>
      <c r="G66" s="1" t="s">
        <v>458</v>
      </c>
      <c r="I66" t="str">
        <f t="shared" si="0"/>
        <v>Zdeněk Blabla–Expres Czech T.–91:18</v>
      </c>
      <c r="J66" s="5" t="str">
        <f>IF(I66="","",IFERROR(MATCH(I66,L$2:L$500,0),"NEMA"))</f>
        <v>NEMA</v>
      </c>
      <c r="L66" s="4" t="str" cm="1">
        <f t="array" ref="L66">IFERROR(IF(OR(INDEX(_vremena,ROW(),B$2)="",INDEX(_vremena,ROW(),B$2)="ime i prezime",INDEX(_vremena,ROW(),D$2)=""),"",INDEX(_vremena,ROW(),B$2)&amp;"–"&amp;INDEX(_vremena,ROW(),C$2)&amp;"–"&amp;INDEX(_vremena,ROW(),D$2)),"")</f>
        <v/>
      </c>
      <c r="M66" s="5" t="str">
        <f>IF(L66="","",IFERROR(MATCH(L66,I$2:I$500,0),"NEMA"))</f>
        <v/>
      </c>
    </row>
    <row r="67" spans="2:13" x14ac:dyDescent="0.25">
      <c r="B67" s="1" t="s">
        <v>46</v>
      </c>
      <c r="C67" s="1" t="s">
        <v>772</v>
      </c>
      <c r="D67" s="1" t="s">
        <v>773</v>
      </c>
      <c r="E67" s="1" t="s">
        <v>2263</v>
      </c>
      <c r="F67" s="1" t="s">
        <v>2264</v>
      </c>
      <c r="G67" s="1" t="s">
        <v>458</v>
      </c>
      <c r="I67" t="str">
        <f t="shared" si="0"/>
        <v>Laurent Compere–O. Caennaise–96:23</v>
      </c>
      <c r="J67" s="5" t="str">
        <f>IF(I67="","",IFERROR(MATCH(I67,L$2:L$500,0),"NEMA"))</f>
        <v>NEMA</v>
      </c>
      <c r="L67" s="4" t="str" cm="1">
        <f t="array" ref="L67">IFERROR(IF(OR(INDEX(_vremena,ROW(),B$2)="",INDEX(_vremena,ROW(),B$2)="ime i prezime",INDEX(_vremena,ROW(),D$2)=""),"",INDEX(_vremena,ROW(),B$2)&amp;"–"&amp;INDEX(_vremena,ROW(),C$2)&amp;"–"&amp;INDEX(_vremena,ROW(),D$2)),"")</f>
        <v>Predrag Labaš–OK Varaždin–124:08</v>
      </c>
      <c r="M67" s="5">
        <f>IF(L67="","",IFERROR(MATCH(L67,I$2:I$500,0),"NEMA"))</f>
        <v>71</v>
      </c>
    </row>
    <row r="68" spans="2:13" x14ac:dyDescent="0.25">
      <c r="B68" s="1" t="s">
        <v>48</v>
      </c>
      <c r="C68" s="1" t="s">
        <v>774</v>
      </c>
      <c r="D68" s="1" t="s">
        <v>762</v>
      </c>
      <c r="E68" s="1" t="s">
        <v>2265</v>
      </c>
      <c r="F68" s="1" t="s">
        <v>1476</v>
      </c>
      <c r="G68" s="1" t="s">
        <v>458</v>
      </c>
      <c r="I68" t="str">
        <f t="shared" ref="I68:I131" si="1">IF(OR(AND(B68="",C68=""),LEFT(B68,1)="M",LEFT(B68,1)="Ž",LEFT(B68,1)="O",LEFT(B68,1)="P",LEFT(B68,1)="#"),"",C68&amp;"–"&amp;D68&amp;"–"&amp;E68)</f>
        <v>Arnulf Wolfram–Naturfreunde W.–100:41</v>
      </c>
      <c r="J68" s="5" t="str">
        <f>IF(I68="","",IFERROR(MATCH(I68,L$2:L$500,0),"NEMA"))</f>
        <v>NEMA</v>
      </c>
      <c r="L68" s="4" t="str" cm="1">
        <f t="array" ref="L68">IFERROR(IF(OR(INDEX(_vremena,ROW(),B$2)="",INDEX(_vremena,ROW(),B$2)="ime i prezime",INDEX(_vremena,ROW(),D$2)=""),"",INDEX(_vremena,ROW(),B$2)&amp;"–"&amp;INDEX(_vremena,ROW(),C$2)&amp;"–"&amp;INDEX(_vremena,ROW(),D$2)),"")</f>
        <v/>
      </c>
      <c r="M68" s="5" t="str">
        <f>IF(L68="","",IFERROR(MATCH(L68,I$2:I$500,0),"NEMA"))</f>
        <v/>
      </c>
    </row>
    <row r="69" spans="2:13" x14ac:dyDescent="0.25">
      <c r="B69" s="1" t="s">
        <v>50</v>
      </c>
      <c r="C69" s="1" t="s">
        <v>89</v>
      </c>
      <c r="D69" s="1" t="s">
        <v>41</v>
      </c>
      <c r="E69" s="1" t="s">
        <v>2266</v>
      </c>
      <c r="F69" s="1" t="s">
        <v>2267</v>
      </c>
      <c r="G69" s="1" t="s">
        <v>2268</v>
      </c>
      <c r="I69" t="str">
        <f t="shared" si="1"/>
        <v>Karlo Gobec–OK Vihor–102:31</v>
      </c>
      <c r="J69" s="5">
        <f>IF(I69="","",IFERROR(MATCH(I69,L$2:L$500,0),"NEMA"))</f>
        <v>60</v>
      </c>
      <c r="L69" s="4" t="str" cm="1">
        <f t="array" ref="L69">IFERROR(IF(OR(INDEX(_vremena,ROW(),B$2)="",INDEX(_vremena,ROW(),B$2)="ime i prezime",INDEX(_vremena,ROW(),D$2)=""),"",INDEX(_vremena,ROW(),B$2)&amp;"–"&amp;INDEX(_vremena,ROW(),C$2)&amp;"–"&amp;INDEX(_vremena,ROW(),D$2)),"")</f>
        <v/>
      </c>
      <c r="M69" s="5" t="str">
        <f>IF(L69="","",IFERROR(MATCH(L69,I$2:I$500,0),"NEMA"))</f>
        <v/>
      </c>
    </row>
    <row r="70" spans="2:13" x14ac:dyDescent="0.25">
      <c r="B70" s="1" t="s">
        <v>52</v>
      </c>
      <c r="C70" s="1" t="s">
        <v>775</v>
      </c>
      <c r="D70" s="1" t="s">
        <v>776</v>
      </c>
      <c r="E70" s="1" t="s">
        <v>2269</v>
      </c>
      <c r="F70" s="1" t="s">
        <v>2270</v>
      </c>
      <c r="G70" s="1" t="s">
        <v>458</v>
      </c>
      <c r="I70" t="str">
        <f t="shared" si="1"/>
        <v>Anne Heikoop–OLifant–106:06</v>
      </c>
      <c r="J70" s="5" t="str">
        <f>IF(I70="","",IFERROR(MATCH(I70,L$2:L$500,0),"NEMA"))</f>
        <v>NEMA</v>
      </c>
      <c r="L70" s="4" t="str" cm="1">
        <f t="array" ref="L70">IFERROR(IF(OR(INDEX(_vremena,ROW(),B$2)="",INDEX(_vremena,ROW(),B$2)="ime i prezime",INDEX(_vremena,ROW(),D$2)=""),"",INDEX(_vremena,ROW(),B$2)&amp;"–"&amp;INDEX(_vremena,ROW(),C$2)&amp;"–"&amp;INDEX(_vremena,ROW(),D$2)),"")</f>
        <v/>
      </c>
      <c r="M70" s="5" t="str">
        <f>IF(L70="","",IFERROR(MATCH(L70,I$2:I$500,0),"NEMA"))</f>
        <v/>
      </c>
    </row>
    <row r="71" spans="2:13" x14ac:dyDescent="0.25">
      <c r="B71" s="1" t="s">
        <v>54</v>
      </c>
      <c r="C71" s="1" t="s">
        <v>91</v>
      </c>
      <c r="D71" s="1" t="s">
        <v>18</v>
      </c>
      <c r="E71" s="1" t="s">
        <v>2271</v>
      </c>
      <c r="F71" s="1" t="s">
        <v>2272</v>
      </c>
      <c r="G71" s="1" t="s">
        <v>2273</v>
      </c>
      <c r="I71" t="str">
        <f t="shared" si="1"/>
        <v>Mladen Jelić–OK Kapela–121:19</v>
      </c>
      <c r="J71" s="5">
        <f>IF(I71="","",IFERROR(MATCH(I71,L$2:L$500,0),"NEMA"))</f>
        <v>62</v>
      </c>
      <c r="L71" s="4" t="str" cm="1">
        <f t="array" ref="L71">IFERROR(IF(OR(INDEX(_vremena,ROW(),B$2)="",INDEX(_vremena,ROW(),B$2)="ime i prezime",INDEX(_vremena,ROW(),D$2)=""),"",INDEX(_vremena,ROW(),B$2)&amp;"–"&amp;INDEX(_vremena,ROW(),C$2)&amp;"–"&amp;INDEX(_vremena,ROW(),D$2)),"")</f>
        <v>Robert Vuk–OK Kapela–143:36</v>
      </c>
      <c r="M71" s="5">
        <f>IF(L71="","",IFERROR(MATCH(L71,I$2:I$500,0),"NEMA"))</f>
        <v>72</v>
      </c>
    </row>
    <row r="72" spans="2:13" x14ac:dyDescent="0.25">
      <c r="B72" s="1" t="s">
        <v>101</v>
      </c>
      <c r="C72" s="1" t="s">
        <v>95</v>
      </c>
      <c r="D72" s="1" t="s">
        <v>73</v>
      </c>
      <c r="E72" s="1" t="s">
        <v>2274</v>
      </c>
      <c r="F72" s="1" t="s">
        <v>2275</v>
      </c>
      <c r="G72" s="1" t="s">
        <v>2276</v>
      </c>
      <c r="I72" t="str">
        <f t="shared" si="1"/>
        <v>Predrag Labaš–OK Varaždin–124:08</v>
      </c>
      <c r="J72" s="5">
        <f>IF(I72="","",IFERROR(MATCH(I72,L$2:L$500,0),"NEMA"))</f>
        <v>66</v>
      </c>
      <c r="L72" s="4" t="str" cm="1">
        <f t="array" ref="L72">IFERROR(IF(OR(INDEX(_vremena,ROW(),B$2)="",INDEX(_vremena,ROW(),B$2)="ime i prezime",INDEX(_vremena,ROW(),D$2)=""),"",INDEX(_vremena,ROW(),B$2)&amp;"–"&amp;INDEX(_vremena,ROW(),C$2)&amp;"–"&amp;INDEX(_vremena,ROW(),D$2)),"")</f>
        <v/>
      </c>
      <c r="M72" s="5" t="str">
        <f>IF(L72="","",IFERROR(MATCH(L72,I$2:I$500,0),"NEMA"))</f>
        <v/>
      </c>
    </row>
    <row r="73" spans="2:13" x14ac:dyDescent="0.25">
      <c r="B73" s="1" t="s">
        <v>103</v>
      </c>
      <c r="C73" s="1" t="s">
        <v>99</v>
      </c>
      <c r="D73" s="1" t="s">
        <v>18</v>
      </c>
      <c r="E73" s="1" t="s">
        <v>2277</v>
      </c>
      <c r="F73" s="1" t="s">
        <v>2278</v>
      </c>
      <c r="G73" s="1" t="s">
        <v>2279</v>
      </c>
      <c r="I73" t="str">
        <f t="shared" si="1"/>
        <v>Robert Vuk–OK Kapela–143:36</v>
      </c>
      <c r="J73" s="5">
        <f>IF(I73="","",IFERROR(MATCH(I73,L$2:L$500,0),"NEMA"))</f>
        <v>70</v>
      </c>
      <c r="L73" s="4" t="str" cm="1">
        <f t="array" ref="L73">IFERROR(IF(OR(INDEX(_vremena,ROW(),B$2)="",INDEX(_vremena,ROW(),B$2)="ime i prezime",INDEX(_vremena,ROW(),D$2)=""),"",INDEX(_vremena,ROW(),B$2)&amp;"–"&amp;INDEX(_vremena,ROW(),C$2)&amp;"–"&amp;INDEX(_vremena,ROW(),D$2)),"")</f>
        <v/>
      </c>
      <c r="M73" s="5" t="str">
        <f>IF(L73="","",IFERROR(MATCH(L73,I$2:I$500,0),"NEMA"))</f>
        <v/>
      </c>
    </row>
    <row r="74" spans="2:13" x14ac:dyDescent="0.25">
      <c r="B74" s="1" t="s">
        <v>106</v>
      </c>
      <c r="C74" s="1" t="s">
        <v>90</v>
      </c>
      <c r="D74" s="1" t="s">
        <v>18</v>
      </c>
      <c r="E74" s="1" t="s">
        <v>2280</v>
      </c>
      <c r="F74" s="1" t="s">
        <v>2281</v>
      </c>
      <c r="G74" s="1" t="s">
        <v>2282</v>
      </c>
      <c r="I74" t="str">
        <f t="shared" si="1"/>
        <v>Krešo Špoljar–OK Kapela–163:09</v>
      </c>
      <c r="J74" s="5">
        <f>IF(I74="","",IFERROR(MATCH(I74,L$2:L$500,0),"NEMA"))</f>
        <v>61</v>
      </c>
      <c r="L74" s="4" t="str" cm="1">
        <f t="array" ref="L74">IFERROR(IF(OR(INDEX(_vremena,ROW(),B$2)="",INDEX(_vremena,ROW(),B$2)="ime i prezime",INDEX(_vremena,ROW(),D$2)=""),"",INDEX(_vremena,ROW(),B$2)&amp;"–"&amp;INDEX(_vremena,ROW(),C$2)&amp;"–"&amp;INDEX(_vremena,ROW(),D$2)),"")</f>
        <v/>
      </c>
      <c r="M74" s="5" t="str">
        <f>IF(L74="","",IFERROR(MATCH(L74,I$2:I$500,0),"NEMA"))</f>
        <v/>
      </c>
    </row>
    <row r="75" spans="2:13" x14ac:dyDescent="0.25">
      <c r="C75" s="1" t="s">
        <v>777</v>
      </c>
      <c r="D75" s="1" t="s">
        <v>747</v>
      </c>
      <c r="E75" s="1" t="s">
        <v>477</v>
      </c>
      <c r="I75" t="str">
        <f t="shared" si="1"/>
        <v>Jiri Gawel–Expres Czech T.–mp</v>
      </c>
      <c r="J75" s="5" t="str">
        <f>IF(I75="","",IFERROR(MATCH(I75,L$2:L$500,0),"NEMA"))</f>
        <v>NEMA</v>
      </c>
      <c r="L75" s="4" t="str" cm="1">
        <f t="array" ref="L75">IFERROR(IF(OR(INDEX(_vremena,ROW(),B$2)="",INDEX(_vremena,ROW(),B$2)="ime i prezime",INDEX(_vremena,ROW(),D$2)=""),"",INDEX(_vremena,ROW(),B$2)&amp;"–"&amp;INDEX(_vremena,ROW(),C$2)&amp;"–"&amp;INDEX(_vremena,ROW(),D$2)),"")</f>
        <v/>
      </c>
      <c r="M75" s="5" t="str">
        <f>IF(L75="","",IFERROR(MATCH(L75,I$2:I$500,0),"NEMA"))</f>
        <v/>
      </c>
    </row>
    <row r="76" spans="2:13" x14ac:dyDescent="0.25">
      <c r="C76" s="1" t="s">
        <v>778</v>
      </c>
      <c r="D76" s="1" t="s">
        <v>779</v>
      </c>
      <c r="E76" s="1" t="s">
        <v>450</v>
      </c>
      <c r="I76" t="str">
        <f t="shared" si="1"/>
        <v>Thomas Elgood–Chigwell–dns</v>
      </c>
      <c r="J76" s="5" t="str">
        <f>IF(I76="","",IFERROR(MATCH(I76,L$2:L$500,0),"NEMA"))</f>
        <v>NEMA</v>
      </c>
      <c r="L76" s="4" t="str" cm="1">
        <f t="array" ref="L76">IFERROR(IF(OR(INDEX(_vremena,ROW(),B$2)="",INDEX(_vremena,ROW(),B$2)="ime i prezime",INDEX(_vremena,ROW(),D$2)=""),"",INDEX(_vremena,ROW(),B$2)&amp;"–"&amp;INDEX(_vremena,ROW(),C$2)&amp;"–"&amp;INDEX(_vremena,ROW(),D$2)),"")</f>
        <v/>
      </c>
      <c r="M76" s="5" t="str">
        <f>IF(L76="","",IFERROR(MATCH(L76,I$2:I$500,0),"NEMA"))</f>
        <v/>
      </c>
    </row>
    <row r="77" spans="2:13" x14ac:dyDescent="0.25">
      <c r="B77" s="1" t="s">
        <v>780</v>
      </c>
      <c r="I77" t="str">
        <f t="shared" si="1"/>
        <v/>
      </c>
      <c r="J77" s="5" t="str">
        <f>IF(I77="","",IFERROR(MATCH(I77,L$2:L$500,0),"NEMA"))</f>
        <v/>
      </c>
      <c r="L77" s="4" t="str" cm="1">
        <f t="array" ref="L77">IFERROR(IF(OR(INDEX(_vremena,ROW(),B$2)="",INDEX(_vremena,ROW(),B$2)="ime i prezime",INDEX(_vremena,ROW(),D$2)=""),"",INDEX(_vremena,ROW(),B$2)&amp;"–"&amp;INDEX(_vremena,ROW(),C$2)&amp;"–"&amp;INDEX(_vremena,ROW(),D$2)),"")</f>
        <v/>
      </c>
      <c r="M77" s="5" t="str">
        <f>IF(L77="","",IFERROR(MATCH(L77,I$2:I$500,0),"NEMA"))</f>
        <v/>
      </c>
    </row>
    <row r="78" spans="2:13" x14ac:dyDescent="0.25">
      <c r="I78" t="str">
        <f t="shared" si="1"/>
        <v/>
      </c>
      <c r="J78" s="5" t="str">
        <f>IF(I78="","",IFERROR(MATCH(I78,L$2:L$500,0),"NEMA"))</f>
        <v/>
      </c>
      <c r="L78" s="4" t="str" cm="1">
        <f t="array" ref="L78">IFERROR(IF(OR(INDEX(_vremena,ROW(),B$2)="",INDEX(_vremena,ROW(),B$2)="ime i prezime",INDEX(_vremena,ROW(),D$2)=""),"",INDEX(_vremena,ROW(),B$2)&amp;"–"&amp;INDEX(_vremena,ROW(),C$2)&amp;"–"&amp;INDEX(_vremena,ROW(),D$2)),"")</f>
        <v/>
      </c>
      <c r="M78" s="5" t="str">
        <f>IF(L78="","",IFERROR(MATCH(L78,I$2:I$500,0),"NEMA"))</f>
        <v/>
      </c>
    </row>
    <row r="79" spans="2:13" x14ac:dyDescent="0.25">
      <c r="B79" s="1" t="s">
        <v>1</v>
      </c>
      <c r="C79" s="1" t="s">
        <v>2</v>
      </c>
      <c r="D79" s="1" t="s">
        <v>3</v>
      </c>
      <c r="E79" s="1" t="s">
        <v>448</v>
      </c>
      <c r="F79" s="1" t="s">
        <v>449</v>
      </c>
      <c r="G79" s="1" t="s">
        <v>4</v>
      </c>
      <c r="I79" t="str">
        <f t="shared" si="1"/>
        <v/>
      </c>
      <c r="J79" s="5" t="str">
        <f>IF(I79="","",IFERROR(MATCH(I79,L$2:L$500,0),"NEMA"))</f>
        <v/>
      </c>
      <c r="L79" s="4" t="str" cm="1">
        <f t="array" ref="L79">IFERROR(IF(OR(INDEX(_vremena,ROW(),B$2)="",INDEX(_vremena,ROW(),B$2)="ime i prezime",INDEX(_vremena,ROW(),D$2)=""),"",INDEX(_vremena,ROW(),B$2)&amp;"–"&amp;INDEX(_vremena,ROW(),C$2)&amp;"–"&amp;INDEX(_vremena,ROW(),D$2)),"")</f>
        <v>Damir Gobec–OK Vihor–98:59</v>
      </c>
      <c r="M79" s="5">
        <f>IF(L79="","",IFERROR(MATCH(L79,I$2:I$500,0),"NEMA"))</f>
        <v>97</v>
      </c>
    </row>
    <row r="80" spans="2:13" x14ac:dyDescent="0.25">
      <c r="B80" s="1" t="s">
        <v>16</v>
      </c>
      <c r="C80" s="1" t="s">
        <v>781</v>
      </c>
      <c r="D80" s="1" t="s">
        <v>770</v>
      </c>
      <c r="E80" s="1" t="s">
        <v>2283</v>
      </c>
      <c r="G80" s="1" t="s">
        <v>458</v>
      </c>
      <c r="I80" t="str">
        <f t="shared" si="1"/>
        <v>Trine Marit Justad Raaen–Aker Brygge OK–60:53</v>
      </c>
      <c r="J80" s="5" t="str">
        <f>IF(I80="","",IFERROR(MATCH(I80,L$2:L$500,0),"NEMA"))</f>
        <v>NEMA</v>
      </c>
      <c r="L80" s="4" t="str" cm="1">
        <f t="array" ref="L80">IFERROR(IF(OR(INDEX(_vremena,ROW(),B$2)="",INDEX(_vremena,ROW(),B$2)="ime i prezime",INDEX(_vremena,ROW(),D$2)=""),"",INDEX(_vremena,ROW(),B$2)&amp;"–"&amp;INDEX(_vremena,ROW(),C$2)&amp;"–"&amp;INDEX(_vremena,ROW(),D$2)),"")</f>
        <v/>
      </c>
      <c r="M80" s="5" t="str">
        <f>IF(L80="","",IFERROR(MATCH(L80,I$2:I$500,0),"NEMA"))</f>
        <v/>
      </c>
    </row>
    <row r="81" spans="2:13" x14ac:dyDescent="0.25">
      <c r="B81" s="1" t="s">
        <v>19</v>
      </c>
      <c r="C81" s="1" t="s">
        <v>782</v>
      </c>
      <c r="D81" s="1" t="s">
        <v>768</v>
      </c>
      <c r="E81" s="1" t="s">
        <v>2284</v>
      </c>
      <c r="F81" s="1" t="s">
        <v>2285</v>
      </c>
      <c r="G81" s="1" t="s">
        <v>458</v>
      </c>
      <c r="I81" t="str">
        <f t="shared" si="1"/>
        <v>Betty De Meyer–TROL Belgium–93:04</v>
      </c>
      <c r="J81" s="5" t="str">
        <f>IF(I81="","",IFERROR(MATCH(I81,L$2:L$500,0),"NEMA"))</f>
        <v>NEMA</v>
      </c>
      <c r="L81" s="4" t="str" cm="1">
        <f t="array" ref="L81">IFERROR(IF(OR(INDEX(_vremena,ROW(),B$2)="",INDEX(_vremena,ROW(),B$2)="ime i prezime",INDEX(_vremena,ROW(),D$2)=""),"",INDEX(_vremena,ROW(),B$2)&amp;"–"&amp;INDEX(_vremena,ROW(),C$2)&amp;"–"&amp;INDEX(_vremena,ROW(),D$2)),"")</f>
        <v>Zdenko Horjan–OK Vihor–93:23</v>
      </c>
      <c r="M81" s="5">
        <f>IF(L81="","",IFERROR(MATCH(L81,I$2:I$500,0),"NEMA"))</f>
        <v>94</v>
      </c>
    </row>
    <row r="82" spans="2:13" x14ac:dyDescent="0.25">
      <c r="B82" s="1" t="s">
        <v>22</v>
      </c>
      <c r="C82" s="1" t="s">
        <v>296</v>
      </c>
      <c r="D82" s="1" t="s">
        <v>21</v>
      </c>
      <c r="E82" s="1" t="s">
        <v>2286</v>
      </c>
      <c r="F82" s="1" t="s">
        <v>2287</v>
      </c>
      <c r="G82" s="1" t="s">
        <v>952</v>
      </c>
      <c r="I82" t="str">
        <f t="shared" si="1"/>
        <v>Branka Fabek–OK Japetić–95:03</v>
      </c>
      <c r="J82" s="5">
        <f>IF(I82="","",IFERROR(MATCH(I82,L$2:L$500,0),"NEMA"))</f>
        <v>255</v>
      </c>
      <c r="L82" s="4" t="str" cm="1">
        <f t="array" ref="L82">IFERROR(IF(OR(INDEX(_vremena,ROW(),B$2)="",INDEX(_vremena,ROW(),B$2)="ime i prezime",INDEX(_vremena,ROW(),D$2)=""),"",INDEX(_vremena,ROW(),B$2)&amp;"–"&amp;INDEX(_vremena,ROW(),C$2)&amp;"–"&amp;INDEX(_vremena,ROW(),D$2)),"")</f>
        <v/>
      </c>
      <c r="M82" s="5" t="str">
        <f>IF(L82="","",IFERROR(MATCH(L82,I$2:I$500,0),"NEMA"))</f>
        <v/>
      </c>
    </row>
    <row r="83" spans="2:13" x14ac:dyDescent="0.25">
      <c r="B83" s="1" t="s">
        <v>25</v>
      </c>
      <c r="C83" s="1" t="s">
        <v>295</v>
      </c>
      <c r="D83" s="1" t="s">
        <v>18</v>
      </c>
      <c r="E83" s="1" t="s">
        <v>2288</v>
      </c>
      <c r="F83" s="1" t="s">
        <v>2289</v>
      </c>
      <c r="G83" s="1" t="s">
        <v>2290</v>
      </c>
      <c r="I83" t="str">
        <f t="shared" si="1"/>
        <v>Emilija Ebenspanger–OK Kapela–119:13</v>
      </c>
      <c r="J83" s="5">
        <f>IF(I83="","",IFERROR(MATCH(I83,L$2:L$500,0),"NEMA"))</f>
        <v>254</v>
      </c>
      <c r="L83" s="4" t="str" cm="1">
        <f t="array" ref="L83">IFERROR(IF(OR(INDEX(_vremena,ROW(),B$2)="",INDEX(_vremena,ROW(),B$2)="ime i prezime",INDEX(_vremena,ROW(),D$2)=""),"",INDEX(_vremena,ROW(),B$2)&amp;"–"&amp;INDEX(_vremena,ROW(),C$2)&amp;"–"&amp;INDEX(_vremena,ROW(),D$2)),"")</f>
        <v>Robert Orehoci–OK Bjelovar–93:31</v>
      </c>
      <c r="M83" s="5">
        <f>IF(L83="","",IFERROR(MATCH(L83,I$2:I$500,0),"NEMA"))</f>
        <v>95</v>
      </c>
    </row>
    <row r="84" spans="2:13" x14ac:dyDescent="0.25">
      <c r="B84" s="1" t="s">
        <v>27</v>
      </c>
      <c r="C84" s="1" t="s">
        <v>297</v>
      </c>
      <c r="D84" s="1" t="s">
        <v>18</v>
      </c>
      <c r="E84" s="1" t="s">
        <v>2291</v>
      </c>
      <c r="F84" s="1" t="s">
        <v>2292</v>
      </c>
      <c r="G84" s="1" t="s">
        <v>2293</v>
      </c>
      <c r="I84" t="str">
        <f t="shared" si="1"/>
        <v>Mladenka Čuljak Gross–OK Kapela–145:40</v>
      </c>
      <c r="J84" s="5">
        <f>IF(I84="","",IFERROR(MATCH(I84,L$2:L$500,0),"NEMA"))</f>
        <v>256</v>
      </c>
      <c r="L84" s="4" t="str" cm="1">
        <f t="array" ref="L84">IFERROR(IF(OR(INDEX(_vremena,ROW(),B$2)="",INDEX(_vremena,ROW(),B$2)="ime i prezime",INDEX(_vremena,ROW(),D$2)=""),"",INDEX(_vremena,ROW(),B$2)&amp;"–"&amp;INDEX(_vremena,ROW(),C$2)&amp;"–"&amp;INDEX(_vremena,ROW(),D$2)),"")</f>
        <v/>
      </c>
      <c r="M84" s="5" t="str">
        <f>IF(L84="","",IFERROR(MATCH(L84,I$2:I$500,0),"NEMA"))</f>
        <v/>
      </c>
    </row>
    <row r="85" spans="2:13" x14ac:dyDescent="0.25">
      <c r="B85" s="1" t="s">
        <v>29</v>
      </c>
      <c r="C85" s="1" t="s">
        <v>300</v>
      </c>
      <c r="D85" s="1" t="s">
        <v>73</v>
      </c>
      <c r="E85" s="1" t="s">
        <v>2294</v>
      </c>
      <c r="F85" s="1" t="s">
        <v>2295</v>
      </c>
      <c r="G85" s="1" t="s">
        <v>2296</v>
      </c>
      <c r="I85" t="str">
        <f t="shared" si="1"/>
        <v>Karmen Holenda–OK Varaždin–156:01</v>
      </c>
      <c r="J85" s="5">
        <f>IF(I85="","",IFERROR(MATCH(I85,L$2:L$500,0),"NEMA"))</f>
        <v>259</v>
      </c>
      <c r="L85" s="4" t="str" cm="1">
        <f t="array" ref="L85">IFERROR(IF(OR(INDEX(_vremena,ROW(),B$2)="",INDEX(_vremena,ROW(),B$2)="ime i prezime",INDEX(_vremena,ROW(),D$2)=""),"",INDEX(_vremena,ROW(),B$2)&amp;"–"&amp;INDEX(_vremena,ROW(),C$2)&amp;"–"&amp;INDEX(_vremena,ROW(),D$2)),"")</f>
        <v>Ivan Ivo Penić–OK Kapela–130:49</v>
      </c>
      <c r="M85" s="5">
        <f>IF(L85="","",IFERROR(MATCH(L85,I$2:I$500,0),"NEMA"))</f>
        <v>102</v>
      </c>
    </row>
    <row r="86" spans="2:13" x14ac:dyDescent="0.25">
      <c r="B86" s="1" t="s">
        <v>783</v>
      </c>
      <c r="I86" t="str">
        <f t="shared" si="1"/>
        <v/>
      </c>
      <c r="J86" s="5" t="str">
        <f>IF(I86="","",IFERROR(MATCH(I86,L$2:L$500,0),"NEMA"))</f>
        <v/>
      </c>
      <c r="L86" s="4" t="str" cm="1">
        <f t="array" ref="L86">IFERROR(IF(OR(INDEX(_vremena,ROW(),B$2)="",INDEX(_vremena,ROW(),B$2)="ime i prezime",INDEX(_vremena,ROW(),D$2)=""),"",INDEX(_vremena,ROW(),B$2)&amp;"–"&amp;INDEX(_vremena,ROW(),C$2)&amp;"–"&amp;INDEX(_vremena,ROW(),D$2)),"")</f>
        <v>Domagoj Šantić–OK Bjelovar–143:30</v>
      </c>
      <c r="M86" s="5">
        <f>IF(L86="","",IFERROR(MATCH(L86,I$2:I$500,0),"NEMA"))</f>
        <v>105</v>
      </c>
    </row>
    <row r="87" spans="2:13" x14ac:dyDescent="0.25">
      <c r="I87" t="str">
        <f t="shared" si="1"/>
        <v/>
      </c>
      <c r="J87" s="5" t="str">
        <f>IF(I87="","",IFERROR(MATCH(I87,L$2:L$500,0),"NEMA"))</f>
        <v/>
      </c>
      <c r="L87" s="4" t="str" cm="1">
        <f t="array" ref="L87">IFERROR(IF(OR(INDEX(_vremena,ROW(),B$2)="",INDEX(_vremena,ROW(),B$2)="ime i prezime",INDEX(_vremena,ROW(),D$2)=""),"",INDEX(_vremena,ROW(),B$2)&amp;"–"&amp;INDEX(_vremena,ROW(),C$2)&amp;"–"&amp;INDEX(_vremena,ROW(),D$2)),"")</f>
        <v/>
      </c>
      <c r="M87" s="5" t="str">
        <f>IF(L87="","",IFERROR(MATCH(L87,I$2:I$500,0),"NEMA"))</f>
        <v/>
      </c>
    </row>
    <row r="88" spans="2:13" x14ac:dyDescent="0.25">
      <c r="B88" s="1" t="s">
        <v>1</v>
      </c>
      <c r="C88" s="1" t="s">
        <v>2</v>
      </c>
      <c r="D88" s="1" t="s">
        <v>3</v>
      </c>
      <c r="E88" s="1" t="s">
        <v>448</v>
      </c>
      <c r="F88" s="1" t="s">
        <v>449</v>
      </c>
      <c r="G88" s="1" t="s">
        <v>4</v>
      </c>
      <c r="I88" t="str">
        <f t="shared" si="1"/>
        <v/>
      </c>
      <c r="J88" s="5" t="str">
        <f>IF(I88="","",IFERROR(MATCH(I88,L$2:L$500,0),"NEMA"))</f>
        <v/>
      </c>
      <c r="L88" s="4" t="str" cm="1">
        <f t="array" ref="L88">IFERROR(IF(OR(INDEX(_vremena,ROW(),B$2)="",INDEX(_vremena,ROW(),B$2)="ime i prezime",INDEX(_vremena,ROW(),D$2)=""),"",INDEX(_vremena,ROW(),B$2)&amp;"–"&amp;INDEX(_vremena,ROW(),C$2)&amp;"–"&amp;INDEX(_vremena,ROW(),D$2)),"")</f>
        <v/>
      </c>
      <c r="M88" s="5" t="str">
        <f>IF(L88="","",IFERROR(MATCH(L88,I$2:I$500,0),"NEMA"))</f>
        <v/>
      </c>
    </row>
    <row r="89" spans="2:13" x14ac:dyDescent="0.25">
      <c r="B89" s="1" t="s">
        <v>16</v>
      </c>
      <c r="C89" s="1" t="s">
        <v>784</v>
      </c>
      <c r="D89" s="1" t="s">
        <v>523</v>
      </c>
      <c r="E89" s="1" t="s">
        <v>2297</v>
      </c>
      <c r="G89" s="1" t="s">
        <v>458</v>
      </c>
      <c r="I89" t="str">
        <f t="shared" si="1"/>
        <v>Gábor Pavlovics–Pécsi Vas. SK–66:02</v>
      </c>
      <c r="J89" s="5" t="str">
        <f>IF(I89="","",IFERROR(MATCH(I89,L$2:L$500,0),"NEMA"))</f>
        <v>NEMA</v>
      </c>
      <c r="L89" s="4" t="str" cm="1">
        <f t="array" ref="L89">IFERROR(IF(OR(INDEX(_vremena,ROW(),B$2)="",INDEX(_vremena,ROW(),B$2)="ime i prezime",INDEX(_vremena,ROW(),D$2)=""),"",INDEX(_vremena,ROW(),B$2)&amp;"–"&amp;INDEX(_vremena,ROW(),C$2)&amp;"–"&amp;INDEX(_vremena,ROW(),D$2)),"")</f>
        <v/>
      </c>
      <c r="M89" s="5" t="str">
        <f>IF(L89="","",IFERROR(MATCH(L89,I$2:I$500,0),"NEMA"))</f>
        <v/>
      </c>
    </row>
    <row r="90" spans="2:13" x14ac:dyDescent="0.25">
      <c r="B90" s="1" t="s">
        <v>19</v>
      </c>
      <c r="C90" s="1" t="s">
        <v>785</v>
      </c>
      <c r="D90" s="1" t="s">
        <v>786</v>
      </c>
      <c r="E90" s="1" t="s">
        <v>2298</v>
      </c>
      <c r="F90" s="1" t="s">
        <v>2299</v>
      </c>
      <c r="G90" s="1" t="s">
        <v>458</v>
      </c>
      <c r="I90" t="str">
        <f t="shared" si="1"/>
        <v>Alexander Vompe–Omega Russia–73:11</v>
      </c>
      <c r="J90" s="5" t="str">
        <f>IF(I90="","",IFERROR(MATCH(I90,L$2:L$500,0),"NEMA"))</f>
        <v>NEMA</v>
      </c>
      <c r="L90" s="4" t="str" cm="1">
        <f t="array" ref="L90">IFERROR(IF(OR(INDEX(_vremena,ROW(),B$2)="",INDEX(_vremena,ROW(),B$2)="ime i prezime",INDEX(_vremena,ROW(),D$2)=""),"",INDEX(_vremena,ROW(),B$2)&amp;"–"&amp;INDEX(_vremena,ROW(),C$2)&amp;"–"&amp;INDEX(_vremena,ROW(),D$2)),"")</f>
        <v/>
      </c>
      <c r="M90" s="5" t="str">
        <f>IF(L90="","",IFERROR(MATCH(L90,I$2:I$500,0),"NEMA"))</f>
        <v/>
      </c>
    </row>
    <row r="91" spans="2:13" x14ac:dyDescent="0.25">
      <c r="B91" s="1" t="s">
        <v>22</v>
      </c>
      <c r="C91" s="1" t="s">
        <v>787</v>
      </c>
      <c r="D91" s="1" t="s">
        <v>762</v>
      </c>
      <c r="E91" s="1" t="s">
        <v>2300</v>
      </c>
      <c r="F91" s="1" t="s">
        <v>2301</v>
      </c>
      <c r="G91" s="1" t="s">
        <v>458</v>
      </c>
      <c r="I91" t="str">
        <f t="shared" si="1"/>
        <v>Boris Kastner–Naturfreunde W.–76:49</v>
      </c>
      <c r="J91" s="5" t="str">
        <f>IF(I91="","",IFERROR(MATCH(I91,L$2:L$500,0),"NEMA"))</f>
        <v>NEMA</v>
      </c>
      <c r="L91" s="4" t="str" cm="1">
        <f t="array" ref="L91">IFERROR(IF(OR(INDEX(_vremena,ROW(),B$2)="",INDEX(_vremena,ROW(),B$2)="ime i prezime",INDEX(_vremena,ROW(),D$2)=""),"",INDEX(_vremena,ROW(),B$2)&amp;"–"&amp;INDEX(_vremena,ROW(),C$2)&amp;"–"&amp;INDEX(_vremena,ROW(),D$2)),"")</f>
        <v/>
      </c>
      <c r="M91" s="5" t="str">
        <f>IF(L91="","",IFERROR(MATCH(L91,I$2:I$500,0),"NEMA"))</f>
        <v/>
      </c>
    </row>
    <row r="92" spans="2:13" x14ac:dyDescent="0.25">
      <c r="B92" s="1" t="s">
        <v>25</v>
      </c>
      <c r="C92" s="1" t="s">
        <v>788</v>
      </c>
      <c r="D92" s="1" t="s">
        <v>24</v>
      </c>
      <c r="E92" s="1" t="s">
        <v>2302</v>
      </c>
      <c r="F92" s="1" t="s">
        <v>983</v>
      </c>
      <c r="G92" s="1" t="s">
        <v>458</v>
      </c>
      <c r="I92" t="str">
        <f t="shared" si="1"/>
        <v>Roko Kaniški–OK Maksimir–78:16</v>
      </c>
      <c r="J92" s="5" t="str">
        <f>IF(I92="","",IFERROR(MATCH(I92,L$2:L$500,0),"NEMA"))</f>
        <v>NEMA</v>
      </c>
      <c r="L92" s="4" t="str" cm="1">
        <f t="array" ref="L92">IFERROR(IF(OR(INDEX(_vremena,ROW(),B$2)="",INDEX(_vremena,ROW(),B$2)="ime i prezime",INDEX(_vremena,ROW(),D$2)=""),"",INDEX(_vremena,ROW(),B$2)&amp;"–"&amp;INDEX(_vremena,ROW(),C$2)&amp;"–"&amp;INDEX(_vremena,ROW(),D$2)),"")</f>
        <v>Tomislav Gojmerac–OK Ivan Merz–152:37</v>
      </c>
      <c r="M92" s="5">
        <f>IF(L92="","",IFERROR(MATCH(L92,I$2:I$500,0),"NEMA"))</f>
        <v>106</v>
      </c>
    </row>
    <row r="93" spans="2:13" x14ac:dyDescent="0.25">
      <c r="B93" s="1" t="s">
        <v>27</v>
      </c>
      <c r="C93" s="1" t="s">
        <v>789</v>
      </c>
      <c r="D93" s="1" t="s">
        <v>790</v>
      </c>
      <c r="E93" s="1" t="s">
        <v>2303</v>
      </c>
      <c r="F93" s="1" t="s">
        <v>2304</v>
      </c>
      <c r="G93" s="1" t="s">
        <v>458</v>
      </c>
      <c r="I93" t="str">
        <f t="shared" si="1"/>
        <v>Nils Schmiedeberg–LG Ost–80:36</v>
      </c>
      <c r="J93" s="5" t="str">
        <f>IF(I93="","",IFERROR(MATCH(I93,L$2:L$500,0),"NEMA"))</f>
        <v>NEMA</v>
      </c>
      <c r="L93" s="4" t="str" cm="1">
        <f t="array" ref="L93">IFERROR(IF(OR(INDEX(_vremena,ROW(),B$2)="",INDEX(_vremena,ROW(),B$2)="ime i prezime",INDEX(_vremena,ROW(),D$2)=""),"",INDEX(_vremena,ROW(),B$2)&amp;"–"&amp;INDEX(_vremena,ROW(),C$2)&amp;"–"&amp;INDEX(_vremena,ROW(),D$2)),"")</f>
        <v/>
      </c>
      <c r="M93" s="5" t="str">
        <f>IF(L93="","",IFERROR(MATCH(L93,I$2:I$500,0),"NEMA"))</f>
        <v/>
      </c>
    </row>
    <row r="94" spans="2:13" x14ac:dyDescent="0.25">
      <c r="B94" s="1" t="s">
        <v>29</v>
      </c>
      <c r="C94" s="1" t="s">
        <v>791</v>
      </c>
      <c r="D94" s="1" t="s">
        <v>792</v>
      </c>
      <c r="E94" s="1" t="s">
        <v>2305</v>
      </c>
      <c r="F94" s="1" t="s">
        <v>2306</v>
      </c>
      <c r="G94" s="1" t="s">
        <v>458</v>
      </c>
      <c r="I94" t="str">
        <f t="shared" si="1"/>
        <v>Roland Reisenberger–O. Klosterneub.–83:45</v>
      </c>
      <c r="J94" s="5" t="str">
        <f>IF(I94="","",IFERROR(MATCH(I94,L$2:L$500,0),"NEMA"))</f>
        <v>NEMA</v>
      </c>
      <c r="L94" s="4" t="str" cm="1">
        <f t="array" ref="L94">IFERROR(IF(OR(INDEX(_vremena,ROW(),B$2)="",INDEX(_vremena,ROW(),B$2)="ime i prezime",INDEX(_vremena,ROW(),D$2)=""),"",INDEX(_vremena,ROW(),B$2)&amp;"–"&amp;INDEX(_vremena,ROW(),C$2)&amp;"–"&amp;INDEX(_vremena,ROW(),D$2)),"")</f>
        <v/>
      </c>
      <c r="M94" s="5" t="str">
        <f>IF(L94="","",IFERROR(MATCH(L94,I$2:I$500,0),"NEMA"))</f>
        <v/>
      </c>
    </row>
    <row r="95" spans="2:13" x14ac:dyDescent="0.25">
      <c r="B95" s="1" t="s">
        <v>31</v>
      </c>
      <c r="C95" s="1" t="s">
        <v>111</v>
      </c>
      <c r="D95" s="1" t="s">
        <v>41</v>
      </c>
      <c r="E95" s="1" t="s">
        <v>2307</v>
      </c>
      <c r="F95" s="1" t="s">
        <v>2308</v>
      </c>
      <c r="G95" s="1" t="s">
        <v>952</v>
      </c>
      <c r="I95" t="str">
        <f t="shared" si="1"/>
        <v>Zdenko Horjan–OK Vihor–93:23</v>
      </c>
      <c r="J95" s="5">
        <f>IF(I95="","",IFERROR(MATCH(I95,L$2:L$500,0),"NEMA"))</f>
        <v>80</v>
      </c>
      <c r="L95" s="4" t="str" cm="1">
        <f t="array" ref="L95">IFERROR(IF(OR(INDEX(_vremena,ROW(),B$2)="",INDEX(_vremena,ROW(),B$2)="ime i prezime",INDEX(_vremena,ROW(),D$2)=""),"",INDEX(_vremena,ROW(),B$2)&amp;"–"&amp;INDEX(_vremena,ROW(),C$2)&amp;"–"&amp;INDEX(_vremena,ROW(),D$2)),"")</f>
        <v/>
      </c>
      <c r="M95" s="5" t="str">
        <f>IF(L95="","",IFERROR(MATCH(L95,I$2:I$500,0),"NEMA"))</f>
        <v/>
      </c>
    </row>
    <row r="96" spans="2:13" x14ac:dyDescent="0.25">
      <c r="B96" s="1" t="s">
        <v>34</v>
      </c>
      <c r="C96" s="1" t="s">
        <v>113</v>
      </c>
      <c r="D96" s="1" t="s">
        <v>63</v>
      </c>
      <c r="E96" s="1" t="s">
        <v>2309</v>
      </c>
      <c r="F96" s="1" t="s">
        <v>2310</v>
      </c>
      <c r="G96" s="1" t="s">
        <v>2311</v>
      </c>
      <c r="I96" t="str">
        <f t="shared" si="1"/>
        <v>Robert Orehoci–OK Bjelovar–93:31</v>
      </c>
      <c r="J96" s="5">
        <f>IF(I96="","",IFERROR(MATCH(I96,L$2:L$500,0),"NEMA"))</f>
        <v>82</v>
      </c>
      <c r="L96" s="4" t="str" cm="1">
        <f t="array" ref="L96">IFERROR(IF(OR(INDEX(_vremena,ROW(),B$2)="",INDEX(_vremena,ROW(),B$2)="ime i prezime",INDEX(_vremena,ROW(),D$2)=""),"",INDEX(_vremena,ROW(),B$2)&amp;"–"&amp;INDEX(_vremena,ROW(),C$2)&amp;"–"&amp;INDEX(_vremena,ROW(),D$2)),"")</f>
        <v/>
      </c>
      <c r="M96" s="5" t="str">
        <f>IF(L96="","",IFERROR(MATCH(L96,I$2:I$500,0),"NEMA"))</f>
        <v/>
      </c>
    </row>
    <row r="97" spans="2:13" x14ac:dyDescent="0.25">
      <c r="B97" s="1" t="s">
        <v>37</v>
      </c>
      <c r="C97" s="1" t="s">
        <v>793</v>
      </c>
      <c r="D97" s="1" t="s">
        <v>73</v>
      </c>
      <c r="E97" s="1" t="s">
        <v>2312</v>
      </c>
      <c r="F97" s="1" t="s">
        <v>2313</v>
      </c>
      <c r="G97" s="1" t="s">
        <v>458</v>
      </c>
      <c r="I97" t="str">
        <f t="shared" si="1"/>
        <v>Tony Udris–OK Varaždin–98:45</v>
      </c>
      <c r="J97" s="5" t="str">
        <f>IF(I97="","",IFERROR(MATCH(I97,L$2:L$500,0),"NEMA"))</f>
        <v>NEMA</v>
      </c>
      <c r="L97" s="4" t="str" cm="1">
        <f t="array" ref="L97">IFERROR(IF(OR(INDEX(_vremena,ROW(),B$2)="",INDEX(_vremena,ROW(),B$2)="ime i prezime",INDEX(_vremena,ROW(),D$2)=""),"",INDEX(_vremena,ROW(),B$2)&amp;"–"&amp;INDEX(_vremena,ROW(),C$2)&amp;"–"&amp;INDEX(_vremena,ROW(),D$2)),"")</f>
        <v>Vlatko Tounec–OK Kapela–dnf</v>
      </c>
      <c r="M97" s="5">
        <f>IF(L97="","",IFERROR(MATCH(L97,I$2:I$500,0),"NEMA"))</f>
        <v>108</v>
      </c>
    </row>
    <row r="98" spans="2:13" x14ac:dyDescent="0.25">
      <c r="B98" s="1" t="s">
        <v>39</v>
      </c>
      <c r="C98" s="1" t="s">
        <v>109</v>
      </c>
      <c r="D98" s="1" t="s">
        <v>41</v>
      </c>
      <c r="E98" s="1" t="s">
        <v>2314</v>
      </c>
      <c r="F98" s="1" t="s">
        <v>2315</v>
      </c>
      <c r="G98" s="1" t="s">
        <v>2316</v>
      </c>
      <c r="I98" t="str">
        <f t="shared" si="1"/>
        <v>Damir Gobec–OK Vihor–98:59</v>
      </c>
      <c r="J98" s="5">
        <f>IF(I98="","",IFERROR(MATCH(I98,L$2:L$500,0),"NEMA"))</f>
        <v>78</v>
      </c>
      <c r="L98" s="4" t="str" cm="1">
        <f t="array" ref="L98">IFERROR(IF(OR(INDEX(_vremena,ROW(),B$2)="",INDEX(_vremena,ROW(),B$2)="ime i prezime",INDEX(_vremena,ROW(),D$2)=""),"",INDEX(_vremena,ROW(),B$2)&amp;"–"&amp;INDEX(_vremena,ROW(),C$2)&amp;"–"&amp;INDEX(_vremena,ROW(),D$2)),"")</f>
        <v/>
      </c>
      <c r="M98" s="5" t="str">
        <f>IF(L98="","",IFERROR(MATCH(L98,I$2:I$500,0),"NEMA"))</f>
        <v/>
      </c>
    </row>
    <row r="99" spans="2:13" x14ac:dyDescent="0.25">
      <c r="B99" s="1" t="s">
        <v>42</v>
      </c>
      <c r="C99" s="1" t="s">
        <v>794</v>
      </c>
      <c r="D99" s="1" t="s">
        <v>795</v>
      </c>
      <c r="E99" s="1" t="s">
        <v>2317</v>
      </c>
      <c r="F99" s="1" t="s">
        <v>2318</v>
      </c>
      <c r="G99" s="1" t="s">
        <v>458</v>
      </c>
      <c r="I99" t="str">
        <f t="shared" si="1"/>
        <v>Martin Waldhauser–OK Jiskra N. B.–101:55</v>
      </c>
      <c r="J99" s="5" t="str">
        <f>IF(I99="","",IFERROR(MATCH(I99,L$2:L$500,0),"NEMA"))</f>
        <v>NEMA</v>
      </c>
      <c r="L99" s="4" t="str" cm="1">
        <f t="array" ref="L99">IFERROR(IF(OR(INDEX(_vremena,ROW(),B$2)="",INDEX(_vremena,ROW(),B$2)="ime i prezime",INDEX(_vremena,ROW(),D$2)=""),"",INDEX(_vremena,ROW(),B$2)&amp;"–"&amp;INDEX(_vremena,ROW(),C$2)&amp;"–"&amp;INDEX(_vremena,ROW(),D$2)),"")</f>
        <v/>
      </c>
      <c r="M99" s="5" t="str">
        <f>IF(L99="","",IFERROR(MATCH(L99,I$2:I$500,0),"NEMA"))</f>
        <v/>
      </c>
    </row>
    <row r="100" spans="2:13" x14ac:dyDescent="0.25">
      <c r="B100" s="1" t="s">
        <v>44</v>
      </c>
      <c r="C100" s="1" t="s">
        <v>743</v>
      </c>
      <c r="D100" s="1" t="s">
        <v>744</v>
      </c>
      <c r="E100" s="1" t="s">
        <v>2319</v>
      </c>
      <c r="F100" s="1" t="s">
        <v>2320</v>
      </c>
      <c r="G100" s="1" t="s">
        <v>458</v>
      </c>
      <c r="I100" t="str">
        <f t="shared" si="1"/>
        <v>György Pavlovics–Zselici Tájfutók–105:29</v>
      </c>
      <c r="J100" s="5" t="str">
        <f>IF(I100="","",IFERROR(MATCH(I100,L$2:L$500,0),"NEMA"))</f>
        <v>NEMA</v>
      </c>
      <c r="L100" s="4" t="str" cm="1">
        <f t="array" ref="L100">IFERROR(IF(OR(INDEX(_vremena,ROW(),B$2)="",INDEX(_vremena,ROW(),B$2)="ime i prezime",INDEX(_vremena,ROW(),D$2)=""),"",INDEX(_vremena,ROW(),B$2)&amp;"–"&amp;INDEX(_vremena,ROW(),C$2)&amp;"–"&amp;INDEX(_vremena,ROW(),D$2)),"")</f>
        <v>Milivoj Uroić–OK Maksimir–141:49</v>
      </c>
      <c r="M100" s="5">
        <f>IF(L100="","",IFERROR(MATCH(L100,I$2:I$500,0),"NEMA"))</f>
        <v>104</v>
      </c>
    </row>
    <row r="101" spans="2:13" x14ac:dyDescent="0.25">
      <c r="B101" s="1" t="s">
        <v>46</v>
      </c>
      <c r="C101" s="1" t="s">
        <v>796</v>
      </c>
      <c r="D101" s="1" t="s">
        <v>744</v>
      </c>
      <c r="E101" s="1" t="s">
        <v>2321</v>
      </c>
      <c r="F101" s="1" t="s">
        <v>2322</v>
      </c>
      <c r="G101" s="1" t="s">
        <v>458</v>
      </c>
      <c r="I101" t="str">
        <f t="shared" si="1"/>
        <v>Balázs Müller–Zselici Tájfutók–105:52</v>
      </c>
      <c r="J101" s="5" t="str">
        <f>IF(I101="","",IFERROR(MATCH(I101,L$2:L$500,0),"NEMA"))</f>
        <v>NEMA</v>
      </c>
      <c r="L101" s="4" t="str" cm="1">
        <f t="array" ref="L101">IFERROR(IF(OR(INDEX(_vremena,ROW(),B$2)="",INDEX(_vremena,ROW(),B$2)="ime i prezime",INDEX(_vremena,ROW(),D$2)=""),"",INDEX(_vremena,ROW(),B$2)&amp;"–"&amp;INDEX(_vremena,ROW(),C$2)&amp;"–"&amp;INDEX(_vremena,ROW(),D$2)),"")</f>
        <v/>
      </c>
      <c r="M101" s="5" t="str">
        <f>IF(L101="","",IFERROR(MATCH(L101,I$2:I$500,0),"NEMA"))</f>
        <v/>
      </c>
    </row>
    <row r="102" spans="2:13" x14ac:dyDescent="0.25">
      <c r="B102" s="1" t="s">
        <v>48</v>
      </c>
      <c r="C102" s="1" t="s">
        <v>797</v>
      </c>
      <c r="D102" s="1" t="s">
        <v>24</v>
      </c>
      <c r="E102" s="1" t="s">
        <v>2323</v>
      </c>
      <c r="F102" s="1" t="s">
        <v>2324</v>
      </c>
      <c r="G102" s="1" t="s">
        <v>458</v>
      </c>
      <c r="I102" t="str">
        <f t="shared" si="1"/>
        <v>Gerrit Riet, van de–OK Maksimir–128:25</v>
      </c>
      <c r="J102" s="5" t="str">
        <f>IF(I102="","",IFERROR(MATCH(I102,L$2:L$500,0),"NEMA"))</f>
        <v>NEMA</v>
      </c>
      <c r="L102" s="4" t="str" cm="1">
        <f t="array" ref="L102">IFERROR(IF(OR(INDEX(_vremena,ROW(),B$2)="",INDEX(_vremena,ROW(),B$2)="ime i prezime",INDEX(_vremena,ROW(),D$2)=""),"",INDEX(_vremena,ROW(),B$2)&amp;"–"&amp;INDEX(_vremena,ROW(),C$2)&amp;"–"&amp;INDEX(_vremena,ROW(),D$2)),"")</f>
        <v/>
      </c>
      <c r="M102" s="5" t="str">
        <f>IF(L102="","",IFERROR(MATCH(L102,I$2:I$500,0),"NEMA"))</f>
        <v/>
      </c>
    </row>
    <row r="103" spans="2:13" x14ac:dyDescent="0.25">
      <c r="B103" s="1" t="s">
        <v>50</v>
      </c>
      <c r="C103" s="1" t="s">
        <v>115</v>
      </c>
      <c r="D103" s="1" t="s">
        <v>18</v>
      </c>
      <c r="E103" s="1" t="s">
        <v>2325</v>
      </c>
      <c r="F103" s="1" t="s">
        <v>2326</v>
      </c>
      <c r="G103" s="1" t="s">
        <v>2327</v>
      </c>
      <c r="I103" t="str">
        <f t="shared" si="1"/>
        <v>Ivan Ivo Penić–OK Kapela–130:49</v>
      </c>
      <c r="J103" s="5">
        <f>IF(I103="","",IFERROR(MATCH(I103,L$2:L$500,0),"NEMA"))</f>
        <v>84</v>
      </c>
      <c r="L103" s="4" t="str" cm="1">
        <f t="array" ref="L103">IFERROR(IF(OR(INDEX(_vremena,ROW(),B$2)="",INDEX(_vremena,ROW(),B$2)="ime i prezime",INDEX(_vremena,ROW(),D$2)=""),"",INDEX(_vremena,ROW(),B$2)&amp;"–"&amp;INDEX(_vremena,ROW(),C$2)&amp;"–"&amp;INDEX(_vremena,ROW(),D$2)),"")</f>
        <v/>
      </c>
      <c r="M103" s="5" t="str">
        <f>IF(L103="","",IFERROR(MATCH(L103,I$2:I$500,0),"NEMA"))</f>
        <v/>
      </c>
    </row>
    <row r="104" spans="2:13" x14ac:dyDescent="0.25">
      <c r="B104" s="1" t="s">
        <v>52</v>
      </c>
      <c r="C104" s="1" t="s">
        <v>798</v>
      </c>
      <c r="D104" s="1" t="s">
        <v>744</v>
      </c>
      <c r="E104" s="1" t="s">
        <v>1478</v>
      </c>
      <c r="F104" s="1" t="s">
        <v>1152</v>
      </c>
      <c r="G104" s="1" t="s">
        <v>458</v>
      </c>
      <c r="I104" t="str">
        <f t="shared" si="1"/>
        <v>Péter Fodor–Zselici Tájfutók–137:13</v>
      </c>
      <c r="J104" s="5" t="str">
        <f>IF(I104="","",IFERROR(MATCH(I104,L$2:L$500,0),"NEMA"))</f>
        <v>NEMA</v>
      </c>
      <c r="L104" s="4" t="str" cm="1">
        <f t="array" ref="L104">IFERROR(IF(OR(INDEX(_vremena,ROW(),B$2)="",INDEX(_vremena,ROW(),B$2)="ime i prezime",INDEX(_vremena,ROW(),D$2)=""),"",INDEX(_vremena,ROW(),B$2)&amp;"–"&amp;INDEX(_vremena,ROW(),C$2)&amp;"–"&amp;INDEX(_vremena,ROW(),D$2)),"")</f>
        <v/>
      </c>
      <c r="M104" s="5" t="str">
        <f>IF(L104="","",IFERROR(MATCH(L104,I$2:I$500,0),"NEMA"))</f>
        <v/>
      </c>
    </row>
    <row r="105" spans="2:13" x14ac:dyDescent="0.25">
      <c r="B105" s="1" t="s">
        <v>54</v>
      </c>
      <c r="C105" s="1" t="s">
        <v>133</v>
      </c>
      <c r="D105" s="1" t="s">
        <v>24</v>
      </c>
      <c r="E105" s="1" t="s">
        <v>2328</v>
      </c>
      <c r="F105" s="1" t="s">
        <v>2329</v>
      </c>
      <c r="G105" s="1" t="s">
        <v>2330</v>
      </c>
      <c r="I105" t="str">
        <f t="shared" si="1"/>
        <v>Milivoj Uroić–OK Maksimir–141:49</v>
      </c>
      <c r="J105" s="5">
        <f>IF(I105="","",IFERROR(MATCH(I105,L$2:L$500,0),"NEMA"))</f>
        <v>99</v>
      </c>
      <c r="L105" s="4" t="str" cm="1">
        <f t="array" ref="L105">IFERROR(IF(OR(INDEX(_vremena,ROW(),B$2)="",INDEX(_vremena,ROW(),B$2)="ime i prezime",INDEX(_vremena,ROW(),D$2)=""),"",INDEX(_vremena,ROW(),B$2)&amp;"–"&amp;INDEX(_vremena,ROW(),C$2)&amp;"–"&amp;INDEX(_vremena,ROW(),D$2)),"")</f>
        <v/>
      </c>
      <c r="M105" s="5" t="str">
        <f>IF(L105="","",IFERROR(MATCH(L105,I$2:I$500,0),"NEMA"))</f>
        <v/>
      </c>
    </row>
    <row r="106" spans="2:13" x14ac:dyDescent="0.25">
      <c r="B106" s="1" t="s">
        <v>101</v>
      </c>
      <c r="C106" s="1" t="s">
        <v>116</v>
      </c>
      <c r="D106" s="1" t="s">
        <v>63</v>
      </c>
      <c r="E106" s="1" t="s">
        <v>2331</v>
      </c>
      <c r="F106" s="1" t="s">
        <v>2332</v>
      </c>
      <c r="G106" s="1" t="s">
        <v>2333</v>
      </c>
      <c r="I106" t="str">
        <f t="shared" si="1"/>
        <v>Domagoj Šantić–OK Bjelovar–143:30</v>
      </c>
      <c r="J106" s="5">
        <f>IF(I106="","",IFERROR(MATCH(I106,L$2:L$500,0),"NEMA"))</f>
        <v>85</v>
      </c>
      <c r="L106" s="4" t="str" cm="1">
        <f t="array" ref="L106">IFERROR(IF(OR(INDEX(_vremena,ROW(),B$2)="",INDEX(_vremena,ROW(),B$2)="ime i prezime",INDEX(_vremena,ROW(),D$2)=""),"",INDEX(_vremena,ROW(),B$2)&amp;"–"&amp;INDEX(_vremena,ROW(),C$2)&amp;"–"&amp;INDEX(_vremena,ROW(),D$2)),"")</f>
        <v/>
      </c>
      <c r="M106" s="5" t="str">
        <f>IF(L106="","",IFERROR(MATCH(L106,I$2:I$500,0),"NEMA"))</f>
        <v/>
      </c>
    </row>
    <row r="107" spans="2:13" x14ac:dyDescent="0.25">
      <c r="B107" s="1" t="s">
        <v>103</v>
      </c>
      <c r="C107" s="1" t="s">
        <v>123</v>
      </c>
      <c r="D107" s="1" t="s">
        <v>84</v>
      </c>
      <c r="E107" s="1" t="s">
        <v>2334</v>
      </c>
      <c r="F107" s="1" t="s">
        <v>2335</v>
      </c>
      <c r="G107" s="1" t="s">
        <v>2336</v>
      </c>
      <c r="I107" t="str">
        <f t="shared" si="1"/>
        <v>Tomislav Gojmerac–OK Ivan Merz–152:37</v>
      </c>
      <c r="J107" s="5">
        <f>IF(I107="","",IFERROR(MATCH(I107,L$2:L$500,0),"NEMA"))</f>
        <v>91</v>
      </c>
      <c r="L107" s="4" t="str" cm="1">
        <f t="array" ref="L107">IFERROR(IF(OR(INDEX(_vremena,ROW(),B$2)="",INDEX(_vremena,ROW(),B$2)="ime i prezime",INDEX(_vremena,ROW(),D$2)=""),"",INDEX(_vremena,ROW(),B$2)&amp;"–"&amp;INDEX(_vremena,ROW(),C$2)&amp;"–"&amp;INDEX(_vremena,ROW(),D$2)),"")</f>
        <v/>
      </c>
      <c r="M107" s="5" t="str">
        <f>IF(L107="","",IFERROR(MATCH(L107,I$2:I$500,0),"NEMA"))</f>
        <v/>
      </c>
    </row>
    <row r="108" spans="2:13" x14ac:dyDescent="0.25">
      <c r="C108" s="1" t="s">
        <v>799</v>
      </c>
      <c r="D108" s="1" t="s">
        <v>727</v>
      </c>
      <c r="E108" s="1" t="s">
        <v>477</v>
      </c>
      <c r="I108" t="str">
        <f t="shared" si="1"/>
        <v>Samuël Tonneau–OLV Eifel–mp</v>
      </c>
      <c r="J108" s="5" t="str">
        <f>IF(I108="","",IFERROR(MATCH(I108,L$2:L$500,0),"NEMA"))</f>
        <v>NEMA</v>
      </c>
      <c r="L108" s="4" t="str" cm="1">
        <f t="array" ref="L108">IFERROR(IF(OR(INDEX(_vremena,ROW(),B$2)="",INDEX(_vremena,ROW(),B$2)="ime i prezime",INDEX(_vremena,ROW(),D$2)=""),"",INDEX(_vremena,ROW(),B$2)&amp;"–"&amp;INDEX(_vremena,ROW(),C$2)&amp;"–"&amp;INDEX(_vremena,ROW(),D$2)),"")</f>
        <v/>
      </c>
      <c r="M108" s="5" t="str">
        <f>IF(L108="","",IFERROR(MATCH(L108,I$2:I$500,0),"NEMA"))</f>
        <v/>
      </c>
    </row>
    <row r="109" spans="2:13" x14ac:dyDescent="0.25">
      <c r="C109" s="1" t="s">
        <v>128</v>
      </c>
      <c r="D109" s="1" t="s">
        <v>18</v>
      </c>
      <c r="E109" s="1" t="s">
        <v>463</v>
      </c>
      <c r="I109" t="str">
        <f t="shared" si="1"/>
        <v>Vlatko Tounec–OK Kapela–dnf</v>
      </c>
      <c r="J109" s="5">
        <f>IF(I109="","",IFERROR(MATCH(I109,L$2:L$500,0),"NEMA"))</f>
        <v>96</v>
      </c>
      <c r="L109" s="4" t="str" cm="1">
        <f t="array" ref="L109">IFERROR(IF(OR(INDEX(_vremena,ROW(),B$2)="",INDEX(_vremena,ROW(),B$2)="ime i prezime",INDEX(_vremena,ROW(),D$2)=""),"",INDEX(_vremena,ROW(),B$2)&amp;"–"&amp;INDEX(_vremena,ROW(),C$2)&amp;"–"&amp;INDEX(_vremena,ROW(),D$2)),"")</f>
        <v/>
      </c>
      <c r="M109" s="5" t="str">
        <f>IF(L109="","",IFERROR(MATCH(L109,I$2:I$500,0),"NEMA"))</f>
        <v/>
      </c>
    </row>
    <row r="110" spans="2:13" x14ac:dyDescent="0.25">
      <c r="B110" s="1" t="s">
        <v>800</v>
      </c>
      <c r="I110" t="str">
        <f t="shared" si="1"/>
        <v/>
      </c>
      <c r="J110" s="5" t="str">
        <f>IF(I110="","",IFERROR(MATCH(I110,L$2:L$500,0),"NEMA"))</f>
        <v/>
      </c>
      <c r="L110" s="4" t="str" cm="1">
        <f t="array" ref="L110">IFERROR(IF(OR(INDEX(_vremena,ROW(),B$2)="",INDEX(_vremena,ROW(),B$2)="ime i prezime",INDEX(_vremena,ROW(),D$2)=""),"",INDEX(_vremena,ROW(),B$2)&amp;"–"&amp;INDEX(_vremena,ROW(),C$2)&amp;"–"&amp;INDEX(_vremena,ROW(),D$2)),"")</f>
        <v/>
      </c>
      <c r="M110" s="5" t="str">
        <f>IF(L110="","",IFERROR(MATCH(L110,I$2:I$500,0),"NEMA"))</f>
        <v/>
      </c>
    </row>
    <row r="111" spans="2:13" x14ac:dyDescent="0.25">
      <c r="I111" t="str">
        <f t="shared" si="1"/>
        <v/>
      </c>
      <c r="J111" s="5" t="str">
        <f>IF(I111="","",IFERROR(MATCH(I111,L$2:L$500,0),"NEMA"))</f>
        <v/>
      </c>
      <c r="L111" s="4" t="str" cm="1">
        <f t="array" ref="L111">IFERROR(IF(OR(INDEX(_vremena,ROW(),B$2)="",INDEX(_vremena,ROW(),B$2)="ime i prezime",INDEX(_vremena,ROW(),D$2)=""),"",INDEX(_vremena,ROW(),B$2)&amp;"–"&amp;INDEX(_vremena,ROW(),C$2)&amp;"–"&amp;INDEX(_vremena,ROW(),D$2)),"")</f>
        <v>Lino Legac–OK Japetić–67:50</v>
      </c>
      <c r="M111" s="5">
        <f>IF(L111="","",IFERROR(MATCH(L111,I$2:I$500,0),"NEMA"))</f>
        <v>139</v>
      </c>
    </row>
    <row r="112" spans="2:13" x14ac:dyDescent="0.25">
      <c r="B112" s="1" t="s">
        <v>1</v>
      </c>
      <c r="C112" s="1" t="s">
        <v>2</v>
      </c>
      <c r="D112" s="1" t="s">
        <v>3</v>
      </c>
      <c r="E112" s="1" t="s">
        <v>448</v>
      </c>
      <c r="F112" s="1" t="s">
        <v>449</v>
      </c>
      <c r="G112" s="1" t="s">
        <v>4</v>
      </c>
      <c r="I112" t="str">
        <f t="shared" si="1"/>
        <v/>
      </c>
      <c r="J112" s="5" t="str">
        <f>IF(I112="","",IFERROR(MATCH(I112,L$2:L$500,0),"NEMA"))</f>
        <v/>
      </c>
      <c r="L112" s="4" t="str" cm="1">
        <f t="array" ref="L112">IFERROR(IF(OR(INDEX(_vremena,ROW(),B$2)="",INDEX(_vremena,ROW(),B$2)="ime i prezime",INDEX(_vremena,ROW(),D$2)=""),"",INDEX(_vremena,ROW(),B$2)&amp;"–"&amp;INDEX(_vremena,ROW(),C$2)&amp;"–"&amp;INDEX(_vremena,ROW(),D$2)),"")</f>
        <v>Petar Delić–OK Maksimir–67:26</v>
      </c>
      <c r="M112" s="5">
        <f>IF(L112="","",IFERROR(MATCH(L112,I$2:I$500,0),"NEMA"))</f>
        <v>138</v>
      </c>
    </row>
    <row r="113" spans="2:13" x14ac:dyDescent="0.25">
      <c r="B113" s="1" t="s">
        <v>16</v>
      </c>
      <c r="C113" s="1" t="s">
        <v>801</v>
      </c>
      <c r="D113" s="1" t="s">
        <v>762</v>
      </c>
      <c r="E113" s="1" t="s">
        <v>2337</v>
      </c>
      <c r="G113" s="1" t="s">
        <v>458</v>
      </c>
      <c r="I113" t="str">
        <f t="shared" si="1"/>
        <v>Barbara Kastner–Naturfreunde W.–80:37</v>
      </c>
      <c r="J113" s="5" t="str">
        <f>IF(I113="","",IFERROR(MATCH(I113,L$2:L$500,0),"NEMA"))</f>
        <v>NEMA</v>
      </c>
      <c r="L113" s="4" t="str" cm="1">
        <f t="array" ref="L113">IFERROR(IF(OR(INDEX(_vremena,ROW(),B$2)="",INDEX(_vremena,ROW(),B$2)="ime i prezime",INDEX(_vremena,ROW(),D$2)=""),"",INDEX(_vremena,ROW(),B$2)&amp;"–"&amp;INDEX(_vremena,ROW(),C$2)&amp;"–"&amp;INDEX(_vremena,ROW(),D$2)),"")</f>
        <v/>
      </c>
      <c r="M113" s="5" t="str">
        <f>IF(L113="","",IFERROR(MATCH(L113,I$2:I$500,0),"NEMA"))</f>
        <v/>
      </c>
    </row>
    <row r="114" spans="2:13" x14ac:dyDescent="0.25">
      <c r="B114" s="1" t="s">
        <v>19</v>
      </c>
      <c r="C114" s="1" t="s">
        <v>802</v>
      </c>
      <c r="D114" s="1" t="s">
        <v>766</v>
      </c>
      <c r="E114" s="1" t="s">
        <v>2338</v>
      </c>
      <c r="F114" s="1" t="s">
        <v>1183</v>
      </c>
      <c r="G114" s="1" t="s">
        <v>458</v>
      </c>
      <c r="I114" t="str">
        <f t="shared" si="1"/>
        <v>Gudrun Eschlboeck–Naturfreunde L–83:35</v>
      </c>
      <c r="J114" s="5" t="str">
        <f>IF(I114="","",IFERROR(MATCH(I114,L$2:L$500,0),"NEMA"))</f>
        <v>NEMA</v>
      </c>
      <c r="L114" s="4" t="str" cm="1">
        <f t="array" ref="L114">IFERROR(IF(OR(INDEX(_vremena,ROW(),B$2)="",INDEX(_vremena,ROW(),B$2)="ime i prezime",INDEX(_vremena,ROW(),D$2)=""),"",INDEX(_vremena,ROW(),B$2)&amp;"–"&amp;INDEX(_vremena,ROW(),C$2)&amp;"–"&amp;INDEX(_vremena,ROW(),D$2)),"")</f>
        <v>Vedran Bijelić–OK Bjelovar–mp</v>
      </c>
      <c r="M114" s="5">
        <f>IF(L114="","",IFERROR(MATCH(L114,I$2:I$500,0),"NEMA"))</f>
        <v>152</v>
      </c>
    </row>
    <row r="115" spans="2:13" x14ac:dyDescent="0.25">
      <c r="B115" s="1" t="s">
        <v>22</v>
      </c>
      <c r="C115" s="1" t="s">
        <v>803</v>
      </c>
      <c r="D115" s="1" t="s">
        <v>762</v>
      </c>
      <c r="E115" s="1" t="s">
        <v>2339</v>
      </c>
      <c r="F115" s="1" t="s">
        <v>2340</v>
      </c>
      <c r="G115" s="1" t="s">
        <v>458</v>
      </c>
      <c r="I115" t="str">
        <f t="shared" si="1"/>
        <v>Renate Biel-Pretting–Naturfreunde W.–90:50</v>
      </c>
      <c r="J115" s="5" t="str">
        <f>IF(I115="","",IFERROR(MATCH(I115,L$2:L$500,0),"NEMA"))</f>
        <v>NEMA</v>
      </c>
      <c r="L115" s="4" t="str" cm="1">
        <f t="array" ref="L115">IFERROR(IF(OR(INDEX(_vremena,ROW(),B$2)="",INDEX(_vremena,ROW(),B$2)="ime i prezime",INDEX(_vremena,ROW(),D$2)=""),"",INDEX(_vremena,ROW(),B$2)&amp;"–"&amp;INDEX(_vremena,ROW(),C$2)&amp;"–"&amp;INDEX(_vremena,ROW(),D$2)),"")</f>
        <v>Branimir Pongrac–OK Japetić–87:27</v>
      </c>
      <c r="M115" s="5">
        <f>IF(L115="","",IFERROR(MATCH(L115,I$2:I$500,0),"NEMA"))</f>
        <v>142</v>
      </c>
    </row>
    <row r="116" spans="2:13" x14ac:dyDescent="0.25">
      <c r="B116" s="1" t="s">
        <v>25</v>
      </c>
      <c r="C116" s="1" t="s">
        <v>309</v>
      </c>
      <c r="D116" s="1" t="s">
        <v>18</v>
      </c>
      <c r="E116" s="1" t="s">
        <v>2341</v>
      </c>
      <c r="F116" s="1" t="s">
        <v>2342</v>
      </c>
      <c r="G116" s="1" t="s">
        <v>952</v>
      </c>
      <c r="I116" t="str">
        <f t="shared" si="1"/>
        <v>Beata Adrianna Glinska–OK Kapela–92:23</v>
      </c>
      <c r="J116" s="5">
        <f>IF(I116="","",IFERROR(MATCH(I116,L$2:L$500,0),"NEMA"))</f>
        <v>270</v>
      </c>
      <c r="L116" s="4" t="str" cm="1">
        <f t="array" ref="L116">IFERROR(IF(OR(INDEX(_vremena,ROW(),B$2)="",INDEX(_vremena,ROW(),B$2)="ime i prezime",INDEX(_vremena,ROW(),D$2)=""),"",INDEX(_vremena,ROW(),B$2)&amp;"–"&amp;INDEX(_vremena,ROW(),C$2)&amp;"–"&amp;INDEX(_vremena,ROW(),D$2)),"")</f>
        <v>Ivan Bublić–OK Kapela–102:33</v>
      </c>
      <c r="M116" s="5">
        <f>IF(L116="","",IFERROR(MATCH(L116,I$2:I$500,0),"NEMA"))</f>
        <v>143</v>
      </c>
    </row>
    <row r="117" spans="2:13" x14ac:dyDescent="0.25">
      <c r="B117" s="1" t="s">
        <v>27</v>
      </c>
      <c r="C117" s="1" t="s">
        <v>303</v>
      </c>
      <c r="D117" s="1" t="s">
        <v>41</v>
      </c>
      <c r="E117" s="1" t="s">
        <v>2343</v>
      </c>
      <c r="F117" s="1" t="s">
        <v>2344</v>
      </c>
      <c r="G117" s="1" t="s">
        <v>2345</v>
      </c>
      <c r="I117" t="str">
        <f t="shared" si="1"/>
        <v>Ivana Gobec–OK Vihor–95:17</v>
      </c>
      <c r="J117" s="5">
        <f>IF(I117="","",IFERROR(MATCH(I117,L$2:L$500,0),"NEMA"))</f>
        <v>264</v>
      </c>
      <c r="L117" s="4" t="str" cm="1">
        <f t="array" ref="L117">IFERROR(IF(OR(INDEX(_vremena,ROW(),B$2)="",INDEX(_vremena,ROW(),B$2)="ime i prezime",INDEX(_vremena,ROW(),D$2)=""),"",INDEX(_vremena,ROW(),B$2)&amp;"–"&amp;INDEX(_vremena,ROW(),C$2)&amp;"–"&amp;INDEX(_vremena,ROW(),D$2)),"")</f>
        <v/>
      </c>
      <c r="M117" s="5" t="str">
        <f>IF(L117="","",IFERROR(MATCH(L117,I$2:I$500,0),"NEMA"))</f>
        <v/>
      </c>
    </row>
    <row r="118" spans="2:13" x14ac:dyDescent="0.25">
      <c r="B118" s="1" t="s">
        <v>29</v>
      </c>
      <c r="C118" s="1" t="s">
        <v>305</v>
      </c>
      <c r="D118" s="1" t="s">
        <v>18</v>
      </c>
      <c r="E118" s="1" t="s">
        <v>2346</v>
      </c>
      <c r="F118" s="1" t="s">
        <v>2347</v>
      </c>
      <c r="G118" s="1" t="s">
        <v>2348</v>
      </c>
      <c r="I118" t="str">
        <f t="shared" si="1"/>
        <v>Srebrenka Vuk–OK Kapela–101:26</v>
      </c>
      <c r="J118" s="5">
        <f>IF(I118="","",IFERROR(MATCH(I118,L$2:L$500,0),"NEMA"))</f>
        <v>266</v>
      </c>
      <c r="L118" s="4" t="str" cm="1">
        <f t="array" ref="L118">IFERROR(IF(OR(INDEX(_vremena,ROW(),B$2)="",INDEX(_vremena,ROW(),B$2)="ime i prezime",INDEX(_vremena,ROW(),D$2)=""),"",INDEX(_vremena,ROW(),B$2)&amp;"–"&amp;INDEX(_vremena,ROW(),C$2)&amp;"–"&amp;INDEX(_vremena,ROW(),D$2)),"")</f>
        <v>Tomislav Vuk–OK Vihor–108:39</v>
      </c>
      <c r="M118" s="5">
        <f>IF(L118="","",IFERROR(MATCH(L118,I$2:I$500,0),"NEMA"))</f>
        <v>144</v>
      </c>
    </row>
    <row r="119" spans="2:13" x14ac:dyDescent="0.25">
      <c r="B119" s="1" t="s">
        <v>31</v>
      </c>
      <c r="C119" s="1" t="s">
        <v>804</v>
      </c>
      <c r="D119" s="1" t="s">
        <v>795</v>
      </c>
      <c r="E119" s="1" t="s">
        <v>2349</v>
      </c>
      <c r="F119" s="1" t="s">
        <v>2350</v>
      </c>
      <c r="G119" s="1" t="s">
        <v>458</v>
      </c>
      <c r="I119" t="str">
        <f t="shared" si="1"/>
        <v>Irena Waldhauserová–OK Jiskra N. B.–101:31</v>
      </c>
      <c r="J119" s="5" t="str">
        <f>IF(I119="","",IFERROR(MATCH(I119,L$2:L$500,0),"NEMA"))</f>
        <v>NEMA</v>
      </c>
      <c r="L119" s="4" t="str" cm="1">
        <f t="array" ref="L119">IFERROR(IF(OR(INDEX(_vremena,ROW(),B$2)="",INDEX(_vremena,ROW(),B$2)="ime i prezime",INDEX(_vremena,ROW(),D$2)=""),"",INDEX(_vremena,ROW(),B$2)&amp;"–"&amp;INDEX(_vremena,ROW(),C$2)&amp;"–"&amp;INDEX(_vremena,ROW(),D$2)),"")</f>
        <v>Franjo Budi–OK Japetić–mp</v>
      </c>
      <c r="M119" s="5">
        <f>IF(L119="","",IFERROR(MATCH(L119,I$2:I$500,0),"NEMA"))</f>
        <v>153</v>
      </c>
    </row>
    <row r="120" spans="2:13" x14ac:dyDescent="0.25">
      <c r="B120" s="1" t="s">
        <v>34</v>
      </c>
      <c r="C120" s="1" t="s">
        <v>805</v>
      </c>
      <c r="D120" s="1" t="s">
        <v>762</v>
      </c>
      <c r="E120" s="1" t="s">
        <v>2351</v>
      </c>
      <c r="F120" s="1" t="s">
        <v>2352</v>
      </c>
      <c r="G120" s="1" t="s">
        <v>458</v>
      </c>
      <c r="I120" t="str">
        <f t="shared" si="1"/>
        <v>Christine Calvet–Naturfreunde W.–105:41</v>
      </c>
      <c r="J120" s="5" t="str">
        <f>IF(I120="","",IFERROR(MATCH(I120,L$2:L$500,0),"NEMA"))</f>
        <v>NEMA</v>
      </c>
      <c r="L120" s="4" t="str" cm="1">
        <f t="array" ref="L120">IFERROR(IF(OR(INDEX(_vremena,ROW(),B$2)="",INDEX(_vremena,ROW(),B$2)="ime i prezime",INDEX(_vremena,ROW(),D$2)=""),"",INDEX(_vremena,ROW(),B$2)&amp;"–"&amp;INDEX(_vremena,ROW(),C$2)&amp;"–"&amp;INDEX(_vremena,ROW(),D$2)),"")</f>
        <v>Duje Rako–OK Vihor–120:52</v>
      </c>
      <c r="M120" s="5">
        <f>IF(L120="","",IFERROR(MATCH(L120,I$2:I$500,0),"NEMA"))</f>
        <v>146</v>
      </c>
    </row>
    <row r="121" spans="2:13" x14ac:dyDescent="0.25">
      <c r="B121" s="1" t="s">
        <v>37</v>
      </c>
      <c r="C121" s="1" t="s">
        <v>306</v>
      </c>
      <c r="D121" s="1" t="s">
        <v>41</v>
      </c>
      <c r="E121" s="1" t="s">
        <v>2353</v>
      </c>
      <c r="F121" s="1" t="s">
        <v>2354</v>
      </c>
      <c r="G121" s="1" t="s">
        <v>2355</v>
      </c>
      <c r="I121" t="str">
        <f t="shared" si="1"/>
        <v>Neda Gobec–OK Vihor–105:43</v>
      </c>
      <c r="J121" s="5">
        <f>IF(I121="","",IFERROR(MATCH(I121,L$2:L$500,0),"NEMA"))</f>
        <v>267</v>
      </c>
      <c r="L121" s="4" t="str" cm="1">
        <f t="array" ref="L121">IFERROR(IF(OR(INDEX(_vremena,ROW(),B$2)="",INDEX(_vremena,ROW(),B$2)="ime i prezime",INDEX(_vremena,ROW(),D$2)=""),"",INDEX(_vremena,ROW(),B$2)&amp;"–"&amp;INDEX(_vremena,ROW(),C$2)&amp;"–"&amp;INDEX(_vremena,ROW(),D$2)),"")</f>
        <v>Tomislav Meštrović–OK Kapela–mp</v>
      </c>
      <c r="M121" s="5">
        <f>IF(L121="","",IFERROR(MATCH(L121,I$2:I$500,0),"NEMA"))</f>
        <v>154</v>
      </c>
    </row>
    <row r="122" spans="2:13" x14ac:dyDescent="0.25">
      <c r="B122" s="1" t="s">
        <v>39</v>
      </c>
      <c r="C122" s="1" t="s">
        <v>806</v>
      </c>
      <c r="D122" s="1" t="s">
        <v>792</v>
      </c>
      <c r="E122" s="1" t="s">
        <v>2356</v>
      </c>
      <c r="F122" s="1" t="s">
        <v>2357</v>
      </c>
      <c r="G122" s="1" t="s">
        <v>458</v>
      </c>
      <c r="I122" t="str">
        <f t="shared" si="1"/>
        <v>Guni Palme–O. Klosterneub.–106:44</v>
      </c>
      <c r="J122" s="5" t="str">
        <f>IF(I122="","",IFERROR(MATCH(I122,L$2:L$500,0),"NEMA"))</f>
        <v>NEMA</v>
      </c>
      <c r="L122" s="4" t="str" cm="1">
        <f t="array" ref="L122">IFERROR(IF(OR(INDEX(_vremena,ROW(),B$2)="",INDEX(_vremena,ROW(),B$2)="ime i prezime",INDEX(_vremena,ROW(),D$2)=""),"",INDEX(_vremena,ROW(),B$2)&amp;"–"&amp;INDEX(_vremena,ROW(),C$2)&amp;"–"&amp;INDEX(_vremena,ROW(),D$2)),"")</f>
        <v/>
      </c>
      <c r="M122" s="5" t="str">
        <f>IF(L122="","",IFERROR(MATCH(L122,I$2:I$500,0),"NEMA"))</f>
        <v/>
      </c>
    </row>
    <row r="123" spans="2:13" x14ac:dyDescent="0.25">
      <c r="B123" s="1" t="s">
        <v>42</v>
      </c>
      <c r="C123" s="1" t="s">
        <v>304</v>
      </c>
      <c r="D123" s="1" t="s">
        <v>24</v>
      </c>
      <c r="E123" s="1" t="s">
        <v>2358</v>
      </c>
      <c r="F123" s="1" t="s">
        <v>2359</v>
      </c>
      <c r="G123" s="1" t="s">
        <v>2360</v>
      </c>
      <c r="I123" t="str">
        <f t="shared" si="1"/>
        <v>Mirka Jakšić–OK Maksimir–116:29</v>
      </c>
      <c r="J123" s="5">
        <f>IF(I123="","",IFERROR(MATCH(I123,L$2:L$500,0),"NEMA"))</f>
        <v>265</v>
      </c>
      <c r="L123" s="4" t="str" cm="1">
        <f t="array" ref="L123">IFERROR(IF(OR(INDEX(_vremena,ROW(),B$2)="",INDEX(_vremena,ROW(),B$2)="ime i prezime",INDEX(_vremena,ROW(),D$2)=""),"",INDEX(_vremena,ROW(),B$2)&amp;"–"&amp;INDEX(_vremena,ROW(),C$2)&amp;"–"&amp;INDEX(_vremena,ROW(),D$2)),"")</f>
        <v/>
      </c>
      <c r="M123" s="5" t="str">
        <f>IF(L123="","",IFERROR(MATCH(L123,I$2:I$500,0),"NEMA"))</f>
        <v/>
      </c>
    </row>
    <row r="124" spans="2:13" x14ac:dyDescent="0.25">
      <c r="B124" s="1" t="s">
        <v>44</v>
      </c>
      <c r="C124" s="1" t="s">
        <v>313</v>
      </c>
      <c r="D124" s="1" t="s">
        <v>21</v>
      </c>
      <c r="E124" s="1" t="s">
        <v>2361</v>
      </c>
      <c r="F124" s="1" t="s">
        <v>2362</v>
      </c>
      <c r="G124" s="1" t="s">
        <v>2099</v>
      </c>
      <c r="I124" t="str">
        <f t="shared" si="1"/>
        <v>Ivana Kuzmanić–OK Japetić–119:15</v>
      </c>
      <c r="J124" s="5">
        <f>IF(I124="","",IFERROR(MATCH(I124,L$2:L$500,0),"NEMA"))</f>
        <v>274</v>
      </c>
      <c r="L124" s="4" t="str" cm="1">
        <f t="array" ref="L124">IFERROR(IF(OR(INDEX(_vremena,ROW(),B$2)="",INDEX(_vremena,ROW(),B$2)="ime i prezime",INDEX(_vremena,ROW(),D$2)=""),"",INDEX(_vremena,ROW(),B$2)&amp;"–"&amp;INDEX(_vremena,ROW(),C$2)&amp;"–"&amp;INDEX(_vremena,ROW(),D$2)),"")</f>
        <v/>
      </c>
      <c r="M124" s="5" t="str">
        <f>IF(L124="","",IFERROR(MATCH(L124,I$2:I$500,0),"NEMA"))</f>
        <v/>
      </c>
    </row>
    <row r="125" spans="2:13" x14ac:dyDescent="0.25">
      <c r="B125" s="1" t="s">
        <v>46</v>
      </c>
      <c r="C125" s="1" t="s">
        <v>307</v>
      </c>
      <c r="D125" s="1" t="s">
        <v>41</v>
      </c>
      <c r="E125" s="1" t="s">
        <v>2363</v>
      </c>
      <c r="F125" s="1" t="s">
        <v>2364</v>
      </c>
      <c r="G125" s="1" t="s">
        <v>2365</v>
      </c>
      <c r="I125" t="str">
        <f t="shared" si="1"/>
        <v>Bojana Nikolić–OK Vihor–119:26</v>
      </c>
      <c r="J125" s="5">
        <f>IF(I125="","",IFERROR(MATCH(I125,L$2:L$500,0),"NEMA"))</f>
        <v>268</v>
      </c>
      <c r="L125" s="4" t="str" cm="1">
        <f t="array" ref="L125">IFERROR(IF(OR(INDEX(_vremena,ROW(),B$2)="",INDEX(_vremena,ROW(),B$2)="ime i prezime",INDEX(_vremena,ROW(),D$2)=""),"",INDEX(_vremena,ROW(),B$2)&amp;"–"&amp;INDEX(_vremena,ROW(),C$2)&amp;"–"&amp;INDEX(_vremena,ROW(),D$2)),"")</f>
        <v>Krunoslav Canjuga–OK Varaždin–70:39</v>
      </c>
      <c r="M125" s="5">
        <f>IF(L125="","",IFERROR(MATCH(L125,I$2:I$500,0),"NEMA"))</f>
        <v>141</v>
      </c>
    </row>
    <row r="126" spans="2:13" x14ac:dyDescent="0.25">
      <c r="B126" s="1" t="s">
        <v>48</v>
      </c>
      <c r="C126" s="1" t="s">
        <v>807</v>
      </c>
      <c r="D126" s="1" t="s">
        <v>762</v>
      </c>
      <c r="E126" s="1" t="s">
        <v>2366</v>
      </c>
      <c r="F126" s="1" t="s">
        <v>2367</v>
      </c>
      <c r="G126" s="1" t="s">
        <v>458</v>
      </c>
      <c r="I126" t="str">
        <f t="shared" si="1"/>
        <v>Sabine Wolfram-Teischl–Naturfreunde W.–122:20</v>
      </c>
      <c r="J126" s="5" t="str">
        <f>IF(I126="","",IFERROR(MATCH(I126,L$2:L$500,0),"NEMA"))</f>
        <v>NEMA</v>
      </c>
      <c r="L126" s="4" t="str" cm="1">
        <f t="array" ref="L126">IFERROR(IF(OR(INDEX(_vremena,ROW(),B$2)="",INDEX(_vremena,ROW(),B$2)="ime i prezime",INDEX(_vremena,ROW(),D$2)=""),"",INDEX(_vremena,ROW(),B$2)&amp;"–"&amp;INDEX(_vremena,ROW(),C$2)&amp;"–"&amp;INDEX(_vremena,ROW(),D$2)),"")</f>
        <v/>
      </c>
      <c r="M126" s="5" t="str">
        <f>IF(L126="","",IFERROR(MATCH(L126,I$2:I$500,0),"NEMA"))</f>
        <v/>
      </c>
    </row>
    <row r="127" spans="2:13" x14ac:dyDescent="0.25">
      <c r="B127" s="1" t="s">
        <v>50</v>
      </c>
      <c r="C127" s="1" t="s">
        <v>311</v>
      </c>
      <c r="D127" s="1" t="s">
        <v>73</v>
      </c>
      <c r="E127" s="1" t="s">
        <v>2368</v>
      </c>
      <c r="F127" s="1" t="s">
        <v>2369</v>
      </c>
      <c r="G127" s="1" t="s">
        <v>2370</v>
      </c>
      <c r="I127" t="str">
        <f t="shared" si="1"/>
        <v>Marija Schubert–OK Varaždin–127:19</v>
      </c>
      <c r="J127" s="5">
        <f>IF(I127="","",IFERROR(MATCH(I127,L$2:L$500,0),"NEMA"))</f>
        <v>272</v>
      </c>
      <c r="L127" s="4" t="str" cm="1">
        <f t="array" ref="L127">IFERROR(IF(OR(INDEX(_vremena,ROW(),B$2)="",INDEX(_vremena,ROW(),B$2)="ime i prezime",INDEX(_vremena,ROW(),D$2)=""),"",INDEX(_vremena,ROW(),B$2)&amp;"–"&amp;INDEX(_vremena,ROW(),C$2)&amp;"–"&amp;INDEX(_vremena,ROW(),D$2)),"")</f>
        <v/>
      </c>
      <c r="M127" s="5" t="str">
        <f>IF(L127="","",IFERROR(MATCH(L127,I$2:I$500,0),"NEMA"))</f>
        <v/>
      </c>
    </row>
    <row r="128" spans="2:13" x14ac:dyDescent="0.25">
      <c r="B128" s="1" t="s">
        <v>52</v>
      </c>
      <c r="C128" s="1" t="s">
        <v>322</v>
      </c>
      <c r="D128" s="1" t="s">
        <v>41</v>
      </c>
      <c r="E128" s="1" t="s">
        <v>2371</v>
      </c>
      <c r="F128" s="1" t="s">
        <v>2372</v>
      </c>
      <c r="G128" s="1" t="s">
        <v>2373</v>
      </c>
      <c r="I128" t="str">
        <f t="shared" si="1"/>
        <v>Sanja Penc–OK Vihor–129:09</v>
      </c>
      <c r="J128" s="5">
        <f>IF(I128="","",IFERROR(MATCH(I128,L$2:L$500,0),"NEMA"))</f>
        <v>283</v>
      </c>
      <c r="L128" s="4" t="str" cm="1">
        <f t="array" ref="L128">IFERROR(IF(OR(INDEX(_vremena,ROW(),B$2)="",INDEX(_vremena,ROW(),B$2)="ime i prezime",INDEX(_vremena,ROW(),D$2)=""),"",INDEX(_vremena,ROW(),B$2)&amp;"–"&amp;INDEX(_vremena,ROW(),C$2)&amp;"–"&amp;INDEX(_vremena,ROW(),D$2)),"")</f>
        <v/>
      </c>
      <c r="M128" s="5" t="str">
        <f>IF(L128="","",IFERROR(MATCH(L128,I$2:I$500,0),"NEMA"))</f>
        <v/>
      </c>
    </row>
    <row r="129" spans="2:13" x14ac:dyDescent="0.25">
      <c r="B129" s="1" t="s">
        <v>54</v>
      </c>
      <c r="C129" s="1" t="s">
        <v>310</v>
      </c>
      <c r="D129" s="1" t="s">
        <v>18</v>
      </c>
      <c r="E129" s="1" t="s">
        <v>2374</v>
      </c>
      <c r="F129" s="1" t="s">
        <v>2375</v>
      </c>
      <c r="G129" s="1" t="s">
        <v>2376</v>
      </c>
      <c r="I129" t="str">
        <f t="shared" si="1"/>
        <v>Marija Jazvić Mioković–OK Kapela–133:20</v>
      </c>
      <c r="J129" s="5">
        <f>IF(I129="","",IFERROR(MATCH(I129,L$2:L$500,0),"NEMA"))</f>
        <v>271</v>
      </c>
      <c r="L129" s="4" t="str" cm="1">
        <f t="array" ref="L129">IFERROR(IF(OR(INDEX(_vremena,ROW(),B$2)="",INDEX(_vremena,ROW(),B$2)="ime i prezime",INDEX(_vremena,ROW(),D$2)=""),"",INDEX(_vremena,ROW(),B$2)&amp;"–"&amp;INDEX(_vremena,ROW(),C$2)&amp;"–"&amp;INDEX(_vremena,ROW(),D$2)),"")</f>
        <v/>
      </c>
      <c r="M129" s="5" t="str">
        <f>IF(L129="","",IFERROR(MATCH(L129,I$2:I$500,0),"NEMA"))</f>
        <v/>
      </c>
    </row>
    <row r="130" spans="2:13" x14ac:dyDescent="0.25">
      <c r="B130" s="1" t="s">
        <v>101</v>
      </c>
      <c r="C130" s="1" t="s">
        <v>808</v>
      </c>
      <c r="D130" s="1" t="s">
        <v>786</v>
      </c>
      <c r="E130" s="1" t="s">
        <v>2377</v>
      </c>
      <c r="F130" s="1" t="s">
        <v>2378</v>
      </c>
      <c r="G130" s="1" t="s">
        <v>458</v>
      </c>
      <c r="I130" t="str">
        <f t="shared" si="1"/>
        <v>Maria Manova–Omega Russia–137:55</v>
      </c>
      <c r="J130" s="5" t="str">
        <f>IF(I130="","",IFERROR(MATCH(I130,L$2:L$500,0),"NEMA"))</f>
        <v>NEMA</v>
      </c>
      <c r="L130" s="4" t="str" cm="1">
        <f t="array" ref="L130">IFERROR(IF(OR(INDEX(_vremena,ROW(),B$2)="",INDEX(_vremena,ROW(),B$2)="ime i prezime",INDEX(_vremena,ROW(),D$2)=""),"",INDEX(_vremena,ROW(),B$2)&amp;"–"&amp;INDEX(_vremena,ROW(),C$2)&amp;"–"&amp;INDEX(_vremena,ROW(),D$2)),"")</f>
        <v>Nikola Tot–OK Japetić–120:45</v>
      </c>
      <c r="M130" s="5">
        <f>IF(L130="","",IFERROR(MATCH(L130,I$2:I$500,0),"NEMA"))</f>
        <v>145</v>
      </c>
    </row>
    <row r="131" spans="2:13" x14ac:dyDescent="0.25">
      <c r="B131" s="1" t="s">
        <v>103</v>
      </c>
      <c r="C131" s="1" t="s">
        <v>324</v>
      </c>
      <c r="D131" s="1" t="s">
        <v>41</v>
      </c>
      <c r="E131" s="1" t="s">
        <v>2379</v>
      </c>
      <c r="F131" s="1" t="s">
        <v>2380</v>
      </c>
      <c r="G131" s="1" t="s">
        <v>1463</v>
      </c>
      <c r="I131" t="str">
        <f t="shared" si="1"/>
        <v>Anita Radoš–OK Vihor–138:58</v>
      </c>
      <c r="J131" s="5">
        <f>IF(I131="","",IFERROR(MATCH(I131,L$2:L$500,0),"NEMA"))</f>
        <v>285</v>
      </c>
      <c r="L131" s="4" t="str" cm="1">
        <f t="array" ref="L131">IFERROR(IF(OR(INDEX(_vremena,ROW(),B$2)="",INDEX(_vremena,ROW(),B$2)="ime i prezime",INDEX(_vremena,ROW(),D$2)=""),"",INDEX(_vremena,ROW(),B$2)&amp;"–"&amp;INDEX(_vremena,ROW(),C$2)&amp;"–"&amp;INDEX(_vremena,ROW(),D$2)),"")</f>
        <v/>
      </c>
      <c r="M131" s="5" t="str">
        <f>IF(L131="","",IFERROR(MATCH(L131,I$2:I$500,0),"NEMA"))</f>
        <v/>
      </c>
    </row>
    <row r="132" spans="2:13" x14ac:dyDescent="0.25">
      <c r="B132" s="1" t="s">
        <v>106</v>
      </c>
      <c r="C132" s="1" t="s">
        <v>323</v>
      </c>
      <c r="D132" s="1" t="s">
        <v>73</v>
      </c>
      <c r="E132" s="1" t="s">
        <v>2381</v>
      </c>
      <c r="F132" s="1" t="s">
        <v>2382</v>
      </c>
      <c r="G132" s="1" t="s">
        <v>2383</v>
      </c>
      <c r="I132" t="str">
        <f t="shared" ref="I132:I195" si="2">IF(OR(AND(B132="",C132=""),LEFT(B132,1)="M",LEFT(B132,1)="Ž",LEFT(B132,1)="O",LEFT(B132,1)="P",LEFT(B132,1)="#"),"",C132&amp;"–"&amp;D132&amp;"–"&amp;E132)</f>
        <v>Davorka Srebačić–OK Varaždin–139:03</v>
      </c>
      <c r="J132" s="5">
        <f>IF(I132="","",IFERROR(MATCH(I132,L$2:L$500,0),"NEMA"))</f>
        <v>284</v>
      </c>
      <c r="L132" s="4" t="str" cm="1">
        <f t="array" ref="L132">IFERROR(IF(OR(INDEX(_vremena,ROW(),B$2)="",INDEX(_vremena,ROW(),B$2)="ime i prezime",INDEX(_vremena,ROW(),D$2)=""),"",INDEX(_vremena,ROW(),B$2)&amp;"–"&amp;INDEX(_vremena,ROW(),C$2)&amp;"–"&amp;INDEX(_vremena,ROW(),D$2)),"")</f>
        <v>Goran Rihter–OK Kapela–dns</v>
      </c>
      <c r="M132" s="5">
        <f>IF(L132="","",IFERROR(MATCH(L132,I$2:I$500,0),"NEMA"))</f>
        <v>155</v>
      </c>
    </row>
    <row r="133" spans="2:13" x14ac:dyDescent="0.25">
      <c r="B133" s="1" t="s">
        <v>130</v>
      </c>
      <c r="C133" s="1" t="s">
        <v>809</v>
      </c>
      <c r="D133" s="1" t="s">
        <v>810</v>
      </c>
      <c r="E133" s="1" t="s">
        <v>2384</v>
      </c>
      <c r="F133" s="1" t="s">
        <v>2385</v>
      </c>
      <c r="G133" s="1" t="s">
        <v>458</v>
      </c>
      <c r="I133" t="str">
        <f t="shared" si="2"/>
        <v>Karen OHara-Styles–BAOC Bandits–146:47</v>
      </c>
      <c r="J133" s="5" t="str">
        <f>IF(I133="","",IFERROR(MATCH(I133,L$2:L$500,0),"NEMA"))</f>
        <v>NEMA</v>
      </c>
      <c r="L133" s="4" t="str" cm="1">
        <f t="array" ref="L133">IFERROR(IF(OR(INDEX(_vremena,ROW(),B$2)="",INDEX(_vremena,ROW(),B$2)="ime i prezime",INDEX(_vremena,ROW(),D$2)=""),"",INDEX(_vremena,ROW(),B$2)&amp;"–"&amp;INDEX(_vremena,ROW(),C$2)&amp;"–"&amp;INDEX(_vremena,ROW(),D$2)),"")</f>
        <v/>
      </c>
      <c r="M133" s="5" t="str">
        <f>IF(L133="","",IFERROR(MATCH(L133,I$2:I$500,0),"NEMA"))</f>
        <v/>
      </c>
    </row>
    <row r="134" spans="2:13" x14ac:dyDescent="0.25">
      <c r="C134" s="1" t="s">
        <v>316</v>
      </c>
      <c r="D134" s="1" t="s">
        <v>18</v>
      </c>
      <c r="E134" s="1" t="s">
        <v>477</v>
      </c>
      <c r="I134" t="str">
        <f t="shared" si="2"/>
        <v>Marija Gradečak Galović–OK Kapela–mp</v>
      </c>
      <c r="J134" s="5">
        <f>IF(I134="","",IFERROR(MATCH(I134,L$2:L$500,0),"NEMA"))</f>
        <v>277</v>
      </c>
      <c r="L134" s="4" t="str" cm="1">
        <f t="array" ref="L134">IFERROR(IF(OR(INDEX(_vremena,ROW(),B$2)="",INDEX(_vremena,ROW(),B$2)="ime i prezime",INDEX(_vremena,ROW(),D$2)=""),"",INDEX(_vremena,ROW(),B$2)&amp;"–"&amp;INDEX(_vremena,ROW(),C$2)&amp;"–"&amp;INDEX(_vremena,ROW(),D$2)),"")</f>
        <v>Ivan Šeperić-Grdiša–OK Jelen–140:50</v>
      </c>
      <c r="M134" s="5">
        <f>IF(L134="","",IFERROR(MATCH(L134,I$2:I$500,0),"NEMA"))</f>
        <v>150</v>
      </c>
    </row>
    <row r="135" spans="2:13" x14ac:dyDescent="0.25">
      <c r="C135" s="1" t="s">
        <v>327</v>
      </c>
      <c r="D135" s="1" t="s">
        <v>21</v>
      </c>
      <c r="E135" s="1" t="s">
        <v>450</v>
      </c>
      <c r="I135" t="str">
        <f t="shared" si="2"/>
        <v>Mirjana Mandić–OK Japetić–dns</v>
      </c>
      <c r="J135" s="5">
        <f>IF(I135="","",IFERROR(MATCH(I135,L$2:L$500,0),"NEMA"))</f>
        <v>288</v>
      </c>
      <c r="L135" s="4" t="str" cm="1">
        <f t="array" ref="L135">IFERROR(IF(OR(INDEX(_vremena,ROW(),B$2)="",INDEX(_vremena,ROW(),B$2)="ime i prezime",INDEX(_vremena,ROW(),D$2)=""),"",INDEX(_vremena,ROW(),B$2)&amp;"–"&amp;INDEX(_vremena,ROW(),C$2)&amp;"–"&amp;INDEX(_vremena,ROW(),D$2)),"")</f>
        <v/>
      </c>
      <c r="M135" s="5" t="str">
        <f>IF(L135="","",IFERROR(MATCH(L135,I$2:I$500,0),"NEMA"))</f>
        <v/>
      </c>
    </row>
    <row r="136" spans="2:13" x14ac:dyDescent="0.25">
      <c r="B136" s="1" t="s">
        <v>811</v>
      </c>
      <c r="I136" t="str">
        <f t="shared" si="2"/>
        <v/>
      </c>
      <c r="J136" s="5" t="str">
        <f>IF(I136="","",IFERROR(MATCH(I136,L$2:L$500,0),"NEMA"))</f>
        <v/>
      </c>
      <c r="L136" s="4" t="str" cm="1">
        <f t="array" ref="L136">IFERROR(IF(OR(INDEX(_vremena,ROW(),B$2)="",INDEX(_vremena,ROW(),B$2)="ime i prezime",INDEX(_vremena,ROW(),D$2)=""),"",INDEX(_vremena,ROW(),B$2)&amp;"–"&amp;INDEX(_vremena,ROW(),C$2)&amp;"–"&amp;INDEX(_vremena,ROW(),D$2)),"")</f>
        <v/>
      </c>
      <c r="M136" s="5" t="str">
        <f>IF(L136="","",IFERROR(MATCH(L136,I$2:I$500,0),"NEMA"))</f>
        <v/>
      </c>
    </row>
    <row r="137" spans="2:13" x14ac:dyDescent="0.25">
      <c r="I137" t="str">
        <f t="shared" si="2"/>
        <v/>
      </c>
      <c r="J137" s="5" t="str">
        <f>IF(I137="","",IFERROR(MATCH(I137,L$2:L$500,0),"NEMA"))</f>
        <v/>
      </c>
      <c r="L137" s="4" t="str" cm="1">
        <f t="array" ref="L137">IFERROR(IF(OR(INDEX(_vremena,ROW(),B$2)="",INDEX(_vremena,ROW(),B$2)="ime i prezime",INDEX(_vremena,ROW(),D$2)=""),"",INDEX(_vremena,ROW(),B$2)&amp;"–"&amp;INDEX(_vremena,ROW(),C$2)&amp;"–"&amp;INDEX(_vremena,ROW(),D$2)),"")</f>
        <v/>
      </c>
      <c r="M137" s="5" t="str">
        <f>IF(L137="","",IFERROR(MATCH(L137,I$2:I$500,0),"NEMA"))</f>
        <v/>
      </c>
    </row>
    <row r="138" spans="2:13" x14ac:dyDescent="0.25">
      <c r="B138" s="1" t="s">
        <v>1</v>
      </c>
      <c r="C138" s="1" t="s">
        <v>2</v>
      </c>
      <c r="D138" s="1" t="s">
        <v>3</v>
      </c>
      <c r="E138" s="1" t="s">
        <v>448</v>
      </c>
      <c r="F138" s="1" t="s">
        <v>449</v>
      </c>
      <c r="G138" s="1" t="s">
        <v>4</v>
      </c>
      <c r="I138" t="str">
        <f t="shared" si="2"/>
        <v/>
      </c>
      <c r="J138" s="5" t="str">
        <f>IF(I138="","",IFERROR(MATCH(I138,L$2:L$500,0),"NEMA"))</f>
        <v/>
      </c>
      <c r="L138" s="4" t="str" cm="1">
        <f t="array" ref="L138">IFERROR(IF(OR(INDEX(_vremena,ROW(),B$2)="",INDEX(_vremena,ROW(),B$2)="ime i prezime",INDEX(_vremena,ROW(),D$2)=""),"",INDEX(_vremena,ROW(),B$2)&amp;"–"&amp;INDEX(_vremena,ROW(),C$2)&amp;"–"&amp;INDEX(_vremena,ROW(),D$2)),"")</f>
        <v/>
      </c>
      <c r="M138" s="5" t="str">
        <f>IF(L138="","",IFERROR(MATCH(L138,I$2:I$500,0),"NEMA"))</f>
        <v/>
      </c>
    </row>
    <row r="139" spans="2:13" x14ac:dyDescent="0.25">
      <c r="B139" s="1" t="s">
        <v>16</v>
      </c>
      <c r="C139" s="1" t="s">
        <v>148</v>
      </c>
      <c r="D139" s="1" t="s">
        <v>24</v>
      </c>
      <c r="E139" s="1" t="s">
        <v>2386</v>
      </c>
      <c r="G139" s="1" t="s">
        <v>952</v>
      </c>
      <c r="I139" t="str">
        <f t="shared" si="2"/>
        <v>Petar Delić–OK Maksimir–67:26</v>
      </c>
      <c r="J139" s="5">
        <f>IF(I139="","",IFERROR(MATCH(I139,L$2:L$500,0),"NEMA"))</f>
        <v>111</v>
      </c>
      <c r="L139" s="4" t="str" cm="1">
        <f t="array" ref="L139">IFERROR(IF(OR(INDEX(_vremena,ROW(),B$2)="",INDEX(_vremena,ROW(),B$2)="ime i prezime",INDEX(_vremena,ROW(),D$2)=""),"",INDEX(_vremena,ROW(),B$2)&amp;"–"&amp;INDEX(_vremena,ROW(),C$2)&amp;"–"&amp;INDEX(_vremena,ROW(),D$2)),"")</f>
        <v>Ivor Jelić–OK Kapela–77:23</v>
      </c>
      <c r="M139" s="5">
        <f>IF(L139="","",IFERROR(MATCH(L139,I$2:I$500,0),"NEMA"))</f>
        <v>179</v>
      </c>
    </row>
    <row r="140" spans="2:13" x14ac:dyDescent="0.25">
      <c r="B140" s="1" t="s">
        <v>19</v>
      </c>
      <c r="C140" s="1" t="s">
        <v>147</v>
      </c>
      <c r="D140" s="1" t="s">
        <v>21</v>
      </c>
      <c r="E140" s="1" t="s">
        <v>2387</v>
      </c>
      <c r="F140" s="1" t="s">
        <v>2388</v>
      </c>
      <c r="G140" s="1" t="s">
        <v>2389</v>
      </c>
      <c r="I140" t="str">
        <f t="shared" si="2"/>
        <v>Lino Legac–OK Japetić–67:50</v>
      </c>
      <c r="J140" s="5">
        <f>IF(I140="","",IFERROR(MATCH(I140,L$2:L$500,0),"NEMA"))</f>
        <v>110</v>
      </c>
      <c r="L140" s="4" t="str" cm="1">
        <f t="array" ref="L140">IFERROR(IF(OR(INDEX(_vremena,ROW(),B$2)="",INDEX(_vremena,ROW(),B$2)="ime i prezime",INDEX(_vremena,ROW(),D$2)=""),"",INDEX(_vremena,ROW(),B$2)&amp;"–"&amp;INDEX(_vremena,ROW(),C$2)&amp;"–"&amp;INDEX(_vremena,ROW(),D$2)),"")</f>
        <v>Branimir Putniković–OK Kapela–dns</v>
      </c>
      <c r="M140" s="5">
        <f>IF(L140="","",IFERROR(MATCH(L140,I$2:I$500,0),"NEMA"))</f>
        <v>193</v>
      </c>
    </row>
    <row r="141" spans="2:13" x14ac:dyDescent="0.25">
      <c r="B141" s="1" t="s">
        <v>22</v>
      </c>
      <c r="C141" s="1" t="s">
        <v>812</v>
      </c>
      <c r="D141" s="1" t="s">
        <v>758</v>
      </c>
      <c r="E141" s="1" t="s">
        <v>2390</v>
      </c>
      <c r="F141" s="1" t="s">
        <v>2391</v>
      </c>
      <c r="G141" s="1" t="s">
        <v>458</v>
      </c>
      <c r="I141" t="str">
        <f t="shared" si="2"/>
        <v>Juha Suntila–Turun Metsän.–69:06</v>
      </c>
      <c r="J141" s="5" t="str">
        <f>IF(I141="","",IFERROR(MATCH(I141,L$2:L$500,0),"NEMA"))</f>
        <v>NEMA</v>
      </c>
      <c r="L141" s="4" t="str" cm="1">
        <f t="array" ref="L141">IFERROR(IF(OR(INDEX(_vremena,ROW(),B$2)="",INDEX(_vremena,ROW(),B$2)="ime i prezime",INDEX(_vremena,ROW(),D$2)=""),"",INDEX(_vremena,ROW(),B$2)&amp;"–"&amp;INDEX(_vremena,ROW(),C$2)&amp;"–"&amp;INDEX(_vremena,ROW(),D$2)),"")</f>
        <v/>
      </c>
      <c r="M141" s="5" t="str">
        <f>IF(L141="","",IFERROR(MATCH(L141,I$2:I$500,0),"NEMA"))</f>
        <v/>
      </c>
    </row>
    <row r="142" spans="2:13" x14ac:dyDescent="0.25">
      <c r="B142" s="1" t="s">
        <v>25</v>
      </c>
      <c r="C142" s="1" t="s">
        <v>161</v>
      </c>
      <c r="D142" s="1" t="s">
        <v>73</v>
      </c>
      <c r="E142" s="1" t="s">
        <v>2392</v>
      </c>
      <c r="F142" s="1" t="s">
        <v>2393</v>
      </c>
      <c r="G142" s="1" t="s">
        <v>2394</v>
      </c>
      <c r="I142" t="str">
        <f t="shared" si="2"/>
        <v>Krunoslav Canjuga–OK Varaždin–70:39</v>
      </c>
      <c r="J142" s="5">
        <f>IF(I142="","",IFERROR(MATCH(I142,L$2:L$500,0),"NEMA"))</f>
        <v>124</v>
      </c>
      <c r="L142" s="4" t="str" cm="1">
        <f t="array" ref="L142">IFERROR(IF(OR(INDEX(_vremena,ROW(),B$2)="",INDEX(_vremena,ROW(),B$2)="ime i prezime",INDEX(_vremena,ROW(),D$2)=""),"",INDEX(_vremena,ROW(),B$2)&amp;"–"&amp;INDEX(_vremena,ROW(),C$2)&amp;"–"&amp;INDEX(_vremena,ROW(),D$2)),"")</f>
        <v>Kristijan Verović–OK Japetić–104:50</v>
      </c>
      <c r="M142" s="5">
        <f>IF(L142="","",IFERROR(MATCH(L142,I$2:I$500,0),"NEMA"))</f>
        <v>182</v>
      </c>
    </row>
    <row r="143" spans="2:13" x14ac:dyDescent="0.25">
      <c r="B143" s="1" t="s">
        <v>27</v>
      </c>
      <c r="C143" s="1" t="s">
        <v>151</v>
      </c>
      <c r="D143" s="1" t="s">
        <v>21</v>
      </c>
      <c r="E143" s="1" t="s">
        <v>2395</v>
      </c>
      <c r="F143" s="1" t="s">
        <v>1245</v>
      </c>
      <c r="G143" s="1" t="s">
        <v>2396</v>
      </c>
      <c r="I143" t="str">
        <f t="shared" si="2"/>
        <v>Branimir Pongrac–OK Japetić–87:27</v>
      </c>
      <c r="J143" s="5">
        <f>IF(I143="","",IFERROR(MATCH(I143,L$2:L$500,0),"NEMA"))</f>
        <v>114</v>
      </c>
      <c r="L143" s="4" t="str" cm="1">
        <f t="array" ref="L143">IFERROR(IF(OR(INDEX(_vremena,ROW(),B$2)="",INDEX(_vremena,ROW(),B$2)="ime i prezime",INDEX(_vremena,ROW(),D$2)=""),"",INDEX(_vremena,ROW(),B$2)&amp;"–"&amp;INDEX(_vremena,ROW(),C$2)&amp;"–"&amp;INDEX(_vremena,ROW(),D$2)),"")</f>
        <v>Bože Đipalo–OK Bjelovar–84:53</v>
      </c>
      <c r="M143" s="5">
        <f>IF(L143="","",IFERROR(MATCH(L143,I$2:I$500,0),"NEMA"))</f>
        <v>180</v>
      </c>
    </row>
    <row r="144" spans="2:13" x14ac:dyDescent="0.25">
      <c r="B144" s="1" t="s">
        <v>29</v>
      </c>
      <c r="C144" s="1" t="s">
        <v>152</v>
      </c>
      <c r="D144" s="1" t="s">
        <v>18</v>
      </c>
      <c r="E144" s="1" t="s">
        <v>2397</v>
      </c>
      <c r="F144" s="1" t="s">
        <v>2398</v>
      </c>
      <c r="G144" s="1" t="s">
        <v>2399</v>
      </c>
      <c r="I144" t="str">
        <f t="shared" si="2"/>
        <v>Ivan Bublić–OK Kapela–102:33</v>
      </c>
      <c r="J144" s="5">
        <f>IF(I144="","",IFERROR(MATCH(I144,L$2:L$500,0),"NEMA"))</f>
        <v>115</v>
      </c>
      <c r="L144" s="4" t="str" cm="1">
        <f t="array" ref="L144">IFERROR(IF(OR(INDEX(_vremena,ROW(),B$2)="",INDEX(_vremena,ROW(),B$2)="ime i prezime",INDEX(_vremena,ROW(),D$2)=""),"",INDEX(_vremena,ROW(),B$2)&amp;"–"&amp;INDEX(_vremena,ROW(),C$2)&amp;"–"&amp;INDEX(_vremena,ROW(),D$2)),"")</f>
        <v/>
      </c>
      <c r="M144" s="5" t="str">
        <f>IF(L144="","",IFERROR(MATCH(L144,I$2:I$500,0),"NEMA"))</f>
        <v/>
      </c>
    </row>
    <row r="145" spans="2:13" x14ac:dyDescent="0.25">
      <c r="B145" s="1" t="s">
        <v>31</v>
      </c>
      <c r="C145" s="1" t="s">
        <v>154</v>
      </c>
      <c r="D145" s="1" t="s">
        <v>41</v>
      </c>
      <c r="E145" s="1" t="s">
        <v>2400</v>
      </c>
      <c r="F145" s="1" t="s">
        <v>2401</v>
      </c>
      <c r="G145" s="1" t="s">
        <v>2402</v>
      </c>
      <c r="I145" t="str">
        <f t="shared" si="2"/>
        <v>Tomislav Vuk–OK Vihor–108:39</v>
      </c>
      <c r="J145" s="5">
        <f>IF(I145="","",IFERROR(MATCH(I145,L$2:L$500,0),"NEMA"))</f>
        <v>117</v>
      </c>
      <c r="L145" s="4" t="str" cm="1">
        <f t="array" ref="L145">IFERROR(IF(OR(INDEX(_vremena,ROW(),B$2)="",INDEX(_vremena,ROW(),B$2)="ime i prezime",INDEX(_vremena,ROW(),D$2)=""),"",INDEX(_vremena,ROW(),B$2)&amp;"–"&amp;INDEX(_vremena,ROW(),C$2)&amp;"–"&amp;INDEX(_vremena,ROW(),D$2)),"")</f>
        <v>Zdravko Tonković–OK Kapela–129:05</v>
      </c>
      <c r="M145" s="5">
        <f>IF(L145="","",IFERROR(MATCH(L145,I$2:I$500,0),"NEMA"))</f>
        <v>187</v>
      </c>
    </row>
    <row r="146" spans="2:13" x14ac:dyDescent="0.25">
      <c r="B146" s="1" t="s">
        <v>34</v>
      </c>
      <c r="C146" s="1" t="s">
        <v>166</v>
      </c>
      <c r="D146" s="1" t="s">
        <v>21</v>
      </c>
      <c r="E146" s="1" t="s">
        <v>2403</v>
      </c>
      <c r="F146" s="1" t="s">
        <v>2404</v>
      </c>
      <c r="G146" s="1" t="s">
        <v>2405</v>
      </c>
      <c r="I146" t="str">
        <f t="shared" si="2"/>
        <v>Nikola Tot–OK Japetić–120:45</v>
      </c>
      <c r="J146" s="5">
        <f>IF(I146="","",IFERROR(MATCH(I146,L$2:L$500,0),"NEMA"))</f>
        <v>129</v>
      </c>
      <c r="L146" s="4" t="str" cm="1">
        <f t="array" ref="L146">IFERROR(IF(OR(INDEX(_vremena,ROW(),B$2)="",INDEX(_vremena,ROW(),B$2)="ime i prezime",INDEX(_vremena,ROW(),D$2)=""),"",INDEX(_vremena,ROW(),B$2)&amp;"–"&amp;INDEX(_vremena,ROW(),C$2)&amp;"–"&amp;INDEX(_vremena,ROW(),D$2)),"")</f>
        <v>Tomislav Jurač–OK Vihor–122:53</v>
      </c>
      <c r="M146" s="5">
        <f>IF(L146="","",IFERROR(MATCH(L146,I$2:I$500,0),"NEMA"))</f>
        <v>185</v>
      </c>
    </row>
    <row r="147" spans="2:13" x14ac:dyDescent="0.25">
      <c r="B147" s="1" t="s">
        <v>37</v>
      </c>
      <c r="C147" s="1" t="s">
        <v>156</v>
      </c>
      <c r="D147" s="1" t="s">
        <v>41</v>
      </c>
      <c r="E147" s="1" t="s">
        <v>2406</v>
      </c>
      <c r="F147" s="1" t="s">
        <v>1473</v>
      </c>
      <c r="G147" s="1" t="s">
        <v>2407</v>
      </c>
      <c r="I147" t="str">
        <f t="shared" si="2"/>
        <v>Duje Rako–OK Vihor–120:52</v>
      </c>
      <c r="J147" s="5">
        <f>IF(I147="","",IFERROR(MATCH(I147,L$2:L$500,0),"NEMA"))</f>
        <v>119</v>
      </c>
      <c r="L147" s="4" t="str" cm="1">
        <f t="array" ref="L147">IFERROR(IF(OR(INDEX(_vremena,ROW(),B$2)="",INDEX(_vremena,ROW(),B$2)="ime i prezime",INDEX(_vremena,ROW(),D$2)=""),"",INDEX(_vremena,ROW(),B$2)&amp;"–"&amp;INDEX(_vremena,ROW(),C$2)&amp;"–"&amp;INDEX(_vremena,ROW(),D$2)),"")</f>
        <v/>
      </c>
      <c r="M147" s="5" t="str">
        <f>IF(L147="","",IFERROR(MATCH(L147,I$2:I$500,0),"NEMA"))</f>
        <v/>
      </c>
    </row>
    <row r="148" spans="2:13" x14ac:dyDescent="0.25">
      <c r="B148" s="1" t="s">
        <v>39</v>
      </c>
      <c r="C148" s="1" t="s">
        <v>813</v>
      </c>
      <c r="D148" s="1" t="s">
        <v>727</v>
      </c>
      <c r="E148" s="1" t="s">
        <v>2408</v>
      </c>
      <c r="F148" s="1" t="s">
        <v>2409</v>
      </c>
      <c r="G148" s="1" t="s">
        <v>458</v>
      </c>
      <c r="I148" t="str">
        <f t="shared" si="2"/>
        <v>William Tonneau–OLV Eifel–132:08</v>
      </c>
      <c r="J148" s="5" t="str">
        <f>IF(I148="","",IFERROR(MATCH(I148,L$2:L$500,0),"NEMA"))</f>
        <v>NEMA</v>
      </c>
      <c r="L148" s="4" t="str" cm="1">
        <f t="array" ref="L148">IFERROR(IF(OR(INDEX(_vremena,ROW(),B$2)="",INDEX(_vremena,ROW(),B$2)="ime i prezime",INDEX(_vremena,ROW(),D$2)=""),"",INDEX(_vremena,ROW(),B$2)&amp;"–"&amp;INDEX(_vremena,ROW(),C$2)&amp;"–"&amp;INDEX(_vremena,ROW(),D$2)),"")</f>
        <v/>
      </c>
      <c r="M148" s="5" t="str">
        <f>IF(L148="","",IFERROR(MATCH(L148,I$2:I$500,0),"NEMA"))</f>
        <v/>
      </c>
    </row>
    <row r="149" spans="2:13" x14ac:dyDescent="0.25">
      <c r="B149" s="1" t="s">
        <v>42</v>
      </c>
      <c r="C149" s="1" t="s">
        <v>814</v>
      </c>
      <c r="D149" s="1" t="s">
        <v>810</v>
      </c>
      <c r="E149" s="1" t="s">
        <v>2410</v>
      </c>
      <c r="F149" s="1" t="s">
        <v>2411</v>
      </c>
      <c r="G149" s="1" t="s">
        <v>458</v>
      </c>
      <c r="I149" t="str">
        <f t="shared" si="2"/>
        <v>Dale Lucas–BAOC Bandits–134:46</v>
      </c>
      <c r="J149" s="5" t="str">
        <f>IF(I149="","",IFERROR(MATCH(I149,L$2:L$500,0),"NEMA"))</f>
        <v>NEMA</v>
      </c>
      <c r="L149" s="4" t="str" cm="1">
        <f t="array" ref="L149">IFERROR(IF(OR(INDEX(_vremena,ROW(),B$2)="",INDEX(_vremena,ROW(),B$2)="ime i prezime",INDEX(_vremena,ROW(),D$2)=""),"",INDEX(_vremena,ROW(),B$2)&amp;"–"&amp;INDEX(_vremena,ROW(),C$2)&amp;"–"&amp;INDEX(_vremena,ROW(),D$2)),"")</f>
        <v>Rafael Sandalj–OK Japetić–169:29</v>
      </c>
      <c r="M149" s="5">
        <f>IF(L149="","",IFERROR(MATCH(L149,I$2:I$500,0),"NEMA"))</f>
        <v>191</v>
      </c>
    </row>
    <row r="150" spans="2:13" x14ac:dyDescent="0.25">
      <c r="B150" s="1" t="s">
        <v>44</v>
      </c>
      <c r="C150" s="1" t="s">
        <v>815</v>
      </c>
      <c r="D150" s="1" t="s">
        <v>816</v>
      </c>
      <c r="E150" s="1" t="s">
        <v>2412</v>
      </c>
      <c r="F150" s="1" t="s">
        <v>2413</v>
      </c>
      <c r="G150" s="1" t="s">
        <v>458</v>
      </c>
      <c r="I150" t="str">
        <f t="shared" si="2"/>
        <v>Martins Sijats–Aluksne OK–138:15</v>
      </c>
      <c r="J150" s="5" t="str">
        <f>IF(I150="","",IFERROR(MATCH(I150,L$2:L$500,0),"NEMA"))</f>
        <v>NEMA</v>
      </c>
      <c r="L150" s="4" t="str" cm="1">
        <f t="array" ref="L150">IFERROR(IF(OR(INDEX(_vremena,ROW(),B$2)="",INDEX(_vremena,ROW(),B$2)="ime i prezime",INDEX(_vremena,ROW(),D$2)=""),"",INDEX(_vremena,ROW(),B$2)&amp;"–"&amp;INDEX(_vremena,ROW(),C$2)&amp;"–"&amp;INDEX(_vremena,ROW(),D$2)),"")</f>
        <v>Dario Malović–OK Vihor–167:28</v>
      </c>
      <c r="M150" s="5">
        <f>IF(L150="","",IFERROR(MATCH(L150,I$2:I$500,0),"NEMA"))</f>
        <v>190</v>
      </c>
    </row>
    <row r="151" spans="2:13" x14ac:dyDescent="0.25">
      <c r="B151" s="1" t="s">
        <v>46</v>
      </c>
      <c r="C151" s="1" t="s">
        <v>170</v>
      </c>
      <c r="D151" s="1" t="s">
        <v>36</v>
      </c>
      <c r="E151" s="1" t="s">
        <v>2414</v>
      </c>
      <c r="F151" s="1" t="s">
        <v>2415</v>
      </c>
      <c r="G151" s="1" t="s">
        <v>2416</v>
      </c>
      <c r="I151" t="str">
        <f t="shared" si="2"/>
        <v>Ivan Šeperić-Grdiša–OK Jelen–140:50</v>
      </c>
      <c r="J151" s="5">
        <f>IF(I151="","",IFERROR(MATCH(I151,L$2:L$500,0),"NEMA"))</f>
        <v>133</v>
      </c>
      <c r="L151" s="4" t="str" cm="1">
        <f t="array" ref="L151">IFERROR(IF(OR(INDEX(_vremena,ROW(),B$2)="",INDEX(_vremena,ROW(),B$2)="ime i prezime",INDEX(_vremena,ROW(),D$2)=""),"",INDEX(_vremena,ROW(),B$2)&amp;"–"&amp;INDEX(_vremena,ROW(),C$2)&amp;"–"&amp;INDEX(_vremena,ROW(),D$2)),"")</f>
        <v/>
      </c>
      <c r="M151" s="5" t="str">
        <f>IF(L151="","",IFERROR(MATCH(L151,I$2:I$500,0),"NEMA"))</f>
        <v/>
      </c>
    </row>
    <row r="152" spans="2:13" x14ac:dyDescent="0.25">
      <c r="B152" s="1" t="s">
        <v>48</v>
      </c>
      <c r="C152" s="1" t="s">
        <v>644</v>
      </c>
      <c r="D152" s="1" t="s">
        <v>41</v>
      </c>
      <c r="E152" s="1" t="s">
        <v>2417</v>
      </c>
      <c r="F152" s="1" t="s">
        <v>2418</v>
      </c>
      <c r="G152" s="1" t="s">
        <v>458</v>
      </c>
      <c r="I152" t="str">
        <f t="shared" si="2"/>
        <v>Marko Gamberger–OK Vihor–153:16</v>
      </c>
      <c r="J152" s="5" t="str">
        <f>IF(I152="","",IFERROR(MATCH(I152,L$2:L$500,0),"NEMA"))</f>
        <v>NEMA</v>
      </c>
      <c r="L152" s="4" t="str" cm="1">
        <f t="array" ref="L152">IFERROR(IF(OR(INDEX(_vremena,ROW(),B$2)="",INDEX(_vremena,ROW(),B$2)="ime i prezime",INDEX(_vremena,ROW(),D$2)=""),"",INDEX(_vremena,ROW(),B$2)&amp;"–"&amp;INDEX(_vremena,ROW(),C$2)&amp;"–"&amp;INDEX(_vremena,ROW(),D$2)),"")</f>
        <v/>
      </c>
      <c r="M152" s="5" t="str">
        <f>IF(L152="","",IFERROR(MATCH(L152,I$2:I$500,0),"NEMA"))</f>
        <v/>
      </c>
    </row>
    <row r="153" spans="2:13" x14ac:dyDescent="0.25">
      <c r="C153" s="1" t="s">
        <v>150</v>
      </c>
      <c r="D153" s="1" t="s">
        <v>63</v>
      </c>
      <c r="E153" s="1" t="s">
        <v>477</v>
      </c>
      <c r="I153" t="str">
        <f t="shared" si="2"/>
        <v>Vedran Bijelić–OK Bjelovar–mp</v>
      </c>
      <c r="J153" s="5">
        <f>IF(I153="","",IFERROR(MATCH(I153,L$2:L$500,0),"NEMA"))</f>
        <v>113</v>
      </c>
      <c r="L153" s="4" t="str" cm="1">
        <f t="array" ref="L153">IFERROR(IF(OR(INDEX(_vremena,ROW(),B$2)="",INDEX(_vremena,ROW(),B$2)="ime i prezime",INDEX(_vremena,ROW(),D$2)=""),"",INDEX(_vremena,ROW(),B$2)&amp;"–"&amp;INDEX(_vremena,ROW(),C$2)&amp;"–"&amp;INDEX(_vremena,ROW(),D$2)),"")</f>
        <v>Siniša Lah–OK Varaždin–111:53</v>
      </c>
      <c r="M153" s="5">
        <f>IF(L153="","",IFERROR(MATCH(L153,I$2:I$500,0),"NEMA"))</f>
        <v>184</v>
      </c>
    </row>
    <row r="154" spans="2:13" x14ac:dyDescent="0.25">
      <c r="C154" s="1" t="s">
        <v>155</v>
      </c>
      <c r="D154" s="1" t="s">
        <v>21</v>
      </c>
      <c r="E154" s="1" t="s">
        <v>477</v>
      </c>
      <c r="I154" t="str">
        <f t="shared" si="2"/>
        <v>Franjo Budi–OK Japetić–mp</v>
      </c>
      <c r="J154" s="5">
        <f>IF(I154="","",IFERROR(MATCH(I154,L$2:L$500,0),"NEMA"))</f>
        <v>118</v>
      </c>
      <c r="L154" s="4" t="str" cm="1">
        <f t="array" ref="L154">IFERROR(IF(OR(INDEX(_vremena,ROW(),B$2)="",INDEX(_vremena,ROW(),B$2)="ime i prezime",INDEX(_vremena,ROW(),D$2)=""),"",INDEX(_vremena,ROW(),B$2)&amp;"–"&amp;INDEX(_vremena,ROW(),C$2)&amp;"–"&amp;INDEX(_vremena,ROW(),D$2)),"")</f>
        <v/>
      </c>
      <c r="M154" s="5" t="str">
        <f>IF(L154="","",IFERROR(MATCH(L154,I$2:I$500,0),"NEMA"))</f>
        <v/>
      </c>
    </row>
    <row r="155" spans="2:13" x14ac:dyDescent="0.25">
      <c r="C155" s="1" t="s">
        <v>157</v>
      </c>
      <c r="D155" s="1" t="s">
        <v>18</v>
      </c>
      <c r="E155" s="1" t="s">
        <v>477</v>
      </c>
      <c r="I155" t="str">
        <f t="shared" si="2"/>
        <v>Tomislav Meštrović–OK Kapela–mp</v>
      </c>
      <c r="J155" s="5">
        <f>IF(I155="","",IFERROR(MATCH(I155,L$2:L$500,0),"NEMA"))</f>
        <v>120</v>
      </c>
      <c r="L155" s="4" t="str" cm="1">
        <f t="array" ref="L155">IFERROR(IF(OR(INDEX(_vremena,ROW(),B$2)="",INDEX(_vremena,ROW(),B$2)="ime i prezime",INDEX(_vremena,ROW(),D$2)=""),"",INDEX(_vremena,ROW(),B$2)&amp;"–"&amp;INDEX(_vremena,ROW(),C$2)&amp;"–"&amp;INDEX(_vremena,ROW(),D$2)),"")</f>
        <v>Ivan Šantek–OK Varaždin–146:54</v>
      </c>
      <c r="M155" s="5">
        <f>IF(L155="","",IFERROR(MATCH(L155,I$2:I$500,0),"NEMA"))</f>
        <v>189</v>
      </c>
    </row>
    <row r="156" spans="2:13" x14ac:dyDescent="0.25">
      <c r="C156" s="1" t="s">
        <v>168</v>
      </c>
      <c r="D156" s="1" t="s">
        <v>18</v>
      </c>
      <c r="E156" s="1" t="s">
        <v>450</v>
      </c>
      <c r="I156" t="str">
        <f t="shared" si="2"/>
        <v>Goran Rihter–OK Kapela–dns</v>
      </c>
      <c r="J156" s="5">
        <f>IF(I156="","",IFERROR(MATCH(I156,L$2:L$500,0),"NEMA"))</f>
        <v>131</v>
      </c>
      <c r="L156" s="4" t="str" cm="1">
        <f t="array" ref="L156">IFERROR(IF(OR(INDEX(_vremena,ROW(),B$2)="",INDEX(_vremena,ROW(),B$2)="ime i prezime",INDEX(_vremena,ROW(),D$2)=""),"",INDEX(_vremena,ROW(),B$2)&amp;"–"&amp;INDEX(_vremena,ROW(),C$2)&amp;"–"&amp;INDEX(_vremena,ROW(),D$2)),"")</f>
        <v/>
      </c>
      <c r="M156" s="5" t="str">
        <f>IF(L156="","",IFERROR(MATCH(L156,I$2:I$500,0),"NEMA"))</f>
        <v/>
      </c>
    </row>
    <row r="157" spans="2:13" x14ac:dyDescent="0.25">
      <c r="B157" s="1" t="s">
        <v>817</v>
      </c>
      <c r="I157" t="str">
        <f t="shared" si="2"/>
        <v/>
      </c>
      <c r="J157" s="5" t="str">
        <f>IF(I157="","",IFERROR(MATCH(I157,L$2:L$500,0),"NEMA"))</f>
        <v/>
      </c>
      <c r="L157" s="4" t="str" cm="1">
        <f t="array" ref="L157">IFERROR(IF(OR(INDEX(_vremena,ROW(),B$2)="",INDEX(_vremena,ROW(),B$2)="ime i prezime",INDEX(_vremena,ROW(),D$2)=""),"",INDEX(_vremena,ROW(),B$2)&amp;"–"&amp;INDEX(_vremena,ROW(),C$2)&amp;"–"&amp;INDEX(_vremena,ROW(),D$2)),"")</f>
        <v/>
      </c>
      <c r="M157" s="5" t="str">
        <f>IF(L157="","",IFERROR(MATCH(L157,I$2:I$500,0),"NEMA"))</f>
        <v/>
      </c>
    </row>
    <row r="158" spans="2:13" x14ac:dyDescent="0.25">
      <c r="I158" t="str">
        <f t="shared" si="2"/>
        <v/>
      </c>
      <c r="J158" s="5" t="str">
        <f>IF(I158="","",IFERROR(MATCH(I158,L$2:L$500,0),"NEMA"))</f>
        <v/>
      </c>
      <c r="L158" s="4" t="str" cm="1">
        <f t="array" ref="L158">IFERROR(IF(OR(INDEX(_vremena,ROW(),B$2)="",INDEX(_vremena,ROW(),B$2)="ime i prezime",INDEX(_vremena,ROW(),D$2)=""),"",INDEX(_vremena,ROW(),B$2)&amp;"–"&amp;INDEX(_vremena,ROW(),C$2)&amp;"–"&amp;INDEX(_vremena,ROW(),D$2)),"")</f>
        <v/>
      </c>
      <c r="M158" s="5" t="str">
        <f>IF(L158="","",IFERROR(MATCH(L158,I$2:I$500,0),"NEMA"))</f>
        <v/>
      </c>
    </row>
    <row r="159" spans="2:13" x14ac:dyDescent="0.25">
      <c r="B159" s="1" t="s">
        <v>1</v>
      </c>
      <c r="C159" s="1" t="s">
        <v>2</v>
      </c>
      <c r="D159" s="1" t="s">
        <v>3</v>
      </c>
      <c r="E159" s="1" t="s">
        <v>448</v>
      </c>
      <c r="F159" s="1" t="s">
        <v>449</v>
      </c>
      <c r="G159" s="1" t="s">
        <v>4</v>
      </c>
      <c r="I159" t="str">
        <f t="shared" si="2"/>
        <v/>
      </c>
      <c r="J159" s="5" t="str">
        <f>IF(I159="","",IFERROR(MATCH(I159,L$2:L$500,0),"NEMA"))</f>
        <v/>
      </c>
      <c r="L159" s="4" t="str" cm="1">
        <f t="array" ref="L159">IFERROR(IF(OR(INDEX(_vremena,ROW(),B$2)="",INDEX(_vremena,ROW(),B$2)="ime i prezime",INDEX(_vremena,ROW(),D$2)=""),"",INDEX(_vremena,ROW(),B$2)&amp;"–"&amp;INDEX(_vremena,ROW(),C$2)&amp;"–"&amp;INDEX(_vremena,ROW(),D$2)),"")</f>
        <v>Branko Ostajmer–OK Vihor–ot</v>
      </c>
      <c r="M159" s="5">
        <f>IF(L159="","",IFERROR(MATCH(L159,I$2:I$500,0),"NEMA"))</f>
        <v>192</v>
      </c>
    </row>
    <row r="160" spans="2:13" x14ac:dyDescent="0.25">
      <c r="B160" s="1" t="s">
        <v>16</v>
      </c>
      <c r="C160" s="1" t="s">
        <v>335</v>
      </c>
      <c r="D160" s="1" t="s">
        <v>18</v>
      </c>
      <c r="E160" s="1" t="s">
        <v>2419</v>
      </c>
      <c r="G160" s="1" t="s">
        <v>952</v>
      </c>
      <c r="I160" t="str">
        <f t="shared" si="2"/>
        <v>Irena Čorko Meštrović–OK Kapela–87:16</v>
      </c>
      <c r="J160" s="5">
        <f>IF(I160="","",IFERROR(MATCH(I160,L$2:L$500,0),"NEMA"))</f>
        <v>298</v>
      </c>
      <c r="L160" s="4" t="str" cm="1">
        <f t="array" ref="L160">IFERROR(IF(OR(INDEX(_vremena,ROW(),B$2)="",INDEX(_vremena,ROW(),B$2)="ime i prezime",INDEX(_vremena,ROW(),D$2)=""),"",INDEX(_vremena,ROW(),B$2)&amp;"–"&amp;INDEX(_vremena,ROW(),C$2)&amp;"–"&amp;INDEX(_vremena,ROW(),D$2)),"")</f>
        <v/>
      </c>
      <c r="M160" s="5" t="str">
        <f>IF(L160="","",IFERROR(MATCH(L160,I$2:I$500,0),"NEMA"))</f>
        <v/>
      </c>
    </row>
    <row r="161" spans="2:13" x14ac:dyDescent="0.25">
      <c r="B161" s="1" t="s">
        <v>19</v>
      </c>
      <c r="C161" s="1" t="s">
        <v>332</v>
      </c>
      <c r="D161" s="1" t="s">
        <v>21</v>
      </c>
      <c r="E161" s="1" t="s">
        <v>2420</v>
      </c>
      <c r="F161" s="1" t="s">
        <v>2421</v>
      </c>
      <c r="G161" s="1" t="s">
        <v>2422</v>
      </c>
      <c r="I161" t="str">
        <f t="shared" si="2"/>
        <v>Sonja Lesjak–OK Japetić–90:09</v>
      </c>
      <c r="J161" s="5">
        <f>IF(I161="","",IFERROR(MATCH(I161,L$2:L$500,0),"NEMA"))</f>
        <v>295</v>
      </c>
      <c r="L161" s="4" t="str" cm="1">
        <f t="array" ref="L161">IFERROR(IF(OR(INDEX(_vremena,ROW(),B$2)="",INDEX(_vremena,ROW(),B$2)="ime i prezime",INDEX(_vremena,ROW(),D$2)=""),"",INDEX(_vremena,ROW(),B$2)&amp;"–"&amp;INDEX(_vremena,ROW(),C$2)&amp;"–"&amp;INDEX(_vremena,ROW(),D$2)),"")</f>
        <v/>
      </c>
      <c r="M161" s="5" t="str">
        <f>IF(L161="","",IFERROR(MATCH(L161,I$2:I$500,0),"NEMA"))</f>
        <v/>
      </c>
    </row>
    <row r="162" spans="2:13" x14ac:dyDescent="0.25">
      <c r="B162" s="1" t="s">
        <v>22</v>
      </c>
      <c r="C162" s="1" t="s">
        <v>351</v>
      </c>
      <c r="D162" s="1" t="s">
        <v>24</v>
      </c>
      <c r="E162" s="1" t="s">
        <v>2009</v>
      </c>
      <c r="F162" s="1" t="s">
        <v>2423</v>
      </c>
      <c r="G162" s="1" t="s">
        <v>2424</v>
      </c>
      <c r="I162" t="str">
        <f t="shared" si="2"/>
        <v>Dunja Riet, van de–OK Maksimir–90:28</v>
      </c>
      <c r="J162" s="5">
        <f>IF(I162="","",IFERROR(MATCH(I162,L$2:L$500,0),"NEMA"))</f>
        <v>314</v>
      </c>
      <c r="L162" s="4" t="str" cm="1">
        <f t="array" ref="L162">IFERROR(IF(OR(INDEX(_vremena,ROW(),B$2)="",INDEX(_vremena,ROW(),B$2)="ime i prezime",INDEX(_vremena,ROW(),D$2)=""),"",INDEX(_vremena,ROW(),B$2)&amp;"–"&amp;INDEX(_vremena,ROW(),C$2)&amp;"–"&amp;INDEX(_vremena,ROW(),D$2)),"")</f>
        <v/>
      </c>
      <c r="M162" s="5" t="str">
        <f>IF(L162="","",IFERROR(MATCH(L162,I$2:I$500,0),"NEMA"))</f>
        <v/>
      </c>
    </row>
    <row r="163" spans="2:13" x14ac:dyDescent="0.25">
      <c r="B163" s="1" t="s">
        <v>25</v>
      </c>
      <c r="C163" s="1" t="s">
        <v>336</v>
      </c>
      <c r="D163" s="1" t="s">
        <v>18</v>
      </c>
      <c r="E163" s="1" t="s">
        <v>2425</v>
      </c>
      <c r="F163" s="1" t="s">
        <v>2112</v>
      </c>
      <c r="G163" s="1" t="s">
        <v>2426</v>
      </c>
      <c r="I163" t="str">
        <f t="shared" si="2"/>
        <v>Sanda Berženji–OK Kapela–93:15</v>
      </c>
      <c r="J163" s="5">
        <f>IF(I163="","",IFERROR(MATCH(I163,L$2:L$500,0),"NEMA"))</f>
        <v>299</v>
      </c>
      <c r="L163" s="4" t="str" cm="1">
        <f t="array" ref="L163">IFERROR(IF(OR(INDEX(_vremena,ROW(),B$2)="",INDEX(_vremena,ROW(),B$2)="ime i prezime",INDEX(_vremena,ROW(),D$2)=""),"",INDEX(_vremena,ROW(),B$2)&amp;"–"&amp;INDEX(_vremena,ROW(),C$2)&amp;"–"&amp;INDEX(_vremena,ROW(),D$2)),"")</f>
        <v/>
      </c>
      <c r="M163" s="5" t="str">
        <f>IF(L163="","",IFERROR(MATCH(L163,I$2:I$500,0),"NEMA"))</f>
        <v/>
      </c>
    </row>
    <row r="164" spans="2:13" x14ac:dyDescent="0.25">
      <c r="B164" s="1" t="s">
        <v>27</v>
      </c>
      <c r="C164" s="1" t="s">
        <v>337</v>
      </c>
      <c r="D164" s="1" t="s">
        <v>63</v>
      </c>
      <c r="E164" s="1" t="s">
        <v>1237</v>
      </c>
      <c r="F164" s="1" t="s">
        <v>2427</v>
      </c>
      <c r="G164" s="1" t="s">
        <v>2428</v>
      </c>
      <c r="I164" t="str">
        <f t="shared" si="2"/>
        <v>Nikolina Šantić–OK Bjelovar–96:17</v>
      </c>
      <c r="J164" s="5">
        <f>IF(I164="","",IFERROR(MATCH(I164,L$2:L$500,0),"NEMA"))</f>
        <v>300</v>
      </c>
      <c r="L164" s="4" t="str" cm="1">
        <f t="array" ref="L164">IFERROR(IF(OR(INDEX(_vremena,ROW(),B$2)="",INDEX(_vremena,ROW(),B$2)="ime i prezime",INDEX(_vremena,ROW(),D$2)=""),"",INDEX(_vremena,ROW(),B$2)&amp;"–"&amp;INDEX(_vremena,ROW(),C$2)&amp;"–"&amp;INDEX(_vremena,ROW(),D$2)),"")</f>
        <v/>
      </c>
      <c r="M164" s="5" t="str">
        <f>IF(L164="","",IFERROR(MATCH(L164,I$2:I$500,0),"NEMA"))</f>
        <v/>
      </c>
    </row>
    <row r="165" spans="2:13" x14ac:dyDescent="0.25">
      <c r="B165" s="1" t="s">
        <v>29</v>
      </c>
      <c r="C165" s="1" t="s">
        <v>333</v>
      </c>
      <c r="D165" s="1" t="s">
        <v>18</v>
      </c>
      <c r="E165" s="1" t="s">
        <v>2429</v>
      </c>
      <c r="F165" s="1" t="s">
        <v>2430</v>
      </c>
      <c r="G165" s="1" t="s">
        <v>2431</v>
      </c>
      <c r="I165" t="str">
        <f t="shared" si="2"/>
        <v>Željka Fištrek–OK Kapela–128:17</v>
      </c>
      <c r="J165" s="5">
        <f>IF(I165="","",IFERROR(MATCH(I165,L$2:L$500,0),"NEMA"))</f>
        <v>296</v>
      </c>
      <c r="L165" s="4" t="str" cm="1">
        <f t="array" ref="L165">IFERROR(IF(OR(INDEX(_vremena,ROW(),B$2)="",INDEX(_vremena,ROW(),B$2)="ime i prezime",INDEX(_vremena,ROW(),D$2)=""),"",INDEX(_vremena,ROW(),B$2)&amp;"–"&amp;INDEX(_vremena,ROW(),C$2)&amp;"–"&amp;INDEX(_vremena,ROW(),D$2)),"")</f>
        <v/>
      </c>
      <c r="M165" s="5" t="str">
        <f>IF(L165="","",IFERROR(MATCH(L165,I$2:I$500,0),"NEMA"))</f>
        <v/>
      </c>
    </row>
    <row r="166" spans="2:13" x14ac:dyDescent="0.25">
      <c r="B166" s="1" t="s">
        <v>31</v>
      </c>
      <c r="C166" s="1" t="s">
        <v>344</v>
      </c>
      <c r="D166" s="1" t="s">
        <v>41</v>
      </c>
      <c r="E166" s="1" t="s">
        <v>2432</v>
      </c>
      <c r="F166" s="1" t="s">
        <v>2433</v>
      </c>
      <c r="G166" s="1" t="s">
        <v>2434</v>
      </c>
      <c r="I166" t="str">
        <f t="shared" si="2"/>
        <v>Ivana Horbec–OK Vihor–195:29</v>
      </c>
      <c r="J166" s="5">
        <f>IF(I166="","",IFERROR(MATCH(I166,L$2:L$500,0),"NEMA"))</f>
        <v>307</v>
      </c>
      <c r="L166" s="4" t="str" cm="1">
        <f t="array" ref="L166">IFERROR(IF(OR(INDEX(_vremena,ROW(),B$2)="",INDEX(_vremena,ROW(),B$2)="ime i prezime",INDEX(_vremena,ROW(),D$2)=""),"",INDEX(_vremena,ROW(),B$2)&amp;"–"&amp;INDEX(_vremena,ROW(),C$2)&amp;"–"&amp;INDEX(_vremena,ROW(),D$2)),"")</f>
        <v/>
      </c>
      <c r="M166" s="5" t="str">
        <f>IF(L166="","",IFERROR(MATCH(L166,I$2:I$500,0),"NEMA"))</f>
        <v/>
      </c>
    </row>
    <row r="167" spans="2:13" x14ac:dyDescent="0.25">
      <c r="C167" s="1" t="s">
        <v>352</v>
      </c>
      <c r="D167" s="1" t="s">
        <v>36</v>
      </c>
      <c r="E167" s="1" t="s">
        <v>477</v>
      </c>
      <c r="I167" t="str">
        <f t="shared" si="2"/>
        <v>Ana Delić–OK Jelen–mp</v>
      </c>
      <c r="J167" s="5">
        <f>IF(I167="","",IFERROR(MATCH(I167,L$2:L$500,0),"NEMA"))</f>
        <v>315</v>
      </c>
      <c r="L167" s="4" t="str" cm="1">
        <f t="array" ref="L167">IFERROR(IF(OR(INDEX(_vremena,ROW(),B$2)="",INDEX(_vremena,ROW(),B$2)="ime i prezime",INDEX(_vremena,ROW(),D$2)=""),"",INDEX(_vremena,ROW(),B$2)&amp;"–"&amp;INDEX(_vremena,ROW(),C$2)&amp;"–"&amp;INDEX(_vremena,ROW(),D$2)),"")</f>
        <v/>
      </c>
      <c r="M167" s="5" t="str">
        <f>IF(L167="","",IFERROR(MATCH(L167,I$2:I$500,0),"NEMA"))</f>
        <v/>
      </c>
    </row>
    <row r="168" spans="2:13" x14ac:dyDescent="0.25">
      <c r="C168" s="1" t="s">
        <v>334</v>
      </c>
      <c r="D168" s="1" t="s">
        <v>36</v>
      </c>
      <c r="E168" s="1" t="s">
        <v>477</v>
      </c>
      <c r="I168" t="str">
        <f t="shared" si="2"/>
        <v>Martina Bedeković Tanković–OK Jelen–mp</v>
      </c>
      <c r="J168" s="5">
        <f>IF(I168="","",IFERROR(MATCH(I168,L$2:L$500,0),"NEMA"))</f>
        <v>297</v>
      </c>
      <c r="L168" s="4" t="str" cm="1">
        <f t="array" ref="L168">IFERROR(IF(OR(INDEX(_vremena,ROW(),B$2)="",INDEX(_vremena,ROW(),B$2)="ime i prezime",INDEX(_vremena,ROW(),D$2)=""),"",INDEX(_vremena,ROW(),B$2)&amp;"–"&amp;INDEX(_vremena,ROW(),C$2)&amp;"–"&amp;INDEX(_vremena,ROW(),D$2)),"")</f>
        <v/>
      </c>
      <c r="M168" s="5" t="str">
        <f>IF(L168="","",IFERROR(MATCH(L168,I$2:I$500,0),"NEMA"))</f>
        <v/>
      </c>
    </row>
    <row r="169" spans="2:13" x14ac:dyDescent="0.25">
      <c r="C169" s="1" t="s">
        <v>818</v>
      </c>
      <c r="D169" s="1" t="s">
        <v>810</v>
      </c>
      <c r="E169" s="1" t="s">
        <v>477</v>
      </c>
      <c r="I169" t="str">
        <f t="shared" si="2"/>
        <v>Elaine OHara-Styles–BAOC Bandits–mp</v>
      </c>
      <c r="J169" s="5" t="str">
        <f>IF(I169="","",IFERROR(MATCH(I169,L$2:L$500,0),"NEMA"))</f>
        <v>NEMA</v>
      </c>
      <c r="L169" s="4" t="str" cm="1">
        <f t="array" ref="L169">IFERROR(IF(OR(INDEX(_vremena,ROW(),B$2)="",INDEX(_vremena,ROW(),B$2)="ime i prezime",INDEX(_vremena,ROW(),D$2)=""),"",INDEX(_vremena,ROW(),B$2)&amp;"–"&amp;INDEX(_vremena,ROW(),C$2)&amp;"–"&amp;INDEX(_vremena,ROW(),D$2)),"")</f>
        <v>Emil Anadolac–OK Varaždin–132:12</v>
      </c>
      <c r="M169" s="5">
        <f>IF(L169="","",IFERROR(MATCH(L169,I$2:I$500,0),"NEMA"))</f>
        <v>188</v>
      </c>
    </row>
    <row r="170" spans="2:13" x14ac:dyDescent="0.25">
      <c r="C170" s="1" t="s">
        <v>345</v>
      </c>
      <c r="D170" s="1" t="s">
        <v>41</v>
      </c>
      <c r="E170" s="1" t="s">
        <v>477</v>
      </c>
      <c r="I170" t="str">
        <f t="shared" si="2"/>
        <v>Bernardica Stipić–OK Vihor–mp</v>
      </c>
      <c r="J170" s="5">
        <f>IF(I170="","",IFERROR(MATCH(I170,L$2:L$500,0),"NEMA"))</f>
        <v>308</v>
      </c>
      <c r="L170" s="4" t="str" cm="1">
        <f t="array" ref="L170">IFERROR(IF(OR(INDEX(_vremena,ROW(),B$2)="",INDEX(_vremena,ROW(),B$2)="ime i prezime",INDEX(_vremena,ROW(),D$2)=""),"",INDEX(_vremena,ROW(),B$2)&amp;"–"&amp;INDEX(_vremena,ROW(),C$2)&amp;"–"&amp;INDEX(_vremena,ROW(),D$2)),"")</f>
        <v/>
      </c>
      <c r="M170" s="5" t="str">
        <f>IF(L170="","",IFERROR(MATCH(L170,I$2:I$500,0),"NEMA"))</f>
        <v/>
      </c>
    </row>
    <row r="171" spans="2:13" x14ac:dyDescent="0.25">
      <c r="C171" s="1" t="s">
        <v>348</v>
      </c>
      <c r="D171" s="1" t="s">
        <v>36</v>
      </c>
      <c r="E171" s="1" t="s">
        <v>477</v>
      </c>
      <c r="I171" t="str">
        <f t="shared" si="2"/>
        <v>Sabina Seražin Korper–OK Jelen–mp</v>
      </c>
      <c r="J171" s="5">
        <f>IF(I171="","",IFERROR(MATCH(I171,L$2:L$500,0),"NEMA"))</f>
        <v>311</v>
      </c>
      <c r="L171" s="4" t="str" cm="1">
        <f t="array" ref="L171">IFERROR(IF(OR(INDEX(_vremena,ROW(),B$2)="",INDEX(_vremena,ROW(),B$2)="ime i prezime",INDEX(_vremena,ROW(),D$2)=""),"",INDEX(_vremena,ROW(),B$2)&amp;"–"&amp;INDEX(_vremena,ROW(),C$2)&amp;"–"&amp;INDEX(_vremena,ROW(),D$2)),"")</f>
        <v/>
      </c>
      <c r="M171" s="5" t="str">
        <f>IF(L171="","",IFERROR(MATCH(L171,I$2:I$500,0),"NEMA"))</f>
        <v/>
      </c>
    </row>
    <row r="172" spans="2:13" x14ac:dyDescent="0.25">
      <c r="C172" s="1" t="s">
        <v>340</v>
      </c>
      <c r="D172" s="1" t="s">
        <v>18</v>
      </c>
      <c r="E172" s="1" t="s">
        <v>477</v>
      </c>
      <c r="I172" t="str">
        <f t="shared" si="2"/>
        <v>Sandra Bergant Vidaković–OK Kapela–mp</v>
      </c>
      <c r="J172" s="5">
        <f>IF(I172="","",IFERROR(MATCH(I172,L$2:L$500,0),"NEMA"))</f>
        <v>303</v>
      </c>
      <c r="L172" s="4" t="str" cm="1">
        <f t="array" ref="L172">IFERROR(IF(OR(INDEX(_vremena,ROW(),B$2)="",INDEX(_vremena,ROW(),B$2)="ime i prezime",INDEX(_vremena,ROW(),D$2)=""),"",INDEX(_vremena,ROW(),B$2)&amp;"–"&amp;INDEX(_vremena,ROW(),C$2)&amp;"–"&amp;INDEX(_vremena,ROW(),D$2)),"")</f>
        <v/>
      </c>
      <c r="M172" s="5" t="str">
        <f>IF(L172="","",IFERROR(MATCH(L172,I$2:I$500,0),"NEMA"))</f>
        <v/>
      </c>
    </row>
    <row r="173" spans="2:13" x14ac:dyDescent="0.25">
      <c r="C173" s="1" t="s">
        <v>346</v>
      </c>
      <c r="D173" s="1" t="s">
        <v>41</v>
      </c>
      <c r="E173" s="1" t="s">
        <v>477</v>
      </c>
      <c r="I173" t="str">
        <f t="shared" si="2"/>
        <v>Maja Kušt–OK Vihor–mp</v>
      </c>
      <c r="J173" s="5">
        <f>IF(I173="","",IFERROR(MATCH(I173,L$2:L$500,0),"NEMA"))</f>
        <v>309</v>
      </c>
      <c r="L173" s="4" t="str" cm="1">
        <f t="array" ref="L173">IFERROR(IF(OR(INDEX(_vremena,ROW(),B$2)="",INDEX(_vremena,ROW(),B$2)="ime i prezime",INDEX(_vremena,ROW(),D$2)=""),"",INDEX(_vremena,ROW(),B$2)&amp;"–"&amp;INDEX(_vremena,ROW(),C$2)&amp;"–"&amp;INDEX(_vremena,ROW(),D$2)),"")</f>
        <v/>
      </c>
      <c r="M173" s="5" t="str">
        <f>IF(L173="","",IFERROR(MATCH(L173,I$2:I$500,0),"NEMA"))</f>
        <v/>
      </c>
    </row>
    <row r="174" spans="2:13" x14ac:dyDescent="0.25">
      <c r="C174" s="1" t="s">
        <v>349</v>
      </c>
      <c r="D174" s="1" t="s">
        <v>18</v>
      </c>
      <c r="E174" s="1" t="s">
        <v>450</v>
      </c>
      <c r="I174" t="str">
        <f t="shared" si="2"/>
        <v>Marijana Žgela Putniković–OK Kapela–dns</v>
      </c>
      <c r="J174" s="5">
        <f>IF(I174="","",IFERROR(MATCH(I174,L$2:L$500,0),"NEMA"))</f>
        <v>312</v>
      </c>
      <c r="L174" s="4" t="str" cm="1">
        <f t="array" ref="L174">IFERROR(IF(OR(INDEX(_vremena,ROW(),B$2)="",INDEX(_vremena,ROW(),B$2)="ime i prezime",INDEX(_vremena,ROW(),D$2)=""),"",INDEX(_vremena,ROW(),B$2)&amp;"–"&amp;INDEX(_vremena,ROW(),C$2)&amp;"–"&amp;INDEX(_vremena,ROW(),D$2)),"")</f>
        <v/>
      </c>
      <c r="M174" s="5" t="str">
        <f>IF(L174="","",IFERROR(MATCH(L174,I$2:I$500,0),"NEMA"))</f>
        <v/>
      </c>
    </row>
    <row r="175" spans="2:13" x14ac:dyDescent="0.25">
      <c r="C175" s="1" t="s">
        <v>819</v>
      </c>
      <c r="D175" s="1" t="s">
        <v>735</v>
      </c>
      <c r="E175" s="1" t="s">
        <v>450</v>
      </c>
      <c r="I175" t="str">
        <f t="shared" si="2"/>
        <v>Kamila Mesiarkinova–SK Zabovresky B.–dns</v>
      </c>
      <c r="J175" s="5" t="str">
        <f>IF(I175="","",IFERROR(MATCH(I175,L$2:L$500,0),"NEMA"))</f>
        <v>NEMA</v>
      </c>
      <c r="L175" s="4" t="str" cm="1">
        <f t="array" ref="L175">IFERROR(IF(OR(INDEX(_vremena,ROW(),B$2)="",INDEX(_vremena,ROW(),B$2)="ime i prezime",INDEX(_vremena,ROW(),D$2)=""),"",INDEX(_vremena,ROW(),B$2)&amp;"–"&amp;INDEX(_vremena,ROW(),C$2)&amp;"–"&amp;INDEX(_vremena,ROW(),D$2)),"")</f>
        <v/>
      </c>
      <c r="M175" s="5" t="str">
        <f>IF(L175="","",IFERROR(MATCH(L175,I$2:I$500,0),"NEMA"))</f>
        <v/>
      </c>
    </row>
    <row r="176" spans="2:13" x14ac:dyDescent="0.25">
      <c r="B176" s="1" t="s">
        <v>820</v>
      </c>
      <c r="I176" t="str">
        <f t="shared" si="2"/>
        <v/>
      </c>
      <c r="J176" s="5" t="str">
        <f>IF(I176="","",IFERROR(MATCH(I176,L$2:L$500,0),"NEMA"))</f>
        <v/>
      </c>
      <c r="L176" s="4" t="str" cm="1">
        <f t="array" ref="L176">IFERROR(IF(OR(INDEX(_vremena,ROW(),B$2)="",INDEX(_vremena,ROW(),B$2)="ime i prezime",INDEX(_vremena,ROW(),D$2)=""),"",INDEX(_vremena,ROW(),B$2)&amp;"–"&amp;INDEX(_vremena,ROW(),C$2)&amp;"–"&amp;INDEX(_vremena,ROW(),D$2)),"")</f>
        <v/>
      </c>
      <c r="M176" s="5" t="str">
        <f>IF(L176="","",IFERROR(MATCH(L176,I$2:I$500,0),"NEMA"))</f>
        <v/>
      </c>
    </row>
    <row r="177" spans="2:13" x14ac:dyDescent="0.25">
      <c r="I177" t="str">
        <f t="shared" si="2"/>
        <v/>
      </c>
      <c r="J177" s="5" t="str">
        <f>IF(I177="","",IFERROR(MATCH(I177,L$2:L$500,0),"NEMA"))</f>
        <v/>
      </c>
      <c r="L177" s="4" t="str" cm="1">
        <f t="array" ref="L177">IFERROR(IF(OR(INDEX(_vremena,ROW(),B$2)="",INDEX(_vremena,ROW(),B$2)="ime i prezime",INDEX(_vremena,ROW(),D$2)=""),"",INDEX(_vremena,ROW(),B$2)&amp;"–"&amp;INDEX(_vremena,ROW(),C$2)&amp;"–"&amp;INDEX(_vremena,ROW(),D$2)),"")</f>
        <v/>
      </c>
      <c r="M177" s="5" t="str">
        <f>IF(L177="","",IFERROR(MATCH(L177,I$2:I$500,0),"NEMA"))</f>
        <v/>
      </c>
    </row>
    <row r="178" spans="2:13" x14ac:dyDescent="0.25">
      <c r="B178" s="1" t="s">
        <v>1</v>
      </c>
      <c r="C178" s="1" t="s">
        <v>2</v>
      </c>
      <c r="D178" s="1" t="s">
        <v>3</v>
      </c>
      <c r="E178" s="1" t="s">
        <v>448</v>
      </c>
      <c r="F178" s="1" t="s">
        <v>449</v>
      </c>
      <c r="G178" s="1" t="s">
        <v>4</v>
      </c>
      <c r="I178" t="str">
        <f t="shared" si="2"/>
        <v/>
      </c>
      <c r="J178" s="5" t="str">
        <f>IF(I178="","",IFERROR(MATCH(I178,L$2:L$500,0),"NEMA"))</f>
        <v/>
      </c>
      <c r="L178" s="4" t="str" cm="1">
        <f t="array" ref="L178">IFERROR(IF(OR(INDEX(_vremena,ROW(),B$2)="",INDEX(_vremena,ROW(),B$2)="ime i prezime",INDEX(_vremena,ROW(),D$2)=""),"",INDEX(_vremena,ROW(),B$2)&amp;"–"&amp;INDEX(_vremena,ROW(),C$2)&amp;"–"&amp;INDEX(_vremena,ROW(),D$2)),"")</f>
        <v/>
      </c>
      <c r="M178" s="5" t="str">
        <f>IF(L178="","",IFERROR(MATCH(L178,I$2:I$500,0),"NEMA"))</f>
        <v/>
      </c>
    </row>
    <row r="179" spans="2:13" x14ac:dyDescent="0.25">
      <c r="B179" s="1" t="s">
        <v>16</v>
      </c>
      <c r="C179" s="1" t="s">
        <v>821</v>
      </c>
      <c r="D179" s="1" t="s">
        <v>822</v>
      </c>
      <c r="E179" s="1" t="s">
        <v>2435</v>
      </c>
      <c r="G179" s="1" t="s">
        <v>458</v>
      </c>
      <c r="I179" t="str">
        <f t="shared" si="2"/>
        <v>Jaka Piltaver–OK Brežice–55:00</v>
      </c>
      <c r="J179" s="5" t="str">
        <f>IF(I179="","",IFERROR(MATCH(I179,L$2:L$500,0),"NEMA"))</f>
        <v>NEMA</v>
      </c>
      <c r="L179" s="4" t="str" cm="1">
        <f t="array" ref="L179">IFERROR(IF(OR(INDEX(_vremena,ROW(),B$2)="",INDEX(_vremena,ROW(),B$2)="ime i prezime",INDEX(_vremena,ROW(),D$2)=""),"",INDEX(_vremena,ROW(),B$2)&amp;"–"&amp;INDEX(_vremena,ROW(),C$2)&amp;"–"&amp;INDEX(_vremena,ROW(),D$2)),"")</f>
        <v/>
      </c>
      <c r="M179" s="5" t="str">
        <f>IF(L179="","",IFERROR(MATCH(L179,I$2:I$500,0),"NEMA"))</f>
        <v/>
      </c>
    </row>
    <row r="180" spans="2:13" x14ac:dyDescent="0.25">
      <c r="B180" s="1" t="s">
        <v>19</v>
      </c>
      <c r="C180" s="1" t="s">
        <v>173</v>
      </c>
      <c r="D180" s="1" t="s">
        <v>18</v>
      </c>
      <c r="E180" s="1" t="s">
        <v>2436</v>
      </c>
      <c r="F180" s="1" t="s">
        <v>2437</v>
      </c>
      <c r="G180" s="1" t="s">
        <v>952</v>
      </c>
      <c r="I180" t="str">
        <f t="shared" si="2"/>
        <v>Ivor Jelić–OK Kapela–77:23</v>
      </c>
      <c r="J180" s="5">
        <f>IF(I180="","",IFERROR(MATCH(I180,L$2:L$500,0),"NEMA"))</f>
        <v>138</v>
      </c>
      <c r="L180" s="4" t="str" cm="1">
        <f t="array" ref="L180">IFERROR(IF(OR(INDEX(_vremena,ROW(),B$2)="",INDEX(_vremena,ROW(),B$2)="ime i prezime",INDEX(_vremena,ROW(),D$2)=""),"",INDEX(_vremena,ROW(),B$2)&amp;"–"&amp;INDEX(_vremena,ROW(),C$2)&amp;"–"&amp;INDEX(_vremena,ROW(),D$2)),"")</f>
        <v/>
      </c>
      <c r="M180" s="5" t="str">
        <f>IF(L180="","",IFERROR(MATCH(L180,I$2:I$500,0),"NEMA"))</f>
        <v/>
      </c>
    </row>
    <row r="181" spans="2:13" x14ac:dyDescent="0.25">
      <c r="B181" s="1" t="s">
        <v>22</v>
      </c>
      <c r="C181" s="1" t="s">
        <v>177</v>
      </c>
      <c r="D181" s="1" t="s">
        <v>63</v>
      </c>
      <c r="E181" s="1" t="s">
        <v>2438</v>
      </c>
      <c r="F181" s="1" t="s">
        <v>2439</v>
      </c>
      <c r="G181" s="1" t="s">
        <v>2440</v>
      </c>
      <c r="I181" t="str">
        <f t="shared" si="2"/>
        <v>Bože Đipalo–OK Bjelovar–84:53</v>
      </c>
      <c r="J181" s="5">
        <f>IF(I181="","",IFERROR(MATCH(I181,L$2:L$500,0),"NEMA"))</f>
        <v>142</v>
      </c>
      <c r="L181" s="4" t="str" cm="1">
        <f t="array" ref="L181">IFERROR(IF(OR(INDEX(_vremena,ROW(),B$2)="",INDEX(_vremena,ROW(),B$2)="ime i prezime",INDEX(_vremena,ROW(),D$2)=""),"",INDEX(_vremena,ROW(),B$2)&amp;"–"&amp;INDEX(_vremena,ROW(),C$2)&amp;"–"&amp;INDEX(_vremena,ROW(),D$2)),"")</f>
        <v/>
      </c>
      <c r="M181" s="5" t="str">
        <f>IF(L181="","",IFERROR(MATCH(L181,I$2:I$500,0),"NEMA"))</f>
        <v/>
      </c>
    </row>
    <row r="182" spans="2:13" x14ac:dyDescent="0.25">
      <c r="B182" s="1" t="s">
        <v>25</v>
      </c>
      <c r="C182" s="1" t="s">
        <v>823</v>
      </c>
      <c r="D182" s="1" t="s">
        <v>733</v>
      </c>
      <c r="E182" s="1" t="s">
        <v>2441</v>
      </c>
      <c r="F182" s="1" t="s">
        <v>2442</v>
      </c>
      <c r="G182" s="1" t="s">
        <v>458</v>
      </c>
      <c r="I182" t="str">
        <f t="shared" si="2"/>
        <v>Jan Karlik–KOS Tesla Brno–85:34</v>
      </c>
      <c r="J182" s="5" t="str">
        <f>IF(I182="","",IFERROR(MATCH(I182,L$2:L$500,0),"NEMA"))</f>
        <v>NEMA</v>
      </c>
      <c r="L182" s="4" t="str" cm="1">
        <f t="array" ref="L182">IFERROR(IF(OR(INDEX(_vremena,ROW(),B$2)="",INDEX(_vremena,ROW(),B$2)="ime i prezime",INDEX(_vremena,ROW(),D$2)=""),"",INDEX(_vremena,ROW(),B$2)&amp;"–"&amp;INDEX(_vremena,ROW(),C$2)&amp;"–"&amp;INDEX(_vremena,ROW(),D$2)),"")</f>
        <v/>
      </c>
      <c r="M182" s="5" t="str">
        <f>IF(L182="","",IFERROR(MATCH(L182,I$2:I$500,0),"NEMA"))</f>
        <v/>
      </c>
    </row>
    <row r="183" spans="2:13" x14ac:dyDescent="0.25">
      <c r="B183" s="1" t="s">
        <v>27</v>
      </c>
      <c r="C183" s="1" t="s">
        <v>176</v>
      </c>
      <c r="D183" s="1" t="s">
        <v>21</v>
      </c>
      <c r="E183" s="1" t="s">
        <v>2443</v>
      </c>
      <c r="F183" s="1" t="s">
        <v>2444</v>
      </c>
      <c r="G183" s="1" t="s">
        <v>2445</v>
      </c>
      <c r="I183" t="str">
        <f t="shared" si="2"/>
        <v>Kristijan Verović–OK Japetić–104:50</v>
      </c>
      <c r="J183" s="5">
        <f>IF(I183="","",IFERROR(MATCH(I183,L$2:L$500,0),"NEMA"))</f>
        <v>141</v>
      </c>
      <c r="L183" s="4" t="str" cm="1">
        <f t="array" ref="L183">IFERROR(IF(OR(INDEX(_vremena,ROW(),B$2)="",INDEX(_vremena,ROW(),B$2)="ime i prezime",INDEX(_vremena,ROW(),D$2)=""),"",INDEX(_vremena,ROW(),B$2)&amp;"–"&amp;INDEX(_vremena,ROW(),C$2)&amp;"–"&amp;INDEX(_vremena,ROW(),D$2)),"")</f>
        <v/>
      </c>
      <c r="M183" s="5" t="str">
        <f>IF(L183="","",IFERROR(MATCH(L183,I$2:I$500,0),"NEMA"))</f>
        <v/>
      </c>
    </row>
    <row r="184" spans="2:13" x14ac:dyDescent="0.25">
      <c r="B184" s="1" t="s">
        <v>29</v>
      </c>
      <c r="C184" s="1" t="s">
        <v>824</v>
      </c>
      <c r="D184" s="1" t="s">
        <v>825</v>
      </c>
      <c r="E184" s="1" t="s">
        <v>2446</v>
      </c>
      <c r="F184" s="1" t="s">
        <v>2447</v>
      </c>
      <c r="G184" s="1" t="s">
        <v>458</v>
      </c>
      <c r="I184" t="str">
        <f t="shared" si="2"/>
        <v>Roman Sladič–Škofjeloški OK–105:23</v>
      </c>
      <c r="J184" s="5" t="str">
        <f>IF(I184="","",IFERROR(MATCH(I184,L$2:L$500,0),"NEMA"))</f>
        <v>NEMA</v>
      </c>
      <c r="L184" s="4" t="str" cm="1">
        <f t="array" ref="L184">IFERROR(IF(OR(INDEX(_vremena,ROW(),B$2)="",INDEX(_vremena,ROW(),B$2)="ime i prezime",INDEX(_vremena,ROW(),D$2)=""),"",INDEX(_vremena,ROW(),B$2)&amp;"–"&amp;INDEX(_vremena,ROW(),C$2)&amp;"–"&amp;INDEX(_vremena,ROW(),D$2)),"")</f>
        <v/>
      </c>
      <c r="M184" s="5" t="str">
        <f>IF(L184="","",IFERROR(MATCH(L184,I$2:I$500,0),"NEMA"))</f>
        <v/>
      </c>
    </row>
    <row r="185" spans="2:13" x14ac:dyDescent="0.25">
      <c r="B185" s="1" t="s">
        <v>31</v>
      </c>
      <c r="C185" s="1" t="s">
        <v>187</v>
      </c>
      <c r="D185" s="1" t="s">
        <v>73</v>
      </c>
      <c r="E185" s="1" t="s">
        <v>2448</v>
      </c>
      <c r="F185" s="1" t="s">
        <v>2449</v>
      </c>
      <c r="G185" s="1" t="s">
        <v>2450</v>
      </c>
      <c r="I185" t="str">
        <f t="shared" si="2"/>
        <v>Siniša Lah–OK Varaždin–111:53</v>
      </c>
      <c r="J185" s="5">
        <f>IF(I185="","",IFERROR(MATCH(I185,L$2:L$500,0),"NEMA"))</f>
        <v>152</v>
      </c>
      <c r="L185" s="4" t="str" cm="1">
        <f t="array" ref="L185">IFERROR(IF(OR(INDEX(_vremena,ROW(),B$2)="",INDEX(_vremena,ROW(),B$2)="ime i prezime",INDEX(_vremena,ROW(),D$2)=""),"",INDEX(_vremena,ROW(),B$2)&amp;"–"&amp;INDEX(_vremena,ROW(),C$2)&amp;"–"&amp;INDEX(_vremena,ROW(),D$2)),"")</f>
        <v/>
      </c>
      <c r="M185" s="5" t="str">
        <f>IF(L185="","",IFERROR(MATCH(L185,I$2:I$500,0),"NEMA"))</f>
        <v/>
      </c>
    </row>
    <row r="186" spans="2:13" x14ac:dyDescent="0.25">
      <c r="B186" s="1" t="s">
        <v>34</v>
      </c>
      <c r="C186" s="1" t="s">
        <v>180</v>
      </c>
      <c r="D186" s="1" t="s">
        <v>41</v>
      </c>
      <c r="E186" s="1" t="s">
        <v>2451</v>
      </c>
      <c r="F186" s="1" t="s">
        <v>2452</v>
      </c>
      <c r="G186" s="1" t="s">
        <v>2453</v>
      </c>
      <c r="I186" t="str">
        <f t="shared" si="2"/>
        <v>Tomislav Jurač–OK Vihor–122:53</v>
      </c>
      <c r="J186" s="5">
        <f>IF(I186="","",IFERROR(MATCH(I186,L$2:L$500,0),"NEMA"))</f>
        <v>145</v>
      </c>
      <c r="L186" s="4" t="str" cm="1">
        <f t="array" ref="L186">IFERROR(IF(OR(INDEX(_vremena,ROW(),B$2)="",INDEX(_vremena,ROW(),B$2)="ime i prezime",INDEX(_vremena,ROW(),D$2)=""),"",INDEX(_vremena,ROW(),B$2)&amp;"–"&amp;INDEX(_vremena,ROW(),C$2)&amp;"–"&amp;INDEX(_vremena,ROW(),D$2)),"")</f>
        <v/>
      </c>
      <c r="M186" s="5" t="str">
        <f>IF(L186="","",IFERROR(MATCH(L186,I$2:I$500,0),"NEMA"))</f>
        <v/>
      </c>
    </row>
    <row r="187" spans="2:13" x14ac:dyDescent="0.25">
      <c r="B187" s="1" t="s">
        <v>37</v>
      </c>
      <c r="C187" s="1" t="s">
        <v>826</v>
      </c>
      <c r="D187" s="1" t="s">
        <v>747</v>
      </c>
      <c r="E187" s="1" t="s">
        <v>2454</v>
      </c>
      <c r="F187" s="1" t="s">
        <v>2455</v>
      </c>
      <c r="G187" s="1" t="s">
        <v>458</v>
      </c>
      <c r="I187" t="str">
        <f t="shared" si="2"/>
        <v>Zdeněk Olexa–Expres Czech T.–126:10</v>
      </c>
      <c r="J187" s="5" t="str">
        <f>IF(I187="","",IFERROR(MATCH(I187,L$2:L$500,0),"NEMA"))</f>
        <v>NEMA</v>
      </c>
      <c r="L187" s="4" t="str" cm="1">
        <f t="array" ref="L187">IFERROR(IF(OR(INDEX(_vremena,ROW(),B$2)="",INDEX(_vremena,ROW(),B$2)="ime i prezime",INDEX(_vremena,ROW(),D$2)=""),"",INDEX(_vremena,ROW(),B$2)&amp;"–"&amp;INDEX(_vremena,ROW(),C$2)&amp;"–"&amp;INDEX(_vremena,ROW(),D$2)),"")</f>
        <v>Jan Gobec–OK Vihor–118:59</v>
      </c>
      <c r="M187" s="5">
        <f>IF(L187="","",IFERROR(MATCH(L187,I$2:I$500,0),"NEMA"))</f>
        <v>216</v>
      </c>
    </row>
    <row r="188" spans="2:13" x14ac:dyDescent="0.25">
      <c r="B188" s="1" t="s">
        <v>39</v>
      </c>
      <c r="C188" s="1" t="s">
        <v>179</v>
      </c>
      <c r="D188" s="1" t="s">
        <v>18</v>
      </c>
      <c r="E188" s="1" t="s">
        <v>2456</v>
      </c>
      <c r="F188" s="1" t="s">
        <v>2457</v>
      </c>
      <c r="G188" s="1" t="s">
        <v>2458</v>
      </c>
      <c r="I188" t="str">
        <f t="shared" si="2"/>
        <v>Zdravko Tonković–OK Kapela–129:05</v>
      </c>
      <c r="J188" s="5">
        <f>IF(I188="","",IFERROR(MATCH(I188,L$2:L$500,0),"NEMA"))</f>
        <v>144</v>
      </c>
      <c r="L188" s="4" t="str" cm="1">
        <f t="array" ref="L188">IFERROR(IF(OR(INDEX(_vremena,ROW(),B$2)="",INDEX(_vremena,ROW(),B$2)="ime i prezime",INDEX(_vremena,ROW(),D$2)=""),"",INDEX(_vremena,ROW(),B$2)&amp;"–"&amp;INDEX(_vremena,ROW(),C$2)&amp;"–"&amp;INDEX(_vremena,ROW(),D$2)),"")</f>
        <v>Jura Kukec–OK Vihor–127:01</v>
      </c>
      <c r="M188" s="5">
        <f>IF(L188="","",IFERROR(MATCH(L188,I$2:I$500,0),"NEMA"))</f>
        <v>217</v>
      </c>
    </row>
    <row r="189" spans="2:13" x14ac:dyDescent="0.25">
      <c r="B189" s="1" t="s">
        <v>42</v>
      </c>
      <c r="C189" s="1" t="s">
        <v>208</v>
      </c>
      <c r="D189" s="1" t="s">
        <v>73</v>
      </c>
      <c r="E189" s="1" t="s">
        <v>2459</v>
      </c>
      <c r="F189" s="1" t="s">
        <v>2460</v>
      </c>
      <c r="G189" s="1" t="s">
        <v>2461</v>
      </c>
      <c r="I189" t="str">
        <f t="shared" si="2"/>
        <v>Emil Anadolac–OK Varaždin–132:12</v>
      </c>
      <c r="J189" s="5">
        <f>IF(I189="","",IFERROR(MATCH(I189,L$2:L$500,0),"NEMA"))</f>
        <v>168</v>
      </c>
      <c r="L189" s="4" t="str" cm="1">
        <f t="array" ref="L189">IFERROR(IF(OR(INDEX(_vremena,ROW(),B$2)="",INDEX(_vremena,ROW(),B$2)="ime i prezime",INDEX(_vremena,ROW(),D$2)=""),"",INDEX(_vremena,ROW(),B$2)&amp;"–"&amp;INDEX(_vremena,ROW(),C$2)&amp;"–"&amp;INDEX(_vremena,ROW(),D$2)),"")</f>
        <v/>
      </c>
      <c r="M189" s="5" t="str">
        <f>IF(L189="","",IFERROR(MATCH(L189,I$2:I$500,0),"NEMA"))</f>
        <v/>
      </c>
    </row>
    <row r="190" spans="2:13" x14ac:dyDescent="0.25">
      <c r="B190" s="1" t="s">
        <v>44</v>
      </c>
      <c r="C190" s="1" t="s">
        <v>189</v>
      </c>
      <c r="D190" s="1" t="s">
        <v>73</v>
      </c>
      <c r="E190" s="1" t="s">
        <v>2462</v>
      </c>
      <c r="F190" s="1" t="s">
        <v>2463</v>
      </c>
      <c r="G190" s="1" t="s">
        <v>2464</v>
      </c>
      <c r="I190" t="str">
        <f t="shared" si="2"/>
        <v>Ivan Šantek–OK Varaždin–146:54</v>
      </c>
      <c r="J190" s="5">
        <f>IF(I190="","",IFERROR(MATCH(I190,L$2:L$500,0),"NEMA"))</f>
        <v>154</v>
      </c>
      <c r="L190" s="4" t="str" cm="1">
        <f t="array" ref="L190">IFERROR(IF(OR(INDEX(_vremena,ROW(),B$2)="",INDEX(_vremena,ROW(),B$2)="ime i prezime",INDEX(_vremena,ROW(),D$2)=""),"",INDEX(_vremena,ROW(),B$2)&amp;"–"&amp;INDEX(_vremena,ROW(),C$2)&amp;"–"&amp;INDEX(_vremena,ROW(),D$2)),"")</f>
        <v>Marko Jurač–OK Vihor–189:00</v>
      </c>
      <c r="M190" s="5">
        <f>IF(L190="","",IFERROR(MATCH(L190,I$2:I$500,0),"NEMA"))</f>
        <v>219</v>
      </c>
    </row>
    <row r="191" spans="2:13" x14ac:dyDescent="0.25">
      <c r="B191" s="1" t="s">
        <v>46</v>
      </c>
      <c r="C191" s="1" t="s">
        <v>184</v>
      </c>
      <c r="D191" s="1" t="s">
        <v>41</v>
      </c>
      <c r="E191" s="1" t="s">
        <v>2465</v>
      </c>
      <c r="F191" s="1" t="s">
        <v>2466</v>
      </c>
      <c r="G191" s="1" t="s">
        <v>2467</v>
      </c>
      <c r="I191" t="str">
        <f t="shared" si="2"/>
        <v>Dario Malović–OK Vihor–167:28</v>
      </c>
      <c r="J191" s="5">
        <f>IF(I191="","",IFERROR(MATCH(I191,L$2:L$500,0),"NEMA"))</f>
        <v>149</v>
      </c>
      <c r="L191" s="4" t="str" cm="1">
        <f t="array" ref="L191">IFERROR(IF(OR(INDEX(_vremena,ROW(),B$2)="",INDEX(_vremena,ROW(),B$2)="ime i prezime",INDEX(_vremena,ROW(),D$2)=""),"",INDEX(_vremena,ROW(),B$2)&amp;"–"&amp;INDEX(_vremena,ROW(),C$2)&amp;"–"&amp;INDEX(_vremena,ROW(),D$2)),"")</f>
        <v>Gabriel Šiljevinac–OK Jelen–131:28</v>
      </c>
      <c r="M191" s="5">
        <f>IF(L191="","",IFERROR(MATCH(L191,I$2:I$500,0),"NEMA"))</f>
        <v>218</v>
      </c>
    </row>
    <row r="192" spans="2:13" x14ac:dyDescent="0.25">
      <c r="B192" s="1" t="s">
        <v>48</v>
      </c>
      <c r="C192" s="1" t="s">
        <v>183</v>
      </c>
      <c r="D192" s="1" t="s">
        <v>21</v>
      </c>
      <c r="E192" s="1" t="s">
        <v>2468</v>
      </c>
      <c r="F192" s="1" t="s">
        <v>2469</v>
      </c>
      <c r="G192" s="1" t="s">
        <v>2470</v>
      </c>
      <c r="I192" t="str">
        <f t="shared" si="2"/>
        <v>Rafael Sandalj–OK Japetić–169:29</v>
      </c>
      <c r="J192" s="5">
        <f>IF(I192="","",IFERROR(MATCH(I192,L$2:L$500,0),"NEMA"))</f>
        <v>148</v>
      </c>
      <c r="L192" s="4" t="str" cm="1">
        <f t="array" ref="L192">IFERROR(IF(OR(INDEX(_vremena,ROW(),B$2)="",INDEX(_vremena,ROW(),B$2)="ime i prezime",INDEX(_vremena,ROW(),D$2)=""),"",INDEX(_vremena,ROW(),B$2)&amp;"–"&amp;INDEX(_vremena,ROW(),C$2)&amp;"–"&amp;INDEX(_vremena,ROW(),D$2)),"")</f>
        <v/>
      </c>
      <c r="M192" s="5" t="str">
        <f>IF(L192="","",IFERROR(MATCH(L192,I$2:I$500,0),"NEMA"))</f>
        <v/>
      </c>
    </row>
    <row r="193" spans="2:13" x14ac:dyDescent="0.25">
      <c r="C193" s="1" t="s">
        <v>193</v>
      </c>
      <c r="D193" s="1" t="s">
        <v>41</v>
      </c>
      <c r="E193" s="1" t="s">
        <v>519</v>
      </c>
      <c r="I193" t="str">
        <f t="shared" si="2"/>
        <v>Branko Ostajmer–OK Vihor–ot</v>
      </c>
      <c r="J193" s="5">
        <f>IF(I193="","",IFERROR(MATCH(I193,L$2:L$500,0),"NEMA"))</f>
        <v>158</v>
      </c>
      <c r="L193" s="4" t="str" cm="1">
        <f t="array" ref="L193">IFERROR(IF(OR(INDEX(_vremena,ROW(),B$2)="",INDEX(_vremena,ROW(),B$2)="ime i prezime",INDEX(_vremena,ROW(),D$2)=""),"",INDEX(_vremena,ROW(),B$2)&amp;"–"&amp;INDEX(_vremena,ROW(),C$2)&amp;"–"&amp;INDEX(_vremena,ROW(),D$2)),"")</f>
        <v/>
      </c>
      <c r="M193" s="5" t="str">
        <f>IF(L193="","",IFERROR(MATCH(L193,I$2:I$500,0),"NEMA"))</f>
        <v/>
      </c>
    </row>
    <row r="194" spans="2:13" x14ac:dyDescent="0.25">
      <c r="C194" s="1" t="s">
        <v>174</v>
      </c>
      <c r="D194" s="1" t="s">
        <v>18</v>
      </c>
      <c r="E194" s="1" t="s">
        <v>450</v>
      </c>
      <c r="I194" t="str">
        <f t="shared" si="2"/>
        <v>Branimir Putniković–OK Kapela–dns</v>
      </c>
      <c r="J194" s="5">
        <f>IF(I194="","",IFERROR(MATCH(I194,L$2:L$500,0),"NEMA"))</f>
        <v>139</v>
      </c>
      <c r="L194" s="4" t="str" cm="1">
        <f t="array" ref="L194">IFERROR(IF(OR(INDEX(_vremena,ROW(),B$2)="",INDEX(_vremena,ROW(),B$2)="ime i prezime",INDEX(_vremena,ROW(),D$2)=""),"",INDEX(_vremena,ROW(),B$2)&amp;"–"&amp;INDEX(_vremena,ROW(),C$2)&amp;"–"&amp;INDEX(_vremena,ROW(),D$2)),"")</f>
        <v/>
      </c>
      <c r="M194" s="5" t="str">
        <f>IF(L194="","",IFERROR(MATCH(L194,I$2:I$500,0),"NEMA"))</f>
        <v/>
      </c>
    </row>
    <row r="195" spans="2:13" x14ac:dyDescent="0.25">
      <c r="B195" s="1" t="s">
        <v>827</v>
      </c>
      <c r="I195" t="str">
        <f t="shared" si="2"/>
        <v/>
      </c>
      <c r="J195" s="5" t="str">
        <f>IF(I195="","",IFERROR(MATCH(I195,L$2:L$500,0),"NEMA"))</f>
        <v/>
      </c>
      <c r="L195" s="4" t="str" cm="1">
        <f t="array" ref="L195">IFERROR(IF(OR(INDEX(_vremena,ROW(),B$2)="",INDEX(_vremena,ROW(),B$2)="ime i prezime",INDEX(_vremena,ROW(),D$2)=""),"",INDEX(_vremena,ROW(),B$2)&amp;"–"&amp;INDEX(_vremena,ROW(),C$2)&amp;"–"&amp;INDEX(_vremena,ROW(),D$2)),"")</f>
        <v/>
      </c>
      <c r="M195" s="5" t="str">
        <f>IF(L195="","",IFERROR(MATCH(L195,I$2:I$500,0),"NEMA"))</f>
        <v/>
      </c>
    </row>
    <row r="196" spans="2:13" x14ac:dyDescent="0.25">
      <c r="I196" t="str">
        <f t="shared" ref="I196:I259" si="3">IF(OR(AND(B196="",C196=""),LEFT(B196,1)="M",LEFT(B196,1)="Ž",LEFT(B196,1)="O",LEFT(B196,1)="P",LEFT(B196,1)="#"),"",C196&amp;"–"&amp;D196&amp;"–"&amp;E196)</f>
        <v/>
      </c>
      <c r="J196" s="5" t="str">
        <f>IF(I196="","",IFERROR(MATCH(I196,L$2:L$500,0),"NEMA"))</f>
        <v/>
      </c>
      <c r="L196" s="4" t="str" cm="1">
        <f t="array" ref="L196">IFERROR(IF(OR(INDEX(_vremena,ROW(),B$2)="",INDEX(_vremena,ROW(),B$2)="ime i prezime",INDEX(_vremena,ROW(),D$2)=""),"",INDEX(_vremena,ROW(),B$2)&amp;"–"&amp;INDEX(_vremena,ROW(),C$2)&amp;"–"&amp;INDEX(_vremena,ROW(),D$2)),"")</f>
        <v/>
      </c>
      <c r="M196" s="5" t="str">
        <f>IF(L196="","",IFERROR(MATCH(L196,I$2:I$500,0),"NEMA"))</f>
        <v/>
      </c>
    </row>
    <row r="197" spans="2:13" x14ac:dyDescent="0.25">
      <c r="B197" s="1" t="s">
        <v>1</v>
      </c>
      <c r="C197" s="1" t="s">
        <v>2</v>
      </c>
      <c r="D197" s="1" t="s">
        <v>3</v>
      </c>
      <c r="E197" s="1" t="s">
        <v>448</v>
      </c>
      <c r="F197" s="1" t="s">
        <v>449</v>
      </c>
      <c r="G197" s="1" t="s">
        <v>4</v>
      </c>
      <c r="I197" t="str">
        <f t="shared" si="3"/>
        <v/>
      </c>
      <c r="J197" s="5" t="str">
        <f>IF(I197="","",IFERROR(MATCH(I197,L$2:L$500,0),"NEMA"))</f>
        <v/>
      </c>
      <c r="L197" s="4" t="str" cm="1">
        <f t="array" ref="L197">IFERROR(IF(OR(INDEX(_vremena,ROW(),B$2)="",INDEX(_vremena,ROW(),B$2)="ime i prezime",INDEX(_vremena,ROW(),D$2)=""),"",INDEX(_vremena,ROW(),B$2)&amp;"–"&amp;INDEX(_vremena,ROW(),C$2)&amp;"–"&amp;INDEX(_vremena,ROW(),D$2)),"")</f>
        <v/>
      </c>
      <c r="M197" s="5" t="str">
        <f>IF(L197="","",IFERROR(MATCH(L197,I$2:I$500,0),"NEMA"))</f>
        <v/>
      </c>
    </row>
    <row r="198" spans="2:13" x14ac:dyDescent="0.25">
      <c r="B198" s="1" t="s">
        <v>16</v>
      </c>
      <c r="C198" s="1" t="s">
        <v>828</v>
      </c>
      <c r="D198" s="1" t="s">
        <v>829</v>
      </c>
      <c r="E198" s="1" t="s">
        <v>2471</v>
      </c>
      <c r="G198" s="1" t="s">
        <v>458</v>
      </c>
      <c r="I198" t="str">
        <f t="shared" si="3"/>
        <v>Lara Gantar–OK Azimut–69:08</v>
      </c>
      <c r="J198" s="5" t="str">
        <f>IF(I198="","",IFERROR(MATCH(I198,L$2:L$500,0),"NEMA"))</f>
        <v>NEMA</v>
      </c>
      <c r="L198" s="4" t="str" cm="1">
        <f t="array" ref="L198">IFERROR(IF(OR(INDEX(_vremena,ROW(),B$2)="",INDEX(_vremena,ROW(),B$2)="ime i prezime",INDEX(_vremena,ROW(),D$2)=""),"",INDEX(_vremena,ROW(),B$2)&amp;"–"&amp;INDEX(_vremena,ROW(),C$2)&amp;"–"&amp;INDEX(_vremena,ROW(),D$2)),"")</f>
        <v/>
      </c>
      <c r="M198" s="5" t="str">
        <f>IF(L198="","",IFERROR(MATCH(L198,I$2:I$500,0),"NEMA"))</f>
        <v/>
      </c>
    </row>
    <row r="199" spans="2:13" x14ac:dyDescent="0.25">
      <c r="B199" s="1" t="s">
        <v>19</v>
      </c>
      <c r="C199" s="1" t="s">
        <v>830</v>
      </c>
      <c r="D199" s="1" t="s">
        <v>816</v>
      </c>
      <c r="E199" s="1" t="s">
        <v>2472</v>
      </c>
      <c r="F199" s="1" t="s">
        <v>2473</v>
      </c>
      <c r="G199" s="1" t="s">
        <v>458</v>
      </c>
      <c r="I199" t="str">
        <f t="shared" si="3"/>
        <v>Liva Velkere–Aluksne OK–69:55</v>
      </c>
      <c r="J199" s="5" t="str">
        <f>IF(I199="","",IFERROR(MATCH(I199,L$2:L$500,0),"NEMA"))</f>
        <v>NEMA</v>
      </c>
      <c r="L199" s="4" t="str" cm="1">
        <f t="array" ref="L199">IFERROR(IF(OR(INDEX(_vremena,ROW(),B$2)="",INDEX(_vremena,ROW(),B$2)="ime i prezime",INDEX(_vremena,ROW(),D$2)=""),"",INDEX(_vremena,ROW(),B$2)&amp;"–"&amp;INDEX(_vremena,ROW(),C$2)&amp;"–"&amp;INDEX(_vremena,ROW(),D$2)),"")</f>
        <v/>
      </c>
      <c r="M199" s="5" t="str">
        <f>IF(L199="","",IFERROR(MATCH(L199,I$2:I$500,0),"NEMA"))</f>
        <v/>
      </c>
    </row>
    <row r="200" spans="2:13" x14ac:dyDescent="0.25">
      <c r="B200" s="1" t="s">
        <v>22</v>
      </c>
      <c r="C200" s="1" t="s">
        <v>831</v>
      </c>
      <c r="E200" s="1" t="s">
        <v>2460</v>
      </c>
      <c r="F200" s="1" t="s">
        <v>2474</v>
      </c>
      <c r="G200" s="1" t="s">
        <v>458</v>
      </c>
      <c r="I200" t="str">
        <f t="shared" si="3"/>
        <v>Eliška Škodová––77:12</v>
      </c>
      <c r="J200" s="5" t="str">
        <f>IF(I200="","",IFERROR(MATCH(I200,L$2:L$500,0),"NEMA"))</f>
        <v>NEMA</v>
      </c>
      <c r="L200" s="4" t="str" cm="1">
        <f t="array" ref="L200">IFERROR(IF(OR(INDEX(_vremena,ROW(),B$2)="",INDEX(_vremena,ROW(),B$2)="ime i prezime",INDEX(_vremena,ROW(),D$2)=""),"",INDEX(_vremena,ROW(),B$2)&amp;"–"&amp;INDEX(_vremena,ROW(),C$2)&amp;"–"&amp;INDEX(_vremena,ROW(),D$2)),"")</f>
        <v>Jakov Lesjak–OK Japetić–102:16</v>
      </c>
      <c r="M200" s="5">
        <f>IF(L200="","",IFERROR(MATCH(L200,I$2:I$500,0),"NEMA"))</f>
        <v>235</v>
      </c>
    </row>
    <row r="201" spans="2:13" x14ac:dyDescent="0.25">
      <c r="B201" s="1" t="s">
        <v>25</v>
      </c>
      <c r="C201" s="1" t="s">
        <v>360</v>
      </c>
      <c r="D201" s="1" t="s">
        <v>41</v>
      </c>
      <c r="E201" s="1" t="s">
        <v>2475</v>
      </c>
      <c r="F201" s="1" t="s">
        <v>2476</v>
      </c>
      <c r="G201" s="1" t="s">
        <v>952</v>
      </c>
      <c r="I201" t="str">
        <f t="shared" si="3"/>
        <v>Lovorka Čaja–OK Vihor–78:24</v>
      </c>
      <c r="J201" s="5">
        <f>IF(I201="","",IFERROR(MATCH(I201,L$2:L$500,0),"NEMA"))</f>
        <v>325</v>
      </c>
      <c r="L201" s="4" t="str" cm="1">
        <f t="array" ref="L201">IFERROR(IF(OR(INDEX(_vremena,ROW(),B$2)="",INDEX(_vremena,ROW(),B$2)="ime i prezime",INDEX(_vremena,ROW(),D$2)=""),"",INDEX(_vremena,ROW(),B$2)&amp;"–"&amp;INDEX(_vremena,ROW(),C$2)&amp;"–"&amp;INDEX(_vremena,ROW(),D$2)),"")</f>
        <v>Vibor Strmečki–OK Maksimir–71:41</v>
      </c>
      <c r="M201" s="5">
        <f>IF(L201="","",IFERROR(MATCH(L201,I$2:I$500,0),"NEMA"))</f>
        <v>233</v>
      </c>
    </row>
    <row r="202" spans="2:13" x14ac:dyDescent="0.25">
      <c r="B202" s="1" t="s">
        <v>27</v>
      </c>
      <c r="C202" s="1" t="s">
        <v>365</v>
      </c>
      <c r="D202" s="1" t="s">
        <v>41</v>
      </c>
      <c r="E202" s="1" t="s">
        <v>2477</v>
      </c>
      <c r="F202" s="1" t="s">
        <v>1044</v>
      </c>
      <c r="G202" s="1" t="s">
        <v>2478</v>
      </c>
      <c r="I202" t="str">
        <f t="shared" si="3"/>
        <v>Ana Kovačić–OK Vihor–86:22</v>
      </c>
      <c r="J202" s="5">
        <f>IF(I202="","",IFERROR(MATCH(I202,L$2:L$500,0),"NEMA"))</f>
        <v>330</v>
      </c>
      <c r="L202" s="4" t="str" cm="1">
        <f t="array" ref="L202">IFERROR(IF(OR(INDEX(_vremena,ROW(),B$2)="",INDEX(_vremena,ROW(),B$2)="ime i prezime",INDEX(_vremena,ROW(),D$2)=""),"",INDEX(_vremena,ROW(),B$2)&amp;"–"&amp;INDEX(_vremena,ROW(),C$2)&amp;"–"&amp;INDEX(_vremena,ROW(),D$2)),"")</f>
        <v>Noa Kelc–OK Jelen–115:20</v>
      </c>
      <c r="M202" s="5">
        <f>IF(L202="","",IFERROR(MATCH(L202,I$2:I$500,0),"NEMA"))</f>
        <v>236</v>
      </c>
    </row>
    <row r="203" spans="2:13" x14ac:dyDescent="0.25">
      <c r="B203" s="1" t="s">
        <v>29</v>
      </c>
      <c r="C203" s="1" t="s">
        <v>379</v>
      </c>
      <c r="D203" s="1" t="s">
        <v>41</v>
      </c>
      <c r="E203" s="1" t="s">
        <v>2479</v>
      </c>
      <c r="F203" s="1" t="s">
        <v>2480</v>
      </c>
      <c r="G203" s="1" t="s">
        <v>2481</v>
      </c>
      <c r="I203" t="str">
        <f t="shared" si="3"/>
        <v>Nika Jurić–OK Vihor–86:50</v>
      </c>
      <c r="J203" s="5">
        <f>IF(I203="","",IFERROR(MATCH(I203,L$2:L$500,0),"NEMA"))</f>
        <v>344</v>
      </c>
      <c r="L203" s="4" t="str" cm="1">
        <f t="array" ref="L203">IFERROR(IF(OR(INDEX(_vremena,ROW(),B$2)="",INDEX(_vremena,ROW(),B$2)="ime i prezime",INDEX(_vremena,ROW(),D$2)=""),"",INDEX(_vremena,ROW(),B$2)&amp;"–"&amp;INDEX(_vremena,ROW(),C$2)&amp;"–"&amp;INDEX(_vremena,ROW(),D$2)),"")</f>
        <v>Borna Kuzmanić–OK Japetić–mp</v>
      </c>
      <c r="M203" s="5">
        <f>IF(L203="","",IFERROR(MATCH(L203,I$2:I$500,0),"NEMA"))</f>
        <v>238</v>
      </c>
    </row>
    <row r="204" spans="2:13" x14ac:dyDescent="0.25">
      <c r="B204" s="1" t="s">
        <v>31</v>
      </c>
      <c r="C204" s="1" t="s">
        <v>364</v>
      </c>
      <c r="D204" s="1" t="s">
        <v>63</v>
      </c>
      <c r="E204" s="1" t="s">
        <v>2482</v>
      </c>
      <c r="F204" s="1" t="s">
        <v>2483</v>
      </c>
      <c r="G204" s="1" t="s">
        <v>2484</v>
      </c>
      <c r="I204" t="str">
        <f t="shared" si="3"/>
        <v>Petra Plevnik–OK Bjelovar–96:24</v>
      </c>
      <c r="J204" s="5">
        <f>IF(I204="","",IFERROR(MATCH(I204,L$2:L$500,0),"NEMA"))</f>
        <v>329</v>
      </c>
      <c r="L204" s="4" t="str" cm="1">
        <f t="array" ref="L204">IFERROR(IF(OR(INDEX(_vremena,ROW(),B$2)="",INDEX(_vremena,ROW(),B$2)="ime i prezime",INDEX(_vremena,ROW(),D$2)=""),"",INDEX(_vremena,ROW(),B$2)&amp;"–"&amp;INDEX(_vremena,ROW(),C$2)&amp;"–"&amp;INDEX(_vremena,ROW(),D$2)),"")</f>
        <v>Patrick Milković–OK Japetić–mp</v>
      </c>
      <c r="M204" s="5">
        <f>IF(L204="","",IFERROR(MATCH(L204,I$2:I$500,0),"NEMA"))</f>
        <v>240</v>
      </c>
    </row>
    <row r="205" spans="2:13" x14ac:dyDescent="0.25">
      <c r="B205" s="1" t="s">
        <v>34</v>
      </c>
      <c r="C205" s="1" t="s">
        <v>361</v>
      </c>
      <c r="D205" s="1" t="s">
        <v>41</v>
      </c>
      <c r="E205" s="1" t="s">
        <v>2485</v>
      </c>
      <c r="F205" s="1" t="s">
        <v>2486</v>
      </c>
      <c r="G205" s="1" t="s">
        <v>2487</v>
      </c>
      <c r="I205" t="str">
        <f t="shared" si="3"/>
        <v>Ana-Marija Pavić–OK Vihor–96:39</v>
      </c>
      <c r="J205" s="5">
        <f>IF(I205="","",IFERROR(MATCH(I205,L$2:L$500,0),"NEMA"))</f>
        <v>326</v>
      </c>
      <c r="L205" s="4" t="str" cm="1">
        <f t="array" ref="L205">IFERROR(IF(OR(INDEX(_vremena,ROW(),B$2)="",INDEX(_vremena,ROW(),B$2)="ime i prezime",INDEX(_vremena,ROW(),D$2)=""),"",INDEX(_vremena,ROW(),B$2)&amp;"–"&amp;INDEX(_vremena,ROW(),C$2)&amp;"–"&amp;INDEX(_vremena,ROW(),D$2)),"")</f>
        <v/>
      </c>
      <c r="M205" s="5" t="str">
        <f>IF(L205="","",IFERROR(MATCH(L205,I$2:I$500,0),"NEMA"))</f>
        <v/>
      </c>
    </row>
    <row r="206" spans="2:13" x14ac:dyDescent="0.25">
      <c r="B206" s="1" t="s">
        <v>37</v>
      </c>
      <c r="C206" s="1" t="s">
        <v>362</v>
      </c>
      <c r="D206" s="1" t="s">
        <v>18</v>
      </c>
      <c r="E206" s="1" t="s">
        <v>2488</v>
      </c>
      <c r="F206" s="1" t="s">
        <v>1856</v>
      </c>
      <c r="G206" s="1" t="s">
        <v>2489</v>
      </c>
      <c r="I206" t="str">
        <f t="shared" si="3"/>
        <v>Lana Gerjević–OK Kapela–100:24</v>
      </c>
      <c r="J206" s="5">
        <f>IF(I206="","",IFERROR(MATCH(I206,L$2:L$500,0),"NEMA"))</f>
        <v>327</v>
      </c>
      <c r="L206" s="4" t="str" cm="1">
        <f t="array" ref="L206">IFERROR(IF(OR(INDEX(_vremena,ROW(),B$2)="",INDEX(_vremena,ROW(),B$2)="ime i prezime",INDEX(_vremena,ROW(),D$2)=""),"",INDEX(_vremena,ROW(),B$2)&amp;"–"&amp;INDEX(_vremena,ROW(),C$2)&amp;"–"&amp;INDEX(_vremena,ROW(),D$2)),"")</f>
        <v>Petar Jurač–OK Vihor–mp</v>
      </c>
      <c r="M206" s="5">
        <f>IF(L206="","",IFERROR(MATCH(L206,I$2:I$500,0),"NEMA"))</f>
        <v>239</v>
      </c>
    </row>
    <row r="207" spans="2:13" x14ac:dyDescent="0.25">
      <c r="B207" s="1" t="s">
        <v>39</v>
      </c>
      <c r="C207" s="1" t="s">
        <v>370</v>
      </c>
      <c r="D207" s="1" t="s">
        <v>18</v>
      </c>
      <c r="E207" s="1" t="s">
        <v>2490</v>
      </c>
      <c r="F207" s="1" t="s">
        <v>2491</v>
      </c>
      <c r="G207" s="1" t="s">
        <v>2492</v>
      </c>
      <c r="I207" t="str">
        <f t="shared" si="3"/>
        <v>Višnja Dukić–OK Kapela–106:18</v>
      </c>
      <c r="J207" s="5">
        <f>IF(I207="","",IFERROR(MATCH(I207,L$2:L$500,0),"NEMA"))</f>
        <v>335</v>
      </c>
      <c r="L207" s="4" t="str" cm="1">
        <f t="array" ref="L207">IFERROR(IF(OR(INDEX(_vremena,ROW(),B$2)="",INDEX(_vremena,ROW(),B$2)="ime i prezime",INDEX(_vremena,ROW(),D$2)=""),"",INDEX(_vremena,ROW(),B$2)&amp;"–"&amp;INDEX(_vremena,ROW(),C$2)&amp;"–"&amp;INDEX(_vremena,ROW(),D$2)),"")</f>
        <v>Kaan Yelen–OK Vihor–mp</v>
      </c>
      <c r="M207" s="5">
        <f>IF(L207="","",IFERROR(MATCH(L207,I$2:I$500,0),"NEMA"))</f>
        <v>241</v>
      </c>
    </row>
    <row r="208" spans="2:13" x14ac:dyDescent="0.25">
      <c r="B208" s="1" t="s">
        <v>42</v>
      </c>
      <c r="C208" s="1" t="s">
        <v>832</v>
      </c>
      <c r="D208" s="1" t="s">
        <v>744</v>
      </c>
      <c r="E208" s="1" t="s">
        <v>2493</v>
      </c>
      <c r="F208" s="1" t="s">
        <v>2494</v>
      </c>
      <c r="G208" s="1" t="s">
        <v>458</v>
      </c>
      <c r="I208" t="str">
        <f t="shared" si="3"/>
        <v>Olga Müller–Zselici Tájfutók–106:22</v>
      </c>
      <c r="J208" s="5" t="str">
        <f>IF(I208="","",IFERROR(MATCH(I208,L$2:L$500,0),"NEMA"))</f>
        <v>NEMA</v>
      </c>
      <c r="L208" s="4" t="str" cm="1">
        <f t="array" ref="L208">IFERROR(IF(OR(INDEX(_vremena,ROW(),B$2)="",INDEX(_vremena,ROW(),B$2)="ime i prezime",INDEX(_vremena,ROW(),D$2)=""),"",INDEX(_vremena,ROW(),B$2)&amp;"–"&amp;INDEX(_vremena,ROW(),C$2)&amp;"–"&amp;INDEX(_vremena,ROW(),D$2)),"")</f>
        <v/>
      </c>
      <c r="M208" s="5" t="str">
        <f>IF(L208="","",IFERROR(MATCH(L208,I$2:I$500,0),"NEMA"))</f>
        <v/>
      </c>
    </row>
    <row r="209" spans="2:13" x14ac:dyDescent="0.25">
      <c r="B209" s="1" t="s">
        <v>44</v>
      </c>
      <c r="C209" s="1" t="s">
        <v>367</v>
      </c>
      <c r="D209" s="1" t="s">
        <v>41</v>
      </c>
      <c r="E209" s="1" t="s">
        <v>2495</v>
      </c>
      <c r="F209" s="1" t="s">
        <v>2496</v>
      </c>
      <c r="G209" s="1" t="s">
        <v>2497</v>
      </c>
      <c r="I209" t="str">
        <f t="shared" si="3"/>
        <v>Ines Jurač–OK Vihor–136:49</v>
      </c>
      <c r="J209" s="5">
        <f>IF(I209="","",IFERROR(MATCH(I209,L$2:L$500,0),"NEMA"))</f>
        <v>332</v>
      </c>
      <c r="L209" s="4" t="str" cm="1">
        <f t="array" ref="L209">IFERROR(IF(OR(INDEX(_vremena,ROW(),B$2)="",INDEX(_vremena,ROW(),B$2)="ime i prezime",INDEX(_vremena,ROW(),D$2)=""),"",INDEX(_vremena,ROW(),B$2)&amp;"–"&amp;INDEX(_vremena,ROW(),C$2)&amp;"–"&amp;INDEX(_vremena,ROW(),D$2)),"")</f>
        <v/>
      </c>
      <c r="M209" s="5" t="str">
        <f>IF(L209="","",IFERROR(MATCH(L209,I$2:I$500,0),"NEMA"))</f>
        <v/>
      </c>
    </row>
    <row r="210" spans="2:13" x14ac:dyDescent="0.25">
      <c r="C210" s="1" t="s">
        <v>833</v>
      </c>
      <c r="D210" s="1" t="s">
        <v>790</v>
      </c>
      <c r="E210" s="1" t="s">
        <v>477</v>
      </c>
      <c r="I210" t="str">
        <f t="shared" si="3"/>
        <v>Anke Schmiedeberg–LG Ost–mp</v>
      </c>
      <c r="J210" s="5" t="str">
        <f>IF(I210="","",IFERROR(MATCH(I210,L$2:L$500,0),"NEMA"))</f>
        <v>NEMA</v>
      </c>
      <c r="L210" s="4" t="str" cm="1">
        <f t="array" ref="L210">IFERROR(IF(OR(INDEX(_vremena,ROW(),B$2)="",INDEX(_vremena,ROW(),B$2)="ime i prezime",INDEX(_vremena,ROW(),D$2)=""),"",INDEX(_vremena,ROW(),B$2)&amp;"–"&amp;INDEX(_vremena,ROW(),C$2)&amp;"–"&amp;INDEX(_vremena,ROW(),D$2)),"")</f>
        <v/>
      </c>
      <c r="M210" s="5" t="str">
        <f>IF(L210="","",IFERROR(MATCH(L210,I$2:I$500,0),"NEMA"))</f>
        <v/>
      </c>
    </row>
    <row r="211" spans="2:13" x14ac:dyDescent="0.25">
      <c r="C211" s="1" t="s">
        <v>375</v>
      </c>
      <c r="D211" s="1" t="s">
        <v>41</v>
      </c>
      <c r="E211" s="1" t="s">
        <v>477</v>
      </c>
      <c r="I211" t="str">
        <f t="shared" si="3"/>
        <v>Aleksandra Miličević–OK Vihor–mp</v>
      </c>
      <c r="J211" s="5">
        <f>IF(I211="","",IFERROR(MATCH(I211,L$2:L$500,0),"NEMA"))</f>
        <v>340</v>
      </c>
      <c r="L211" s="4" t="str" cm="1">
        <f t="array" ref="L211">IFERROR(IF(OR(INDEX(_vremena,ROW(),B$2)="",INDEX(_vremena,ROW(),B$2)="ime i prezime",INDEX(_vremena,ROW(),D$2)=""),"",INDEX(_vremena,ROW(),B$2)&amp;"–"&amp;INDEX(_vremena,ROW(),C$2)&amp;"–"&amp;INDEX(_vremena,ROW(),D$2)),"")</f>
        <v/>
      </c>
      <c r="M211" s="5" t="str">
        <f>IF(L211="","",IFERROR(MATCH(L211,I$2:I$500,0),"NEMA"))</f>
        <v/>
      </c>
    </row>
    <row r="212" spans="2:13" x14ac:dyDescent="0.25">
      <c r="C212" s="1" t="s">
        <v>608</v>
      </c>
      <c r="D212" s="1" t="s">
        <v>21</v>
      </c>
      <c r="E212" s="1" t="s">
        <v>450</v>
      </c>
      <c r="I212" t="str">
        <f t="shared" si="3"/>
        <v>Nola Jandrečić–OK Japetić–dns</v>
      </c>
      <c r="J212" s="5" t="str">
        <f>IF(I212="","",IFERROR(MATCH(I212,L$2:L$500,0),"NEMA"))</f>
        <v>NEMA</v>
      </c>
      <c r="L212" s="4" t="str" cm="1">
        <f t="array" ref="L212">IFERROR(IF(OR(INDEX(_vremena,ROW(),B$2)="",INDEX(_vremena,ROW(),B$2)="ime i prezime",INDEX(_vremena,ROW(),D$2)=""),"",INDEX(_vremena,ROW(),B$2)&amp;"–"&amp;INDEX(_vremena,ROW(),C$2)&amp;"–"&amp;INDEX(_vremena,ROW(),D$2)),"")</f>
        <v/>
      </c>
      <c r="M212" s="5" t="str">
        <f>IF(L212="","",IFERROR(MATCH(L212,I$2:I$500,0),"NEMA"))</f>
        <v/>
      </c>
    </row>
    <row r="213" spans="2:13" x14ac:dyDescent="0.25">
      <c r="C213" s="1" t="s">
        <v>378</v>
      </c>
      <c r="D213" s="1" t="s">
        <v>18</v>
      </c>
      <c r="E213" s="1" t="s">
        <v>450</v>
      </c>
      <c r="I213" t="str">
        <f t="shared" si="3"/>
        <v>Sandra Latinger–OK Kapela–dns</v>
      </c>
      <c r="J213" s="5">
        <f>IF(I213="","",IFERROR(MATCH(I213,L$2:L$500,0),"NEMA"))</f>
        <v>343</v>
      </c>
      <c r="L213" s="4" t="str" cm="1">
        <f t="array" ref="L213">IFERROR(IF(OR(INDEX(_vremena,ROW(),B$2)="",INDEX(_vremena,ROW(),B$2)="ime i prezime",INDEX(_vremena,ROW(),D$2)=""),"",INDEX(_vremena,ROW(),B$2)&amp;"–"&amp;INDEX(_vremena,ROW(),C$2)&amp;"–"&amp;INDEX(_vremena,ROW(),D$2)),"")</f>
        <v>Teo Mahović–OK Japetić–mp</v>
      </c>
      <c r="M213" s="5">
        <f>IF(L213="","",IFERROR(MATCH(L213,I$2:I$500,0),"NEMA"))</f>
        <v>268</v>
      </c>
    </row>
    <row r="214" spans="2:13" x14ac:dyDescent="0.25">
      <c r="B214" s="1" t="s">
        <v>834</v>
      </c>
      <c r="I214" t="str">
        <f t="shared" si="3"/>
        <v/>
      </c>
      <c r="J214" s="5" t="str">
        <f>IF(I214="","",IFERROR(MATCH(I214,L$2:L$500,0),"NEMA"))</f>
        <v/>
      </c>
      <c r="L214" s="4" t="str" cm="1">
        <f t="array" ref="L214">IFERROR(IF(OR(INDEX(_vremena,ROW(),B$2)="",INDEX(_vremena,ROW(),B$2)="ime i prezime",INDEX(_vremena,ROW(),D$2)=""),"",INDEX(_vremena,ROW(),B$2)&amp;"–"&amp;INDEX(_vremena,ROW(),C$2)&amp;"–"&amp;INDEX(_vremena,ROW(),D$2)),"")</f>
        <v>Luka Gojmerac–OK Ivan Merz–51:09</v>
      </c>
      <c r="M214" s="5">
        <f>IF(L214="","",IFERROR(MATCH(L214,I$2:I$500,0),"NEMA"))</f>
        <v>258</v>
      </c>
    </row>
    <row r="215" spans="2:13" x14ac:dyDescent="0.25">
      <c r="I215" t="str">
        <f t="shared" si="3"/>
        <v/>
      </c>
      <c r="J215" s="5" t="str">
        <f>IF(I215="","",IFERROR(MATCH(I215,L$2:L$500,0),"NEMA"))</f>
        <v/>
      </c>
      <c r="L215" s="4" t="str" cm="1">
        <f t="array" ref="L215">IFERROR(IF(OR(INDEX(_vremena,ROW(),B$2)="",INDEX(_vremena,ROW(),B$2)="ime i prezime",INDEX(_vremena,ROW(),D$2)=""),"",INDEX(_vremena,ROW(),B$2)&amp;"–"&amp;INDEX(_vremena,ROW(),C$2)&amp;"–"&amp;INDEX(_vremena,ROW(),D$2)),"")</f>
        <v>Martin Meštrović–OK Kapela–59:50</v>
      </c>
      <c r="M215" s="5">
        <f>IF(L215="","",IFERROR(MATCH(L215,I$2:I$500,0),"NEMA"))</f>
        <v>260</v>
      </c>
    </row>
    <row r="216" spans="2:13" x14ac:dyDescent="0.25">
      <c r="B216" s="1" t="s">
        <v>1</v>
      </c>
      <c r="C216" s="1" t="s">
        <v>2</v>
      </c>
      <c r="D216" s="1" t="s">
        <v>3</v>
      </c>
      <c r="E216" s="1" t="s">
        <v>448</v>
      </c>
      <c r="F216" s="1" t="s">
        <v>449</v>
      </c>
      <c r="G216" s="1" t="s">
        <v>4</v>
      </c>
      <c r="I216" t="str">
        <f t="shared" si="3"/>
        <v/>
      </c>
      <c r="J216" s="5" t="str">
        <f>IF(I216="","",IFERROR(MATCH(I216,L$2:L$500,0),"NEMA"))</f>
        <v/>
      </c>
      <c r="L216" s="4" t="str" cm="1">
        <f t="array" ref="L216">IFERROR(IF(OR(INDEX(_vremena,ROW(),B$2)="",INDEX(_vremena,ROW(),B$2)="ime i prezime",INDEX(_vremena,ROW(),D$2)=""),"",INDEX(_vremena,ROW(),B$2)&amp;"–"&amp;INDEX(_vremena,ROW(),C$2)&amp;"–"&amp;INDEX(_vremena,ROW(),D$2)),"")</f>
        <v>Matko Nikolić–OK Vihor–63:44</v>
      </c>
      <c r="M216" s="5">
        <f>IF(L216="","",IFERROR(MATCH(L216,I$2:I$500,0),"NEMA"))</f>
        <v>261</v>
      </c>
    </row>
    <row r="217" spans="2:13" x14ac:dyDescent="0.25">
      <c r="B217" s="1" t="s">
        <v>16</v>
      </c>
      <c r="C217" s="1" t="s">
        <v>237</v>
      </c>
      <c r="D217" s="1" t="s">
        <v>41</v>
      </c>
      <c r="E217" s="1" t="s">
        <v>2498</v>
      </c>
      <c r="G217" s="1" t="s">
        <v>952</v>
      </c>
      <c r="I217" t="str">
        <f t="shared" si="3"/>
        <v>Jan Gobec–OK Vihor–118:59</v>
      </c>
      <c r="J217" s="5">
        <f>IF(I217="","",IFERROR(MATCH(I217,L$2:L$500,0),"NEMA"))</f>
        <v>186</v>
      </c>
      <c r="L217" s="4" t="str" cm="1">
        <f t="array" ref="L217">IFERROR(IF(OR(INDEX(_vremena,ROW(),B$2)="",INDEX(_vremena,ROW(),B$2)="ime i prezime",INDEX(_vremena,ROW(),D$2)=""),"",INDEX(_vremena,ROW(),B$2)&amp;"–"&amp;INDEX(_vremena,ROW(),C$2)&amp;"–"&amp;INDEX(_vremena,ROW(),D$2)),"")</f>
        <v>Gabrijel Solenički–OK Jelen–55:11</v>
      </c>
      <c r="M217" s="5">
        <f>IF(L217="","",IFERROR(MATCH(L217,I$2:I$500,0),"NEMA"))</f>
        <v>259</v>
      </c>
    </row>
    <row r="218" spans="2:13" x14ac:dyDescent="0.25">
      <c r="B218" s="1" t="s">
        <v>19</v>
      </c>
      <c r="C218" s="1" t="s">
        <v>238</v>
      </c>
      <c r="D218" s="1" t="s">
        <v>41</v>
      </c>
      <c r="E218" s="1" t="s">
        <v>2499</v>
      </c>
      <c r="F218" s="1" t="s">
        <v>2064</v>
      </c>
      <c r="G218" s="1" t="s">
        <v>2500</v>
      </c>
      <c r="I218" t="str">
        <f t="shared" si="3"/>
        <v>Jura Kukec–OK Vihor–127:01</v>
      </c>
      <c r="J218" s="5">
        <f>IF(I218="","",IFERROR(MATCH(I218,L$2:L$500,0),"NEMA"))</f>
        <v>187</v>
      </c>
      <c r="L218" s="4" t="str" cm="1">
        <f t="array" ref="L218">IFERROR(IF(OR(INDEX(_vremena,ROW(),B$2)="",INDEX(_vremena,ROW(),B$2)="ime i prezime",INDEX(_vremena,ROW(),D$2)=""),"",INDEX(_vremena,ROW(),B$2)&amp;"–"&amp;INDEX(_vremena,ROW(),C$2)&amp;"–"&amp;INDEX(_vremena,ROW(),D$2)),"")</f>
        <v>Karlo Lesjak–OK Japetić–83:22</v>
      </c>
      <c r="M218" s="5">
        <f>IF(L218="","",IFERROR(MATCH(L218,I$2:I$500,0),"NEMA"))</f>
        <v>264</v>
      </c>
    </row>
    <row r="219" spans="2:13" x14ac:dyDescent="0.25">
      <c r="B219" s="1" t="s">
        <v>22</v>
      </c>
      <c r="C219" s="1" t="s">
        <v>241</v>
      </c>
      <c r="D219" s="1" t="s">
        <v>36</v>
      </c>
      <c r="E219" s="1" t="s">
        <v>2501</v>
      </c>
      <c r="F219" s="1" t="s">
        <v>2502</v>
      </c>
      <c r="G219" s="1" t="s">
        <v>2503</v>
      </c>
      <c r="I219" t="str">
        <f t="shared" si="3"/>
        <v>Gabriel Šiljevinac–OK Jelen–131:28</v>
      </c>
      <c r="J219" s="5">
        <f>IF(I219="","",IFERROR(MATCH(I219,L$2:L$500,0),"NEMA"))</f>
        <v>190</v>
      </c>
      <c r="L219" s="4" t="str" cm="1">
        <f t="array" ref="L219">IFERROR(IF(OR(INDEX(_vremena,ROW(),B$2)="",INDEX(_vremena,ROW(),B$2)="ime i prezime",INDEX(_vremena,ROW(),D$2)=""),"",INDEX(_vremena,ROW(),B$2)&amp;"–"&amp;INDEX(_vremena,ROW(),C$2)&amp;"–"&amp;INDEX(_vremena,ROW(),D$2)),"")</f>
        <v>Adam Anadolac–OK Varaždin–mp</v>
      </c>
      <c r="M219" s="5">
        <f>IF(L219="","",IFERROR(MATCH(L219,I$2:I$500,0),"NEMA"))</f>
        <v>269</v>
      </c>
    </row>
    <row r="220" spans="2:13" x14ac:dyDescent="0.25">
      <c r="B220" s="1" t="s">
        <v>25</v>
      </c>
      <c r="C220" s="1" t="s">
        <v>240</v>
      </c>
      <c r="D220" s="1" t="s">
        <v>41</v>
      </c>
      <c r="E220" s="1" t="s">
        <v>2504</v>
      </c>
      <c r="F220" s="1" t="s">
        <v>2505</v>
      </c>
      <c r="G220" s="1" t="s">
        <v>2506</v>
      </c>
      <c r="I220" t="str">
        <f t="shared" si="3"/>
        <v>Marko Jurač–OK Vihor–189:00</v>
      </c>
      <c r="J220" s="5">
        <f>IF(I220="","",IFERROR(MATCH(I220,L$2:L$500,0),"NEMA"))</f>
        <v>189</v>
      </c>
      <c r="L220" s="4" t="str" cm="1">
        <f t="array" ref="L220">IFERROR(IF(OR(INDEX(_vremena,ROW(),B$2)="",INDEX(_vremena,ROW(),B$2)="ime i prezime",INDEX(_vremena,ROW(),D$2)=""),"",INDEX(_vremena,ROW(),B$2)&amp;"–"&amp;INDEX(_vremena,ROW(),C$2)&amp;"–"&amp;INDEX(_vremena,ROW(),D$2)),"")</f>
        <v/>
      </c>
      <c r="M220" s="5" t="str">
        <f>IF(L220="","",IFERROR(MATCH(L220,I$2:I$500,0),"NEMA"))</f>
        <v/>
      </c>
    </row>
    <row r="221" spans="2:13" x14ac:dyDescent="0.25">
      <c r="B221" s="1" t="s">
        <v>835</v>
      </c>
      <c r="I221" t="str">
        <f t="shared" si="3"/>
        <v/>
      </c>
      <c r="J221" s="5" t="str">
        <f>IF(I221="","",IFERROR(MATCH(I221,L$2:L$500,0),"NEMA"))</f>
        <v/>
      </c>
      <c r="L221" s="4" t="str" cm="1">
        <f t="array" ref="L221">IFERROR(IF(OR(INDEX(_vremena,ROW(),B$2)="",INDEX(_vremena,ROW(),B$2)="ime i prezime",INDEX(_vremena,ROW(),D$2)=""),"",INDEX(_vremena,ROW(),B$2)&amp;"–"&amp;INDEX(_vremena,ROW(),C$2)&amp;"–"&amp;INDEX(_vremena,ROW(),D$2)),"")</f>
        <v>Marko Tanković–OK Jelen–96:17</v>
      </c>
      <c r="M221" s="5">
        <f>IF(L221="","",IFERROR(MATCH(L221,I$2:I$500,0),"NEMA"))</f>
        <v>266</v>
      </c>
    </row>
    <row r="222" spans="2:13" x14ac:dyDescent="0.25">
      <c r="I222" t="str">
        <f t="shared" si="3"/>
        <v/>
      </c>
      <c r="J222" s="5" t="str">
        <f>IF(I222="","",IFERROR(MATCH(I222,L$2:L$500,0),"NEMA"))</f>
        <v/>
      </c>
      <c r="L222" s="4" t="str" cm="1">
        <f t="array" ref="L222">IFERROR(IF(OR(INDEX(_vremena,ROW(),B$2)="",INDEX(_vremena,ROW(),B$2)="ime i prezime",INDEX(_vremena,ROW(),D$2)=""),"",INDEX(_vremena,ROW(),B$2)&amp;"–"&amp;INDEX(_vremena,ROW(),C$2)&amp;"–"&amp;INDEX(_vremena,ROW(),D$2)),"")</f>
        <v/>
      </c>
      <c r="M222" s="5" t="str">
        <f>IF(L222="","",IFERROR(MATCH(L222,I$2:I$500,0),"NEMA"))</f>
        <v/>
      </c>
    </row>
    <row r="223" spans="2:13" x14ac:dyDescent="0.25">
      <c r="B223" s="1" t="s">
        <v>1</v>
      </c>
      <c r="C223" s="1" t="s">
        <v>2</v>
      </c>
      <c r="D223" s="1" t="s">
        <v>3</v>
      </c>
      <c r="E223" s="1" t="s">
        <v>448</v>
      </c>
      <c r="F223" s="1" t="s">
        <v>449</v>
      </c>
      <c r="G223" s="1" t="s">
        <v>4</v>
      </c>
      <c r="I223" t="str">
        <f t="shared" si="3"/>
        <v/>
      </c>
      <c r="J223" s="5" t="str">
        <f>IF(I223="","",IFERROR(MATCH(I223,L$2:L$500,0),"NEMA"))</f>
        <v/>
      </c>
      <c r="L223" s="4" t="str" cm="1">
        <f t="array" ref="L223">IFERROR(IF(OR(INDEX(_vremena,ROW(),B$2)="",INDEX(_vremena,ROW(),B$2)="ime i prezime",INDEX(_vremena,ROW(),D$2)=""),"",INDEX(_vremena,ROW(),B$2)&amp;"–"&amp;INDEX(_vremena,ROW(),C$2)&amp;"–"&amp;INDEX(_vremena,ROW(),D$2)),"")</f>
        <v/>
      </c>
      <c r="M223" s="5" t="str">
        <f>IF(L223="","",IFERROR(MATCH(L223,I$2:I$500,0),"NEMA"))</f>
        <v/>
      </c>
    </row>
    <row r="224" spans="2:13" x14ac:dyDescent="0.25">
      <c r="B224" s="1" t="s">
        <v>16</v>
      </c>
      <c r="C224" s="1" t="s">
        <v>401</v>
      </c>
      <c r="D224" s="1" t="s">
        <v>84</v>
      </c>
      <c r="E224" s="1" t="s">
        <v>2507</v>
      </c>
      <c r="G224" s="1" t="s">
        <v>952</v>
      </c>
      <c r="I224" t="str">
        <f t="shared" si="3"/>
        <v>Zdenka Petra Štambuk–OK Ivan Merz–82:07</v>
      </c>
      <c r="J224" s="5">
        <f>IF(I224="","",IFERROR(MATCH(I224,L$2:L$500,0),"NEMA"))</f>
        <v>368</v>
      </c>
      <c r="L224" s="4" t="str" cm="1">
        <f t="array" ref="L224">IFERROR(IF(OR(INDEX(_vremena,ROW(),B$2)="",INDEX(_vremena,ROW(),B$2)="ime i prezime",INDEX(_vremena,ROW(),D$2)=""),"",INDEX(_vremena,ROW(),B$2)&amp;"–"&amp;INDEX(_vremena,ROW(),C$2)&amp;"–"&amp;INDEX(_vremena,ROW(),D$2)),"")</f>
        <v/>
      </c>
      <c r="M224" s="5" t="str">
        <f>IF(L224="","",IFERROR(MATCH(L224,I$2:I$500,0),"NEMA"))</f>
        <v/>
      </c>
    </row>
    <row r="225" spans="2:13" x14ac:dyDescent="0.25">
      <c r="B225" s="1" t="s">
        <v>19</v>
      </c>
      <c r="C225" s="1" t="s">
        <v>836</v>
      </c>
      <c r="D225" s="1" t="s">
        <v>837</v>
      </c>
      <c r="E225" s="1" t="s">
        <v>2508</v>
      </c>
      <c r="F225" s="1" t="s">
        <v>2040</v>
      </c>
      <c r="G225" s="1" t="s">
        <v>458</v>
      </c>
      <c r="I225" t="str">
        <f t="shared" si="3"/>
        <v>Zuzka Kovacova–KOB Sokol Pez.–106:03</v>
      </c>
      <c r="J225" s="5" t="str">
        <f>IF(I225="","",IFERROR(MATCH(I225,L$2:L$500,0),"NEMA"))</f>
        <v>NEMA</v>
      </c>
      <c r="L225" s="4" t="str" cm="1">
        <f t="array" ref="L225">IFERROR(IF(OR(INDEX(_vremena,ROW(),B$2)="",INDEX(_vremena,ROW(),B$2)="ime i prezime",INDEX(_vremena,ROW(),D$2)=""),"",INDEX(_vremena,ROW(),B$2)&amp;"–"&amp;INDEX(_vremena,ROW(),C$2)&amp;"–"&amp;INDEX(_vremena,ROW(),D$2)),"")</f>
        <v/>
      </c>
      <c r="M225" s="5" t="str">
        <f>IF(L225="","",IFERROR(MATCH(L225,I$2:I$500,0),"NEMA"))</f>
        <v/>
      </c>
    </row>
    <row r="226" spans="2:13" x14ac:dyDescent="0.25">
      <c r="B226" s="1" t="s">
        <v>22</v>
      </c>
      <c r="C226" s="1" t="s">
        <v>838</v>
      </c>
      <c r="D226" s="1" t="s">
        <v>744</v>
      </c>
      <c r="E226" s="1" t="s">
        <v>2509</v>
      </c>
      <c r="F226" s="1" t="s">
        <v>2510</v>
      </c>
      <c r="G226" s="1" t="s">
        <v>458</v>
      </c>
      <c r="I226" t="str">
        <f t="shared" si="3"/>
        <v>Júlia Müller–Zselici Tájfutók–117:24</v>
      </c>
      <c r="J226" s="5" t="str">
        <f>IF(I226="","",IFERROR(MATCH(I226,L$2:L$500,0),"NEMA"))</f>
        <v>NEMA</v>
      </c>
      <c r="L226" s="4" t="str" cm="1">
        <f t="array" ref="L226">IFERROR(IF(OR(INDEX(_vremena,ROW(),B$2)="",INDEX(_vremena,ROW(),B$2)="ime i prezime",INDEX(_vremena,ROW(),D$2)=""),"",INDEX(_vremena,ROW(),B$2)&amp;"–"&amp;INDEX(_vremena,ROW(),C$2)&amp;"–"&amp;INDEX(_vremena,ROW(),D$2)),"")</f>
        <v/>
      </c>
      <c r="M226" s="5" t="str">
        <f>IF(L226="","",IFERROR(MATCH(L226,I$2:I$500,0),"NEMA"))</f>
        <v/>
      </c>
    </row>
    <row r="227" spans="2:13" x14ac:dyDescent="0.25">
      <c r="C227" s="1" t="s">
        <v>405</v>
      </c>
      <c r="D227" s="1" t="s">
        <v>73</v>
      </c>
      <c r="E227" s="1" t="s">
        <v>519</v>
      </c>
      <c r="I227" t="str">
        <f t="shared" si="3"/>
        <v>Ana Srebačić–OK Varaždin–ot</v>
      </c>
      <c r="J227" s="5">
        <f>IF(I227="","",IFERROR(MATCH(I227,L$2:L$500,0),"NEMA"))</f>
        <v>372</v>
      </c>
      <c r="L227" s="4" t="str" cm="1">
        <f t="array" ref="L227">IFERROR(IF(OR(INDEX(_vremena,ROW(),B$2)="",INDEX(_vremena,ROW(),B$2)="ime i prezime",INDEX(_vremena,ROW(),D$2)=""),"",INDEX(_vremena,ROW(),B$2)&amp;"–"&amp;INDEX(_vremena,ROW(),C$2)&amp;"–"&amp;INDEX(_vremena,ROW(),D$2)),"")</f>
        <v/>
      </c>
      <c r="M227" s="5" t="str">
        <f>IF(L227="","",IFERROR(MATCH(L227,I$2:I$500,0),"NEMA"))</f>
        <v/>
      </c>
    </row>
    <row r="228" spans="2:13" x14ac:dyDescent="0.25">
      <c r="C228" s="1" t="s">
        <v>403</v>
      </c>
      <c r="D228" s="1" t="s">
        <v>21</v>
      </c>
      <c r="E228" s="1" t="s">
        <v>519</v>
      </c>
      <c r="I228" t="str">
        <f t="shared" si="3"/>
        <v>Jelena Lesjak–OK Japetić–ot</v>
      </c>
      <c r="J228" s="5">
        <f>IF(I228="","",IFERROR(MATCH(I228,L$2:L$500,0),"NEMA"))</f>
        <v>370</v>
      </c>
      <c r="L228" s="4" t="str" cm="1">
        <f t="array" ref="L228">IFERROR(IF(OR(INDEX(_vremena,ROW(),B$2)="",INDEX(_vremena,ROW(),B$2)="ime i prezime",INDEX(_vremena,ROW(),D$2)=""),"",INDEX(_vremena,ROW(),B$2)&amp;"–"&amp;INDEX(_vremena,ROW(),C$2)&amp;"–"&amp;INDEX(_vremena,ROW(),D$2)),"")</f>
        <v/>
      </c>
      <c r="M228" s="5" t="str">
        <f>IF(L228="","",IFERROR(MATCH(L228,I$2:I$500,0),"NEMA"))</f>
        <v/>
      </c>
    </row>
    <row r="229" spans="2:13" x14ac:dyDescent="0.25">
      <c r="C229" s="1" t="s">
        <v>402</v>
      </c>
      <c r="D229" s="1" t="s">
        <v>41</v>
      </c>
      <c r="E229" s="1" t="s">
        <v>477</v>
      </c>
      <c r="I229" t="str">
        <f t="shared" si="3"/>
        <v>Paula Pavlin–OK Vihor–mp</v>
      </c>
      <c r="J229" s="5">
        <f>IF(I229="","",IFERROR(MATCH(I229,L$2:L$500,0),"NEMA"))</f>
        <v>369</v>
      </c>
      <c r="L229" s="4" t="str" cm="1">
        <f t="array" ref="L229">IFERROR(IF(OR(INDEX(_vremena,ROW(),B$2)="",INDEX(_vremena,ROW(),B$2)="ime i prezime",INDEX(_vremena,ROW(),D$2)=""),"",INDEX(_vremena,ROW(),B$2)&amp;"–"&amp;INDEX(_vremena,ROW(),C$2)&amp;"–"&amp;INDEX(_vremena,ROW(),D$2)),"")</f>
        <v>Mario Lah–OK Varaždin–45:38</v>
      </c>
      <c r="M229" s="5">
        <f>IF(L229="","",IFERROR(MATCH(L229,I$2:I$500,0),"NEMA"))</f>
        <v>280</v>
      </c>
    </row>
    <row r="230" spans="2:13" x14ac:dyDescent="0.25">
      <c r="B230" s="1" t="s">
        <v>839</v>
      </c>
      <c r="I230" t="str">
        <f t="shared" si="3"/>
        <v/>
      </c>
      <c r="J230" s="5" t="str">
        <f>IF(I230="","",IFERROR(MATCH(I230,L$2:L$500,0),"NEMA"))</f>
        <v/>
      </c>
      <c r="L230" s="4" t="str" cm="1">
        <f t="array" ref="L230">IFERROR(IF(OR(INDEX(_vremena,ROW(),B$2)="",INDEX(_vremena,ROW(),B$2)="ime i prezime",INDEX(_vremena,ROW(),D$2)=""),"",INDEX(_vremena,ROW(),B$2)&amp;"–"&amp;INDEX(_vremena,ROW(),C$2)&amp;"–"&amp;INDEX(_vremena,ROW(),D$2)),"")</f>
        <v>Marin Tanković–OK Jelen–65:14</v>
      </c>
      <c r="M230" s="5">
        <f>IF(L230="","",IFERROR(MATCH(L230,I$2:I$500,0),"NEMA"))</f>
        <v>283</v>
      </c>
    </row>
    <row r="231" spans="2:13" x14ac:dyDescent="0.25">
      <c r="I231" t="str">
        <f t="shared" si="3"/>
        <v/>
      </c>
      <c r="J231" s="5" t="str">
        <f>IF(I231="","",IFERROR(MATCH(I231,L$2:L$500,0),"NEMA"))</f>
        <v/>
      </c>
      <c r="L231" s="4" t="str" cm="1">
        <f t="array" ref="L231">IFERROR(IF(OR(INDEX(_vremena,ROW(),B$2)="",INDEX(_vremena,ROW(),B$2)="ime i prezime",INDEX(_vremena,ROW(),D$2)=""),"",INDEX(_vremena,ROW(),B$2)&amp;"–"&amp;INDEX(_vremena,ROW(),C$2)&amp;"–"&amp;INDEX(_vremena,ROW(),D$2)),"")</f>
        <v>Jure Rako–OK Vihor–mp</v>
      </c>
      <c r="M231" s="5">
        <f>IF(L231="","",IFERROR(MATCH(L231,I$2:I$500,0),"NEMA"))</f>
        <v>285</v>
      </c>
    </row>
    <row r="232" spans="2:13" x14ac:dyDescent="0.25">
      <c r="B232" s="1" t="s">
        <v>1</v>
      </c>
      <c r="C232" s="1" t="s">
        <v>2</v>
      </c>
      <c r="D232" s="1" t="s">
        <v>3</v>
      </c>
      <c r="E232" s="1" t="s">
        <v>448</v>
      </c>
      <c r="F232" s="1" t="s">
        <v>449</v>
      </c>
      <c r="G232" s="1" t="s">
        <v>4</v>
      </c>
      <c r="I232" t="str">
        <f t="shared" si="3"/>
        <v/>
      </c>
      <c r="J232" s="5" t="str">
        <f>IF(I232="","",IFERROR(MATCH(I232,L$2:L$500,0),"NEMA"))</f>
        <v/>
      </c>
      <c r="L232" s="4" t="str" cm="1">
        <f t="array" ref="L232">IFERROR(IF(OR(INDEX(_vremena,ROW(),B$2)="",INDEX(_vremena,ROW(),B$2)="ime i prezime",INDEX(_vremena,ROW(),D$2)=""),"",INDEX(_vremena,ROW(),B$2)&amp;"–"&amp;INDEX(_vremena,ROW(),C$2)&amp;"–"&amp;INDEX(_vremena,ROW(),D$2)),"")</f>
        <v>Filip Anadolac–OK Varaždin–64:24</v>
      </c>
      <c r="M232" s="5">
        <f>IF(L232="","",IFERROR(MATCH(L232,I$2:I$500,0),"NEMA"))</f>
        <v>282</v>
      </c>
    </row>
    <row r="233" spans="2:13" x14ac:dyDescent="0.25">
      <c r="B233" s="1" t="s">
        <v>16</v>
      </c>
      <c r="C233" s="1" t="s">
        <v>840</v>
      </c>
      <c r="D233" s="1" t="s">
        <v>837</v>
      </c>
      <c r="E233" s="1" t="s">
        <v>1849</v>
      </c>
      <c r="G233" s="1" t="s">
        <v>458</v>
      </c>
      <c r="I233" t="str">
        <f t="shared" si="3"/>
        <v>Tomas Syrovy–KOB Sokol Pez.–60:31</v>
      </c>
      <c r="J233" s="5" t="str">
        <f>IF(I233="","",IFERROR(MATCH(I233,L$2:L$500,0),"NEMA"))</f>
        <v>NEMA</v>
      </c>
      <c r="L233" s="4" t="str" cm="1">
        <f t="array" ref="L233">IFERROR(IF(OR(INDEX(_vremena,ROW(),B$2)="",INDEX(_vremena,ROW(),B$2)="ime i prezime",INDEX(_vremena,ROW(),D$2)=""),"",INDEX(_vremena,ROW(),B$2)&amp;"–"&amp;INDEX(_vremena,ROW(),C$2)&amp;"–"&amp;INDEX(_vremena,ROW(),D$2)),"")</f>
        <v/>
      </c>
      <c r="M233" s="5" t="str">
        <f>IF(L233="","",IFERROR(MATCH(L233,I$2:I$500,0),"NEMA"))</f>
        <v/>
      </c>
    </row>
    <row r="234" spans="2:13" x14ac:dyDescent="0.25">
      <c r="B234" s="1" t="s">
        <v>19</v>
      </c>
      <c r="C234" s="1" t="s">
        <v>249</v>
      </c>
      <c r="D234" s="1" t="s">
        <v>24</v>
      </c>
      <c r="E234" s="1" t="s">
        <v>2511</v>
      </c>
      <c r="F234" s="1" t="s">
        <v>2512</v>
      </c>
      <c r="G234" s="1" t="s">
        <v>952</v>
      </c>
      <c r="I234" t="str">
        <f t="shared" si="3"/>
        <v>Vibor Strmečki–OK Maksimir–71:41</v>
      </c>
      <c r="J234" s="5">
        <f>IF(I234="","",IFERROR(MATCH(I234,L$2:L$500,0),"NEMA"))</f>
        <v>200</v>
      </c>
      <c r="L234" s="4" t="str" cm="1">
        <f t="array" ref="L234">IFERROR(IF(OR(INDEX(_vremena,ROW(),B$2)="",INDEX(_vremena,ROW(),B$2)="ime i prezime",INDEX(_vremena,ROW(),D$2)=""),"",INDEX(_vremena,ROW(),B$2)&amp;"–"&amp;INDEX(_vremena,ROW(),C$2)&amp;"–"&amp;INDEX(_vremena,ROW(),D$2)),"")</f>
        <v/>
      </c>
      <c r="M234" s="5" t="str">
        <f>IF(L234="","",IFERROR(MATCH(L234,I$2:I$500,0),"NEMA"))</f>
        <v/>
      </c>
    </row>
    <row r="235" spans="2:13" x14ac:dyDescent="0.25">
      <c r="B235" s="1" t="s">
        <v>22</v>
      </c>
      <c r="C235" s="1" t="s">
        <v>841</v>
      </c>
      <c r="D235" s="1" t="s">
        <v>837</v>
      </c>
      <c r="E235" s="1" t="s">
        <v>2513</v>
      </c>
      <c r="F235" s="1" t="s">
        <v>2514</v>
      </c>
      <c r="G235" s="1" t="s">
        <v>458</v>
      </c>
      <c r="I235" t="str">
        <f t="shared" si="3"/>
        <v>Filip Jancik–KOB Sokol Pez.–80:58</v>
      </c>
      <c r="J235" s="5" t="str">
        <f>IF(I235="","",IFERROR(MATCH(I235,L$2:L$500,0),"NEMA"))</f>
        <v>NEMA</v>
      </c>
      <c r="L235" s="4" t="str" cm="1">
        <f t="array" ref="L235">IFERROR(IF(OR(INDEX(_vremena,ROW(),B$2)="",INDEX(_vremena,ROW(),B$2)="ime i prezime",INDEX(_vremena,ROW(),D$2)=""),"",INDEX(_vremena,ROW(),B$2)&amp;"–"&amp;INDEX(_vremena,ROW(),C$2)&amp;"–"&amp;INDEX(_vremena,ROW(),D$2)),"")</f>
        <v/>
      </c>
      <c r="M235" s="5" t="str">
        <f>IF(L235="","",IFERROR(MATCH(L235,I$2:I$500,0),"NEMA"))</f>
        <v/>
      </c>
    </row>
    <row r="236" spans="2:13" x14ac:dyDescent="0.25">
      <c r="B236" s="1" t="s">
        <v>25</v>
      </c>
      <c r="C236" s="1" t="s">
        <v>248</v>
      </c>
      <c r="D236" s="1" t="s">
        <v>21</v>
      </c>
      <c r="E236" s="1" t="s">
        <v>2515</v>
      </c>
      <c r="F236" s="1" t="s">
        <v>2516</v>
      </c>
      <c r="G236" s="1" t="s">
        <v>2517</v>
      </c>
      <c r="I236" t="str">
        <f t="shared" si="3"/>
        <v>Jakov Lesjak–OK Japetić–102:16</v>
      </c>
      <c r="J236" s="5">
        <f>IF(I236="","",IFERROR(MATCH(I236,L$2:L$500,0),"NEMA"))</f>
        <v>199</v>
      </c>
      <c r="L236" s="4" t="str" cm="1">
        <f t="array" ref="L236">IFERROR(IF(OR(INDEX(_vremena,ROW(),B$2)="",INDEX(_vremena,ROW(),B$2)="ime i prezime",INDEX(_vremena,ROW(),D$2)=""),"",INDEX(_vremena,ROW(),B$2)&amp;"–"&amp;INDEX(_vremena,ROW(),C$2)&amp;"–"&amp;INDEX(_vremena,ROW(),D$2)),"")</f>
        <v/>
      </c>
      <c r="M236" s="5" t="str">
        <f>IF(L236="","",IFERROR(MATCH(L236,I$2:I$500,0),"NEMA"))</f>
        <v/>
      </c>
    </row>
    <row r="237" spans="2:13" x14ac:dyDescent="0.25">
      <c r="B237" s="1" t="s">
        <v>27</v>
      </c>
      <c r="C237" s="1" t="s">
        <v>250</v>
      </c>
      <c r="D237" s="1" t="s">
        <v>36</v>
      </c>
      <c r="E237" s="1" t="s">
        <v>2518</v>
      </c>
      <c r="F237" s="1" t="s">
        <v>2519</v>
      </c>
      <c r="G237" s="1" t="s">
        <v>2520</v>
      </c>
      <c r="I237" t="str">
        <f t="shared" si="3"/>
        <v>Noa Kelc–OK Jelen–115:20</v>
      </c>
      <c r="J237" s="5">
        <f>IF(I237="","",IFERROR(MATCH(I237,L$2:L$500,0),"NEMA"))</f>
        <v>201</v>
      </c>
      <c r="L237" s="4" t="str" cm="1">
        <f t="array" ref="L237">IFERROR(IF(OR(INDEX(_vremena,ROW(),B$2)="",INDEX(_vremena,ROW(),B$2)="ime i prezime",INDEX(_vremena,ROW(),D$2)=""),"",INDEX(_vremena,ROW(),B$2)&amp;"–"&amp;INDEX(_vremena,ROW(),C$2)&amp;"–"&amp;INDEX(_vremena,ROW(),D$2)),"")</f>
        <v/>
      </c>
      <c r="M237" s="5" t="str">
        <f>IF(L237="","",IFERROR(MATCH(L237,I$2:I$500,0),"NEMA"))</f>
        <v/>
      </c>
    </row>
    <row r="238" spans="2:13" x14ac:dyDescent="0.25">
      <c r="B238" s="1" t="s">
        <v>29</v>
      </c>
      <c r="C238" s="1" t="s">
        <v>842</v>
      </c>
      <c r="D238" s="1" t="s">
        <v>837</v>
      </c>
      <c r="E238" s="1" t="s">
        <v>2521</v>
      </c>
      <c r="F238" s="1" t="s">
        <v>2522</v>
      </c>
      <c r="G238" s="1" t="s">
        <v>458</v>
      </c>
      <c r="I238" t="str">
        <f t="shared" si="3"/>
        <v>Luky Kapusta–KOB Sokol Pez.–143:21</v>
      </c>
      <c r="J238" s="5" t="str">
        <f>IF(I238="","",IFERROR(MATCH(I238,L$2:L$500,0),"NEMA"))</f>
        <v>NEMA</v>
      </c>
      <c r="L238" s="4" t="str" cm="1">
        <f t="array" ref="L238">IFERROR(IF(OR(INDEX(_vremena,ROW(),B$2)="",INDEX(_vremena,ROW(),B$2)="ime i prezime",INDEX(_vremena,ROW(),D$2)=""),"",INDEX(_vremena,ROW(),B$2)&amp;"–"&amp;INDEX(_vremena,ROW(),C$2)&amp;"–"&amp;INDEX(_vremena,ROW(),D$2)),"")</f>
        <v/>
      </c>
      <c r="M238" s="5" t="str">
        <f>IF(L238="","",IFERROR(MATCH(L238,I$2:I$500,0),"NEMA"))</f>
        <v/>
      </c>
    </row>
    <row r="239" spans="2:13" x14ac:dyDescent="0.25">
      <c r="C239" s="1" t="s">
        <v>251</v>
      </c>
      <c r="D239" s="1" t="s">
        <v>21</v>
      </c>
      <c r="E239" s="1" t="s">
        <v>477</v>
      </c>
      <c r="I239" t="str">
        <f t="shared" si="3"/>
        <v>Borna Kuzmanić–OK Japetić–mp</v>
      </c>
      <c r="J239" s="5">
        <f>IF(I239="","",IFERROR(MATCH(I239,L$2:L$500,0),"NEMA"))</f>
        <v>202</v>
      </c>
      <c r="L239" s="4" t="str" cm="1">
        <f t="array" ref="L239">IFERROR(IF(OR(INDEX(_vremena,ROW(),B$2)="",INDEX(_vremena,ROW(),B$2)="ime i prezime",INDEX(_vremena,ROW(),D$2)=""),"",INDEX(_vremena,ROW(),B$2)&amp;"–"&amp;INDEX(_vremena,ROW(),C$2)&amp;"–"&amp;INDEX(_vremena,ROW(),D$2)),"")</f>
        <v/>
      </c>
      <c r="M239" s="5" t="str">
        <f>IF(L239="","",IFERROR(MATCH(L239,I$2:I$500,0),"NEMA"))</f>
        <v/>
      </c>
    </row>
    <row r="240" spans="2:13" x14ac:dyDescent="0.25">
      <c r="C240" s="1" t="s">
        <v>254</v>
      </c>
      <c r="D240" s="1" t="s">
        <v>41</v>
      </c>
      <c r="E240" s="1" t="s">
        <v>477</v>
      </c>
      <c r="I240" t="str">
        <f t="shared" si="3"/>
        <v>Petar Jurač–OK Vihor–mp</v>
      </c>
      <c r="J240" s="5">
        <f>IF(I240="","",IFERROR(MATCH(I240,L$2:L$500,0),"NEMA"))</f>
        <v>205</v>
      </c>
      <c r="L240" s="4" t="str" cm="1">
        <f t="array" ref="L240">IFERROR(IF(OR(INDEX(_vremena,ROW(),B$2)="",INDEX(_vremena,ROW(),B$2)="ime i prezime",INDEX(_vremena,ROW(),D$2)=""),"",INDEX(_vremena,ROW(),B$2)&amp;"–"&amp;INDEX(_vremena,ROW(),C$2)&amp;"–"&amp;INDEX(_vremena,ROW(),D$2)),"")</f>
        <v/>
      </c>
      <c r="M240" s="5" t="str">
        <f>IF(L240="","",IFERROR(MATCH(L240,I$2:I$500,0),"NEMA"))</f>
        <v/>
      </c>
    </row>
    <row r="241" spans="2:13" x14ac:dyDescent="0.25">
      <c r="C241" s="1" t="s">
        <v>252</v>
      </c>
      <c r="D241" s="1" t="s">
        <v>21</v>
      </c>
      <c r="E241" s="1" t="s">
        <v>477</v>
      </c>
      <c r="I241" t="str">
        <f t="shared" si="3"/>
        <v>Patrick Milković–OK Japetić–mp</v>
      </c>
      <c r="J241" s="5">
        <f>IF(I241="","",IFERROR(MATCH(I241,L$2:L$500,0),"NEMA"))</f>
        <v>203</v>
      </c>
      <c r="L241" s="4" t="str" cm="1">
        <f t="array" ref="L241">IFERROR(IF(OR(INDEX(_vremena,ROW(),B$2)="",INDEX(_vremena,ROW(),B$2)="ime i prezime",INDEX(_vremena,ROW(),D$2)=""),"",INDEX(_vremena,ROW(),B$2)&amp;"–"&amp;INDEX(_vremena,ROW(),C$2)&amp;"–"&amp;INDEX(_vremena,ROW(),D$2)),"")</f>
        <v/>
      </c>
      <c r="M241" s="5" t="str">
        <f>IF(L241="","",IFERROR(MATCH(L241,I$2:I$500,0),"NEMA"))</f>
        <v/>
      </c>
    </row>
    <row r="242" spans="2:13" x14ac:dyDescent="0.25">
      <c r="C242" s="1" t="s">
        <v>255</v>
      </c>
      <c r="D242" s="1" t="s">
        <v>41</v>
      </c>
      <c r="E242" s="1" t="s">
        <v>477</v>
      </c>
      <c r="I242" t="str">
        <f t="shared" si="3"/>
        <v>Kaan Yelen–OK Vihor–mp</v>
      </c>
      <c r="J242" s="5">
        <f>IF(I242="","",IFERROR(MATCH(I242,L$2:L$500,0),"NEMA"))</f>
        <v>206</v>
      </c>
      <c r="L242" s="4" t="str" cm="1">
        <f t="array" ref="L242">IFERROR(IF(OR(INDEX(_vremena,ROW(),B$2)="",INDEX(_vremena,ROW(),B$2)="ime i prezime",INDEX(_vremena,ROW(),D$2)=""),"",INDEX(_vremena,ROW(),B$2)&amp;"–"&amp;INDEX(_vremena,ROW(),C$2)&amp;"–"&amp;INDEX(_vremena,ROW(),D$2)),"")</f>
        <v>Ante Radoš–OK Vihor–67:14</v>
      </c>
      <c r="M242" s="5">
        <f>IF(L242="","",IFERROR(MATCH(L242,I$2:I$500,0),"NEMA"))</f>
        <v>284</v>
      </c>
    </row>
    <row r="243" spans="2:13" x14ac:dyDescent="0.25">
      <c r="B243" s="1" t="s">
        <v>843</v>
      </c>
      <c r="I243" t="str">
        <f t="shared" si="3"/>
        <v/>
      </c>
      <c r="J243" s="5" t="str">
        <f>IF(I243="","",IFERROR(MATCH(I243,L$2:L$500,0),"NEMA"))</f>
        <v/>
      </c>
      <c r="L243" s="4" t="str" cm="1">
        <f t="array" ref="L243">IFERROR(IF(OR(INDEX(_vremena,ROW(),B$2)="",INDEX(_vremena,ROW(),B$2)="ime i prezime",INDEX(_vremena,ROW(),D$2)=""),"",INDEX(_vremena,ROW(),B$2)&amp;"–"&amp;INDEX(_vremena,ROW(),C$2)&amp;"–"&amp;INDEX(_vremena,ROW(),D$2)),"")</f>
        <v/>
      </c>
      <c r="M243" s="5" t="str">
        <f>IF(L243="","",IFERROR(MATCH(L243,I$2:I$500,0),"NEMA"))</f>
        <v/>
      </c>
    </row>
    <row r="244" spans="2:13" x14ac:dyDescent="0.25">
      <c r="I244" t="str">
        <f t="shared" si="3"/>
        <v/>
      </c>
      <c r="J244" s="5" t="str">
        <f>IF(I244="","",IFERROR(MATCH(I244,L$2:L$500,0),"NEMA"))</f>
        <v/>
      </c>
      <c r="L244" s="4" t="str" cm="1">
        <f t="array" ref="L244">IFERROR(IF(OR(INDEX(_vremena,ROW(),B$2)="",INDEX(_vremena,ROW(),B$2)="ime i prezime",INDEX(_vremena,ROW(),D$2)=""),"",INDEX(_vremena,ROW(),B$2)&amp;"–"&amp;INDEX(_vremena,ROW(),C$2)&amp;"–"&amp;INDEX(_vremena,ROW(),D$2)),"")</f>
        <v/>
      </c>
      <c r="M244" s="5" t="str">
        <f>IF(L244="","",IFERROR(MATCH(L244,I$2:I$500,0),"NEMA"))</f>
        <v/>
      </c>
    </row>
    <row r="245" spans="2:13" x14ac:dyDescent="0.25">
      <c r="B245" s="1" t="s">
        <v>1</v>
      </c>
      <c r="C245" s="1" t="s">
        <v>2</v>
      </c>
      <c r="D245" s="1" t="s">
        <v>3</v>
      </c>
      <c r="E245" s="1" t="s">
        <v>448</v>
      </c>
      <c r="F245" s="1" t="s">
        <v>449</v>
      </c>
      <c r="G245" s="1" t="s">
        <v>4</v>
      </c>
      <c r="I245" t="str">
        <f t="shared" si="3"/>
        <v/>
      </c>
      <c r="J245" s="5" t="str">
        <f>IF(I245="","",IFERROR(MATCH(I245,L$2:L$500,0),"NEMA"))</f>
        <v/>
      </c>
      <c r="L245" s="4" t="str" cm="1">
        <f t="array" ref="L245">IFERROR(IF(OR(INDEX(_vremena,ROW(),B$2)="",INDEX(_vremena,ROW(),B$2)="ime i prezime",INDEX(_vremena,ROW(),D$2)=""),"",INDEX(_vremena,ROW(),B$2)&amp;"–"&amp;INDEX(_vremena,ROW(),C$2)&amp;"–"&amp;INDEX(_vremena,ROW(),D$2)),"")</f>
        <v/>
      </c>
      <c r="M245" s="5" t="str">
        <f>IF(L245="","",IFERROR(MATCH(L245,I$2:I$500,0),"NEMA"))</f>
        <v/>
      </c>
    </row>
    <row r="246" spans="2:13" x14ac:dyDescent="0.25">
      <c r="B246" s="1" t="s">
        <v>16</v>
      </c>
      <c r="C246" s="1" t="s">
        <v>410</v>
      </c>
      <c r="D246" s="1" t="s">
        <v>18</v>
      </c>
      <c r="E246" s="1" t="s">
        <v>2523</v>
      </c>
      <c r="G246" s="1" t="s">
        <v>952</v>
      </c>
      <c r="I246" t="str">
        <f t="shared" si="3"/>
        <v>Majda Vidaković–OK Kapela–99:08</v>
      </c>
      <c r="J246" s="5">
        <f>IF(I246="","",IFERROR(MATCH(I246,L$2:L$500,0),"NEMA"))</f>
        <v>379</v>
      </c>
      <c r="L246" s="4" t="str" cm="1">
        <f t="array" ref="L246">IFERROR(IF(OR(INDEX(_vremena,ROW(),B$2)="",INDEX(_vremena,ROW(),B$2)="ime i prezime",INDEX(_vremena,ROW(),D$2)=""),"",INDEX(_vremena,ROW(),B$2)&amp;"–"&amp;INDEX(_vremena,ROW(),C$2)&amp;"–"&amp;INDEX(_vremena,ROW(),D$2)),"")</f>
        <v/>
      </c>
      <c r="M246" s="5" t="str">
        <f>IF(L246="","",IFERROR(MATCH(L246,I$2:I$500,0),"NEMA"))</f>
        <v/>
      </c>
    </row>
    <row r="247" spans="2:13" x14ac:dyDescent="0.25">
      <c r="B247" s="1" t="s">
        <v>19</v>
      </c>
      <c r="C247" s="1" t="s">
        <v>414</v>
      </c>
      <c r="D247" s="1" t="s">
        <v>41</v>
      </c>
      <c r="E247" s="1" t="s">
        <v>1103</v>
      </c>
      <c r="F247" s="1" t="s">
        <v>1709</v>
      </c>
      <c r="G247" s="1" t="s">
        <v>2524</v>
      </c>
      <c r="I247" t="str">
        <f t="shared" si="3"/>
        <v>Ira Mareković–OK Vihor–105:03</v>
      </c>
      <c r="J247" s="5">
        <f>IF(I247="","",IFERROR(MATCH(I247,L$2:L$500,0),"NEMA"))</f>
        <v>383</v>
      </c>
      <c r="L247" s="4" t="str" cm="1">
        <f t="array" ref="L247">IFERROR(IF(OR(INDEX(_vremena,ROW(),B$2)="",INDEX(_vremena,ROW(),B$2)="ime i prezime",INDEX(_vremena,ROW(),D$2)=""),"",INDEX(_vremena,ROW(),B$2)&amp;"–"&amp;INDEX(_vremena,ROW(),C$2)&amp;"–"&amp;INDEX(_vremena,ROW(),D$2)),"")</f>
        <v/>
      </c>
      <c r="M247" s="5" t="str">
        <f>IF(L247="","",IFERROR(MATCH(L247,I$2:I$500,0),"NEMA"))</f>
        <v/>
      </c>
    </row>
    <row r="248" spans="2:13" x14ac:dyDescent="0.25">
      <c r="B248" s="1" t="s">
        <v>22</v>
      </c>
      <c r="C248" s="1" t="s">
        <v>413</v>
      </c>
      <c r="D248" s="1" t="s">
        <v>18</v>
      </c>
      <c r="E248" s="1" t="s">
        <v>2525</v>
      </c>
      <c r="F248" s="1" t="s">
        <v>2526</v>
      </c>
      <c r="G248" s="1" t="s">
        <v>2527</v>
      </c>
      <c r="I248" t="str">
        <f t="shared" si="3"/>
        <v>Wanda Kovač–OK Kapela–108:06</v>
      </c>
      <c r="J248" s="5">
        <f>IF(I248="","",IFERROR(MATCH(I248,L$2:L$500,0),"NEMA"))</f>
        <v>382</v>
      </c>
      <c r="L248" s="4" t="str" cm="1">
        <f t="array" ref="L248">IFERROR(IF(OR(INDEX(_vremena,ROW(),B$2)="",INDEX(_vremena,ROW(),B$2)="ime i prezime",INDEX(_vremena,ROW(),D$2)=""),"",INDEX(_vremena,ROW(),B$2)&amp;"–"&amp;INDEX(_vremena,ROW(),C$2)&amp;"–"&amp;INDEX(_vremena,ROW(),D$2)),"")</f>
        <v>Željka Vendler Čepelak–OK Maksimir–154:00</v>
      </c>
      <c r="M248" s="5">
        <f>IF(L248="","",IFERROR(MATCH(L248,I$2:I$500,0),"NEMA"))</f>
        <v>48</v>
      </c>
    </row>
    <row r="249" spans="2:13" x14ac:dyDescent="0.25">
      <c r="B249" s="1" t="s">
        <v>25</v>
      </c>
      <c r="C249" s="1" t="s">
        <v>411</v>
      </c>
      <c r="D249" s="1" t="s">
        <v>41</v>
      </c>
      <c r="E249" s="1" t="s">
        <v>2528</v>
      </c>
      <c r="F249" s="1" t="s">
        <v>2529</v>
      </c>
      <c r="G249" s="1" t="s">
        <v>2530</v>
      </c>
      <c r="I249" t="str">
        <f t="shared" si="3"/>
        <v>Kimi Maria Gobec–OK Vihor–111:02</v>
      </c>
      <c r="J249" s="5">
        <f>IF(I249="","",IFERROR(MATCH(I249,L$2:L$500,0),"NEMA"))</f>
        <v>380</v>
      </c>
      <c r="L249" s="4" t="str" cm="1">
        <f t="array" ref="L249">IFERROR(IF(OR(INDEX(_vremena,ROW(),B$2)="",INDEX(_vremena,ROW(),B$2)="ime i prezime",INDEX(_vremena,ROW(),D$2)=""),"",INDEX(_vremena,ROW(),B$2)&amp;"–"&amp;INDEX(_vremena,ROW(),C$2)&amp;"–"&amp;INDEX(_vremena,ROW(),D$2)),"")</f>
        <v>Vera Franc–OK Kapela–141:11</v>
      </c>
      <c r="M249" s="5">
        <f>IF(L249="","",IFERROR(MATCH(L249,I$2:I$500,0),"NEMA"))</f>
        <v>45</v>
      </c>
    </row>
    <row r="250" spans="2:13" x14ac:dyDescent="0.25">
      <c r="B250" s="1" t="s">
        <v>27</v>
      </c>
      <c r="C250" s="1" t="s">
        <v>415</v>
      </c>
      <c r="D250" s="1" t="s">
        <v>18</v>
      </c>
      <c r="E250" s="1" t="s">
        <v>2531</v>
      </c>
      <c r="F250" s="1" t="s">
        <v>2532</v>
      </c>
      <c r="G250" s="1" t="s">
        <v>2533</v>
      </c>
      <c r="I250" t="str">
        <f t="shared" si="3"/>
        <v>Melissa Drobić–OK Kapela–115:21</v>
      </c>
      <c r="J250" s="5">
        <f>IF(I250="","",IFERROR(MATCH(I250,L$2:L$500,0),"NEMA"))</f>
        <v>384</v>
      </c>
      <c r="L250" s="4" t="str" cm="1">
        <f t="array" ref="L250">IFERROR(IF(OR(INDEX(_vremena,ROW(),B$2)="",INDEX(_vremena,ROW(),B$2)="ime i prezime",INDEX(_vremena,ROW(),D$2)=""),"",INDEX(_vremena,ROW(),B$2)&amp;"–"&amp;INDEX(_vremena,ROW(),C$2)&amp;"–"&amp;INDEX(_vremena,ROW(),D$2)),"")</f>
        <v>Biserka Horvat-Nikšić–OK Vihor–149:56</v>
      </c>
      <c r="M250" s="5">
        <f>IF(L250="","",IFERROR(MATCH(L250,I$2:I$500,0),"NEMA"))</f>
        <v>47</v>
      </c>
    </row>
    <row r="251" spans="2:13" x14ac:dyDescent="0.25">
      <c r="B251" s="1" t="s">
        <v>29</v>
      </c>
      <c r="C251" s="1" t="s">
        <v>412</v>
      </c>
      <c r="D251" s="1" t="s">
        <v>41</v>
      </c>
      <c r="E251" s="1" t="s">
        <v>2534</v>
      </c>
      <c r="F251" s="1" t="s">
        <v>2535</v>
      </c>
      <c r="G251" s="1" t="s">
        <v>2536</v>
      </c>
      <c r="I251" t="str">
        <f t="shared" si="3"/>
        <v>Mirta Hodak–OK Vihor–117:27</v>
      </c>
      <c r="J251" s="5">
        <f>IF(I251="","",IFERROR(MATCH(I251,L$2:L$500,0),"NEMA"))</f>
        <v>381</v>
      </c>
      <c r="L251" s="4" t="str" cm="1">
        <f t="array" ref="L251">IFERROR(IF(OR(INDEX(_vremena,ROW(),B$2)="",INDEX(_vremena,ROW(),B$2)="ime i prezime",INDEX(_vremena,ROW(),D$2)=""),"",INDEX(_vremena,ROW(),B$2)&amp;"–"&amp;INDEX(_vremena,ROW(),C$2)&amp;"–"&amp;INDEX(_vremena,ROW(),D$2)),"")</f>
        <v/>
      </c>
      <c r="M251" s="5" t="str">
        <f>IF(L251="","",IFERROR(MATCH(L251,I$2:I$500,0),"NEMA"))</f>
        <v/>
      </c>
    </row>
    <row r="252" spans="2:13" x14ac:dyDescent="0.25">
      <c r="B252" s="1" t="s">
        <v>31</v>
      </c>
      <c r="C252" s="1" t="s">
        <v>417</v>
      </c>
      <c r="D252" s="1" t="s">
        <v>18</v>
      </c>
      <c r="E252" s="1" t="s">
        <v>2537</v>
      </c>
      <c r="F252" s="1" t="s">
        <v>2538</v>
      </c>
      <c r="G252" s="1" t="s">
        <v>2539</v>
      </c>
      <c r="I252" t="str">
        <f t="shared" si="3"/>
        <v>Nina Mioković–OK Kapela–117:50</v>
      </c>
      <c r="J252" s="5">
        <f>IF(I252="","",IFERROR(MATCH(I252,L$2:L$500,0),"NEMA"))</f>
        <v>386</v>
      </c>
      <c r="L252" s="4" t="str" cm="1">
        <f t="array" ref="L252">IFERROR(IF(OR(INDEX(_vremena,ROW(),B$2)="",INDEX(_vremena,ROW(),B$2)="ime i prezime",INDEX(_vremena,ROW(),D$2)=""),"",INDEX(_vremena,ROW(),B$2)&amp;"–"&amp;INDEX(_vremena,ROW(),C$2)&amp;"–"&amp;INDEX(_vremena,ROW(),D$2)),"")</f>
        <v/>
      </c>
      <c r="M252" s="5" t="str">
        <f>IF(L252="","",IFERROR(MATCH(L252,I$2:I$500,0),"NEMA"))</f>
        <v/>
      </c>
    </row>
    <row r="253" spans="2:13" x14ac:dyDescent="0.25">
      <c r="B253" s="1" t="s">
        <v>34</v>
      </c>
      <c r="C253" s="1" t="s">
        <v>419</v>
      </c>
      <c r="D253" s="1" t="s">
        <v>18</v>
      </c>
      <c r="E253" s="1" t="s">
        <v>2540</v>
      </c>
      <c r="F253" s="1" t="s">
        <v>2541</v>
      </c>
      <c r="G253" s="1" t="s">
        <v>2542</v>
      </c>
      <c r="I253" t="str">
        <f t="shared" si="3"/>
        <v>Mare Gršković–OK Kapela–142:16</v>
      </c>
      <c r="J253" s="5">
        <f>IF(I253="","",IFERROR(MATCH(I253,L$2:L$500,0),"NEMA"))</f>
        <v>388</v>
      </c>
      <c r="L253" s="4" t="str" cm="1">
        <f t="array" ref="L253">IFERROR(IF(OR(INDEX(_vremena,ROW(),B$2)="",INDEX(_vremena,ROW(),B$2)="ime i prezime",INDEX(_vremena,ROW(),D$2)=""),"",INDEX(_vremena,ROW(),B$2)&amp;"–"&amp;INDEX(_vremena,ROW(),C$2)&amp;"–"&amp;INDEX(_vremena,ROW(),D$2)),"")</f>
        <v/>
      </c>
      <c r="M253" s="5" t="str">
        <f>IF(L253="","",IFERROR(MATCH(L253,I$2:I$500,0),"NEMA"))</f>
        <v/>
      </c>
    </row>
    <row r="254" spans="2:13" x14ac:dyDescent="0.25">
      <c r="B254" s="1" t="s">
        <v>37</v>
      </c>
      <c r="C254" s="1" t="s">
        <v>423</v>
      </c>
      <c r="D254" s="1" t="s">
        <v>41</v>
      </c>
      <c r="E254" s="1" t="s">
        <v>2543</v>
      </c>
      <c r="F254" s="1" t="s">
        <v>2544</v>
      </c>
      <c r="G254" s="1" t="s">
        <v>2545</v>
      </c>
      <c r="I254" t="str">
        <f t="shared" si="3"/>
        <v>Ivana Radoš–OK Vihor–168:34</v>
      </c>
      <c r="J254" s="5">
        <f>IF(I254="","",IFERROR(MATCH(I254,L$2:L$500,0),"NEMA"))</f>
        <v>392</v>
      </c>
      <c r="L254" s="4" t="str" cm="1">
        <f t="array" ref="L254">IFERROR(IF(OR(INDEX(_vremena,ROW(),B$2)="",INDEX(_vremena,ROW(),B$2)="ime i prezime",INDEX(_vremena,ROW(),D$2)=""),"",INDEX(_vremena,ROW(),B$2)&amp;"–"&amp;INDEX(_vremena,ROW(),C$2)&amp;"–"&amp;INDEX(_vremena,ROW(),D$2)),"")</f>
        <v/>
      </c>
      <c r="M254" s="5" t="str">
        <f>IF(L254="","",IFERROR(MATCH(L254,I$2:I$500,0),"NEMA"))</f>
        <v/>
      </c>
    </row>
    <row r="255" spans="2:13" x14ac:dyDescent="0.25">
      <c r="C255" s="1" t="s">
        <v>421</v>
      </c>
      <c r="D255" s="1" t="s">
        <v>84</v>
      </c>
      <c r="E255" s="1" t="s">
        <v>477</v>
      </c>
      <c r="I255" t="str">
        <f t="shared" si="3"/>
        <v>Lucija Marijela Štambuk–OK Ivan Merz–mp</v>
      </c>
      <c r="J255" s="5">
        <f>IF(I255="","",IFERROR(MATCH(I255,L$2:L$500,0),"NEMA"))</f>
        <v>390</v>
      </c>
      <c r="L255" s="4" t="str" cm="1">
        <f t="array" ref="L255">IFERROR(IF(OR(INDEX(_vremena,ROW(),B$2)="",INDEX(_vremena,ROW(),B$2)="ime i prezime",INDEX(_vremena,ROW(),D$2)=""),"",INDEX(_vremena,ROW(),B$2)&amp;"–"&amp;INDEX(_vremena,ROW(),C$2)&amp;"–"&amp;INDEX(_vremena,ROW(),D$2)),"")</f>
        <v>Emilija Ebenspanger–OK Kapela–119:13</v>
      </c>
      <c r="M255" s="5">
        <f>IF(L255="","",IFERROR(MATCH(L255,I$2:I$500,0),"NEMA"))</f>
        <v>82</v>
      </c>
    </row>
    <row r="256" spans="2:13" x14ac:dyDescent="0.25">
      <c r="B256" s="1" t="s">
        <v>844</v>
      </c>
      <c r="I256" t="str">
        <f t="shared" si="3"/>
        <v/>
      </c>
      <c r="J256" s="5" t="str">
        <f>IF(I256="","",IFERROR(MATCH(I256,L$2:L$500,0),"NEMA"))</f>
        <v/>
      </c>
      <c r="L256" s="4" t="str" cm="1">
        <f t="array" ref="L256">IFERROR(IF(OR(INDEX(_vremena,ROW(),B$2)="",INDEX(_vremena,ROW(),B$2)="ime i prezime",INDEX(_vremena,ROW(),D$2)=""),"",INDEX(_vremena,ROW(),B$2)&amp;"–"&amp;INDEX(_vremena,ROW(),C$2)&amp;"–"&amp;INDEX(_vremena,ROW(),D$2)),"")</f>
        <v>Branka Fabek–OK Japetić–95:03</v>
      </c>
      <c r="M256" s="5">
        <f>IF(L256="","",IFERROR(MATCH(L256,I$2:I$500,0),"NEMA"))</f>
        <v>81</v>
      </c>
    </row>
    <row r="257" spans="2:13" x14ac:dyDescent="0.25">
      <c r="I257" t="str">
        <f t="shared" si="3"/>
        <v/>
      </c>
      <c r="J257" s="5" t="str">
        <f>IF(I257="","",IFERROR(MATCH(I257,L$2:L$500,0),"NEMA"))</f>
        <v/>
      </c>
      <c r="L257" s="4" t="str" cm="1">
        <f t="array" ref="L257">IFERROR(IF(OR(INDEX(_vremena,ROW(),B$2)="",INDEX(_vremena,ROW(),B$2)="ime i prezime",INDEX(_vremena,ROW(),D$2)=""),"",INDEX(_vremena,ROW(),B$2)&amp;"–"&amp;INDEX(_vremena,ROW(),C$2)&amp;"–"&amp;INDEX(_vremena,ROW(),D$2)),"")</f>
        <v>Mladenka Čuljak Gross–OK Kapela–145:40</v>
      </c>
      <c r="M257" s="5">
        <f>IF(L257="","",IFERROR(MATCH(L257,I$2:I$500,0),"NEMA"))</f>
        <v>83</v>
      </c>
    </row>
    <row r="258" spans="2:13" x14ac:dyDescent="0.25">
      <c r="B258" s="1" t="s">
        <v>1</v>
      </c>
      <c r="C258" s="1" t="s">
        <v>2</v>
      </c>
      <c r="D258" s="1" t="s">
        <v>3</v>
      </c>
      <c r="E258" s="1" t="s">
        <v>448</v>
      </c>
      <c r="F258" s="1" t="s">
        <v>449</v>
      </c>
      <c r="G258" s="1" t="s">
        <v>4</v>
      </c>
      <c r="I258" t="str">
        <f t="shared" si="3"/>
        <v/>
      </c>
      <c r="J258" s="5" t="str">
        <f>IF(I258="","",IFERROR(MATCH(I258,L$2:L$500,0),"NEMA"))</f>
        <v/>
      </c>
      <c r="L258" s="4" t="str" cm="1">
        <f t="array" ref="L258">IFERROR(IF(OR(INDEX(_vremena,ROW(),B$2)="",INDEX(_vremena,ROW(),B$2)="ime i prezime",INDEX(_vremena,ROW(),D$2)=""),"",INDEX(_vremena,ROW(),B$2)&amp;"–"&amp;INDEX(_vremena,ROW(),C$2)&amp;"–"&amp;INDEX(_vremena,ROW(),D$2)),"")</f>
        <v/>
      </c>
      <c r="M258" s="5" t="str">
        <f>IF(L258="","",IFERROR(MATCH(L258,I$2:I$500,0),"NEMA"))</f>
        <v/>
      </c>
    </row>
    <row r="259" spans="2:13" x14ac:dyDescent="0.25">
      <c r="B259" s="1" t="s">
        <v>16</v>
      </c>
      <c r="C259" s="1" t="s">
        <v>260</v>
      </c>
      <c r="D259" s="1" t="s">
        <v>84</v>
      </c>
      <c r="E259" s="1" t="s">
        <v>2546</v>
      </c>
      <c r="G259" s="1" t="s">
        <v>952</v>
      </c>
      <c r="I259" t="str">
        <f t="shared" si="3"/>
        <v>Luka Gojmerac–OK Ivan Merz–51:09</v>
      </c>
      <c r="J259" s="5">
        <f>IF(I259="","",IFERROR(MATCH(I259,L$2:L$500,0),"NEMA"))</f>
        <v>213</v>
      </c>
      <c r="L259" s="4" t="str" cm="1">
        <f t="array" ref="L259">IFERROR(IF(OR(INDEX(_vremena,ROW(),B$2)="",INDEX(_vremena,ROW(),B$2)="ime i prezime",INDEX(_vremena,ROW(),D$2)=""),"",INDEX(_vremena,ROW(),B$2)&amp;"–"&amp;INDEX(_vremena,ROW(),C$2)&amp;"–"&amp;INDEX(_vremena,ROW(),D$2)),"")</f>
        <v/>
      </c>
      <c r="M259" s="5" t="str">
        <f>IF(L259="","",IFERROR(MATCH(L259,I$2:I$500,0),"NEMA"))</f>
        <v/>
      </c>
    </row>
    <row r="260" spans="2:13" x14ac:dyDescent="0.25">
      <c r="B260" s="1" t="s">
        <v>19</v>
      </c>
      <c r="C260" s="1" t="s">
        <v>263</v>
      </c>
      <c r="D260" s="1" t="s">
        <v>36</v>
      </c>
      <c r="E260" s="1" t="s">
        <v>2547</v>
      </c>
      <c r="F260" s="1" t="s">
        <v>2092</v>
      </c>
      <c r="G260" s="1" t="s">
        <v>2548</v>
      </c>
      <c r="I260" t="str">
        <f t="shared" ref="I260:I323" si="4">IF(OR(AND(B260="",C260=""),LEFT(B260,1)="M",LEFT(B260,1)="Ž",LEFT(B260,1)="O",LEFT(B260,1)="P",LEFT(B260,1)="#"),"",C260&amp;"–"&amp;D260&amp;"–"&amp;E260)</f>
        <v>Gabrijel Solenički–OK Jelen–55:11</v>
      </c>
      <c r="J260" s="5">
        <f>IF(I260="","",IFERROR(MATCH(I260,L$2:L$500,0),"NEMA"))</f>
        <v>216</v>
      </c>
      <c r="L260" s="4" t="str" cm="1">
        <f t="array" ref="L260">IFERROR(IF(OR(INDEX(_vremena,ROW(),B$2)="",INDEX(_vremena,ROW(),B$2)="ime i prezime",INDEX(_vremena,ROW(),D$2)=""),"",INDEX(_vremena,ROW(),B$2)&amp;"–"&amp;INDEX(_vremena,ROW(),C$2)&amp;"–"&amp;INDEX(_vremena,ROW(),D$2)),"")</f>
        <v>Karmen Holenda–OK Varaždin–156:01</v>
      </c>
      <c r="M260" s="5">
        <f>IF(L260="","",IFERROR(MATCH(L260,I$2:I$500,0),"NEMA"))</f>
        <v>84</v>
      </c>
    </row>
    <row r="261" spans="2:13" x14ac:dyDescent="0.25">
      <c r="B261" s="1" t="s">
        <v>22</v>
      </c>
      <c r="C261" s="1" t="s">
        <v>261</v>
      </c>
      <c r="D261" s="1" t="s">
        <v>18</v>
      </c>
      <c r="E261" s="1" t="s">
        <v>2549</v>
      </c>
      <c r="F261" s="1" t="s">
        <v>2550</v>
      </c>
      <c r="G261" s="1" t="s">
        <v>2551</v>
      </c>
      <c r="I261" t="str">
        <f t="shared" si="4"/>
        <v>Martin Meštrović–OK Kapela–59:50</v>
      </c>
      <c r="J261" s="5">
        <f>IF(I261="","",IFERROR(MATCH(I261,L$2:L$500,0),"NEMA"))</f>
        <v>214</v>
      </c>
      <c r="L261" s="4" t="str" cm="1">
        <f t="array" ref="L261">IFERROR(IF(OR(INDEX(_vremena,ROW(),B$2)="",INDEX(_vremena,ROW(),B$2)="ime i prezime",INDEX(_vremena,ROW(),D$2)=""),"",INDEX(_vremena,ROW(),B$2)&amp;"–"&amp;INDEX(_vremena,ROW(),C$2)&amp;"–"&amp;INDEX(_vremena,ROW(),D$2)),"")</f>
        <v/>
      </c>
      <c r="M261" s="5" t="str">
        <f>IF(L261="","",IFERROR(MATCH(L261,I$2:I$500,0),"NEMA"))</f>
        <v/>
      </c>
    </row>
    <row r="262" spans="2:13" x14ac:dyDescent="0.25">
      <c r="B262" s="1" t="s">
        <v>25</v>
      </c>
      <c r="C262" s="1" t="s">
        <v>262</v>
      </c>
      <c r="D262" s="1" t="s">
        <v>41</v>
      </c>
      <c r="E262" s="1" t="s">
        <v>2552</v>
      </c>
      <c r="F262" s="1" t="s">
        <v>1062</v>
      </c>
      <c r="G262" s="1" t="s">
        <v>2553</v>
      </c>
      <c r="I262" t="str">
        <f t="shared" si="4"/>
        <v>Matko Nikolić–OK Vihor–63:44</v>
      </c>
      <c r="J262" s="5">
        <f>IF(I262="","",IFERROR(MATCH(I262,L$2:L$500,0),"NEMA"))</f>
        <v>215</v>
      </c>
      <c r="L262" s="4" t="str" cm="1">
        <f t="array" ref="L262">IFERROR(IF(OR(INDEX(_vremena,ROW(),B$2)="",INDEX(_vremena,ROW(),B$2)="ime i prezime",INDEX(_vremena,ROW(),D$2)=""),"",INDEX(_vremena,ROW(),B$2)&amp;"–"&amp;INDEX(_vremena,ROW(),C$2)&amp;"–"&amp;INDEX(_vremena,ROW(),D$2)),"")</f>
        <v/>
      </c>
      <c r="M262" s="5" t="str">
        <f>IF(L262="","",IFERROR(MATCH(L262,I$2:I$500,0),"NEMA"))</f>
        <v/>
      </c>
    </row>
    <row r="263" spans="2:13" x14ac:dyDescent="0.25">
      <c r="B263" s="1" t="s">
        <v>27</v>
      </c>
      <c r="C263" s="1" t="s">
        <v>845</v>
      </c>
      <c r="D263" s="1" t="s">
        <v>523</v>
      </c>
      <c r="E263" s="1" t="s">
        <v>2554</v>
      </c>
      <c r="F263" s="1" t="s">
        <v>2555</v>
      </c>
      <c r="G263" s="1" t="s">
        <v>458</v>
      </c>
      <c r="I263" t="str">
        <f t="shared" si="4"/>
        <v>Mátyás Pavlovics–Pécsi Vas. SK–64:16</v>
      </c>
      <c r="J263" s="5" t="str">
        <f>IF(I263="","",IFERROR(MATCH(I263,L$2:L$500,0),"NEMA"))</f>
        <v>NEMA</v>
      </c>
      <c r="L263" s="4" t="str" cm="1">
        <f t="array" ref="L263">IFERROR(IF(OR(INDEX(_vremena,ROW(),B$2)="",INDEX(_vremena,ROW(),B$2)="ime i prezime",INDEX(_vremena,ROW(),D$2)=""),"",INDEX(_vremena,ROW(),B$2)&amp;"–"&amp;INDEX(_vremena,ROW(),C$2)&amp;"–"&amp;INDEX(_vremena,ROW(),D$2)),"")</f>
        <v/>
      </c>
      <c r="M263" s="5" t="str">
        <f>IF(L263="","",IFERROR(MATCH(L263,I$2:I$500,0),"NEMA"))</f>
        <v/>
      </c>
    </row>
    <row r="264" spans="2:13" x14ac:dyDescent="0.25">
      <c r="B264" s="1" t="s">
        <v>29</v>
      </c>
      <c r="C264" s="1" t="s">
        <v>846</v>
      </c>
      <c r="D264" s="1" t="s">
        <v>837</v>
      </c>
      <c r="E264" s="1" t="s">
        <v>2556</v>
      </c>
      <c r="F264" s="1" t="s">
        <v>2557</v>
      </c>
      <c r="G264" s="1" t="s">
        <v>458</v>
      </c>
      <c r="I264" t="str">
        <f t="shared" si="4"/>
        <v>Eli Valach–KOB Sokol Pez.–72:33</v>
      </c>
      <c r="J264" s="5" t="str">
        <f>IF(I264="","",IFERROR(MATCH(I264,L$2:L$500,0),"NEMA"))</f>
        <v>NEMA</v>
      </c>
      <c r="L264" s="4" t="str" cm="1">
        <f t="array" ref="L264">IFERROR(IF(OR(INDEX(_vremena,ROW(),B$2)="",INDEX(_vremena,ROW(),B$2)="ime i prezime",INDEX(_vremena,ROW(),D$2)=""),"",INDEX(_vremena,ROW(),B$2)&amp;"–"&amp;INDEX(_vremena,ROW(),C$2)&amp;"–"&amp;INDEX(_vremena,ROW(),D$2)),"")</f>
        <v/>
      </c>
      <c r="M264" s="5" t="str">
        <f>IF(L264="","",IFERROR(MATCH(L264,I$2:I$500,0),"NEMA"))</f>
        <v/>
      </c>
    </row>
    <row r="265" spans="2:13" x14ac:dyDescent="0.25">
      <c r="B265" s="1" t="s">
        <v>31</v>
      </c>
      <c r="C265" s="1" t="s">
        <v>264</v>
      </c>
      <c r="D265" s="1" t="s">
        <v>21</v>
      </c>
      <c r="E265" s="1" t="s">
        <v>2558</v>
      </c>
      <c r="F265" s="1" t="s">
        <v>1567</v>
      </c>
      <c r="G265" s="1" t="s">
        <v>2559</v>
      </c>
      <c r="I265" t="str">
        <f t="shared" si="4"/>
        <v>Karlo Lesjak–OK Japetić–83:22</v>
      </c>
      <c r="J265" s="5">
        <f>IF(I265="","",IFERROR(MATCH(I265,L$2:L$500,0),"NEMA"))</f>
        <v>217</v>
      </c>
      <c r="L265" s="4" t="str" cm="1">
        <f t="array" ref="L265">IFERROR(IF(OR(INDEX(_vremena,ROW(),B$2)="",INDEX(_vremena,ROW(),B$2)="ime i prezime",INDEX(_vremena,ROW(),D$2)=""),"",INDEX(_vremena,ROW(),B$2)&amp;"–"&amp;INDEX(_vremena,ROW(),C$2)&amp;"–"&amp;INDEX(_vremena,ROW(),D$2)),"")</f>
        <v>Ivana Gobec–OK Vihor–95:17</v>
      </c>
      <c r="M265" s="5">
        <f>IF(L265="","",IFERROR(MATCH(L265,I$2:I$500,0),"NEMA"))</f>
        <v>116</v>
      </c>
    </row>
    <row r="266" spans="2:13" x14ac:dyDescent="0.25">
      <c r="B266" s="1" t="s">
        <v>34</v>
      </c>
      <c r="C266" s="1" t="s">
        <v>847</v>
      </c>
      <c r="D266" s="1" t="s">
        <v>837</v>
      </c>
      <c r="E266" s="1" t="s">
        <v>2560</v>
      </c>
      <c r="F266" s="1" t="s">
        <v>2561</v>
      </c>
      <c r="G266" s="1" t="s">
        <v>458</v>
      </c>
      <c r="I266" t="str">
        <f t="shared" si="4"/>
        <v>Dami Dojcar–KOB Sokol Pez.–95:49</v>
      </c>
      <c r="J266" s="5" t="str">
        <f>IF(I266="","",IFERROR(MATCH(I266,L$2:L$500,0),"NEMA"))</f>
        <v>NEMA</v>
      </c>
      <c r="L266" s="4" t="str" cm="1">
        <f t="array" ref="L266">IFERROR(IF(OR(INDEX(_vremena,ROW(),B$2)="",INDEX(_vremena,ROW(),B$2)="ime i prezime",INDEX(_vremena,ROW(),D$2)=""),"",INDEX(_vremena,ROW(),B$2)&amp;"–"&amp;INDEX(_vremena,ROW(),C$2)&amp;"–"&amp;INDEX(_vremena,ROW(),D$2)),"")</f>
        <v>Mirka Jakšić–OK Maksimir–116:29</v>
      </c>
      <c r="M266" s="5">
        <f>IF(L266="","",IFERROR(MATCH(L266,I$2:I$500,0),"NEMA"))</f>
        <v>122</v>
      </c>
    </row>
    <row r="267" spans="2:13" x14ac:dyDescent="0.25">
      <c r="B267" s="1" t="s">
        <v>37</v>
      </c>
      <c r="C267" s="1" t="s">
        <v>267</v>
      </c>
      <c r="D267" s="1" t="s">
        <v>36</v>
      </c>
      <c r="E267" s="1" t="s">
        <v>1237</v>
      </c>
      <c r="F267" s="1" t="s">
        <v>2562</v>
      </c>
      <c r="G267" s="1" t="s">
        <v>2563</v>
      </c>
      <c r="I267" t="str">
        <f t="shared" si="4"/>
        <v>Marko Tanković–OK Jelen–96:17</v>
      </c>
      <c r="J267" s="5">
        <f>IF(I267="","",IFERROR(MATCH(I267,L$2:L$500,0),"NEMA"))</f>
        <v>220</v>
      </c>
      <c r="L267" s="4" t="str" cm="1">
        <f t="array" ref="L267">IFERROR(IF(OR(INDEX(_vremena,ROW(),B$2)="",INDEX(_vremena,ROW(),B$2)="ime i prezime",INDEX(_vremena,ROW(),D$2)=""),"",INDEX(_vremena,ROW(),B$2)&amp;"–"&amp;INDEX(_vremena,ROW(),C$2)&amp;"–"&amp;INDEX(_vremena,ROW(),D$2)),"")</f>
        <v>Srebrenka Vuk–OK Kapela–101:26</v>
      </c>
      <c r="M267" s="5">
        <f>IF(L267="","",IFERROR(MATCH(L267,I$2:I$500,0),"NEMA"))</f>
        <v>117</v>
      </c>
    </row>
    <row r="268" spans="2:13" x14ac:dyDescent="0.25">
      <c r="B268" s="1" t="s">
        <v>39</v>
      </c>
      <c r="C268" s="1" t="s">
        <v>848</v>
      </c>
      <c r="D268" s="1" t="s">
        <v>837</v>
      </c>
      <c r="E268" s="1" t="s">
        <v>2564</v>
      </c>
      <c r="F268" s="1" t="s">
        <v>2565</v>
      </c>
      <c r="G268" s="1" t="s">
        <v>458</v>
      </c>
      <c r="I268" t="str">
        <f t="shared" si="4"/>
        <v>Matej Balogh–KOB Sokol Pez.–104:02</v>
      </c>
      <c r="J268" s="5" t="str">
        <f>IF(I268="","",IFERROR(MATCH(I268,L$2:L$500,0),"NEMA"))</f>
        <v>NEMA</v>
      </c>
      <c r="L268" s="4" t="str" cm="1">
        <f t="array" ref="L268">IFERROR(IF(OR(INDEX(_vremena,ROW(),B$2)="",INDEX(_vremena,ROW(),B$2)="ime i prezime",INDEX(_vremena,ROW(),D$2)=""),"",INDEX(_vremena,ROW(),B$2)&amp;"–"&amp;INDEX(_vremena,ROW(),C$2)&amp;"–"&amp;INDEX(_vremena,ROW(),D$2)),"")</f>
        <v>Neda Gobec–OK Vihor–105:43</v>
      </c>
      <c r="M268" s="5">
        <f>IF(L268="","",IFERROR(MATCH(L268,I$2:I$500,0),"NEMA"))</f>
        <v>120</v>
      </c>
    </row>
    <row r="269" spans="2:13" x14ac:dyDescent="0.25">
      <c r="C269" s="1" t="s">
        <v>259</v>
      </c>
      <c r="D269" s="1" t="s">
        <v>21</v>
      </c>
      <c r="E269" s="1" t="s">
        <v>477</v>
      </c>
      <c r="I269" t="str">
        <f t="shared" si="4"/>
        <v>Teo Mahović–OK Japetić–mp</v>
      </c>
      <c r="J269" s="5">
        <f>IF(I269="","",IFERROR(MATCH(I269,L$2:L$500,0),"NEMA"))</f>
        <v>212</v>
      </c>
      <c r="L269" s="4" t="str" cm="1">
        <f t="array" ref="L269">IFERROR(IF(OR(INDEX(_vremena,ROW(),B$2)="",INDEX(_vremena,ROW(),B$2)="ime i prezime",INDEX(_vremena,ROW(),D$2)=""),"",INDEX(_vremena,ROW(),B$2)&amp;"–"&amp;INDEX(_vremena,ROW(),C$2)&amp;"–"&amp;INDEX(_vremena,ROW(),D$2)),"")</f>
        <v>Bojana Nikolić–OK Vihor–119:26</v>
      </c>
      <c r="M269" s="5">
        <f>IF(L269="","",IFERROR(MATCH(L269,I$2:I$500,0),"NEMA"))</f>
        <v>124</v>
      </c>
    </row>
    <row r="270" spans="2:13" x14ac:dyDescent="0.25">
      <c r="C270" s="1" t="s">
        <v>265</v>
      </c>
      <c r="D270" s="1" t="s">
        <v>73</v>
      </c>
      <c r="E270" s="1" t="s">
        <v>477</v>
      </c>
      <c r="I270" t="str">
        <f t="shared" si="4"/>
        <v>Adam Anadolac–OK Varaždin–mp</v>
      </c>
      <c r="J270" s="5">
        <f>IF(I270="","",IFERROR(MATCH(I270,L$2:L$500,0),"NEMA"))</f>
        <v>218</v>
      </c>
      <c r="L270" s="4" t="str" cm="1">
        <f t="array" ref="L270">IFERROR(IF(OR(INDEX(_vremena,ROW(),B$2)="",INDEX(_vremena,ROW(),B$2)="ime i prezime",INDEX(_vremena,ROW(),D$2)=""),"",INDEX(_vremena,ROW(),B$2)&amp;"–"&amp;INDEX(_vremena,ROW(),C$2)&amp;"–"&amp;INDEX(_vremena,ROW(),D$2)),"")</f>
        <v/>
      </c>
      <c r="M270" s="5" t="str">
        <f>IF(L270="","",IFERROR(MATCH(L270,I$2:I$500,0),"NEMA"))</f>
        <v/>
      </c>
    </row>
    <row r="271" spans="2:13" x14ac:dyDescent="0.25">
      <c r="B271" s="1" t="s">
        <v>849</v>
      </c>
      <c r="I271" t="str">
        <f t="shared" si="4"/>
        <v/>
      </c>
      <c r="J271" s="5" t="str">
        <f>IF(I271="","",IFERROR(MATCH(I271,L$2:L$500,0),"NEMA"))</f>
        <v/>
      </c>
      <c r="L271" s="4" t="str" cm="1">
        <f t="array" ref="L271">IFERROR(IF(OR(INDEX(_vremena,ROW(),B$2)="",INDEX(_vremena,ROW(),B$2)="ime i prezime",INDEX(_vremena,ROW(),D$2)=""),"",INDEX(_vremena,ROW(),B$2)&amp;"–"&amp;INDEX(_vremena,ROW(),C$2)&amp;"–"&amp;INDEX(_vremena,ROW(),D$2)),"")</f>
        <v>Beata Adrianna Glinska–OK Kapela–92:23</v>
      </c>
      <c r="M271" s="5">
        <f>IF(L271="","",IFERROR(MATCH(L271,I$2:I$500,0),"NEMA"))</f>
        <v>115</v>
      </c>
    </row>
    <row r="272" spans="2:13" x14ac:dyDescent="0.25">
      <c r="I272" t="str">
        <f t="shared" si="4"/>
        <v/>
      </c>
      <c r="J272" s="5" t="str">
        <f>IF(I272="","",IFERROR(MATCH(I272,L$2:L$500,0),"NEMA"))</f>
        <v/>
      </c>
      <c r="L272" s="4" t="str" cm="1">
        <f t="array" ref="L272">IFERROR(IF(OR(INDEX(_vremena,ROW(),B$2)="",INDEX(_vremena,ROW(),B$2)="ime i prezime",INDEX(_vremena,ROW(),D$2)=""),"",INDEX(_vremena,ROW(),B$2)&amp;"–"&amp;INDEX(_vremena,ROW(),C$2)&amp;"–"&amp;INDEX(_vremena,ROW(),D$2)),"")</f>
        <v>Marija Jazvić Mioković–OK Kapela–133:20</v>
      </c>
      <c r="M272" s="5">
        <f>IF(L272="","",IFERROR(MATCH(L272,I$2:I$500,0),"NEMA"))</f>
        <v>128</v>
      </c>
    </row>
    <row r="273" spans="2:13" x14ac:dyDescent="0.25">
      <c r="B273" s="1" t="s">
        <v>1</v>
      </c>
      <c r="C273" s="1" t="s">
        <v>2</v>
      </c>
      <c r="D273" s="1" t="s">
        <v>3</v>
      </c>
      <c r="E273" s="1" t="s">
        <v>448</v>
      </c>
      <c r="F273" s="1" t="s">
        <v>449</v>
      </c>
      <c r="G273" s="1" t="s">
        <v>4</v>
      </c>
      <c r="I273" t="str">
        <f t="shared" si="4"/>
        <v/>
      </c>
      <c r="J273" s="5" t="str">
        <f>IF(I273="","",IFERROR(MATCH(I273,L$2:L$500,0),"NEMA"))</f>
        <v/>
      </c>
      <c r="L273" s="4" t="str" cm="1">
        <f t="array" ref="L273">IFERROR(IF(OR(INDEX(_vremena,ROW(),B$2)="",INDEX(_vremena,ROW(),B$2)="ime i prezime",INDEX(_vremena,ROW(),D$2)=""),"",INDEX(_vremena,ROW(),B$2)&amp;"–"&amp;INDEX(_vremena,ROW(),C$2)&amp;"–"&amp;INDEX(_vremena,ROW(),D$2)),"")</f>
        <v>Marija Schubert–OK Varaždin–127:19</v>
      </c>
      <c r="M273" s="5">
        <f>IF(L273="","",IFERROR(MATCH(L273,I$2:I$500,0),"NEMA"))</f>
        <v>126</v>
      </c>
    </row>
    <row r="274" spans="2:13" x14ac:dyDescent="0.25">
      <c r="B274" s="1" t="s">
        <v>16</v>
      </c>
      <c r="C274" s="1" t="s">
        <v>427</v>
      </c>
      <c r="D274" s="1" t="s">
        <v>41</v>
      </c>
      <c r="E274" s="1" t="s">
        <v>1946</v>
      </c>
      <c r="G274" s="1" t="s">
        <v>952</v>
      </c>
      <c r="I274" t="str">
        <f t="shared" si="4"/>
        <v>Paola Rako–OK Vihor–43:12</v>
      </c>
      <c r="J274" s="5">
        <f>IF(I274="","",IFERROR(MATCH(I274,L$2:L$500,0),"NEMA"))</f>
        <v>398</v>
      </c>
      <c r="L274" s="4" t="str" cm="1">
        <f t="array" ref="L274">IFERROR(IF(OR(INDEX(_vremena,ROW(),B$2)="",INDEX(_vremena,ROW(),B$2)="ime i prezime",INDEX(_vremena,ROW(),D$2)=""),"",INDEX(_vremena,ROW(),B$2)&amp;"–"&amp;INDEX(_vremena,ROW(),C$2)&amp;"–"&amp;INDEX(_vremena,ROW(),D$2)),"")</f>
        <v/>
      </c>
      <c r="M274" s="5" t="str">
        <f>IF(L274="","",IFERROR(MATCH(L274,I$2:I$500,0),"NEMA"))</f>
        <v/>
      </c>
    </row>
    <row r="275" spans="2:13" x14ac:dyDescent="0.25">
      <c r="B275" s="1" t="s">
        <v>19</v>
      </c>
      <c r="C275" s="1" t="s">
        <v>850</v>
      </c>
      <c r="D275" s="1" t="s">
        <v>744</v>
      </c>
      <c r="E275" s="1" t="s">
        <v>2566</v>
      </c>
      <c r="F275" s="1" t="s">
        <v>2567</v>
      </c>
      <c r="G275" s="1" t="s">
        <v>458</v>
      </c>
      <c r="I275" t="str">
        <f t="shared" si="4"/>
        <v>Sarolta Müller–Zselici Tájfutók–47:42</v>
      </c>
      <c r="J275" s="5" t="str">
        <f>IF(I275="","",IFERROR(MATCH(I275,L$2:L$500,0),"NEMA"))</f>
        <v>NEMA</v>
      </c>
      <c r="L275" s="4" t="str" cm="1">
        <f t="array" ref="L275">IFERROR(IF(OR(INDEX(_vremena,ROW(),B$2)="",INDEX(_vremena,ROW(),B$2)="ime i prezime",INDEX(_vremena,ROW(),D$2)=""),"",INDEX(_vremena,ROW(),B$2)&amp;"–"&amp;INDEX(_vremena,ROW(),C$2)&amp;"–"&amp;INDEX(_vremena,ROW(),D$2)),"")</f>
        <v>Ivana Kuzmanić–OK Japetić–119:15</v>
      </c>
      <c r="M275" s="5">
        <f>IF(L275="","",IFERROR(MATCH(L275,I$2:I$500,0),"NEMA"))</f>
        <v>123</v>
      </c>
    </row>
    <row r="276" spans="2:13" x14ac:dyDescent="0.25">
      <c r="B276" s="1" t="s">
        <v>22</v>
      </c>
      <c r="C276" s="1" t="s">
        <v>428</v>
      </c>
      <c r="D276" s="1" t="s">
        <v>41</v>
      </c>
      <c r="E276" s="1" t="s">
        <v>2568</v>
      </c>
      <c r="F276" s="1" t="s">
        <v>2569</v>
      </c>
      <c r="G276" s="1" t="s">
        <v>2570</v>
      </c>
      <c r="I276" t="str">
        <f t="shared" si="4"/>
        <v>Monika Pavić–OK Vihor–67:00</v>
      </c>
      <c r="J276" s="5">
        <f>IF(I276="","",IFERROR(MATCH(I276,L$2:L$500,0),"NEMA"))</f>
        <v>399</v>
      </c>
      <c r="L276" s="4" t="str" cm="1">
        <f t="array" ref="L276">IFERROR(IF(OR(INDEX(_vremena,ROW(),B$2)="",INDEX(_vremena,ROW(),B$2)="ime i prezime",INDEX(_vremena,ROW(),D$2)=""),"",INDEX(_vremena,ROW(),B$2)&amp;"–"&amp;INDEX(_vremena,ROW(),C$2)&amp;"–"&amp;INDEX(_vremena,ROW(),D$2)),"")</f>
        <v/>
      </c>
      <c r="M276" s="5" t="str">
        <f>IF(L276="","",IFERROR(MATCH(L276,I$2:I$500,0),"NEMA"))</f>
        <v/>
      </c>
    </row>
    <row r="277" spans="2:13" x14ac:dyDescent="0.25">
      <c r="B277" s="1" t="s">
        <v>25</v>
      </c>
      <c r="C277" s="1" t="s">
        <v>430</v>
      </c>
      <c r="D277" s="1" t="s">
        <v>41</v>
      </c>
      <c r="E277" s="1" t="s">
        <v>2571</v>
      </c>
      <c r="F277" s="1" t="s">
        <v>2572</v>
      </c>
      <c r="G277" s="1" t="s">
        <v>2573</v>
      </c>
      <c r="I277" t="str">
        <f t="shared" si="4"/>
        <v>Petra Jurić–OK Vihor–86:26</v>
      </c>
      <c r="J277" s="5">
        <f>IF(I277="","",IFERROR(MATCH(I277,L$2:L$500,0),"NEMA"))</f>
        <v>401</v>
      </c>
      <c r="L277" s="4" t="str" cm="1">
        <f t="array" ref="L277">IFERROR(IF(OR(INDEX(_vremena,ROW(),B$2)="",INDEX(_vremena,ROW(),B$2)="ime i prezime",INDEX(_vremena,ROW(),D$2)=""),"",INDEX(_vremena,ROW(),B$2)&amp;"–"&amp;INDEX(_vremena,ROW(),C$2)&amp;"–"&amp;INDEX(_vremena,ROW(),D$2)),"")</f>
        <v/>
      </c>
      <c r="M277" s="5" t="str">
        <f>IF(L277="","",IFERROR(MATCH(L277,I$2:I$500,0),"NEMA"))</f>
        <v/>
      </c>
    </row>
    <row r="278" spans="2:13" x14ac:dyDescent="0.25">
      <c r="B278" s="1" t="s">
        <v>851</v>
      </c>
      <c r="I278" t="str">
        <f t="shared" si="4"/>
        <v/>
      </c>
      <c r="J278" s="5" t="str">
        <f>IF(I278="","",IFERROR(MATCH(I278,L$2:L$500,0),"NEMA"))</f>
        <v/>
      </c>
      <c r="L278" s="4" t="str" cm="1">
        <f t="array" ref="L278">IFERROR(IF(OR(INDEX(_vremena,ROW(),B$2)="",INDEX(_vremena,ROW(),B$2)="ime i prezime",INDEX(_vremena,ROW(),D$2)=""),"",INDEX(_vremena,ROW(),B$2)&amp;"–"&amp;INDEX(_vremena,ROW(),C$2)&amp;"–"&amp;INDEX(_vremena,ROW(),D$2)),"")</f>
        <v>Marija Gradečak Galović–OK Kapela–mp</v>
      </c>
      <c r="M278" s="5">
        <f>IF(L278="","",IFERROR(MATCH(L278,I$2:I$500,0),"NEMA"))</f>
        <v>133</v>
      </c>
    </row>
    <row r="279" spans="2:13" x14ac:dyDescent="0.25">
      <c r="I279" t="str">
        <f t="shared" si="4"/>
        <v/>
      </c>
      <c r="J279" s="5" t="str">
        <f>IF(I279="","",IFERROR(MATCH(I279,L$2:L$500,0),"NEMA"))</f>
        <v/>
      </c>
      <c r="L279" s="4" t="str" cm="1">
        <f t="array" ref="L279">IFERROR(IF(OR(INDEX(_vremena,ROW(),B$2)="",INDEX(_vremena,ROW(),B$2)="ime i prezime",INDEX(_vremena,ROW(),D$2)=""),"",INDEX(_vremena,ROW(),B$2)&amp;"–"&amp;INDEX(_vremena,ROW(),C$2)&amp;"–"&amp;INDEX(_vremena,ROW(),D$2)),"")</f>
        <v/>
      </c>
      <c r="M279" s="5" t="str">
        <f>IF(L279="","",IFERROR(MATCH(L279,I$2:I$500,0),"NEMA"))</f>
        <v/>
      </c>
    </row>
    <row r="280" spans="2:13" x14ac:dyDescent="0.25">
      <c r="B280" s="1" t="s">
        <v>1</v>
      </c>
      <c r="C280" s="1" t="s">
        <v>2</v>
      </c>
      <c r="D280" s="1" t="s">
        <v>3</v>
      </c>
      <c r="E280" s="1" t="s">
        <v>448</v>
      </c>
      <c r="F280" s="1" t="s">
        <v>449</v>
      </c>
      <c r="G280" s="1" t="s">
        <v>4</v>
      </c>
      <c r="I280" t="str">
        <f t="shared" si="4"/>
        <v/>
      </c>
      <c r="J280" s="5" t="str">
        <f>IF(I280="","",IFERROR(MATCH(I280,L$2:L$500,0),"NEMA"))</f>
        <v/>
      </c>
      <c r="L280" s="4" t="str" cm="1">
        <f t="array" ref="L280">IFERROR(IF(OR(INDEX(_vremena,ROW(),B$2)="",INDEX(_vremena,ROW(),B$2)="ime i prezime",INDEX(_vremena,ROW(),D$2)=""),"",INDEX(_vremena,ROW(),B$2)&amp;"–"&amp;INDEX(_vremena,ROW(),C$2)&amp;"–"&amp;INDEX(_vremena,ROW(),D$2)),"")</f>
        <v/>
      </c>
      <c r="M280" s="5" t="str">
        <f>IF(L280="","",IFERROR(MATCH(L280,I$2:I$500,0),"NEMA"))</f>
        <v/>
      </c>
    </row>
    <row r="281" spans="2:13" x14ac:dyDescent="0.25">
      <c r="B281" s="1" t="s">
        <v>16</v>
      </c>
      <c r="C281" s="1" t="s">
        <v>273</v>
      </c>
      <c r="D281" s="1" t="s">
        <v>73</v>
      </c>
      <c r="E281" s="1" t="s">
        <v>2126</v>
      </c>
      <c r="G281" s="1" t="s">
        <v>952</v>
      </c>
      <c r="I281" t="str">
        <f t="shared" si="4"/>
        <v>Mario Lah–OK Varaždin–45:38</v>
      </c>
      <c r="J281" s="5">
        <f>IF(I281="","",IFERROR(MATCH(I281,L$2:L$500,0),"NEMA"))</f>
        <v>228</v>
      </c>
      <c r="L281" s="4" t="str" cm="1">
        <f t="array" ref="L281">IFERROR(IF(OR(INDEX(_vremena,ROW(),B$2)="",INDEX(_vremena,ROW(),B$2)="ime i prezime",INDEX(_vremena,ROW(),D$2)=""),"",INDEX(_vremena,ROW(),B$2)&amp;"–"&amp;INDEX(_vremena,ROW(),C$2)&amp;"–"&amp;INDEX(_vremena,ROW(),D$2)),"")</f>
        <v/>
      </c>
      <c r="M281" s="5" t="str">
        <f>IF(L281="","",IFERROR(MATCH(L281,I$2:I$500,0),"NEMA"))</f>
        <v/>
      </c>
    </row>
    <row r="282" spans="2:13" x14ac:dyDescent="0.25">
      <c r="B282" s="1" t="s">
        <v>19</v>
      </c>
      <c r="C282" s="1" t="s">
        <v>852</v>
      </c>
      <c r="D282" s="1" t="s">
        <v>837</v>
      </c>
      <c r="E282" s="1" t="s">
        <v>2574</v>
      </c>
      <c r="F282" s="1" t="s">
        <v>2575</v>
      </c>
      <c r="G282" s="1" t="s">
        <v>458</v>
      </c>
      <c r="I282" t="str">
        <f t="shared" si="4"/>
        <v>Danko Szabo–KOB Sokol Pez.–60:04</v>
      </c>
      <c r="J282" s="5" t="str">
        <f>IF(I282="","",IFERROR(MATCH(I282,L$2:L$500,0),"NEMA"))</f>
        <v>NEMA</v>
      </c>
      <c r="L282" s="4" t="str" cm="1">
        <f t="array" ref="L282">IFERROR(IF(OR(INDEX(_vremena,ROW(),B$2)="",INDEX(_vremena,ROW(),B$2)="ime i prezime",INDEX(_vremena,ROW(),D$2)=""),"",INDEX(_vremena,ROW(),B$2)&amp;"–"&amp;INDEX(_vremena,ROW(),C$2)&amp;"–"&amp;INDEX(_vremena,ROW(),D$2)),"")</f>
        <v/>
      </c>
      <c r="M282" s="5" t="str">
        <f>IF(L282="","",IFERROR(MATCH(L282,I$2:I$500,0),"NEMA"))</f>
        <v/>
      </c>
    </row>
    <row r="283" spans="2:13" x14ac:dyDescent="0.25">
      <c r="B283" s="1" t="s">
        <v>22</v>
      </c>
      <c r="C283" s="1" t="s">
        <v>276</v>
      </c>
      <c r="D283" s="1" t="s">
        <v>73</v>
      </c>
      <c r="E283" s="1" t="s">
        <v>1652</v>
      </c>
      <c r="F283" s="1" t="s">
        <v>2576</v>
      </c>
      <c r="G283" s="1" t="s">
        <v>2577</v>
      </c>
      <c r="I283" t="str">
        <f t="shared" si="4"/>
        <v>Filip Anadolac–OK Varaždin–64:24</v>
      </c>
      <c r="J283" s="5">
        <f>IF(I283="","",IFERROR(MATCH(I283,L$2:L$500,0),"NEMA"))</f>
        <v>231</v>
      </c>
      <c r="L283" s="4" t="str" cm="1">
        <f t="array" ref="L283">IFERROR(IF(OR(INDEX(_vremena,ROW(),B$2)="",INDEX(_vremena,ROW(),B$2)="ime i prezime",INDEX(_vremena,ROW(),D$2)=""),"",INDEX(_vremena,ROW(),B$2)&amp;"–"&amp;INDEX(_vremena,ROW(),C$2)&amp;"–"&amp;INDEX(_vremena,ROW(),D$2)),"")</f>
        <v/>
      </c>
      <c r="M283" s="5" t="str">
        <f>IF(L283="","",IFERROR(MATCH(L283,I$2:I$500,0),"NEMA"))</f>
        <v/>
      </c>
    </row>
    <row r="284" spans="2:13" x14ac:dyDescent="0.25">
      <c r="B284" s="1" t="s">
        <v>25</v>
      </c>
      <c r="C284" s="1" t="s">
        <v>274</v>
      </c>
      <c r="D284" s="1" t="s">
        <v>36</v>
      </c>
      <c r="E284" s="1" t="s">
        <v>2578</v>
      </c>
      <c r="F284" s="1" t="s">
        <v>2579</v>
      </c>
      <c r="G284" s="1" t="s">
        <v>2580</v>
      </c>
      <c r="I284" t="str">
        <f t="shared" si="4"/>
        <v>Marin Tanković–OK Jelen–65:14</v>
      </c>
      <c r="J284" s="5">
        <f>IF(I284="","",IFERROR(MATCH(I284,L$2:L$500,0),"NEMA"))</f>
        <v>229</v>
      </c>
      <c r="L284" s="4" t="str" cm="1">
        <f t="array" ref="L284">IFERROR(IF(OR(INDEX(_vremena,ROW(),B$2)="",INDEX(_vremena,ROW(),B$2)="ime i prezime",INDEX(_vremena,ROW(),D$2)=""),"",INDEX(_vremena,ROW(),B$2)&amp;"–"&amp;INDEX(_vremena,ROW(),C$2)&amp;"–"&amp;INDEX(_vremena,ROW(),D$2)),"")</f>
        <v>Sanja Penc–OK Vihor–129:09</v>
      </c>
      <c r="M284" s="5">
        <f>IF(L284="","",IFERROR(MATCH(L284,I$2:I$500,0),"NEMA"))</f>
        <v>127</v>
      </c>
    </row>
    <row r="285" spans="2:13" x14ac:dyDescent="0.25">
      <c r="B285" s="1" t="s">
        <v>27</v>
      </c>
      <c r="C285" s="1" t="s">
        <v>286</v>
      </c>
      <c r="D285" s="1" t="s">
        <v>41</v>
      </c>
      <c r="E285" s="1" t="s">
        <v>2581</v>
      </c>
      <c r="F285" s="1" t="s">
        <v>2582</v>
      </c>
      <c r="G285" s="1" t="s">
        <v>2583</v>
      </c>
      <c r="I285" t="str">
        <f t="shared" si="4"/>
        <v>Ante Radoš–OK Vihor–67:14</v>
      </c>
      <c r="J285" s="5">
        <f>IF(I285="","",IFERROR(MATCH(I285,L$2:L$500,0),"NEMA"))</f>
        <v>241</v>
      </c>
      <c r="L285" s="4" t="str" cm="1">
        <f t="array" ref="L285">IFERROR(IF(OR(INDEX(_vremena,ROW(),B$2)="",INDEX(_vremena,ROW(),B$2)="ime i prezime",INDEX(_vremena,ROW(),D$2)=""),"",INDEX(_vremena,ROW(),B$2)&amp;"–"&amp;INDEX(_vremena,ROW(),C$2)&amp;"–"&amp;INDEX(_vremena,ROW(),D$2)),"")</f>
        <v>Davorka Srebačić–OK Varaždin–139:03</v>
      </c>
      <c r="M285" s="5">
        <f>IF(L285="","",IFERROR(MATCH(L285,I$2:I$500,0),"NEMA"))</f>
        <v>131</v>
      </c>
    </row>
    <row r="286" spans="2:13" x14ac:dyDescent="0.25">
      <c r="C286" s="1" t="s">
        <v>275</v>
      </c>
      <c r="D286" s="1" t="s">
        <v>41</v>
      </c>
      <c r="E286" s="1" t="s">
        <v>477</v>
      </c>
      <c r="I286" t="str">
        <f t="shared" si="4"/>
        <v>Jure Rako–OK Vihor–mp</v>
      </c>
      <c r="J286" s="5">
        <f>IF(I286="","",IFERROR(MATCH(I286,L$2:L$500,0),"NEMA"))</f>
        <v>230</v>
      </c>
      <c r="L286" s="4" t="str" cm="1">
        <f t="array" ref="L286">IFERROR(IF(OR(INDEX(_vremena,ROW(),B$2)="",INDEX(_vremena,ROW(),B$2)="ime i prezime",INDEX(_vremena,ROW(),D$2)=""),"",INDEX(_vremena,ROW(),B$2)&amp;"–"&amp;INDEX(_vremena,ROW(),C$2)&amp;"–"&amp;INDEX(_vremena,ROW(),D$2)),"")</f>
        <v>Anita Radoš–OK Vihor–138:58</v>
      </c>
      <c r="M286" s="5">
        <f>IF(L286="","",IFERROR(MATCH(L286,I$2:I$500,0),"NEMA"))</f>
        <v>130</v>
      </c>
    </row>
    <row r="287" spans="2:13" x14ac:dyDescent="0.25">
      <c r="B287" s="1" t="s">
        <v>853</v>
      </c>
      <c r="I287" t="str">
        <f t="shared" si="4"/>
        <v/>
      </c>
      <c r="J287" s="5" t="str">
        <f>IF(I287="","",IFERROR(MATCH(I287,L$2:L$500,0),"NEMA"))</f>
        <v/>
      </c>
      <c r="L287" s="4" t="str" cm="1">
        <f t="array" ref="L287">IFERROR(IF(OR(INDEX(_vremena,ROW(),B$2)="",INDEX(_vremena,ROW(),B$2)="ime i prezime",INDEX(_vremena,ROW(),D$2)=""),"",INDEX(_vremena,ROW(),B$2)&amp;"–"&amp;INDEX(_vremena,ROW(),C$2)&amp;"–"&amp;INDEX(_vremena,ROW(),D$2)),"")</f>
        <v/>
      </c>
      <c r="M287" s="5" t="str">
        <f>IF(L287="","",IFERROR(MATCH(L287,I$2:I$500,0),"NEMA"))</f>
        <v/>
      </c>
    </row>
    <row r="288" spans="2:13" x14ac:dyDescent="0.25">
      <c r="I288" t="str">
        <f t="shared" si="4"/>
        <v/>
      </c>
      <c r="J288" s="5" t="str">
        <f>IF(I288="","",IFERROR(MATCH(I288,L$2:L$500,0),"NEMA"))</f>
        <v/>
      </c>
      <c r="L288" s="4" t="str" cm="1">
        <f t="array" ref="L288">IFERROR(IF(OR(INDEX(_vremena,ROW(),B$2)="",INDEX(_vremena,ROW(),B$2)="ime i prezime",INDEX(_vremena,ROW(),D$2)=""),"",INDEX(_vremena,ROW(),B$2)&amp;"–"&amp;INDEX(_vremena,ROW(),C$2)&amp;"–"&amp;INDEX(_vremena,ROW(),D$2)),"")</f>
        <v/>
      </c>
      <c r="M288" s="5" t="str">
        <f>IF(L288="","",IFERROR(MATCH(L288,I$2:I$500,0),"NEMA"))</f>
        <v/>
      </c>
    </row>
    <row r="289" spans="2:13" x14ac:dyDescent="0.25">
      <c r="B289" s="1" t="s">
        <v>1</v>
      </c>
      <c r="C289" s="1" t="s">
        <v>2</v>
      </c>
      <c r="D289" s="1" t="s">
        <v>3</v>
      </c>
      <c r="E289" s="1" t="s">
        <v>448</v>
      </c>
      <c r="F289" s="1" t="s">
        <v>449</v>
      </c>
      <c r="G289" s="1" t="s">
        <v>4</v>
      </c>
      <c r="I289" t="str">
        <f t="shared" si="4"/>
        <v/>
      </c>
      <c r="J289" s="5" t="str">
        <f>IF(I289="","",IFERROR(MATCH(I289,L$2:L$500,0),"NEMA"))</f>
        <v/>
      </c>
      <c r="L289" s="4" t="str" cm="1">
        <f t="array" ref="L289">IFERROR(IF(OR(INDEX(_vremena,ROW(),B$2)="",INDEX(_vremena,ROW(),B$2)="ime i prezime",INDEX(_vremena,ROW(),D$2)=""),"",INDEX(_vremena,ROW(),B$2)&amp;"–"&amp;INDEX(_vremena,ROW(),C$2)&amp;"–"&amp;INDEX(_vremena,ROW(),D$2)),"")</f>
        <v>Mirjana Mandić–OK Japetić–dns</v>
      </c>
      <c r="M289" s="5">
        <f>IF(L289="","",IFERROR(MATCH(L289,I$2:I$500,0),"NEMA"))</f>
        <v>134</v>
      </c>
    </row>
    <row r="290" spans="2:13" x14ac:dyDescent="0.25">
      <c r="B290" s="1" t="s">
        <v>16</v>
      </c>
      <c r="C290" s="1" t="s">
        <v>432</v>
      </c>
      <c r="D290" s="1" t="s">
        <v>36</v>
      </c>
      <c r="E290" s="1" t="s">
        <v>1883</v>
      </c>
      <c r="G290" s="1" t="s">
        <v>952</v>
      </c>
      <c r="I290" t="str">
        <f t="shared" si="4"/>
        <v>Dora Delić–OK Jelen–23:28</v>
      </c>
      <c r="J290" s="5">
        <f>IF(I290="","",IFERROR(MATCH(I290,L$2:L$500,0),"NEMA"))</f>
        <v>405</v>
      </c>
      <c r="L290" s="4" t="str" cm="1">
        <f t="array" ref="L290">IFERROR(IF(OR(INDEX(_vremena,ROW(),B$2)="",INDEX(_vremena,ROW(),B$2)="ime i prezime",INDEX(_vremena,ROW(),D$2)=""),"",INDEX(_vremena,ROW(),B$2)&amp;"–"&amp;INDEX(_vremena,ROW(),C$2)&amp;"–"&amp;INDEX(_vremena,ROW(),D$2)),"")</f>
        <v/>
      </c>
      <c r="M290" s="5" t="str">
        <f>IF(L290="","",IFERROR(MATCH(L290,I$2:I$500,0),"NEMA"))</f>
        <v/>
      </c>
    </row>
    <row r="291" spans="2:13" x14ac:dyDescent="0.25">
      <c r="B291" s="1" t="s">
        <v>19</v>
      </c>
      <c r="C291" s="1" t="s">
        <v>439</v>
      </c>
      <c r="D291" s="1" t="s">
        <v>21</v>
      </c>
      <c r="E291" s="1" t="s">
        <v>2584</v>
      </c>
      <c r="F291" s="1" t="s">
        <v>1186</v>
      </c>
      <c r="G291" s="1" t="s">
        <v>2585</v>
      </c>
      <c r="I291" t="str">
        <f t="shared" si="4"/>
        <v>Ana Budi–OK Japetić–42:12</v>
      </c>
      <c r="J291" s="5">
        <f>IF(I291="","",IFERROR(MATCH(I291,L$2:L$500,0),"NEMA"))</f>
        <v>412</v>
      </c>
      <c r="L291" s="4" t="str" cm="1">
        <f t="array" ref="L291">IFERROR(IF(OR(INDEX(_vremena,ROW(),B$2)="",INDEX(_vremena,ROW(),B$2)="ime i prezime",INDEX(_vremena,ROW(),D$2)=""),"",INDEX(_vremena,ROW(),B$2)&amp;"–"&amp;INDEX(_vremena,ROW(),C$2)&amp;"–"&amp;INDEX(_vremena,ROW(),D$2)),"")</f>
        <v/>
      </c>
      <c r="M291" s="5" t="str">
        <f>IF(L291="","",IFERROR(MATCH(L291,I$2:I$500,0),"NEMA"))</f>
        <v/>
      </c>
    </row>
    <row r="292" spans="2:13" x14ac:dyDescent="0.25">
      <c r="B292" s="1" t="s">
        <v>22</v>
      </c>
      <c r="C292" s="1" t="s">
        <v>441</v>
      </c>
      <c r="D292" s="1" t="s">
        <v>41</v>
      </c>
      <c r="E292" s="1" t="s">
        <v>2586</v>
      </c>
      <c r="F292" s="1" t="s">
        <v>1637</v>
      </c>
      <c r="G292" s="1" t="s">
        <v>2587</v>
      </c>
      <c r="I292" t="str">
        <f t="shared" si="4"/>
        <v>Ema Jurač–OK Vihor–45:35</v>
      </c>
      <c r="J292" s="5">
        <f>IF(I292="","",IFERROR(MATCH(I292,L$2:L$500,0),"NEMA"))</f>
        <v>414</v>
      </c>
      <c r="L292" s="4" t="str" cm="1">
        <f t="array" ref="L292">IFERROR(IF(OR(INDEX(_vremena,ROW(),B$2)="",INDEX(_vremena,ROW(),B$2)="ime i prezime",INDEX(_vremena,ROW(),D$2)=""),"",INDEX(_vremena,ROW(),B$2)&amp;"–"&amp;INDEX(_vremena,ROW(),C$2)&amp;"–"&amp;INDEX(_vremena,ROW(),D$2)),"")</f>
        <v/>
      </c>
      <c r="M292" s="5" t="str">
        <f>IF(L292="","",IFERROR(MATCH(L292,I$2:I$500,0),"NEMA"))</f>
        <v/>
      </c>
    </row>
    <row r="293" spans="2:13" x14ac:dyDescent="0.25">
      <c r="B293" s="1" t="s">
        <v>25</v>
      </c>
      <c r="C293" s="1" t="s">
        <v>434</v>
      </c>
      <c r="D293" s="1" t="s">
        <v>63</v>
      </c>
      <c r="E293" s="1" t="s">
        <v>2588</v>
      </c>
      <c r="F293" s="1" t="s">
        <v>2589</v>
      </c>
      <c r="G293" s="1" t="s">
        <v>2590</v>
      </c>
      <c r="I293" t="str">
        <f t="shared" si="4"/>
        <v>Gloria Šantić–OK Bjelovar–46:52</v>
      </c>
      <c r="J293" s="5">
        <f>IF(I293="","",IFERROR(MATCH(I293,L$2:L$500,0),"NEMA"))</f>
        <v>407</v>
      </c>
      <c r="L293" s="4" t="str" cm="1">
        <f t="array" ref="L293">IFERROR(IF(OR(INDEX(_vremena,ROW(),B$2)="",INDEX(_vremena,ROW(),B$2)="ime i prezime",INDEX(_vremena,ROW(),D$2)=""),"",INDEX(_vremena,ROW(),B$2)&amp;"–"&amp;INDEX(_vremena,ROW(),C$2)&amp;"–"&amp;INDEX(_vremena,ROW(),D$2)),"")</f>
        <v/>
      </c>
      <c r="M293" s="5" t="str">
        <f>IF(L293="","",IFERROR(MATCH(L293,I$2:I$500,0),"NEMA"))</f>
        <v/>
      </c>
    </row>
    <row r="294" spans="2:13" x14ac:dyDescent="0.25">
      <c r="B294" s="1" t="s">
        <v>27</v>
      </c>
      <c r="C294" s="1" t="s">
        <v>433</v>
      </c>
      <c r="D294" s="1" t="s">
        <v>36</v>
      </c>
      <c r="E294" s="1" t="s">
        <v>2591</v>
      </c>
      <c r="F294" s="1" t="s">
        <v>2592</v>
      </c>
      <c r="G294" s="1" t="s">
        <v>2593</v>
      </c>
      <c r="I294" t="str">
        <f t="shared" si="4"/>
        <v>Sara Delić–OK Jelen–49:07</v>
      </c>
      <c r="J294" s="5">
        <f>IF(I294="","",IFERROR(MATCH(I294,L$2:L$500,0),"NEMA"))</f>
        <v>406</v>
      </c>
      <c r="L294" s="4" t="str" cm="1">
        <f t="array" ref="L294">IFERROR(IF(OR(INDEX(_vremena,ROW(),B$2)="",INDEX(_vremena,ROW(),B$2)="ime i prezime",INDEX(_vremena,ROW(),D$2)=""),"",INDEX(_vremena,ROW(),B$2)&amp;"–"&amp;INDEX(_vremena,ROW(),C$2)&amp;"–"&amp;INDEX(_vremena,ROW(),D$2)),"")</f>
        <v/>
      </c>
      <c r="M294" s="5" t="str">
        <f>IF(L294="","",IFERROR(MATCH(L294,I$2:I$500,0),"NEMA"))</f>
        <v/>
      </c>
    </row>
    <row r="295" spans="2:13" x14ac:dyDescent="0.25">
      <c r="B295" s="1" t="s">
        <v>29</v>
      </c>
      <c r="C295" s="1" t="s">
        <v>435</v>
      </c>
      <c r="D295" s="1" t="s">
        <v>63</v>
      </c>
      <c r="E295" s="1" t="s">
        <v>2594</v>
      </c>
      <c r="F295" s="1" t="s">
        <v>2595</v>
      </c>
      <c r="G295" s="1" t="s">
        <v>2596</v>
      </c>
      <c r="I295" t="str">
        <f t="shared" si="4"/>
        <v>Viktoria Šantić–OK Bjelovar–57:32</v>
      </c>
      <c r="J295" s="5">
        <f>IF(I295="","",IFERROR(MATCH(I295,L$2:L$500,0),"NEMA"))</f>
        <v>408</v>
      </c>
      <c r="L295" s="4" t="str" cm="1">
        <f t="array" ref="L295">IFERROR(IF(OR(INDEX(_vremena,ROW(),B$2)="",INDEX(_vremena,ROW(),B$2)="ime i prezime",INDEX(_vremena,ROW(),D$2)=""),"",INDEX(_vremena,ROW(),B$2)&amp;"–"&amp;INDEX(_vremena,ROW(),C$2)&amp;"–"&amp;INDEX(_vremena,ROW(),D$2)),"")</f>
        <v/>
      </c>
      <c r="M295" s="5" t="str">
        <f>IF(L295="","",IFERROR(MATCH(L295,I$2:I$500,0),"NEMA"))</f>
        <v/>
      </c>
    </row>
    <row r="296" spans="2:13" x14ac:dyDescent="0.25">
      <c r="B296" s="1" t="s">
        <v>31</v>
      </c>
      <c r="C296" s="1" t="s">
        <v>440</v>
      </c>
      <c r="D296" s="1" t="s">
        <v>73</v>
      </c>
      <c r="E296" s="1" t="s">
        <v>2597</v>
      </c>
      <c r="F296" s="1" t="s">
        <v>2598</v>
      </c>
      <c r="G296" s="1" t="s">
        <v>2599</v>
      </c>
      <c r="I296" t="str">
        <f t="shared" si="4"/>
        <v>Ema Juričan–OK Varaždin–59:26</v>
      </c>
      <c r="J296" s="5">
        <f>IF(I296="","",IFERROR(MATCH(I296,L$2:L$500,0),"NEMA"))</f>
        <v>413</v>
      </c>
      <c r="L296" s="4" t="str" cm="1">
        <f t="array" ref="L296">IFERROR(IF(OR(INDEX(_vremena,ROW(),B$2)="",INDEX(_vremena,ROW(),B$2)="ime i prezime",INDEX(_vremena,ROW(),D$2)=""),"",INDEX(_vremena,ROW(),B$2)&amp;"–"&amp;INDEX(_vremena,ROW(),C$2)&amp;"–"&amp;INDEX(_vremena,ROW(),D$2)),"")</f>
        <v>Sonja Lesjak–OK Japetić–90:09</v>
      </c>
      <c r="M296" s="5">
        <f>IF(L296="","",IFERROR(MATCH(L296,I$2:I$500,0),"NEMA"))</f>
        <v>160</v>
      </c>
    </row>
    <row r="297" spans="2:13" x14ac:dyDescent="0.25">
      <c r="B297" s="1" t="s">
        <v>34</v>
      </c>
      <c r="C297" s="1" t="s">
        <v>438</v>
      </c>
      <c r="D297" s="1" t="s">
        <v>41</v>
      </c>
      <c r="E297" s="1" t="s">
        <v>2600</v>
      </c>
      <c r="F297" s="1" t="s">
        <v>2601</v>
      </c>
      <c r="G297" s="1" t="s">
        <v>2602</v>
      </c>
      <c r="I297" t="str">
        <f t="shared" si="4"/>
        <v>Ines Ostajmer–OK Vihor–61:33</v>
      </c>
      <c r="J297" s="5">
        <f>IF(I297="","",IFERROR(MATCH(I297,L$2:L$500,0),"NEMA"))</f>
        <v>411</v>
      </c>
      <c r="L297" s="4" t="str" cm="1">
        <f t="array" ref="L297">IFERROR(IF(OR(INDEX(_vremena,ROW(),B$2)="",INDEX(_vremena,ROW(),B$2)="ime i prezime",INDEX(_vremena,ROW(),D$2)=""),"",INDEX(_vremena,ROW(),B$2)&amp;"–"&amp;INDEX(_vremena,ROW(),C$2)&amp;"–"&amp;INDEX(_vremena,ROW(),D$2)),"")</f>
        <v>Željka Fištrek–OK Kapela–128:17</v>
      </c>
      <c r="M297" s="5">
        <f>IF(L297="","",IFERROR(MATCH(L297,I$2:I$500,0),"NEMA"))</f>
        <v>164</v>
      </c>
    </row>
    <row r="298" spans="2:13" x14ac:dyDescent="0.25">
      <c r="B298" s="1" t="s">
        <v>37</v>
      </c>
      <c r="C298" s="1" t="s">
        <v>437</v>
      </c>
      <c r="D298" s="1" t="s">
        <v>63</v>
      </c>
      <c r="E298" s="1" t="s">
        <v>2603</v>
      </c>
      <c r="F298" s="1" t="s">
        <v>2604</v>
      </c>
      <c r="G298" s="1" t="s">
        <v>2605</v>
      </c>
      <c r="I298" t="str">
        <f t="shared" si="4"/>
        <v>Veronika Šantić–OK Bjelovar–65:04</v>
      </c>
      <c r="J298" s="5">
        <f>IF(I298="","",IFERROR(MATCH(I298,L$2:L$500,0),"NEMA"))</f>
        <v>410</v>
      </c>
      <c r="L298" s="4" t="str" cm="1">
        <f t="array" ref="L298">IFERROR(IF(OR(INDEX(_vremena,ROW(),B$2)="",INDEX(_vremena,ROW(),B$2)="ime i prezime",INDEX(_vremena,ROW(),D$2)=""),"",INDEX(_vremena,ROW(),B$2)&amp;"–"&amp;INDEX(_vremena,ROW(),C$2)&amp;"–"&amp;INDEX(_vremena,ROW(),D$2)),"")</f>
        <v>Martina Bedeković Tanković–OK Jelen–mp</v>
      </c>
      <c r="M298" s="5">
        <f>IF(L298="","",IFERROR(MATCH(L298,I$2:I$500,0),"NEMA"))</f>
        <v>167</v>
      </c>
    </row>
    <row r="299" spans="2:13" x14ac:dyDescent="0.25">
      <c r="B299" s="1" t="s">
        <v>39</v>
      </c>
      <c r="C299" s="1" t="s">
        <v>442</v>
      </c>
      <c r="D299" s="1" t="s">
        <v>73</v>
      </c>
      <c r="E299" s="1" t="s">
        <v>2606</v>
      </c>
      <c r="F299" s="1" t="s">
        <v>2607</v>
      </c>
      <c r="G299" s="1" t="s">
        <v>2608</v>
      </c>
      <c r="I299" t="str">
        <f t="shared" si="4"/>
        <v>Eva Šantek–OK Varaždin–79:22</v>
      </c>
      <c r="J299" s="5">
        <f>IF(I299="","",IFERROR(MATCH(I299,L$2:L$500,0),"NEMA"))</f>
        <v>415</v>
      </c>
      <c r="L299" s="4" t="str" cm="1">
        <f t="array" ref="L299">IFERROR(IF(OR(INDEX(_vremena,ROW(),B$2)="",INDEX(_vremena,ROW(),B$2)="ime i prezime",INDEX(_vremena,ROW(),D$2)=""),"",INDEX(_vremena,ROW(),B$2)&amp;"–"&amp;INDEX(_vremena,ROW(),C$2)&amp;"–"&amp;INDEX(_vremena,ROW(),D$2)),"")</f>
        <v>Irena Čorko Meštrović–OK Kapela–87:16</v>
      </c>
      <c r="M299" s="5">
        <f>IF(L299="","",IFERROR(MATCH(L299,I$2:I$500,0),"NEMA"))</f>
        <v>159</v>
      </c>
    </row>
    <row r="300" spans="2:13" x14ac:dyDescent="0.25">
      <c r="B300" s="1" t="s">
        <v>42</v>
      </c>
      <c r="C300" s="1" t="s">
        <v>444</v>
      </c>
      <c r="D300" s="1" t="s">
        <v>24</v>
      </c>
      <c r="E300" s="1" t="s">
        <v>2609</v>
      </c>
      <c r="F300" s="1" t="s">
        <v>2610</v>
      </c>
      <c r="G300" s="1" t="s">
        <v>2611</v>
      </c>
      <c r="I300" t="str">
        <f t="shared" si="4"/>
        <v>Greta Kaniški–OK Maksimir–79:24</v>
      </c>
      <c r="J300" s="5">
        <f>IF(I300="","",IFERROR(MATCH(I300,L$2:L$500,0),"NEMA"))</f>
        <v>417</v>
      </c>
      <c r="L300" s="4" t="str" cm="1">
        <f t="array" ref="L300">IFERROR(IF(OR(INDEX(_vremena,ROW(),B$2)="",INDEX(_vremena,ROW(),B$2)="ime i prezime",INDEX(_vremena,ROW(),D$2)=""),"",INDEX(_vremena,ROW(),B$2)&amp;"–"&amp;INDEX(_vremena,ROW(),C$2)&amp;"–"&amp;INDEX(_vremena,ROW(),D$2)),"")</f>
        <v>Sanda Berženji–OK Kapela–93:15</v>
      </c>
      <c r="M300" s="5">
        <f>IF(L300="","",IFERROR(MATCH(L300,I$2:I$500,0),"NEMA"))</f>
        <v>162</v>
      </c>
    </row>
    <row r="301" spans="2:13" x14ac:dyDescent="0.25">
      <c r="B301" s="1" t="s">
        <v>44</v>
      </c>
      <c r="C301" s="1" t="s">
        <v>445</v>
      </c>
      <c r="D301" s="1" t="s">
        <v>24</v>
      </c>
      <c r="E301" s="1" t="s">
        <v>2612</v>
      </c>
      <c r="F301" s="1" t="s">
        <v>2613</v>
      </c>
      <c r="G301" s="1" t="s">
        <v>2614</v>
      </c>
      <c r="I301" t="str">
        <f t="shared" si="4"/>
        <v>Beatrice Velimirović–OK Maksimir–91:19</v>
      </c>
      <c r="J301" s="5">
        <f>IF(I301="","",IFERROR(MATCH(I301,L$2:L$500,0),"NEMA"))</f>
        <v>418</v>
      </c>
      <c r="L301" s="4" t="str" cm="1">
        <f t="array" ref="L301">IFERROR(IF(OR(INDEX(_vremena,ROW(),B$2)="",INDEX(_vremena,ROW(),B$2)="ime i prezime",INDEX(_vremena,ROW(),D$2)=""),"",INDEX(_vremena,ROW(),B$2)&amp;"–"&amp;INDEX(_vremena,ROW(),C$2)&amp;"–"&amp;INDEX(_vremena,ROW(),D$2)),"")</f>
        <v>Nikolina Šantić–OK Bjelovar–96:17</v>
      </c>
      <c r="M301" s="5">
        <f>IF(L301="","",IFERROR(MATCH(L301,I$2:I$500,0),"NEMA"))</f>
        <v>163</v>
      </c>
    </row>
    <row r="302" spans="2:13" x14ac:dyDescent="0.25">
      <c r="B302" s="1" t="s">
        <v>46</v>
      </c>
      <c r="C302" s="1" t="s">
        <v>446</v>
      </c>
      <c r="D302" s="1" t="s">
        <v>24</v>
      </c>
      <c r="E302" s="1" t="s">
        <v>2615</v>
      </c>
      <c r="F302" s="1" t="s">
        <v>2616</v>
      </c>
      <c r="G302" s="1" t="s">
        <v>2617</v>
      </c>
      <c r="I302" t="str">
        <f t="shared" si="4"/>
        <v>Vittoria Velimirović–OK Maksimir–99:21</v>
      </c>
      <c r="J302" s="5">
        <f>IF(I302="","",IFERROR(MATCH(I302,L$2:L$500,0),"NEMA"))</f>
        <v>419</v>
      </c>
      <c r="L302" s="4" t="str" cm="1">
        <f t="array" ref="L302">IFERROR(IF(OR(INDEX(_vremena,ROW(),B$2)="",INDEX(_vremena,ROW(),B$2)="ime i prezime",INDEX(_vremena,ROW(),D$2)=""),"",INDEX(_vremena,ROW(),B$2)&amp;"–"&amp;INDEX(_vremena,ROW(),C$2)&amp;"–"&amp;INDEX(_vremena,ROW(),D$2)),"")</f>
        <v/>
      </c>
      <c r="M302" s="5" t="str">
        <f>IF(L302="","",IFERROR(MATCH(L302,I$2:I$500,0),"NEMA"))</f>
        <v/>
      </c>
    </row>
    <row r="303" spans="2:13" x14ac:dyDescent="0.25">
      <c r="B303" s="1" t="s">
        <v>854</v>
      </c>
      <c r="I303" t="str">
        <f t="shared" si="4"/>
        <v/>
      </c>
      <c r="J303" s="5" t="str">
        <f>IF(I303="","",IFERROR(MATCH(I303,L$2:L$500,0),"NEMA"))</f>
        <v/>
      </c>
      <c r="L303" s="4" t="str" cm="1">
        <f t="array" ref="L303">IFERROR(IF(OR(INDEX(_vremena,ROW(),B$2)="",INDEX(_vremena,ROW(),B$2)="ime i prezime",INDEX(_vremena,ROW(),D$2)=""),"",INDEX(_vremena,ROW(),B$2)&amp;"–"&amp;INDEX(_vremena,ROW(),C$2)&amp;"–"&amp;INDEX(_vremena,ROW(),D$2)),"")</f>
        <v/>
      </c>
      <c r="M303" s="5" t="str">
        <f>IF(L303="","",IFERROR(MATCH(L303,I$2:I$500,0),"NEMA"))</f>
        <v/>
      </c>
    </row>
    <row r="304" spans="2:13" x14ac:dyDescent="0.25">
      <c r="I304" t="str">
        <f t="shared" si="4"/>
        <v/>
      </c>
      <c r="J304" s="5" t="str">
        <f>IF(I304="","",IFERROR(MATCH(I304,L$2:L$500,0),"NEMA"))</f>
        <v/>
      </c>
      <c r="L304" s="4" t="str" cm="1">
        <f t="array" ref="L304">IFERROR(IF(OR(INDEX(_vremena,ROW(),B$2)="",INDEX(_vremena,ROW(),B$2)="ime i prezime",INDEX(_vremena,ROW(),D$2)=""),"",INDEX(_vremena,ROW(),B$2)&amp;"–"&amp;INDEX(_vremena,ROW(),C$2)&amp;"–"&amp;INDEX(_vremena,ROW(),D$2)),"")</f>
        <v>Sandra Bergant Vidaković–OK Kapela–mp</v>
      </c>
      <c r="M304" s="5">
        <f>IF(L304="","",IFERROR(MATCH(L304,I$2:I$500,0),"NEMA"))</f>
        <v>171</v>
      </c>
    </row>
    <row r="305" spans="2:13" x14ac:dyDescent="0.25">
      <c r="B305" s="1" t="s">
        <v>1</v>
      </c>
      <c r="C305" s="1" t="s">
        <v>2</v>
      </c>
      <c r="D305" s="1" t="s">
        <v>3</v>
      </c>
      <c r="E305" s="1" t="s">
        <v>448</v>
      </c>
      <c r="F305" s="1" t="s">
        <v>449</v>
      </c>
      <c r="G305" s="1" t="s">
        <v>4</v>
      </c>
      <c r="I305" t="str">
        <f t="shared" si="4"/>
        <v/>
      </c>
      <c r="J305" s="5" t="str">
        <f>IF(I305="","",IFERROR(MATCH(I305,L$2:L$500,0),"NEMA"))</f>
        <v/>
      </c>
      <c r="L305" s="4" t="str" cm="1">
        <f t="array" ref="L305">IFERROR(IF(OR(INDEX(_vremena,ROW(),B$2)="",INDEX(_vremena,ROW(),B$2)="ime i prezime",INDEX(_vremena,ROW(),D$2)=""),"",INDEX(_vremena,ROW(),B$2)&amp;"–"&amp;INDEX(_vremena,ROW(),C$2)&amp;"–"&amp;INDEX(_vremena,ROW(),D$2)),"")</f>
        <v/>
      </c>
      <c r="M305" s="5" t="str">
        <f>IF(L305="","",IFERROR(MATCH(L305,I$2:I$500,0),"NEMA"))</f>
        <v/>
      </c>
    </row>
    <row r="306" spans="2:13" x14ac:dyDescent="0.25">
      <c r="C306" s="1" t="s">
        <v>855</v>
      </c>
      <c r="D306" s="1" t="s">
        <v>523</v>
      </c>
      <c r="E306" s="1" t="s">
        <v>477</v>
      </c>
      <c r="I306" t="str">
        <f t="shared" si="4"/>
        <v>Andrea Kozsuch–Pécsi Vas. SK–mp</v>
      </c>
      <c r="J306" s="5" t="str">
        <f>IF(I306="","",IFERROR(MATCH(I306,L$2:L$500,0),"NEMA"))</f>
        <v>NEMA</v>
      </c>
      <c r="L306" s="4" t="str" cm="1">
        <f t="array" ref="L306">IFERROR(IF(OR(INDEX(_vremena,ROW(),B$2)="",INDEX(_vremena,ROW(),B$2)="ime i prezime",INDEX(_vremena,ROW(),D$2)=""),"",INDEX(_vremena,ROW(),B$2)&amp;"–"&amp;INDEX(_vremena,ROW(),C$2)&amp;"–"&amp;INDEX(_vremena,ROW(),D$2)),"")</f>
        <v/>
      </c>
      <c r="M306" s="5" t="str">
        <f>IF(L306="","",IFERROR(MATCH(L306,I$2:I$500,0),"NEMA"))</f>
        <v/>
      </c>
    </row>
    <row r="307" spans="2:13" x14ac:dyDescent="0.25">
      <c r="C307" s="1" t="s">
        <v>499</v>
      </c>
      <c r="E307" s="1" t="s">
        <v>477</v>
      </c>
      <c r="I307" t="str">
        <f t="shared" si="4"/>
        <v>Jure Janković––mp</v>
      </c>
      <c r="J307" s="5" t="str">
        <f>IF(I307="","",IFERROR(MATCH(I307,L$2:L$500,0),"NEMA"))</f>
        <v>NEMA</v>
      </c>
      <c r="L307" s="4" t="str" cm="1">
        <f t="array" ref="L307">IFERROR(IF(OR(INDEX(_vremena,ROW(),B$2)="",INDEX(_vremena,ROW(),B$2)="ime i prezime",INDEX(_vremena,ROW(),D$2)=""),"",INDEX(_vremena,ROW(),B$2)&amp;"–"&amp;INDEX(_vremena,ROW(),C$2)&amp;"–"&amp;INDEX(_vremena,ROW(),D$2)),"")</f>
        <v/>
      </c>
      <c r="M307" s="5" t="str">
        <f>IF(L307="","",IFERROR(MATCH(L307,I$2:I$500,0),"NEMA"))</f>
        <v/>
      </c>
    </row>
    <row r="308" spans="2:13" x14ac:dyDescent="0.25">
      <c r="C308" s="1" t="s">
        <v>856</v>
      </c>
      <c r="D308" s="1" t="s">
        <v>21</v>
      </c>
      <c r="E308" s="1" t="s">
        <v>463</v>
      </c>
      <c r="I308" t="str">
        <f t="shared" si="4"/>
        <v>Lucija Tot–OK Japetić–dnf</v>
      </c>
      <c r="J308" s="5" t="str">
        <f>IF(I308="","",IFERROR(MATCH(I308,L$2:L$500,0),"NEMA"))</f>
        <v>NEMA</v>
      </c>
      <c r="L308" s="4" t="str" cm="1">
        <f t="array" ref="L308">IFERROR(IF(OR(INDEX(_vremena,ROW(),B$2)="",INDEX(_vremena,ROW(),B$2)="ime i prezime",INDEX(_vremena,ROW(),D$2)=""),"",INDEX(_vremena,ROW(),B$2)&amp;"–"&amp;INDEX(_vremena,ROW(),C$2)&amp;"–"&amp;INDEX(_vremena,ROW(),D$2)),"")</f>
        <v>Ivana Horbec–OK Vihor–195:29</v>
      </c>
      <c r="M308" s="5">
        <f>IF(L308="","",IFERROR(MATCH(L308,I$2:I$500,0),"NEMA"))</f>
        <v>165</v>
      </c>
    </row>
    <row r="309" spans="2:13" x14ac:dyDescent="0.25">
      <c r="C309" s="1" t="s">
        <v>497</v>
      </c>
      <c r="D309" s="1" t="s">
        <v>73</v>
      </c>
      <c r="E309" s="1" t="s">
        <v>463</v>
      </c>
      <c r="I309" t="str">
        <f t="shared" si="4"/>
        <v>Nika Juričan–OK Varaždin–dnf</v>
      </c>
      <c r="J309" s="5" t="str">
        <f>IF(I309="","",IFERROR(MATCH(I309,L$2:L$500,0),"NEMA"))</f>
        <v>NEMA</v>
      </c>
      <c r="L309" s="4" t="str" cm="1">
        <f t="array" ref="L309">IFERROR(IF(OR(INDEX(_vremena,ROW(),B$2)="",INDEX(_vremena,ROW(),B$2)="ime i prezime",INDEX(_vremena,ROW(),D$2)=""),"",INDEX(_vremena,ROW(),B$2)&amp;"–"&amp;INDEX(_vremena,ROW(),C$2)&amp;"–"&amp;INDEX(_vremena,ROW(),D$2)),"")</f>
        <v>Bernardica Stipić–OK Vihor–mp</v>
      </c>
      <c r="M309" s="5">
        <f>IF(L309="","",IFERROR(MATCH(L309,I$2:I$500,0),"NEMA"))</f>
        <v>169</v>
      </c>
    </row>
    <row r="310" spans="2:13" x14ac:dyDescent="0.25">
      <c r="C310" s="1" t="s">
        <v>857</v>
      </c>
      <c r="D310" s="1" t="s">
        <v>21</v>
      </c>
      <c r="E310" s="1" t="s">
        <v>463</v>
      </c>
      <c r="I310" t="str">
        <f t="shared" si="4"/>
        <v>Mihaela Beroš–OK Japetić–dnf</v>
      </c>
      <c r="J310" s="5" t="str">
        <f>IF(I310="","",IFERROR(MATCH(I310,L$2:L$500,0),"NEMA"))</f>
        <v>NEMA</v>
      </c>
      <c r="L310" s="4" t="str" cm="1">
        <f t="array" ref="L310">IFERROR(IF(OR(INDEX(_vremena,ROW(),B$2)="",INDEX(_vremena,ROW(),B$2)="ime i prezime",INDEX(_vremena,ROW(),D$2)=""),"",INDEX(_vremena,ROW(),B$2)&amp;"–"&amp;INDEX(_vremena,ROW(),C$2)&amp;"–"&amp;INDEX(_vremena,ROW(),D$2)),"")</f>
        <v>Maja Kušt–OK Vihor–mp</v>
      </c>
      <c r="M310" s="5">
        <f>IF(L310="","",IFERROR(MATCH(L310,I$2:I$500,0),"NEMA"))</f>
        <v>172</v>
      </c>
    </row>
    <row r="311" spans="2:13" x14ac:dyDescent="0.25">
      <c r="C311" s="1" t="s">
        <v>659</v>
      </c>
      <c r="D311" s="1" t="s">
        <v>21</v>
      </c>
      <c r="E311" s="1" t="s">
        <v>463</v>
      </c>
      <c r="I311" t="str">
        <f t="shared" si="4"/>
        <v>Erik Tot–OK Japetić–dnf</v>
      </c>
      <c r="J311" s="5" t="str">
        <f>IF(I311="","",IFERROR(MATCH(I311,L$2:L$500,0),"NEMA"))</f>
        <v>NEMA</v>
      </c>
      <c r="L311" s="4" t="str" cm="1">
        <f t="array" ref="L311">IFERROR(IF(OR(INDEX(_vremena,ROW(),B$2)="",INDEX(_vremena,ROW(),B$2)="ime i prezime",INDEX(_vremena,ROW(),D$2)=""),"",INDEX(_vremena,ROW(),B$2)&amp;"–"&amp;INDEX(_vremena,ROW(),C$2)&amp;"–"&amp;INDEX(_vremena,ROW(),D$2)),"")</f>
        <v/>
      </c>
      <c r="M311" s="5" t="str">
        <f>IF(L311="","",IFERROR(MATCH(L311,I$2:I$500,0),"NEMA"))</f>
        <v/>
      </c>
    </row>
    <row r="312" spans="2:13" x14ac:dyDescent="0.25">
      <c r="B312" s="1" t="s">
        <v>858</v>
      </c>
      <c r="I312" t="str">
        <f t="shared" si="4"/>
        <v/>
      </c>
      <c r="J312" s="5" t="str">
        <f>IF(I312="","",IFERROR(MATCH(I312,L$2:L$500,0),"NEMA"))</f>
        <v/>
      </c>
      <c r="L312" s="4" t="str" cm="1">
        <f t="array" ref="L312">IFERROR(IF(OR(INDEX(_vremena,ROW(),B$2)="",INDEX(_vremena,ROW(),B$2)="ime i prezime",INDEX(_vremena,ROW(),D$2)=""),"",INDEX(_vremena,ROW(),B$2)&amp;"–"&amp;INDEX(_vremena,ROW(),C$2)&amp;"–"&amp;INDEX(_vremena,ROW(),D$2)),"")</f>
        <v>Sabina Seražin Korper–OK Jelen–mp</v>
      </c>
      <c r="M312" s="5">
        <f>IF(L312="","",IFERROR(MATCH(L312,I$2:I$500,0),"NEMA"))</f>
        <v>170</v>
      </c>
    </row>
    <row r="313" spans="2:13" x14ac:dyDescent="0.25">
      <c r="I313" t="str">
        <f t="shared" si="4"/>
        <v/>
      </c>
      <c r="J313" s="5" t="str">
        <f>IF(I313="","",IFERROR(MATCH(I313,L$2:L$500,0),"NEMA"))</f>
        <v/>
      </c>
      <c r="L313" s="4" t="str" cm="1">
        <f t="array" ref="L313">IFERROR(IF(OR(INDEX(_vremena,ROW(),B$2)="",INDEX(_vremena,ROW(),B$2)="ime i prezime",INDEX(_vremena,ROW(),D$2)=""),"",INDEX(_vremena,ROW(),B$2)&amp;"–"&amp;INDEX(_vremena,ROW(),C$2)&amp;"–"&amp;INDEX(_vremena,ROW(),D$2)),"")</f>
        <v>Marijana Žgela Putniković–OK Kapela–dns</v>
      </c>
      <c r="M313" s="5">
        <f>IF(L313="","",IFERROR(MATCH(L313,I$2:I$500,0),"NEMA"))</f>
        <v>173</v>
      </c>
    </row>
    <row r="314" spans="2:13" x14ac:dyDescent="0.25">
      <c r="B314" s="1" t="s">
        <v>1</v>
      </c>
      <c r="C314" s="1" t="s">
        <v>2</v>
      </c>
      <c r="D314" s="1" t="s">
        <v>3</v>
      </c>
      <c r="E314" s="1" t="s">
        <v>448</v>
      </c>
      <c r="F314" s="1" t="s">
        <v>449</v>
      </c>
      <c r="G314" s="1" t="s">
        <v>4</v>
      </c>
      <c r="I314" t="str">
        <f t="shared" si="4"/>
        <v/>
      </c>
      <c r="J314" s="5" t="str">
        <f>IF(I314="","",IFERROR(MATCH(I314,L$2:L$500,0),"NEMA"))</f>
        <v/>
      </c>
      <c r="L314" s="4" t="str" cm="1">
        <f t="array" ref="L314">IFERROR(IF(OR(INDEX(_vremena,ROW(),B$2)="",INDEX(_vremena,ROW(),B$2)="ime i prezime",INDEX(_vremena,ROW(),D$2)=""),"",INDEX(_vremena,ROW(),B$2)&amp;"–"&amp;INDEX(_vremena,ROW(),C$2)&amp;"–"&amp;INDEX(_vremena,ROW(),D$2)),"")</f>
        <v/>
      </c>
      <c r="M314" s="5" t="str">
        <f>IF(L314="","",IFERROR(MATCH(L314,I$2:I$500,0),"NEMA"))</f>
        <v/>
      </c>
    </row>
    <row r="315" spans="2:13" x14ac:dyDescent="0.25">
      <c r="B315" s="1" t="s">
        <v>16</v>
      </c>
      <c r="C315" s="1" t="s">
        <v>788</v>
      </c>
      <c r="D315" s="1" t="s">
        <v>24</v>
      </c>
      <c r="E315" s="1" t="s">
        <v>2588</v>
      </c>
      <c r="G315" s="1" t="s">
        <v>458</v>
      </c>
      <c r="I315" t="str">
        <f t="shared" si="4"/>
        <v>Roko Kaniški–OK Maksimir–46:52</v>
      </c>
      <c r="J315" s="5" t="str">
        <f>IF(I315="","",IFERROR(MATCH(I315,L$2:L$500,0),"NEMA"))</f>
        <v>NEMA</v>
      </c>
      <c r="L315" s="4" t="str" cm="1">
        <f t="array" ref="L315">IFERROR(IF(OR(INDEX(_vremena,ROW(),B$2)="",INDEX(_vremena,ROW(),B$2)="ime i prezime",INDEX(_vremena,ROW(),D$2)=""),"",INDEX(_vremena,ROW(),B$2)&amp;"–"&amp;INDEX(_vremena,ROW(),C$2)&amp;"–"&amp;INDEX(_vremena,ROW(),D$2)),"")</f>
        <v>Dunja Riet, van de–OK Maksimir–90:28</v>
      </c>
      <c r="M315" s="5">
        <f>IF(L315="","",IFERROR(MATCH(L315,I$2:I$500,0),"NEMA"))</f>
        <v>161</v>
      </c>
    </row>
    <row r="316" spans="2:13" x14ac:dyDescent="0.25">
      <c r="B316" s="1" t="s">
        <v>19</v>
      </c>
      <c r="C316" s="1" t="s">
        <v>859</v>
      </c>
      <c r="E316" s="1" t="s">
        <v>2618</v>
      </c>
      <c r="F316" s="1" t="s">
        <v>2619</v>
      </c>
      <c r="G316" s="1" t="s">
        <v>458</v>
      </c>
      <c r="I316" t="str">
        <f t="shared" si="4"/>
        <v>Gordan Borković––50:26</v>
      </c>
      <c r="J316" s="5" t="str">
        <f>IF(I316="","",IFERROR(MATCH(I316,L$2:L$500,0),"NEMA"))</f>
        <v>NEMA</v>
      </c>
      <c r="L316" s="4" t="str" cm="1">
        <f t="array" ref="L316">IFERROR(IF(OR(INDEX(_vremena,ROW(),B$2)="",INDEX(_vremena,ROW(),B$2)="ime i prezime",INDEX(_vremena,ROW(),D$2)=""),"",INDEX(_vremena,ROW(),B$2)&amp;"–"&amp;INDEX(_vremena,ROW(),C$2)&amp;"–"&amp;INDEX(_vremena,ROW(),D$2)),"")</f>
        <v>Ana Delić–OK Jelen–mp</v>
      </c>
      <c r="M316" s="5">
        <f>IF(L316="","",IFERROR(MATCH(L316,I$2:I$500,0),"NEMA"))</f>
        <v>166</v>
      </c>
    </row>
    <row r="317" spans="2:13" x14ac:dyDescent="0.25">
      <c r="B317" s="1" t="s">
        <v>22</v>
      </c>
      <c r="C317" s="1" t="s">
        <v>495</v>
      </c>
      <c r="D317" s="1" t="s">
        <v>73</v>
      </c>
      <c r="E317" s="1" t="s">
        <v>2620</v>
      </c>
      <c r="F317" s="1" t="s">
        <v>2621</v>
      </c>
      <c r="G317" s="1" t="s">
        <v>458</v>
      </c>
      <c r="I317" t="str">
        <f t="shared" si="4"/>
        <v>Lucija Šantek–OK Varaždin–52:24</v>
      </c>
      <c r="J317" s="5" t="str">
        <f>IF(I317="","",IFERROR(MATCH(I317,L$2:L$500,0),"NEMA"))</f>
        <v>NEMA</v>
      </c>
      <c r="L317" s="4" t="str" cm="1">
        <f t="array" ref="L317">IFERROR(IF(OR(INDEX(_vremena,ROW(),B$2)="",INDEX(_vremena,ROW(),B$2)="ime i prezime",INDEX(_vremena,ROW(),D$2)=""),"",INDEX(_vremena,ROW(),B$2)&amp;"–"&amp;INDEX(_vremena,ROW(),C$2)&amp;"–"&amp;INDEX(_vremena,ROW(),D$2)),"")</f>
        <v/>
      </c>
      <c r="M317" s="5" t="str">
        <f>IF(L317="","",IFERROR(MATCH(L317,I$2:I$500,0),"NEMA"))</f>
        <v/>
      </c>
    </row>
    <row r="318" spans="2:13" x14ac:dyDescent="0.25">
      <c r="B318" s="1" t="s">
        <v>25</v>
      </c>
      <c r="C318" s="1" t="s">
        <v>860</v>
      </c>
      <c r="D318" s="1" t="s">
        <v>758</v>
      </c>
      <c r="E318" s="1" t="s">
        <v>2622</v>
      </c>
      <c r="F318" s="1" t="s">
        <v>2623</v>
      </c>
      <c r="G318" s="1" t="s">
        <v>458</v>
      </c>
      <c r="I318" t="str">
        <f t="shared" si="4"/>
        <v>Tiina Suntila–Turun Metsän.–54:02</v>
      </c>
      <c r="J318" s="5" t="str">
        <f>IF(I318="","",IFERROR(MATCH(I318,L$2:L$500,0),"NEMA"))</f>
        <v>NEMA</v>
      </c>
      <c r="L318" s="4" t="str" cm="1">
        <f t="array" ref="L318">IFERROR(IF(OR(INDEX(_vremena,ROW(),B$2)="",INDEX(_vremena,ROW(),B$2)="ime i prezime",INDEX(_vremena,ROW(),D$2)=""),"",INDEX(_vremena,ROW(),B$2)&amp;"–"&amp;INDEX(_vremena,ROW(),C$2)&amp;"–"&amp;INDEX(_vremena,ROW(),D$2)),"")</f>
        <v/>
      </c>
      <c r="M318" s="5" t="str">
        <f>IF(L318="","",IFERROR(MATCH(L318,I$2:I$500,0),"NEMA"))</f>
        <v/>
      </c>
    </row>
    <row r="319" spans="2:13" x14ac:dyDescent="0.25">
      <c r="C319" s="1" t="s">
        <v>660</v>
      </c>
      <c r="D319" s="1" t="s">
        <v>21</v>
      </c>
      <c r="E319" s="1" t="s">
        <v>463</v>
      </c>
      <c r="I319" t="str">
        <f t="shared" si="4"/>
        <v>Luka Tot–OK Japetić–dnf</v>
      </c>
      <c r="J319" s="5" t="str">
        <f>IF(I319="","",IFERROR(MATCH(I319,L$2:L$500,0),"NEMA"))</f>
        <v>NEMA</v>
      </c>
      <c r="L319" s="4" t="str" cm="1">
        <f t="array" ref="L319">IFERROR(IF(OR(INDEX(_vremena,ROW(),B$2)="",INDEX(_vremena,ROW(),B$2)="ime i prezime",INDEX(_vremena,ROW(),D$2)=""),"",INDEX(_vremena,ROW(),B$2)&amp;"–"&amp;INDEX(_vremena,ROW(),C$2)&amp;"–"&amp;INDEX(_vremena,ROW(),D$2)),"")</f>
        <v/>
      </c>
      <c r="M319" s="5" t="str">
        <f>IF(L319="","",IFERROR(MATCH(L319,I$2:I$500,0),"NEMA"))</f>
        <v/>
      </c>
    </row>
    <row r="320" spans="2:13" x14ac:dyDescent="0.25">
      <c r="C320" s="1" t="s">
        <v>600</v>
      </c>
      <c r="D320" s="1" t="s">
        <v>41</v>
      </c>
      <c r="E320" s="1" t="s">
        <v>450</v>
      </c>
      <c r="I320" t="str">
        <f t="shared" si="4"/>
        <v>Sonja Ostajmer–OK Vihor–dns</v>
      </c>
      <c r="J320" s="5" t="str">
        <f>IF(I320="","",IFERROR(MATCH(I320,L$2:L$500,0),"NEMA"))</f>
        <v>NEMA</v>
      </c>
      <c r="L320" s="4" t="str" cm="1">
        <f t="array" ref="L320">IFERROR(IF(OR(INDEX(_vremena,ROW(),B$2)="",INDEX(_vremena,ROW(),B$2)="ime i prezime",INDEX(_vremena,ROW(),D$2)=""),"",INDEX(_vremena,ROW(),B$2)&amp;"–"&amp;INDEX(_vremena,ROW(),C$2)&amp;"–"&amp;INDEX(_vremena,ROW(),D$2)),"")</f>
        <v/>
      </c>
      <c r="M320" s="5" t="str">
        <f>IF(L320="","",IFERROR(MATCH(L320,I$2:I$500,0),"NEMA"))</f>
        <v/>
      </c>
    </row>
    <row r="321" spans="9:13" x14ac:dyDescent="0.25">
      <c r="I321" t="str">
        <f t="shared" si="4"/>
        <v/>
      </c>
      <c r="J321" s="5" t="str">
        <f>IF(I321="","",IFERROR(MATCH(I321,L$2:L$500,0),"NEMA"))</f>
        <v/>
      </c>
      <c r="L321" s="4" t="str" cm="1">
        <f t="array" ref="L321">IFERROR(IF(OR(INDEX(_vremena,ROW(),B$2)="",INDEX(_vremena,ROW(),B$2)="ime i prezime",INDEX(_vremena,ROW(),D$2)=""),"",INDEX(_vremena,ROW(),B$2)&amp;"–"&amp;INDEX(_vremena,ROW(),C$2)&amp;"–"&amp;INDEX(_vremena,ROW(),D$2)),"")</f>
        <v/>
      </c>
      <c r="M321" s="5" t="str">
        <f>IF(L321="","",IFERROR(MATCH(L321,I$2:I$500,0),"NEMA"))</f>
        <v/>
      </c>
    </row>
    <row r="322" spans="9:13" x14ac:dyDescent="0.25">
      <c r="I322" t="str">
        <f t="shared" si="4"/>
        <v/>
      </c>
      <c r="J322" s="5" t="str">
        <f>IF(I322="","",IFERROR(MATCH(I322,L$2:L$500,0),"NEMA"))</f>
        <v/>
      </c>
      <c r="L322" s="4" t="str" cm="1">
        <f t="array" ref="L322">IFERROR(IF(OR(INDEX(_vremena,ROW(),B$2)="",INDEX(_vremena,ROW(),B$2)="ime i prezime",INDEX(_vremena,ROW(),D$2)=""),"",INDEX(_vremena,ROW(),B$2)&amp;"–"&amp;INDEX(_vremena,ROW(),C$2)&amp;"–"&amp;INDEX(_vremena,ROW(),D$2)),"")</f>
        <v/>
      </c>
      <c r="M322" s="5" t="str">
        <f>IF(L322="","",IFERROR(MATCH(L322,I$2:I$500,0),"NEMA"))</f>
        <v/>
      </c>
    </row>
    <row r="323" spans="9:13" x14ac:dyDescent="0.25">
      <c r="I323" t="str">
        <f t="shared" si="4"/>
        <v/>
      </c>
      <c r="J323" s="5" t="str">
        <f>IF(I323="","",IFERROR(MATCH(I323,L$2:L$500,0),"NEMA"))</f>
        <v/>
      </c>
      <c r="L323" s="4" t="str" cm="1">
        <f t="array" ref="L323">IFERROR(IF(OR(INDEX(_vremena,ROW(),B$2)="",INDEX(_vremena,ROW(),B$2)="ime i prezime",INDEX(_vremena,ROW(),D$2)=""),"",INDEX(_vremena,ROW(),B$2)&amp;"–"&amp;INDEX(_vremena,ROW(),C$2)&amp;"–"&amp;INDEX(_vremena,ROW(),D$2)),"")</f>
        <v/>
      </c>
      <c r="M323" s="5" t="str">
        <f>IF(L323="","",IFERROR(MATCH(L323,I$2:I$500,0),"NEMA"))</f>
        <v/>
      </c>
    </row>
    <row r="324" spans="9:13" x14ac:dyDescent="0.25">
      <c r="I324" t="str">
        <f t="shared" ref="I324:I387" si="5">IF(OR(AND(B324="",C324=""),LEFT(B324,1)="M",LEFT(B324,1)="Ž",LEFT(B324,1)="O",LEFT(B324,1)="P",LEFT(B324,1)="#"),"",C324&amp;"–"&amp;D324&amp;"–"&amp;E324)</f>
        <v/>
      </c>
      <c r="J324" s="5" t="str">
        <f>IF(I324="","",IFERROR(MATCH(I324,L$2:L$500,0),"NEMA"))</f>
        <v/>
      </c>
      <c r="L324" s="4" t="str" cm="1">
        <f t="array" ref="L324">IFERROR(IF(OR(INDEX(_vremena,ROW(),B$2)="",INDEX(_vremena,ROW(),B$2)="ime i prezime",INDEX(_vremena,ROW(),D$2)=""),"",INDEX(_vremena,ROW(),B$2)&amp;"–"&amp;INDEX(_vremena,ROW(),C$2)&amp;"–"&amp;INDEX(_vremena,ROW(),D$2)),"")</f>
        <v/>
      </c>
      <c r="M324" s="5" t="str">
        <f>IF(L324="","",IFERROR(MATCH(L324,I$2:I$500,0),"NEMA"))</f>
        <v/>
      </c>
    </row>
    <row r="325" spans="9:13" x14ac:dyDescent="0.25">
      <c r="I325" t="str">
        <f t="shared" si="5"/>
        <v/>
      </c>
      <c r="J325" s="5" t="str">
        <f>IF(I325="","",IFERROR(MATCH(I325,L$2:L$500,0),"NEMA"))</f>
        <v/>
      </c>
      <c r="L325" s="4" t="str" cm="1">
        <f t="array" ref="L325">IFERROR(IF(OR(INDEX(_vremena,ROW(),B$2)="",INDEX(_vremena,ROW(),B$2)="ime i prezime",INDEX(_vremena,ROW(),D$2)=""),"",INDEX(_vremena,ROW(),B$2)&amp;"–"&amp;INDEX(_vremena,ROW(),C$2)&amp;"–"&amp;INDEX(_vremena,ROW(),D$2)),"")</f>
        <v/>
      </c>
      <c r="M325" s="5" t="str">
        <f>IF(L325="","",IFERROR(MATCH(L325,I$2:I$500,0),"NEMA"))</f>
        <v/>
      </c>
    </row>
    <row r="326" spans="9:13" x14ac:dyDescent="0.25">
      <c r="I326" t="str">
        <f t="shared" si="5"/>
        <v/>
      </c>
      <c r="J326" s="5" t="str">
        <f>IF(I326="","",IFERROR(MATCH(I326,L$2:L$500,0),"NEMA"))</f>
        <v/>
      </c>
      <c r="L326" s="4" t="str" cm="1">
        <f t="array" ref="L326">IFERROR(IF(OR(INDEX(_vremena,ROW(),B$2)="",INDEX(_vremena,ROW(),B$2)="ime i prezime",INDEX(_vremena,ROW(),D$2)=""),"",INDEX(_vremena,ROW(),B$2)&amp;"–"&amp;INDEX(_vremena,ROW(),C$2)&amp;"–"&amp;INDEX(_vremena,ROW(),D$2)),"")</f>
        <v>Lovorka Čaja–OK Vihor–78:24</v>
      </c>
      <c r="M326" s="5">
        <f>IF(L326="","",IFERROR(MATCH(L326,I$2:I$500,0),"NEMA"))</f>
        <v>200</v>
      </c>
    </row>
    <row r="327" spans="9:13" x14ac:dyDescent="0.25">
      <c r="I327" t="str">
        <f t="shared" si="5"/>
        <v/>
      </c>
      <c r="J327" s="5" t="str">
        <f>IF(I327="","",IFERROR(MATCH(I327,L$2:L$500,0),"NEMA"))</f>
        <v/>
      </c>
      <c r="L327" s="4" t="str" cm="1">
        <f t="array" ref="L327">IFERROR(IF(OR(INDEX(_vremena,ROW(),B$2)="",INDEX(_vremena,ROW(),B$2)="ime i prezime",INDEX(_vremena,ROW(),D$2)=""),"",INDEX(_vremena,ROW(),B$2)&amp;"–"&amp;INDEX(_vremena,ROW(),C$2)&amp;"–"&amp;INDEX(_vremena,ROW(),D$2)),"")</f>
        <v>Ana-Marija Pavić–OK Vihor–96:39</v>
      </c>
      <c r="M327" s="5">
        <f>IF(L327="","",IFERROR(MATCH(L327,I$2:I$500,0),"NEMA"))</f>
        <v>204</v>
      </c>
    </row>
    <row r="328" spans="9:13" x14ac:dyDescent="0.25">
      <c r="I328" t="str">
        <f t="shared" si="5"/>
        <v/>
      </c>
      <c r="J328" s="5" t="str">
        <f>IF(I328="","",IFERROR(MATCH(I328,L$2:L$500,0),"NEMA"))</f>
        <v/>
      </c>
      <c r="L328" s="4" t="str" cm="1">
        <f t="array" ref="L328">IFERROR(IF(OR(INDEX(_vremena,ROW(),B$2)="",INDEX(_vremena,ROW(),B$2)="ime i prezime",INDEX(_vremena,ROW(),D$2)=""),"",INDEX(_vremena,ROW(),B$2)&amp;"–"&amp;INDEX(_vremena,ROW(),C$2)&amp;"–"&amp;INDEX(_vremena,ROW(),D$2)),"")</f>
        <v>Lana Gerjević–OK Kapela–100:24</v>
      </c>
      <c r="M328" s="5">
        <f>IF(L328="","",IFERROR(MATCH(L328,I$2:I$500,0),"NEMA"))</f>
        <v>205</v>
      </c>
    </row>
    <row r="329" spans="9:13" x14ac:dyDescent="0.25">
      <c r="I329" t="str">
        <f t="shared" si="5"/>
        <v/>
      </c>
      <c r="J329" s="5" t="str">
        <f>IF(I329="","",IFERROR(MATCH(I329,L$2:L$500,0),"NEMA"))</f>
        <v/>
      </c>
      <c r="L329" s="4" t="str" cm="1">
        <f t="array" ref="L329">IFERROR(IF(OR(INDEX(_vremena,ROW(),B$2)="",INDEX(_vremena,ROW(),B$2)="ime i prezime",INDEX(_vremena,ROW(),D$2)=""),"",INDEX(_vremena,ROW(),B$2)&amp;"–"&amp;INDEX(_vremena,ROW(),C$2)&amp;"–"&amp;INDEX(_vremena,ROW(),D$2)),"")</f>
        <v/>
      </c>
      <c r="M329" s="5" t="str">
        <f>IF(L329="","",IFERROR(MATCH(L329,I$2:I$500,0),"NEMA"))</f>
        <v/>
      </c>
    </row>
    <row r="330" spans="9:13" x14ac:dyDescent="0.25">
      <c r="I330" t="str">
        <f t="shared" si="5"/>
        <v/>
      </c>
      <c r="J330" s="5" t="str">
        <f>IF(I330="","",IFERROR(MATCH(I330,L$2:L$500,0),"NEMA"))</f>
        <v/>
      </c>
      <c r="L330" s="4" t="str" cm="1">
        <f t="array" ref="L330">IFERROR(IF(OR(INDEX(_vremena,ROW(),B$2)="",INDEX(_vremena,ROW(),B$2)="ime i prezime",INDEX(_vremena,ROW(),D$2)=""),"",INDEX(_vremena,ROW(),B$2)&amp;"–"&amp;INDEX(_vremena,ROW(),C$2)&amp;"–"&amp;INDEX(_vremena,ROW(),D$2)),"")</f>
        <v>Petra Plevnik–OK Bjelovar–96:24</v>
      </c>
      <c r="M330" s="5">
        <f>IF(L330="","",IFERROR(MATCH(L330,I$2:I$500,0),"NEMA"))</f>
        <v>203</v>
      </c>
    </row>
    <row r="331" spans="9:13" x14ac:dyDescent="0.25">
      <c r="I331" t="str">
        <f t="shared" si="5"/>
        <v/>
      </c>
      <c r="J331" s="5" t="str">
        <f>IF(I331="","",IFERROR(MATCH(I331,L$2:L$500,0),"NEMA"))</f>
        <v/>
      </c>
      <c r="L331" s="4" t="str" cm="1">
        <f t="array" ref="L331">IFERROR(IF(OR(INDEX(_vremena,ROW(),B$2)="",INDEX(_vremena,ROW(),B$2)="ime i prezime",INDEX(_vremena,ROW(),D$2)=""),"",INDEX(_vremena,ROW(),B$2)&amp;"–"&amp;INDEX(_vremena,ROW(),C$2)&amp;"–"&amp;INDEX(_vremena,ROW(),D$2)),"")</f>
        <v>Ana Kovačić–OK Vihor–86:22</v>
      </c>
      <c r="M331" s="5">
        <f>IF(L331="","",IFERROR(MATCH(L331,I$2:I$500,0),"NEMA"))</f>
        <v>201</v>
      </c>
    </row>
    <row r="332" spans="9:13" x14ac:dyDescent="0.25">
      <c r="I332" t="str">
        <f t="shared" si="5"/>
        <v/>
      </c>
      <c r="J332" s="5" t="str">
        <f>IF(I332="","",IFERROR(MATCH(I332,L$2:L$500,0),"NEMA"))</f>
        <v/>
      </c>
      <c r="L332" s="4" t="str" cm="1">
        <f t="array" ref="L332">IFERROR(IF(OR(INDEX(_vremena,ROW(),B$2)="",INDEX(_vremena,ROW(),B$2)="ime i prezime",INDEX(_vremena,ROW(),D$2)=""),"",INDEX(_vremena,ROW(),B$2)&amp;"–"&amp;INDEX(_vremena,ROW(),C$2)&amp;"–"&amp;INDEX(_vremena,ROW(),D$2)),"")</f>
        <v/>
      </c>
      <c r="M332" s="5" t="str">
        <f>IF(L332="","",IFERROR(MATCH(L332,I$2:I$500,0),"NEMA"))</f>
        <v/>
      </c>
    </row>
    <row r="333" spans="9:13" x14ac:dyDescent="0.25">
      <c r="I333" t="str">
        <f t="shared" si="5"/>
        <v/>
      </c>
      <c r="J333" s="5" t="str">
        <f>IF(I333="","",IFERROR(MATCH(I333,L$2:L$500,0),"NEMA"))</f>
        <v/>
      </c>
      <c r="L333" s="4" t="str" cm="1">
        <f t="array" ref="L333">IFERROR(IF(OR(INDEX(_vremena,ROW(),B$2)="",INDEX(_vremena,ROW(),B$2)="ime i prezime",INDEX(_vremena,ROW(),D$2)=""),"",INDEX(_vremena,ROW(),B$2)&amp;"–"&amp;INDEX(_vremena,ROW(),C$2)&amp;"–"&amp;INDEX(_vremena,ROW(),D$2)),"")</f>
        <v>Ines Jurač–OK Vihor–136:49</v>
      </c>
      <c r="M333" s="5">
        <f>IF(L333="","",IFERROR(MATCH(L333,I$2:I$500,0),"NEMA"))</f>
        <v>208</v>
      </c>
    </row>
    <row r="334" spans="9:13" x14ac:dyDescent="0.25">
      <c r="I334" t="str">
        <f t="shared" si="5"/>
        <v/>
      </c>
      <c r="J334" s="5" t="str">
        <f>IF(I334="","",IFERROR(MATCH(I334,L$2:L$500,0),"NEMA"))</f>
        <v/>
      </c>
      <c r="L334" s="4" t="str" cm="1">
        <f t="array" ref="L334">IFERROR(IF(OR(INDEX(_vremena,ROW(),B$2)="",INDEX(_vremena,ROW(),B$2)="ime i prezime",INDEX(_vremena,ROW(),D$2)=""),"",INDEX(_vremena,ROW(),B$2)&amp;"–"&amp;INDEX(_vremena,ROW(),C$2)&amp;"–"&amp;INDEX(_vremena,ROW(),D$2)),"")</f>
        <v/>
      </c>
      <c r="M334" s="5" t="str">
        <f>IF(L334="","",IFERROR(MATCH(L334,I$2:I$500,0),"NEMA"))</f>
        <v/>
      </c>
    </row>
    <row r="335" spans="9:13" x14ac:dyDescent="0.25">
      <c r="I335" t="str">
        <f t="shared" si="5"/>
        <v/>
      </c>
      <c r="J335" s="5" t="str">
        <f>IF(I335="","",IFERROR(MATCH(I335,L$2:L$500,0),"NEMA"))</f>
        <v/>
      </c>
      <c r="L335" s="4" t="str" cm="1">
        <f t="array" ref="L335">IFERROR(IF(OR(INDEX(_vremena,ROW(),B$2)="",INDEX(_vremena,ROW(),B$2)="ime i prezime",INDEX(_vremena,ROW(),D$2)=""),"",INDEX(_vremena,ROW(),B$2)&amp;"–"&amp;INDEX(_vremena,ROW(),C$2)&amp;"–"&amp;INDEX(_vremena,ROW(),D$2)),"")</f>
        <v/>
      </c>
      <c r="M335" s="5" t="str">
        <f>IF(L335="","",IFERROR(MATCH(L335,I$2:I$500,0),"NEMA"))</f>
        <v/>
      </c>
    </row>
    <row r="336" spans="9:13" x14ac:dyDescent="0.25">
      <c r="I336" t="str">
        <f t="shared" si="5"/>
        <v/>
      </c>
      <c r="J336" s="5" t="str">
        <f>IF(I336="","",IFERROR(MATCH(I336,L$2:L$500,0),"NEMA"))</f>
        <v/>
      </c>
      <c r="L336" s="4" t="str" cm="1">
        <f t="array" ref="L336">IFERROR(IF(OR(INDEX(_vremena,ROW(),B$2)="",INDEX(_vremena,ROW(),B$2)="ime i prezime",INDEX(_vremena,ROW(),D$2)=""),"",INDEX(_vremena,ROW(),B$2)&amp;"–"&amp;INDEX(_vremena,ROW(),C$2)&amp;"–"&amp;INDEX(_vremena,ROW(),D$2)),"")</f>
        <v>Višnja Dukić–OK Kapela–106:18</v>
      </c>
      <c r="M336" s="5">
        <f>IF(L336="","",IFERROR(MATCH(L336,I$2:I$500,0),"NEMA"))</f>
        <v>206</v>
      </c>
    </row>
    <row r="337" spans="9:13" x14ac:dyDescent="0.25">
      <c r="I337" t="str">
        <f t="shared" si="5"/>
        <v/>
      </c>
      <c r="J337" s="5" t="str">
        <f>IF(I337="","",IFERROR(MATCH(I337,L$2:L$500,0),"NEMA"))</f>
        <v/>
      </c>
      <c r="L337" s="4" t="str" cm="1">
        <f t="array" ref="L337">IFERROR(IF(OR(INDEX(_vremena,ROW(),B$2)="",INDEX(_vremena,ROW(),B$2)="ime i prezime",INDEX(_vremena,ROW(),D$2)=""),"",INDEX(_vremena,ROW(),B$2)&amp;"–"&amp;INDEX(_vremena,ROW(),C$2)&amp;"–"&amp;INDEX(_vremena,ROW(),D$2)),"")</f>
        <v/>
      </c>
      <c r="M337" s="5" t="str">
        <f>IF(L337="","",IFERROR(MATCH(L337,I$2:I$500,0),"NEMA"))</f>
        <v/>
      </c>
    </row>
    <row r="338" spans="9:13" x14ac:dyDescent="0.25">
      <c r="I338" t="str">
        <f t="shared" si="5"/>
        <v/>
      </c>
      <c r="J338" s="5" t="str">
        <f>IF(I338="","",IFERROR(MATCH(I338,L$2:L$500,0),"NEMA"))</f>
        <v/>
      </c>
      <c r="L338" s="4" t="str" cm="1">
        <f t="array" ref="L338">IFERROR(IF(OR(INDEX(_vremena,ROW(),B$2)="",INDEX(_vremena,ROW(),B$2)="ime i prezime",INDEX(_vremena,ROW(),D$2)=""),"",INDEX(_vremena,ROW(),B$2)&amp;"–"&amp;INDEX(_vremena,ROW(),C$2)&amp;"–"&amp;INDEX(_vremena,ROW(),D$2)),"")</f>
        <v/>
      </c>
      <c r="M338" s="5" t="str">
        <f>IF(L338="","",IFERROR(MATCH(L338,I$2:I$500,0),"NEMA"))</f>
        <v/>
      </c>
    </row>
    <row r="339" spans="9:13" x14ac:dyDescent="0.25">
      <c r="I339" t="str">
        <f t="shared" si="5"/>
        <v/>
      </c>
      <c r="J339" s="5" t="str">
        <f>IF(I339="","",IFERROR(MATCH(I339,L$2:L$500,0),"NEMA"))</f>
        <v/>
      </c>
      <c r="L339" s="4" t="str" cm="1">
        <f t="array" ref="L339">IFERROR(IF(OR(INDEX(_vremena,ROW(),B$2)="",INDEX(_vremena,ROW(),B$2)="ime i prezime",INDEX(_vremena,ROW(),D$2)=""),"",INDEX(_vremena,ROW(),B$2)&amp;"–"&amp;INDEX(_vremena,ROW(),C$2)&amp;"–"&amp;INDEX(_vremena,ROW(),D$2)),"")</f>
        <v/>
      </c>
      <c r="M339" s="5" t="str">
        <f>IF(L339="","",IFERROR(MATCH(L339,I$2:I$500,0),"NEMA"))</f>
        <v/>
      </c>
    </row>
    <row r="340" spans="9:13" x14ac:dyDescent="0.25">
      <c r="I340" t="str">
        <f t="shared" si="5"/>
        <v/>
      </c>
      <c r="J340" s="5" t="str">
        <f>IF(I340="","",IFERROR(MATCH(I340,L$2:L$500,0),"NEMA"))</f>
        <v/>
      </c>
      <c r="L340" s="4" t="str" cm="1">
        <f t="array" ref="L340">IFERROR(IF(OR(INDEX(_vremena,ROW(),B$2)="",INDEX(_vremena,ROW(),B$2)="ime i prezime",INDEX(_vremena,ROW(),D$2)=""),"",INDEX(_vremena,ROW(),B$2)&amp;"–"&amp;INDEX(_vremena,ROW(),C$2)&amp;"–"&amp;INDEX(_vremena,ROW(),D$2)),"")</f>
        <v/>
      </c>
      <c r="M340" s="5" t="str">
        <f>IF(L340="","",IFERROR(MATCH(L340,I$2:I$500,0),"NEMA"))</f>
        <v/>
      </c>
    </row>
    <row r="341" spans="9:13" x14ac:dyDescent="0.25">
      <c r="I341" t="str">
        <f t="shared" si="5"/>
        <v/>
      </c>
      <c r="J341" s="5" t="str">
        <f>IF(I341="","",IFERROR(MATCH(I341,L$2:L$500,0),"NEMA"))</f>
        <v/>
      </c>
      <c r="L341" s="4" t="str" cm="1">
        <f t="array" ref="L341">IFERROR(IF(OR(INDEX(_vremena,ROW(),B$2)="",INDEX(_vremena,ROW(),B$2)="ime i prezime",INDEX(_vremena,ROW(),D$2)=""),"",INDEX(_vremena,ROW(),B$2)&amp;"–"&amp;INDEX(_vremena,ROW(),C$2)&amp;"–"&amp;INDEX(_vremena,ROW(),D$2)),"")</f>
        <v>Aleksandra Miličević–OK Vihor–mp</v>
      </c>
      <c r="M341" s="5">
        <f>IF(L341="","",IFERROR(MATCH(L341,I$2:I$500,0),"NEMA"))</f>
        <v>210</v>
      </c>
    </row>
    <row r="342" spans="9:13" x14ac:dyDescent="0.25">
      <c r="I342" t="str">
        <f t="shared" si="5"/>
        <v/>
      </c>
      <c r="J342" s="5" t="str">
        <f>IF(I342="","",IFERROR(MATCH(I342,L$2:L$500,0),"NEMA"))</f>
        <v/>
      </c>
      <c r="L342" s="4" t="str" cm="1">
        <f t="array" ref="L342">IFERROR(IF(OR(INDEX(_vremena,ROW(),B$2)="",INDEX(_vremena,ROW(),B$2)="ime i prezime",INDEX(_vremena,ROW(),D$2)=""),"",INDEX(_vremena,ROW(),B$2)&amp;"–"&amp;INDEX(_vremena,ROW(),C$2)&amp;"–"&amp;INDEX(_vremena,ROW(),D$2)),"")</f>
        <v/>
      </c>
      <c r="M342" s="5" t="str">
        <f>IF(L342="","",IFERROR(MATCH(L342,I$2:I$500,0),"NEMA"))</f>
        <v/>
      </c>
    </row>
    <row r="343" spans="9:13" x14ac:dyDescent="0.25">
      <c r="I343" t="str">
        <f t="shared" si="5"/>
        <v/>
      </c>
      <c r="J343" s="5" t="str">
        <f>IF(I343="","",IFERROR(MATCH(I343,L$2:L$500,0),"NEMA"))</f>
        <v/>
      </c>
      <c r="L343" s="4" t="str" cm="1">
        <f t="array" ref="L343">IFERROR(IF(OR(INDEX(_vremena,ROW(),B$2)="",INDEX(_vremena,ROW(),B$2)="ime i prezime",INDEX(_vremena,ROW(),D$2)=""),"",INDEX(_vremena,ROW(),B$2)&amp;"–"&amp;INDEX(_vremena,ROW(),C$2)&amp;"–"&amp;INDEX(_vremena,ROW(),D$2)),"")</f>
        <v/>
      </c>
      <c r="M343" s="5" t="str">
        <f>IF(L343="","",IFERROR(MATCH(L343,I$2:I$500,0),"NEMA"))</f>
        <v/>
      </c>
    </row>
    <row r="344" spans="9:13" x14ac:dyDescent="0.25">
      <c r="I344" t="str">
        <f t="shared" si="5"/>
        <v/>
      </c>
      <c r="J344" s="5" t="str">
        <f>IF(I344="","",IFERROR(MATCH(I344,L$2:L$500,0),"NEMA"))</f>
        <v/>
      </c>
      <c r="L344" s="4" t="str" cm="1">
        <f t="array" ref="L344">IFERROR(IF(OR(INDEX(_vremena,ROW(),B$2)="",INDEX(_vremena,ROW(),B$2)="ime i prezime",INDEX(_vremena,ROW(),D$2)=""),"",INDEX(_vremena,ROW(),B$2)&amp;"–"&amp;INDEX(_vremena,ROW(),C$2)&amp;"–"&amp;INDEX(_vremena,ROW(),D$2)),"")</f>
        <v>Sandra Latinger–OK Kapela–dns</v>
      </c>
      <c r="M344" s="5">
        <f>IF(L344="","",IFERROR(MATCH(L344,I$2:I$500,0),"NEMA"))</f>
        <v>212</v>
      </c>
    </row>
    <row r="345" spans="9:13" x14ac:dyDescent="0.25">
      <c r="I345" t="str">
        <f t="shared" si="5"/>
        <v/>
      </c>
      <c r="J345" s="5" t="str">
        <f>IF(I345="","",IFERROR(MATCH(I345,L$2:L$500,0),"NEMA"))</f>
        <v/>
      </c>
      <c r="L345" s="4" t="str" cm="1">
        <f t="array" ref="L345">IFERROR(IF(OR(INDEX(_vremena,ROW(),B$2)="",INDEX(_vremena,ROW(),B$2)="ime i prezime",INDEX(_vremena,ROW(),D$2)=""),"",INDEX(_vremena,ROW(),B$2)&amp;"–"&amp;INDEX(_vremena,ROW(),C$2)&amp;"–"&amp;INDEX(_vremena,ROW(),D$2)),"")</f>
        <v>Nika Jurić–OK Vihor–86:50</v>
      </c>
      <c r="M345" s="5">
        <f>IF(L345="","",IFERROR(MATCH(L345,I$2:I$500,0),"NEMA"))</f>
        <v>202</v>
      </c>
    </row>
    <row r="346" spans="9:13" x14ac:dyDescent="0.25">
      <c r="I346" t="str">
        <f t="shared" si="5"/>
        <v/>
      </c>
      <c r="J346" s="5" t="str">
        <f>IF(I346="","",IFERROR(MATCH(I346,L$2:L$500,0),"NEMA"))</f>
        <v/>
      </c>
      <c r="L346" s="4" t="str" cm="1">
        <f t="array" ref="L346">IFERROR(IF(OR(INDEX(_vremena,ROW(),B$2)="",INDEX(_vremena,ROW(),B$2)="ime i prezime",INDEX(_vremena,ROW(),D$2)=""),"",INDEX(_vremena,ROW(),B$2)&amp;"–"&amp;INDEX(_vremena,ROW(),C$2)&amp;"–"&amp;INDEX(_vremena,ROW(),D$2)),"")</f>
        <v/>
      </c>
      <c r="M346" s="5" t="str">
        <f>IF(L346="","",IFERROR(MATCH(L346,I$2:I$500,0),"NEMA"))</f>
        <v/>
      </c>
    </row>
    <row r="347" spans="9:13" x14ac:dyDescent="0.25">
      <c r="I347" t="str">
        <f t="shared" si="5"/>
        <v/>
      </c>
      <c r="J347" s="5" t="str">
        <f>IF(I347="","",IFERROR(MATCH(I347,L$2:L$500,0),"NEMA"))</f>
        <v/>
      </c>
      <c r="L347" s="4" t="str" cm="1">
        <f t="array" ref="L347">IFERROR(IF(OR(INDEX(_vremena,ROW(),B$2)="",INDEX(_vremena,ROW(),B$2)="ime i prezime",INDEX(_vremena,ROW(),D$2)=""),"",INDEX(_vremena,ROW(),B$2)&amp;"–"&amp;INDEX(_vremena,ROW(),C$2)&amp;"–"&amp;INDEX(_vremena,ROW(),D$2)),"")</f>
        <v/>
      </c>
      <c r="M347" s="5" t="str">
        <f>IF(L347="","",IFERROR(MATCH(L347,I$2:I$500,0),"NEMA"))</f>
        <v/>
      </c>
    </row>
    <row r="348" spans="9:13" x14ac:dyDescent="0.25">
      <c r="I348" t="str">
        <f t="shared" si="5"/>
        <v/>
      </c>
      <c r="J348" s="5" t="str">
        <f>IF(I348="","",IFERROR(MATCH(I348,L$2:L$500,0),"NEMA"))</f>
        <v/>
      </c>
      <c r="L348" s="4" t="str" cm="1">
        <f t="array" ref="L348">IFERROR(IF(OR(INDEX(_vremena,ROW(),B$2)="",INDEX(_vremena,ROW(),B$2)="ime i prezime",INDEX(_vremena,ROW(),D$2)=""),"",INDEX(_vremena,ROW(),B$2)&amp;"–"&amp;INDEX(_vremena,ROW(),C$2)&amp;"–"&amp;INDEX(_vremena,ROW(),D$2)),"")</f>
        <v/>
      </c>
      <c r="M348" s="5" t="str">
        <f>IF(L348="","",IFERROR(MATCH(L348,I$2:I$500,0),"NEMA"))</f>
        <v/>
      </c>
    </row>
    <row r="349" spans="9:13" x14ac:dyDescent="0.25">
      <c r="I349" t="str">
        <f t="shared" si="5"/>
        <v/>
      </c>
      <c r="J349" s="5" t="str">
        <f>IF(I349="","",IFERROR(MATCH(I349,L$2:L$500,0),"NEMA"))</f>
        <v/>
      </c>
      <c r="L349" s="4" t="str" cm="1">
        <f t="array" ref="L349">IFERROR(IF(OR(INDEX(_vremena,ROW(),B$2)="",INDEX(_vremena,ROW(),B$2)="ime i prezime",INDEX(_vremena,ROW(),D$2)=""),"",INDEX(_vremena,ROW(),B$2)&amp;"–"&amp;INDEX(_vremena,ROW(),C$2)&amp;"–"&amp;INDEX(_vremena,ROW(),D$2)),"")</f>
        <v/>
      </c>
      <c r="M349" s="5" t="str">
        <f>IF(L349="","",IFERROR(MATCH(L349,I$2:I$500,0),"NEMA"))</f>
        <v/>
      </c>
    </row>
    <row r="350" spans="9:13" x14ac:dyDescent="0.25">
      <c r="I350" t="str">
        <f t="shared" si="5"/>
        <v/>
      </c>
      <c r="J350" s="5" t="str">
        <f>IF(I350="","",IFERROR(MATCH(I350,L$2:L$500,0),"NEMA"))</f>
        <v/>
      </c>
      <c r="L350" s="4" t="str" cm="1">
        <f t="array" ref="L350">IFERROR(IF(OR(INDEX(_vremena,ROW(),B$2)="",INDEX(_vremena,ROW(),B$2)="ime i prezime",INDEX(_vremena,ROW(),D$2)=""),"",INDEX(_vremena,ROW(),B$2)&amp;"–"&amp;INDEX(_vremena,ROW(),C$2)&amp;"–"&amp;INDEX(_vremena,ROW(),D$2)),"")</f>
        <v/>
      </c>
      <c r="M350" s="5" t="str">
        <f>IF(L350="","",IFERROR(MATCH(L350,I$2:I$500,0),"NEMA"))</f>
        <v/>
      </c>
    </row>
    <row r="351" spans="9:13" x14ac:dyDescent="0.25">
      <c r="I351" t="str">
        <f t="shared" si="5"/>
        <v/>
      </c>
      <c r="J351" s="5" t="str">
        <f>IF(I351="","",IFERROR(MATCH(I351,L$2:L$500,0),"NEMA"))</f>
        <v/>
      </c>
      <c r="L351" s="4" t="str" cm="1">
        <f t="array" ref="L351">IFERROR(IF(OR(INDEX(_vremena,ROW(),B$2)="",INDEX(_vremena,ROW(),B$2)="ime i prezime",INDEX(_vremena,ROW(),D$2)=""),"",INDEX(_vremena,ROW(),B$2)&amp;"–"&amp;INDEX(_vremena,ROW(),C$2)&amp;"–"&amp;INDEX(_vremena,ROW(),D$2)),"")</f>
        <v/>
      </c>
      <c r="M351" s="5" t="str">
        <f>IF(L351="","",IFERROR(MATCH(L351,I$2:I$500,0),"NEMA"))</f>
        <v/>
      </c>
    </row>
    <row r="352" spans="9:13" x14ac:dyDescent="0.25">
      <c r="I352" t="str">
        <f t="shared" si="5"/>
        <v/>
      </c>
      <c r="J352" s="5" t="str">
        <f>IF(I352="","",IFERROR(MATCH(I352,L$2:L$500,0),"NEMA"))</f>
        <v/>
      </c>
      <c r="L352" s="4" t="str" cm="1">
        <f t="array" ref="L352">IFERROR(IF(OR(INDEX(_vremena,ROW(),B$2)="",INDEX(_vremena,ROW(),B$2)="ime i prezime",INDEX(_vremena,ROW(),D$2)=""),"",INDEX(_vremena,ROW(),B$2)&amp;"–"&amp;INDEX(_vremena,ROW(),C$2)&amp;"–"&amp;INDEX(_vremena,ROW(),D$2)),"")</f>
        <v/>
      </c>
      <c r="M352" s="5" t="str">
        <f>IF(L352="","",IFERROR(MATCH(L352,I$2:I$500,0),"NEMA"))</f>
        <v/>
      </c>
    </row>
    <row r="353" spans="9:13" x14ac:dyDescent="0.25">
      <c r="I353" t="str">
        <f t="shared" si="5"/>
        <v/>
      </c>
      <c r="J353" s="5" t="str">
        <f>IF(I353="","",IFERROR(MATCH(I353,L$2:L$500,0),"NEMA"))</f>
        <v/>
      </c>
      <c r="L353" s="4" t="str" cm="1">
        <f t="array" ref="L353">IFERROR(IF(OR(INDEX(_vremena,ROW(),B$2)="",INDEX(_vremena,ROW(),B$2)="ime i prezime",INDEX(_vremena,ROW(),D$2)=""),"",INDEX(_vremena,ROW(),B$2)&amp;"–"&amp;INDEX(_vremena,ROW(),C$2)&amp;"–"&amp;INDEX(_vremena,ROW(),D$2)),"")</f>
        <v/>
      </c>
      <c r="M353" s="5" t="str">
        <f>IF(L353="","",IFERROR(MATCH(L353,I$2:I$500,0),"NEMA"))</f>
        <v/>
      </c>
    </row>
    <row r="354" spans="9:13" x14ac:dyDescent="0.25">
      <c r="I354" t="str">
        <f t="shared" si="5"/>
        <v/>
      </c>
      <c r="J354" s="5" t="str">
        <f>IF(I354="","",IFERROR(MATCH(I354,L$2:L$500,0),"NEMA"))</f>
        <v/>
      </c>
      <c r="L354" s="4" t="str" cm="1">
        <f t="array" ref="L354">IFERROR(IF(OR(INDEX(_vremena,ROW(),B$2)="",INDEX(_vremena,ROW(),B$2)="ime i prezime",INDEX(_vremena,ROW(),D$2)=""),"",INDEX(_vremena,ROW(),B$2)&amp;"–"&amp;INDEX(_vremena,ROW(),C$2)&amp;"–"&amp;INDEX(_vremena,ROW(),D$2)),"")</f>
        <v/>
      </c>
      <c r="M354" s="5" t="str">
        <f>IF(L354="","",IFERROR(MATCH(L354,I$2:I$500,0),"NEMA"))</f>
        <v/>
      </c>
    </row>
    <row r="355" spans="9:13" x14ac:dyDescent="0.25">
      <c r="I355" t="str">
        <f t="shared" si="5"/>
        <v/>
      </c>
      <c r="J355" s="5" t="str">
        <f>IF(I355="","",IFERROR(MATCH(I355,L$2:L$500,0),"NEMA"))</f>
        <v/>
      </c>
      <c r="L355" s="4" t="str" cm="1">
        <f t="array" ref="L355">IFERROR(IF(OR(INDEX(_vremena,ROW(),B$2)="",INDEX(_vremena,ROW(),B$2)="ime i prezime",INDEX(_vremena,ROW(),D$2)=""),"",INDEX(_vremena,ROW(),B$2)&amp;"–"&amp;INDEX(_vremena,ROW(),C$2)&amp;"–"&amp;INDEX(_vremena,ROW(),D$2)),"")</f>
        <v/>
      </c>
      <c r="M355" s="5" t="str">
        <f>IF(L355="","",IFERROR(MATCH(L355,I$2:I$500,0),"NEMA"))</f>
        <v/>
      </c>
    </row>
    <row r="356" spans="9:13" x14ac:dyDescent="0.25">
      <c r="I356" t="str">
        <f t="shared" si="5"/>
        <v/>
      </c>
      <c r="J356" s="5" t="str">
        <f>IF(I356="","",IFERROR(MATCH(I356,L$2:L$500,0),"NEMA"))</f>
        <v/>
      </c>
      <c r="L356" s="4" t="str" cm="1">
        <f t="array" ref="L356">IFERROR(IF(OR(INDEX(_vremena,ROW(),B$2)="",INDEX(_vremena,ROW(),B$2)="ime i prezime",INDEX(_vremena,ROW(),D$2)=""),"",INDEX(_vremena,ROW(),B$2)&amp;"–"&amp;INDEX(_vremena,ROW(),C$2)&amp;"–"&amp;INDEX(_vremena,ROW(),D$2)),"")</f>
        <v/>
      </c>
      <c r="M356" s="5" t="str">
        <f>IF(L356="","",IFERROR(MATCH(L356,I$2:I$500,0),"NEMA"))</f>
        <v/>
      </c>
    </row>
    <row r="357" spans="9:13" x14ac:dyDescent="0.25">
      <c r="I357" t="str">
        <f t="shared" si="5"/>
        <v/>
      </c>
      <c r="J357" s="5" t="str">
        <f>IF(I357="","",IFERROR(MATCH(I357,L$2:L$500,0),"NEMA"))</f>
        <v/>
      </c>
      <c r="L357" s="4" t="str" cm="1">
        <f t="array" ref="L357">IFERROR(IF(OR(INDEX(_vremena,ROW(),B$2)="",INDEX(_vremena,ROW(),B$2)="ime i prezime",INDEX(_vremena,ROW(),D$2)=""),"",INDEX(_vremena,ROW(),B$2)&amp;"–"&amp;INDEX(_vremena,ROW(),C$2)&amp;"–"&amp;INDEX(_vremena,ROW(),D$2)),"")</f>
        <v/>
      </c>
      <c r="M357" s="5" t="str">
        <f>IF(L357="","",IFERROR(MATCH(L357,I$2:I$500,0),"NEMA"))</f>
        <v/>
      </c>
    </row>
    <row r="358" spans="9:13" x14ac:dyDescent="0.25">
      <c r="I358" t="str">
        <f t="shared" si="5"/>
        <v/>
      </c>
      <c r="J358" s="5" t="str">
        <f>IF(I358="","",IFERROR(MATCH(I358,L$2:L$500,0),"NEMA"))</f>
        <v/>
      </c>
      <c r="L358" s="4" t="str" cm="1">
        <f t="array" ref="L358">IFERROR(IF(OR(INDEX(_vremena,ROW(),B$2)="",INDEX(_vremena,ROW(),B$2)="ime i prezime",INDEX(_vremena,ROW(),D$2)=""),"",INDEX(_vremena,ROW(),B$2)&amp;"–"&amp;INDEX(_vremena,ROW(),C$2)&amp;"–"&amp;INDEX(_vremena,ROW(),D$2)),"")</f>
        <v/>
      </c>
      <c r="M358" s="5" t="str">
        <f>IF(L358="","",IFERROR(MATCH(L358,I$2:I$500,0),"NEMA"))</f>
        <v/>
      </c>
    </row>
    <row r="359" spans="9:13" x14ac:dyDescent="0.25">
      <c r="I359" t="str">
        <f t="shared" si="5"/>
        <v/>
      </c>
      <c r="J359" s="5" t="str">
        <f>IF(I359="","",IFERROR(MATCH(I359,L$2:L$500,0),"NEMA"))</f>
        <v/>
      </c>
      <c r="L359" s="4" t="str" cm="1">
        <f t="array" ref="L359">IFERROR(IF(OR(INDEX(_vremena,ROW(),B$2)="",INDEX(_vremena,ROW(),B$2)="ime i prezime",INDEX(_vremena,ROW(),D$2)=""),"",INDEX(_vremena,ROW(),B$2)&amp;"–"&amp;INDEX(_vremena,ROW(),C$2)&amp;"–"&amp;INDEX(_vremena,ROW(),D$2)),"")</f>
        <v/>
      </c>
      <c r="M359" s="5" t="str">
        <f>IF(L359="","",IFERROR(MATCH(L359,I$2:I$500,0),"NEMA"))</f>
        <v/>
      </c>
    </row>
    <row r="360" spans="9:13" x14ac:dyDescent="0.25">
      <c r="I360" t="str">
        <f t="shared" si="5"/>
        <v/>
      </c>
      <c r="J360" s="5" t="str">
        <f>IF(I360="","",IFERROR(MATCH(I360,L$2:L$500,0),"NEMA"))</f>
        <v/>
      </c>
      <c r="L360" s="4" t="str" cm="1">
        <f t="array" ref="L360">IFERROR(IF(OR(INDEX(_vremena,ROW(),B$2)="",INDEX(_vremena,ROW(),B$2)="ime i prezime",INDEX(_vremena,ROW(),D$2)=""),"",INDEX(_vremena,ROW(),B$2)&amp;"–"&amp;INDEX(_vremena,ROW(),C$2)&amp;"–"&amp;INDEX(_vremena,ROW(),D$2)),"")</f>
        <v/>
      </c>
      <c r="M360" s="5" t="str">
        <f>IF(L360="","",IFERROR(MATCH(L360,I$2:I$500,0),"NEMA"))</f>
        <v/>
      </c>
    </row>
    <row r="361" spans="9:13" x14ac:dyDescent="0.25">
      <c r="I361" t="str">
        <f t="shared" si="5"/>
        <v/>
      </c>
      <c r="J361" s="5" t="str">
        <f>IF(I361="","",IFERROR(MATCH(I361,L$2:L$500,0),"NEMA"))</f>
        <v/>
      </c>
      <c r="L361" s="4" t="str" cm="1">
        <f t="array" ref="L361">IFERROR(IF(OR(INDEX(_vremena,ROW(),B$2)="",INDEX(_vremena,ROW(),B$2)="ime i prezime",INDEX(_vremena,ROW(),D$2)=""),"",INDEX(_vremena,ROW(),B$2)&amp;"–"&amp;INDEX(_vremena,ROW(),C$2)&amp;"–"&amp;INDEX(_vremena,ROW(),D$2)),"")</f>
        <v/>
      </c>
      <c r="M361" s="5" t="str">
        <f>IF(L361="","",IFERROR(MATCH(L361,I$2:I$500,0),"NEMA"))</f>
        <v/>
      </c>
    </row>
    <row r="362" spans="9:13" x14ac:dyDescent="0.25">
      <c r="I362" t="str">
        <f t="shared" si="5"/>
        <v/>
      </c>
      <c r="J362" s="5" t="str">
        <f>IF(I362="","",IFERROR(MATCH(I362,L$2:L$500,0),"NEMA"))</f>
        <v/>
      </c>
      <c r="L362" s="4" t="str" cm="1">
        <f t="array" ref="L362">IFERROR(IF(OR(INDEX(_vremena,ROW(),B$2)="",INDEX(_vremena,ROW(),B$2)="ime i prezime",INDEX(_vremena,ROW(),D$2)=""),"",INDEX(_vremena,ROW(),B$2)&amp;"–"&amp;INDEX(_vremena,ROW(),C$2)&amp;"–"&amp;INDEX(_vremena,ROW(),D$2)),"")</f>
        <v/>
      </c>
      <c r="M362" s="5" t="str">
        <f>IF(L362="","",IFERROR(MATCH(L362,I$2:I$500,0),"NEMA"))</f>
        <v/>
      </c>
    </row>
    <row r="363" spans="9:13" x14ac:dyDescent="0.25">
      <c r="I363" t="str">
        <f t="shared" si="5"/>
        <v/>
      </c>
      <c r="J363" s="5" t="str">
        <f>IF(I363="","",IFERROR(MATCH(I363,L$2:L$500,0),"NEMA"))</f>
        <v/>
      </c>
      <c r="L363" s="4" t="str" cm="1">
        <f t="array" ref="L363">IFERROR(IF(OR(INDEX(_vremena,ROW(),B$2)="",INDEX(_vremena,ROW(),B$2)="ime i prezime",INDEX(_vremena,ROW(),D$2)=""),"",INDEX(_vremena,ROW(),B$2)&amp;"–"&amp;INDEX(_vremena,ROW(),C$2)&amp;"–"&amp;INDEX(_vremena,ROW(),D$2)),"")</f>
        <v/>
      </c>
      <c r="M363" s="5" t="str">
        <f>IF(L363="","",IFERROR(MATCH(L363,I$2:I$500,0),"NEMA"))</f>
        <v/>
      </c>
    </row>
    <row r="364" spans="9:13" x14ac:dyDescent="0.25">
      <c r="I364" t="str">
        <f t="shared" si="5"/>
        <v/>
      </c>
      <c r="J364" s="5" t="str">
        <f>IF(I364="","",IFERROR(MATCH(I364,L$2:L$500,0),"NEMA"))</f>
        <v/>
      </c>
      <c r="L364" s="4" t="str" cm="1">
        <f t="array" ref="L364">IFERROR(IF(OR(INDEX(_vremena,ROW(),B$2)="",INDEX(_vremena,ROW(),B$2)="ime i prezime",INDEX(_vremena,ROW(),D$2)=""),"",INDEX(_vremena,ROW(),B$2)&amp;"–"&amp;INDEX(_vremena,ROW(),C$2)&amp;"–"&amp;INDEX(_vremena,ROW(),D$2)),"")</f>
        <v/>
      </c>
      <c r="M364" s="5" t="str">
        <f>IF(L364="","",IFERROR(MATCH(L364,I$2:I$500,0),"NEMA"))</f>
        <v/>
      </c>
    </row>
    <row r="365" spans="9:13" x14ac:dyDescent="0.25">
      <c r="I365" t="str">
        <f t="shared" si="5"/>
        <v/>
      </c>
      <c r="J365" s="5" t="str">
        <f>IF(I365="","",IFERROR(MATCH(I365,L$2:L$500,0),"NEMA"))</f>
        <v/>
      </c>
      <c r="L365" s="4" t="str" cm="1">
        <f t="array" ref="L365">IFERROR(IF(OR(INDEX(_vremena,ROW(),B$2)="",INDEX(_vremena,ROW(),B$2)="ime i prezime",INDEX(_vremena,ROW(),D$2)=""),"",INDEX(_vremena,ROW(),B$2)&amp;"–"&amp;INDEX(_vremena,ROW(),C$2)&amp;"–"&amp;INDEX(_vremena,ROW(),D$2)),"")</f>
        <v/>
      </c>
      <c r="M365" s="5" t="str">
        <f>IF(L365="","",IFERROR(MATCH(L365,I$2:I$500,0),"NEMA"))</f>
        <v/>
      </c>
    </row>
    <row r="366" spans="9:13" x14ac:dyDescent="0.25">
      <c r="I366" t="str">
        <f t="shared" si="5"/>
        <v/>
      </c>
      <c r="J366" s="5" t="str">
        <f>IF(I366="","",IFERROR(MATCH(I366,L$2:L$500,0),"NEMA"))</f>
        <v/>
      </c>
      <c r="L366" s="4" t="str" cm="1">
        <f t="array" ref="L366">IFERROR(IF(OR(INDEX(_vremena,ROW(),B$2)="",INDEX(_vremena,ROW(),B$2)="ime i prezime",INDEX(_vremena,ROW(),D$2)=""),"",INDEX(_vremena,ROW(),B$2)&amp;"–"&amp;INDEX(_vremena,ROW(),C$2)&amp;"–"&amp;INDEX(_vremena,ROW(),D$2)),"")</f>
        <v/>
      </c>
      <c r="M366" s="5" t="str">
        <f>IF(L366="","",IFERROR(MATCH(L366,I$2:I$500,0),"NEMA"))</f>
        <v/>
      </c>
    </row>
    <row r="367" spans="9:13" x14ac:dyDescent="0.25">
      <c r="I367" t="str">
        <f t="shared" si="5"/>
        <v/>
      </c>
      <c r="J367" s="5" t="str">
        <f>IF(I367="","",IFERROR(MATCH(I367,L$2:L$500,0),"NEMA"))</f>
        <v/>
      </c>
      <c r="L367" s="4" t="str" cm="1">
        <f t="array" ref="L367">IFERROR(IF(OR(INDEX(_vremena,ROW(),B$2)="",INDEX(_vremena,ROW(),B$2)="ime i prezime",INDEX(_vremena,ROW(),D$2)=""),"",INDEX(_vremena,ROW(),B$2)&amp;"–"&amp;INDEX(_vremena,ROW(),C$2)&amp;"–"&amp;INDEX(_vremena,ROW(),D$2)),"")</f>
        <v/>
      </c>
      <c r="M367" s="5" t="str">
        <f>IF(L367="","",IFERROR(MATCH(L367,I$2:I$500,0),"NEMA"))</f>
        <v/>
      </c>
    </row>
    <row r="368" spans="9:13" x14ac:dyDescent="0.25">
      <c r="I368" t="str">
        <f t="shared" si="5"/>
        <v/>
      </c>
      <c r="J368" s="5" t="str">
        <f>IF(I368="","",IFERROR(MATCH(I368,L$2:L$500,0),"NEMA"))</f>
        <v/>
      </c>
      <c r="L368" s="4" t="str" cm="1">
        <f t="array" ref="L368">IFERROR(IF(OR(INDEX(_vremena,ROW(),B$2)="",INDEX(_vremena,ROW(),B$2)="ime i prezime",INDEX(_vremena,ROW(),D$2)=""),"",INDEX(_vremena,ROW(),B$2)&amp;"–"&amp;INDEX(_vremena,ROW(),C$2)&amp;"–"&amp;INDEX(_vremena,ROW(),D$2)),"")</f>
        <v/>
      </c>
      <c r="M368" s="5" t="str">
        <f>IF(L368="","",IFERROR(MATCH(L368,I$2:I$500,0),"NEMA"))</f>
        <v/>
      </c>
    </row>
    <row r="369" spans="9:13" x14ac:dyDescent="0.25">
      <c r="I369" t="str">
        <f t="shared" si="5"/>
        <v/>
      </c>
      <c r="J369" s="5" t="str">
        <f>IF(I369="","",IFERROR(MATCH(I369,L$2:L$500,0),"NEMA"))</f>
        <v/>
      </c>
      <c r="L369" s="4" t="str" cm="1">
        <f t="array" ref="L369">IFERROR(IF(OR(INDEX(_vremena,ROW(),B$2)="",INDEX(_vremena,ROW(),B$2)="ime i prezime",INDEX(_vremena,ROW(),D$2)=""),"",INDEX(_vremena,ROW(),B$2)&amp;"–"&amp;INDEX(_vremena,ROW(),C$2)&amp;"–"&amp;INDEX(_vremena,ROW(),D$2)),"")</f>
        <v>Zdenka Petra Štambuk–OK Ivan Merz–82:07</v>
      </c>
      <c r="M369" s="5">
        <f>IF(L369="","",IFERROR(MATCH(L369,I$2:I$500,0),"NEMA"))</f>
        <v>223</v>
      </c>
    </row>
    <row r="370" spans="9:13" x14ac:dyDescent="0.25">
      <c r="I370" t="str">
        <f t="shared" si="5"/>
        <v/>
      </c>
      <c r="J370" s="5" t="str">
        <f>IF(I370="","",IFERROR(MATCH(I370,L$2:L$500,0),"NEMA"))</f>
        <v/>
      </c>
      <c r="L370" s="4" t="str" cm="1">
        <f t="array" ref="L370">IFERROR(IF(OR(INDEX(_vremena,ROW(),B$2)="",INDEX(_vremena,ROW(),B$2)="ime i prezime",INDEX(_vremena,ROW(),D$2)=""),"",INDEX(_vremena,ROW(),B$2)&amp;"–"&amp;INDEX(_vremena,ROW(),C$2)&amp;"–"&amp;INDEX(_vremena,ROW(),D$2)),"")</f>
        <v>Paula Pavlin–OK Vihor–mp</v>
      </c>
      <c r="M370" s="5">
        <f>IF(L370="","",IFERROR(MATCH(L370,I$2:I$500,0),"NEMA"))</f>
        <v>228</v>
      </c>
    </row>
    <row r="371" spans="9:13" x14ac:dyDescent="0.25">
      <c r="I371" t="str">
        <f t="shared" si="5"/>
        <v/>
      </c>
      <c r="J371" s="5" t="str">
        <f>IF(I371="","",IFERROR(MATCH(I371,L$2:L$500,0),"NEMA"))</f>
        <v/>
      </c>
      <c r="L371" s="4" t="str" cm="1">
        <f t="array" ref="L371">IFERROR(IF(OR(INDEX(_vremena,ROW(),B$2)="",INDEX(_vremena,ROW(),B$2)="ime i prezime",INDEX(_vremena,ROW(),D$2)=""),"",INDEX(_vremena,ROW(),B$2)&amp;"–"&amp;INDEX(_vremena,ROW(),C$2)&amp;"–"&amp;INDEX(_vremena,ROW(),D$2)),"")</f>
        <v>Jelena Lesjak–OK Japetić–ot</v>
      </c>
      <c r="M371" s="5">
        <f>IF(L371="","",IFERROR(MATCH(L371,I$2:I$500,0),"NEMA"))</f>
        <v>227</v>
      </c>
    </row>
    <row r="372" spans="9:13" x14ac:dyDescent="0.25">
      <c r="I372" t="str">
        <f t="shared" si="5"/>
        <v/>
      </c>
      <c r="J372" s="5" t="str">
        <f>IF(I372="","",IFERROR(MATCH(I372,L$2:L$500,0),"NEMA"))</f>
        <v/>
      </c>
      <c r="L372" s="4" t="str" cm="1">
        <f t="array" ref="L372">IFERROR(IF(OR(INDEX(_vremena,ROW(),B$2)="",INDEX(_vremena,ROW(),B$2)="ime i prezime",INDEX(_vremena,ROW(),D$2)=""),"",INDEX(_vremena,ROW(),B$2)&amp;"–"&amp;INDEX(_vremena,ROW(),C$2)&amp;"–"&amp;INDEX(_vremena,ROW(),D$2)),"")</f>
        <v/>
      </c>
      <c r="M372" s="5" t="str">
        <f>IF(L372="","",IFERROR(MATCH(L372,I$2:I$500,0),"NEMA"))</f>
        <v/>
      </c>
    </row>
    <row r="373" spans="9:13" x14ac:dyDescent="0.25">
      <c r="I373" t="str">
        <f t="shared" si="5"/>
        <v/>
      </c>
      <c r="J373" s="5" t="str">
        <f>IF(I373="","",IFERROR(MATCH(I373,L$2:L$500,0),"NEMA"))</f>
        <v/>
      </c>
      <c r="L373" s="4" t="str" cm="1">
        <f t="array" ref="L373">IFERROR(IF(OR(INDEX(_vremena,ROW(),B$2)="",INDEX(_vremena,ROW(),B$2)="ime i prezime",INDEX(_vremena,ROW(),D$2)=""),"",INDEX(_vremena,ROW(),B$2)&amp;"–"&amp;INDEX(_vremena,ROW(),C$2)&amp;"–"&amp;INDEX(_vremena,ROW(),D$2)),"")</f>
        <v>Ana Srebačić–OK Varaždin–ot</v>
      </c>
      <c r="M373" s="5">
        <f>IF(L373="","",IFERROR(MATCH(L373,I$2:I$500,0),"NEMA"))</f>
        <v>226</v>
      </c>
    </row>
    <row r="374" spans="9:13" x14ac:dyDescent="0.25">
      <c r="I374" t="str">
        <f t="shared" si="5"/>
        <v/>
      </c>
      <c r="J374" s="5" t="str">
        <f>IF(I374="","",IFERROR(MATCH(I374,L$2:L$500,0),"NEMA"))</f>
        <v/>
      </c>
      <c r="L374" s="4" t="str" cm="1">
        <f t="array" ref="L374">IFERROR(IF(OR(INDEX(_vremena,ROW(),B$2)="",INDEX(_vremena,ROW(),B$2)="ime i prezime",INDEX(_vremena,ROW(),D$2)=""),"",INDEX(_vremena,ROW(),B$2)&amp;"–"&amp;INDEX(_vremena,ROW(),C$2)&amp;"–"&amp;INDEX(_vremena,ROW(),D$2)),"")</f>
        <v/>
      </c>
      <c r="M374" s="5" t="str">
        <f>IF(L374="","",IFERROR(MATCH(L374,I$2:I$500,0),"NEMA"))</f>
        <v/>
      </c>
    </row>
    <row r="375" spans="9:13" x14ac:dyDescent="0.25">
      <c r="I375" t="str">
        <f t="shared" si="5"/>
        <v/>
      </c>
      <c r="J375" s="5" t="str">
        <f>IF(I375="","",IFERROR(MATCH(I375,L$2:L$500,0),"NEMA"))</f>
        <v/>
      </c>
      <c r="L375" s="4" t="str" cm="1">
        <f t="array" ref="L375">IFERROR(IF(OR(INDEX(_vremena,ROW(),B$2)="",INDEX(_vremena,ROW(),B$2)="ime i prezime",INDEX(_vremena,ROW(),D$2)=""),"",INDEX(_vremena,ROW(),B$2)&amp;"–"&amp;INDEX(_vremena,ROW(),C$2)&amp;"–"&amp;INDEX(_vremena,ROW(),D$2)),"")</f>
        <v/>
      </c>
      <c r="M375" s="5" t="str">
        <f>IF(L375="","",IFERROR(MATCH(L375,I$2:I$500,0),"NEMA"))</f>
        <v/>
      </c>
    </row>
    <row r="376" spans="9:13" x14ac:dyDescent="0.25">
      <c r="I376" t="str">
        <f t="shared" si="5"/>
        <v/>
      </c>
      <c r="J376" s="5" t="str">
        <f>IF(I376="","",IFERROR(MATCH(I376,L$2:L$500,0),"NEMA"))</f>
        <v/>
      </c>
      <c r="L376" s="4" t="str" cm="1">
        <f t="array" ref="L376">IFERROR(IF(OR(INDEX(_vremena,ROW(),B$2)="",INDEX(_vremena,ROW(),B$2)="ime i prezime",INDEX(_vremena,ROW(),D$2)=""),"",INDEX(_vremena,ROW(),B$2)&amp;"–"&amp;INDEX(_vremena,ROW(),C$2)&amp;"–"&amp;INDEX(_vremena,ROW(),D$2)),"")</f>
        <v/>
      </c>
      <c r="M376" s="5" t="str">
        <f>IF(L376="","",IFERROR(MATCH(L376,I$2:I$500,0),"NEMA"))</f>
        <v/>
      </c>
    </row>
    <row r="377" spans="9:13" x14ac:dyDescent="0.25">
      <c r="I377" t="str">
        <f t="shared" si="5"/>
        <v/>
      </c>
      <c r="J377" s="5" t="str">
        <f>IF(I377="","",IFERROR(MATCH(I377,L$2:L$500,0),"NEMA"))</f>
        <v/>
      </c>
      <c r="L377" s="4" t="str" cm="1">
        <f t="array" ref="L377">IFERROR(IF(OR(INDEX(_vremena,ROW(),B$2)="",INDEX(_vremena,ROW(),B$2)="ime i prezime",INDEX(_vremena,ROW(),D$2)=""),"",INDEX(_vremena,ROW(),B$2)&amp;"–"&amp;INDEX(_vremena,ROW(),C$2)&amp;"–"&amp;INDEX(_vremena,ROW(),D$2)),"")</f>
        <v/>
      </c>
      <c r="M377" s="5" t="str">
        <f>IF(L377="","",IFERROR(MATCH(L377,I$2:I$500,0),"NEMA"))</f>
        <v/>
      </c>
    </row>
    <row r="378" spans="9:13" x14ac:dyDescent="0.25">
      <c r="I378" t="str">
        <f t="shared" si="5"/>
        <v/>
      </c>
      <c r="J378" s="5" t="str">
        <f>IF(I378="","",IFERROR(MATCH(I378,L$2:L$500,0),"NEMA"))</f>
        <v/>
      </c>
      <c r="L378" s="4" t="str" cm="1">
        <f t="array" ref="L378">IFERROR(IF(OR(INDEX(_vremena,ROW(),B$2)="",INDEX(_vremena,ROW(),B$2)="ime i prezime",INDEX(_vremena,ROW(),D$2)=""),"",INDEX(_vremena,ROW(),B$2)&amp;"–"&amp;INDEX(_vremena,ROW(),C$2)&amp;"–"&amp;INDEX(_vremena,ROW(),D$2)),"")</f>
        <v/>
      </c>
      <c r="M378" s="5" t="str">
        <f>IF(L378="","",IFERROR(MATCH(L378,I$2:I$500,0),"NEMA"))</f>
        <v/>
      </c>
    </row>
    <row r="379" spans="9:13" x14ac:dyDescent="0.25">
      <c r="I379" t="str">
        <f t="shared" si="5"/>
        <v/>
      </c>
      <c r="J379" s="5" t="str">
        <f>IF(I379="","",IFERROR(MATCH(I379,L$2:L$500,0),"NEMA"))</f>
        <v/>
      </c>
      <c r="L379" s="4" t="str" cm="1">
        <f t="array" ref="L379">IFERROR(IF(OR(INDEX(_vremena,ROW(),B$2)="",INDEX(_vremena,ROW(),B$2)="ime i prezime",INDEX(_vremena,ROW(),D$2)=""),"",INDEX(_vremena,ROW(),B$2)&amp;"–"&amp;INDEX(_vremena,ROW(),C$2)&amp;"–"&amp;INDEX(_vremena,ROW(),D$2)),"")</f>
        <v/>
      </c>
      <c r="M379" s="5" t="str">
        <f>IF(L379="","",IFERROR(MATCH(L379,I$2:I$500,0),"NEMA"))</f>
        <v/>
      </c>
    </row>
    <row r="380" spans="9:13" x14ac:dyDescent="0.25">
      <c r="I380" t="str">
        <f t="shared" si="5"/>
        <v/>
      </c>
      <c r="J380" s="5" t="str">
        <f>IF(I380="","",IFERROR(MATCH(I380,L$2:L$500,0),"NEMA"))</f>
        <v/>
      </c>
      <c r="L380" s="4" t="str" cm="1">
        <f t="array" ref="L380">IFERROR(IF(OR(INDEX(_vremena,ROW(),B$2)="",INDEX(_vremena,ROW(),B$2)="ime i prezime",INDEX(_vremena,ROW(),D$2)=""),"",INDEX(_vremena,ROW(),B$2)&amp;"–"&amp;INDEX(_vremena,ROW(),C$2)&amp;"–"&amp;INDEX(_vremena,ROW(),D$2)),"")</f>
        <v>Majda Vidaković–OK Kapela–99:08</v>
      </c>
      <c r="M380" s="5">
        <f>IF(L380="","",IFERROR(MATCH(L380,I$2:I$500,0),"NEMA"))</f>
        <v>245</v>
      </c>
    </row>
    <row r="381" spans="9:13" x14ac:dyDescent="0.25">
      <c r="I381" t="str">
        <f t="shared" si="5"/>
        <v/>
      </c>
      <c r="J381" s="5" t="str">
        <f>IF(I381="","",IFERROR(MATCH(I381,L$2:L$500,0),"NEMA"))</f>
        <v/>
      </c>
      <c r="L381" s="4" t="str" cm="1">
        <f t="array" ref="L381">IFERROR(IF(OR(INDEX(_vremena,ROW(),B$2)="",INDEX(_vremena,ROW(),B$2)="ime i prezime",INDEX(_vremena,ROW(),D$2)=""),"",INDEX(_vremena,ROW(),B$2)&amp;"–"&amp;INDEX(_vremena,ROW(),C$2)&amp;"–"&amp;INDEX(_vremena,ROW(),D$2)),"")</f>
        <v>Kimi Maria Gobec–OK Vihor–111:02</v>
      </c>
      <c r="M381" s="5">
        <f>IF(L381="","",IFERROR(MATCH(L381,I$2:I$500,0),"NEMA"))</f>
        <v>248</v>
      </c>
    </row>
    <row r="382" spans="9:13" x14ac:dyDescent="0.25">
      <c r="I382" t="str">
        <f t="shared" si="5"/>
        <v/>
      </c>
      <c r="J382" s="5" t="str">
        <f>IF(I382="","",IFERROR(MATCH(I382,L$2:L$500,0),"NEMA"))</f>
        <v/>
      </c>
      <c r="L382" s="4" t="str" cm="1">
        <f t="array" ref="L382">IFERROR(IF(OR(INDEX(_vremena,ROW(),B$2)="",INDEX(_vremena,ROW(),B$2)="ime i prezime",INDEX(_vremena,ROW(),D$2)=""),"",INDEX(_vremena,ROW(),B$2)&amp;"–"&amp;INDEX(_vremena,ROW(),C$2)&amp;"–"&amp;INDEX(_vremena,ROW(),D$2)),"")</f>
        <v>Mirta Hodak–OK Vihor–117:27</v>
      </c>
      <c r="M382" s="5">
        <f>IF(L382="","",IFERROR(MATCH(L382,I$2:I$500,0),"NEMA"))</f>
        <v>250</v>
      </c>
    </row>
    <row r="383" spans="9:13" x14ac:dyDescent="0.25">
      <c r="I383" t="str">
        <f t="shared" si="5"/>
        <v/>
      </c>
      <c r="J383" s="5" t="str">
        <f>IF(I383="","",IFERROR(MATCH(I383,L$2:L$500,0),"NEMA"))</f>
        <v/>
      </c>
      <c r="L383" s="4" t="str" cm="1">
        <f t="array" ref="L383">IFERROR(IF(OR(INDEX(_vremena,ROW(),B$2)="",INDEX(_vremena,ROW(),B$2)="ime i prezime",INDEX(_vremena,ROW(),D$2)=""),"",INDEX(_vremena,ROW(),B$2)&amp;"–"&amp;INDEX(_vremena,ROW(),C$2)&amp;"–"&amp;INDEX(_vremena,ROW(),D$2)),"")</f>
        <v>Wanda Kovač–OK Kapela–108:06</v>
      </c>
      <c r="M383" s="5">
        <f>IF(L383="","",IFERROR(MATCH(L383,I$2:I$500,0),"NEMA"))</f>
        <v>247</v>
      </c>
    </row>
    <row r="384" spans="9:13" x14ac:dyDescent="0.25">
      <c r="I384" t="str">
        <f t="shared" si="5"/>
        <v/>
      </c>
      <c r="J384" s="5" t="str">
        <f>IF(I384="","",IFERROR(MATCH(I384,L$2:L$500,0),"NEMA"))</f>
        <v/>
      </c>
      <c r="L384" s="4" t="str" cm="1">
        <f t="array" ref="L384">IFERROR(IF(OR(INDEX(_vremena,ROW(),B$2)="",INDEX(_vremena,ROW(),B$2)="ime i prezime",INDEX(_vremena,ROW(),D$2)=""),"",INDEX(_vremena,ROW(),B$2)&amp;"–"&amp;INDEX(_vremena,ROW(),C$2)&amp;"–"&amp;INDEX(_vremena,ROW(),D$2)),"")</f>
        <v>Ira Mareković–OK Vihor–105:03</v>
      </c>
      <c r="M384" s="5">
        <f>IF(L384="","",IFERROR(MATCH(L384,I$2:I$500,0),"NEMA"))</f>
        <v>246</v>
      </c>
    </row>
    <row r="385" spans="9:13" x14ac:dyDescent="0.25">
      <c r="I385" t="str">
        <f t="shared" si="5"/>
        <v/>
      </c>
      <c r="J385" s="5" t="str">
        <f>IF(I385="","",IFERROR(MATCH(I385,L$2:L$500,0),"NEMA"))</f>
        <v/>
      </c>
      <c r="L385" s="4" t="str" cm="1">
        <f t="array" ref="L385">IFERROR(IF(OR(INDEX(_vremena,ROW(),B$2)="",INDEX(_vremena,ROW(),B$2)="ime i prezime",INDEX(_vremena,ROW(),D$2)=""),"",INDEX(_vremena,ROW(),B$2)&amp;"–"&amp;INDEX(_vremena,ROW(),C$2)&amp;"–"&amp;INDEX(_vremena,ROW(),D$2)),"")</f>
        <v>Melissa Drobić–OK Kapela–115:21</v>
      </c>
      <c r="M385" s="5">
        <f>IF(L385="","",IFERROR(MATCH(L385,I$2:I$500,0),"NEMA"))</f>
        <v>249</v>
      </c>
    </row>
    <row r="386" spans="9:13" x14ac:dyDescent="0.25">
      <c r="I386" t="str">
        <f t="shared" si="5"/>
        <v/>
      </c>
      <c r="J386" s="5" t="str">
        <f>IF(I386="","",IFERROR(MATCH(I386,L$2:L$500,0),"NEMA"))</f>
        <v/>
      </c>
      <c r="L386" s="4" t="str" cm="1">
        <f t="array" ref="L386">IFERROR(IF(OR(INDEX(_vremena,ROW(),B$2)="",INDEX(_vremena,ROW(),B$2)="ime i prezime",INDEX(_vremena,ROW(),D$2)=""),"",INDEX(_vremena,ROW(),B$2)&amp;"–"&amp;INDEX(_vremena,ROW(),C$2)&amp;"–"&amp;INDEX(_vremena,ROW(),D$2)),"")</f>
        <v/>
      </c>
      <c r="M386" s="5" t="str">
        <f>IF(L386="","",IFERROR(MATCH(L386,I$2:I$500,0),"NEMA"))</f>
        <v/>
      </c>
    </row>
    <row r="387" spans="9:13" x14ac:dyDescent="0.25">
      <c r="I387" t="str">
        <f t="shared" si="5"/>
        <v/>
      </c>
      <c r="J387" s="5" t="str">
        <f>IF(I387="","",IFERROR(MATCH(I387,L$2:L$500,0),"NEMA"))</f>
        <v/>
      </c>
      <c r="L387" s="4" t="str" cm="1">
        <f t="array" ref="L387">IFERROR(IF(OR(INDEX(_vremena,ROW(),B$2)="",INDEX(_vremena,ROW(),B$2)="ime i prezime",INDEX(_vremena,ROW(),D$2)=""),"",INDEX(_vremena,ROW(),B$2)&amp;"–"&amp;INDEX(_vremena,ROW(),C$2)&amp;"–"&amp;INDEX(_vremena,ROW(),D$2)),"")</f>
        <v>Nina Mioković–OK Kapela–117:50</v>
      </c>
      <c r="M387" s="5">
        <f>IF(L387="","",IFERROR(MATCH(L387,I$2:I$500,0),"NEMA"))</f>
        <v>251</v>
      </c>
    </row>
    <row r="388" spans="9:13" x14ac:dyDescent="0.25">
      <c r="I388" t="str">
        <f t="shared" ref="I388:I451" si="6">IF(OR(AND(B388="",C388=""),LEFT(B388,1)="M",LEFT(B388,1)="Ž",LEFT(B388,1)="O",LEFT(B388,1)="P",LEFT(B388,1)="#"),"",C388&amp;"–"&amp;D388&amp;"–"&amp;E388)</f>
        <v/>
      </c>
      <c r="J388" s="5" t="str">
        <f>IF(I388="","",IFERROR(MATCH(I388,L$2:L$500,0),"NEMA"))</f>
        <v/>
      </c>
      <c r="L388" s="4" t="str" cm="1">
        <f t="array" ref="L388">IFERROR(IF(OR(INDEX(_vremena,ROW(),B$2)="",INDEX(_vremena,ROW(),B$2)="ime i prezime",INDEX(_vremena,ROW(),D$2)=""),"",INDEX(_vremena,ROW(),B$2)&amp;"–"&amp;INDEX(_vremena,ROW(),C$2)&amp;"–"&amp;INDEX(_vremena,ROW(),D$2)),"")</f>
        <v/>
      </c>
      <c r="M388" s="5" t="str">
        <f>IF(L388="","",IFERROR(MATCH(L388,I$2:I$500,0),"NEMA"))</f>
        <v/>
      </c>
    </row>
    <row r="389" spans="9:13" x14ac:dyDescent="0.25">
      <c r="I389" t="str">
        <f t="shared" si="6"/>
        <v/>
      </c>
      <c r="J389" s="5" t="str">
        <f>IF(I389="","",IFERROR(MATCH(I389,L$2:L$500,0),"NEMA"))</f>
        <v/>
      </c>
      <c r="L389" s="4" t="str" cm="1">
        <f t="array" ref="L389">IFERROR(IF(OR(INDEX(_vremena,ROW(),B$2)="",INDEX(_vremena,ROW(),B$2)="ime i prezime",INDEX(_vremena,ROW(),D$2)=""),"",INDEX(_vremena,ROW(),B$2)&amp;"–"&amp;INDEX(_vremena,ROW(),C$2)&amp;"–"&amp;INDEX(_vremena,ROW(),D$2)),"")</f>
        <v>Mare Gršković–OK Kapela–142:16</v>
      </c>
      <c r="M389" s="5">
        <f>IF(L389="","",IFERROR(MATCH(L389,I$2:I$500,0),"NEMA"))</f>
        <v>252</v>
      </c>
    </row>
    <row r="390" spans="9:13" x14ac:dyDescent="0.25">
      <c r="I390" t="str">
        <f t="shared" si="6"/>
        <v/>
      </c>
      <c r="J390" s="5" t="str">
        <f>IF(I390="","",IFERROR(MATCH(I390,L$2:L$500,0),"NEMA"))</f>
        <v/>
      </c>
      <c r="L390" s="4" t="str" cm="1">
        <f t="array" ref="L390">IFERROR(IF(OR(INDEX(_vremena,ROW(),B$2)="",INDEX(_vremena,ROW(),B$2)="ime i prezime",INDEX(_vremena,ROW(),D$2)=""),"",INDEX(_vremena,ROW(),B$2)&amp;"–"&amp;INDEX(_vremena,ROW(),C$2)&amp;"–"&amp;INDEX(_vremena,ROW(),D$2)),"")</f>
        <v/>
      </c>
      <c r="M390" s="5" t="str">
        <f>IF(L390="","",IFERROR(MATCH(L390,I$2:I$500,0),"NEMA"))</f>
        <v/>
      </c>
    </row>
    <row r="391" spans="9:13" x14ac:dyDescent="0.25">
      <c r="I391" t="str">
        <f t="shared" si="6"/>
        <v/>
      </c>
      <c r="J391" s="5" t="str">
        <f>IF(I391="","",IFERROR(MATCH(I391,L$2:L$500,0),"NEMA"))</f>
        <v/>
      </c>
      <c r="L391" s="4" t="str" cm="1">
        <f t="array" ref="L391">IFERROR(IF(OR(INDEX(_vremena,ROW(),B$2)="",INDEX(_vremena,ROW(),B$2)="ime i prezime",INDEX(_vremena,ROW(),D$2)=""),"",INDEX(_vremena,ROW(),B$2)&amp;"–"&amp;INDEX(_vremena,ROW(),C$2)&amp;"–"&amp;INDEX(_vremena,ROW(),D$2)),"")</f>
        <v>Lucija Marijela Štambuk–OK Ivan Merz–mp</v>
      </c>
      <c r="M391" s="5">
        <f>IF(L391="","",IFERROR(MATCH(L391,I$2:I$500,0),"NEMA"))</f>
        <v>254</v>
      </c>
    </row>
    <row r="392" spans="9:13" x14ac:dyDescent="0.25">
      <c r="I392" t="str">
        <f t="shared" si="6"/>
        <v/>
      </c>
      <c r="J392" s="5" t="str">
        <f>IF(I392="","",IFERROR(MATCH(I392,L$2:L$500,0),"NEMA"))</f>
        <v/>
      </c>
      <c r="L392" s="4" t="str" cm="1">
        <f t="array" ref="L392">IFERROR(IF(OR(INDEX(_vremena,ROW(),B$2)="",INDEX(_vremena,ROW(),B$2)="ime i prezime",INDEX(_vremena,ROW(),D$2)=""),"",INDEX(_vremena,ROW(),B$2)&amp;"–"&amp;INDEX(_vremena,ROW(),C$2)&amp;"–"&amp;INDEX(_vremena,ROW(),D$2)),"")</f>
        <v/>
      </c>
      <c r="M392" s="5" t="str">
        <f>IF(L392="","",IFERROR(MATCH(L392,I$2:I$500,0),"NEMA"))</f>
        <v/>
      </c>
    </row>
    <row r="393" spans="9:13" x14ac:dyDescent="0.25">
      <c r="I393" t="str">
        <f t="shared" si="6"/>
        <v/>
      </c>
      <c r="J393" s="5" t="str">
        <f>IF(I393="","",IFERROR(MATCH(I393,L$2:L$500,0),"NEMA"))</f>
        <v/>
      </c>
      <c r="L393" s="4" t="str" cm="1">
        <f t="array" ref="L393">IFERROR(IF(OR(INDEX(_vremena,ROW(),B$2)="",INDEX(_vremena,ROW(),B$2)="ime i prezime",INDEX(_vremena,ROW(),D$2)=""),"",INDEX(_vremena,ROW(),B$2)&amp;"–"&amp;INDEX(_vremena,ROW(),C$2)&amp;"–"&amp;INDEX(_vremena,ROW(),D$2)),"")</f>
        <v>Ivana Radoš–OK Vihor–168:34</v>
      </c>
      <c r="M393" s="5">
        <f>IF(L393="","",IFERROR(MATCH(L393,I$2:I$500,0),"NEMA"))</f>
        <v>253</v>
      </c>
    </row>
    <row r="394" spans="9:13" x14ac:dyDescent="0.25">
      <c r="I394" t="str">
        <f t="shared" si="6"/>
        <v/>
      </c>
      <c r="J394" s="5" t="str">
        <f>IF(I394="","",IFERROR(MATCH(I394,L$2:L$500,0),"NEMA"))</f>
        <v/>
      </c>
      <c r="L394" s="4" t="str" cm="1">
        <f t="array" ref="L394">IFERROR(IF(OR(INDEX(_vremena,ROW(),B$2)="",INDEX(_vremena,ROW(),B$2)="ime i prezime",INDEX(_vremena,ROW(),D$2)=""),"",INDEX(_vremena,ROW(),B$2)&amp;"–"&amp;INDEX(_vremena,ROW(),C$2)&amp;"–"&amp;INDEX(_vremena,ROW(),D$2)),"")</f>
        <v/>
      </c>
      <c r="M394" s="5" t="str">
        <f>IF(L394="","",IFERROR(MATCH(L394,I$2:I$500,0),"NEMA"))</f>
        <v/>
      </c>
    </row>
    <row r="395" spans="9:13" x14ac:dyDescent="0.25">
      <c r="I395" t="str">
        <f t="shared" si="6"/>
        <v/>
      </c>
      <c r="J395" s="5" t="str">
        <f>IF(I395="","",IFERROR(MATCH(I395,L$2:L$500,0),"NEMA"))</f>
        <v/>
      </c>
      <c r="L395" s="4" t="str" cm="1">
        <f t="array" ref="L395">IFERROR(IF(OR(INDEX(_vremena,ROW(),B$2)="",INDEX(_vremena,ROW(),B$2)="ime i prezime",INDEX(_vremena,ROW(),D$2)=""),"",INDEX(_vremena,ROW(),B$2)&amp;"–"&amp;INDEX(_vremena,ROW(),C$2)&amp;"–"&amp;INDEX(_vremena,ROW(),D$2)),"")</f>
        <v/>
      </c>
      <c r="M395" s="5" t="str">
        <f>IF(L395="","",IFERROR(MATCH(L395,I$2:I$500,0),"NEMA"))</f>
        <v/>
      </c>
    </row>
    <row r="396" spans="9:13" x14ac:dyDescent="0.25">
      <c r="I396" t="str">
        <f t="shared" si="6"/>
        <v/>
      </c>
      <c r="J396" s="5" t="str">
        <f>IF(I396="","",IFERROR(MATCH(I396,L$2:L$500,0),"NEMA"))</f>
        <v/>
      </c>
      <c r="L396" s="4" t="str" cm="1">
        <f t="array" ref="L396">IFERROR(IF(OR(INDEX(_vremena,ROW(),B$2)="",INDEX(_vremena,ROW(),B$2)="ime i prezime",INDEX(_vremena,ROW(),D$2)=""),"",INDEX(_vremena,ROW(),B$2)&amp;"–"&amp;INDEX(_vremena,ROW(),C$2)&amp;"–"&amp;INDEX(_vremena,ROW(),D$2)),"")</f>
        <v/>
      </c>
      <c r="M396" s="5" t="str">
        <f>IF(L396="","",IFERROR(MATCH(L396,I$2:I$500,0),"NEMA"))</f>
        <v/>
      </c>
    </row>
    <row r="397" spans="9:13" x14ac:dyDescent="0.25">
      <c r="I397" t="str">
        <f t="shared" si="6"/>
        <v/>
      </c>
      <c r="J397" s="5" t="str">
        <f>IF(I397="","",IFERROR(MATCH(I397,L$2:L$500,0),"NEMA"))</f>
        <v/>
      </c>
      <c r="L397" s="4" t="str" cm="1">
        <f t="array" ref="L397">IFERROR(IF(OR(INDEX(_vremena,ROW(),B$2)="",INDEX(_vremena,ROW(),B$2)="ime i prezime",INDEX(_vremena,ROW(),D$2)=""),"",INDEX(_vremena,ROW(),B$2)&amp;"–"&amp;INDEX(_vremena,ROW(),C$2)&amp;"–"&amp;INDEX(_vremena,ROW(),D$2)),"")</f>
        <v/>
      </c>
      <c r="M397" s="5" t="str">
        <f>IF(L397="","",IFERROR(MATCH(L397,I$2:I$500,0),"NEMA"))</f>
        <v/>
      </c>
    </row>
    <row r="398" spans="9:13" x14ac:dyDescent="0.25">
      <c r="I398" t="str">
        <f t="shared" si="6"/>
        <v/>
      </c>
      <c r="J398" s="5" t="str">
        <f>IF(I398="","",IFERROR(MATCH(I398,L$2:L$500,0),"NEMA"))</f>
        <v/>
      </c>
      <c r="L398" s="4" t="str" cm="1">
        <f t="array" ref="L398">IFERROR(IF(OR(INDEX(_vremena,ROW(),B$2)="",INDEX(_vremena,ROW(),B$2)="ime i prezime",INDEX(_vremena,ROW(),D$2)=""),"",INDEX(_vremena,ROW(),B$2)&amp;"–"&amp;INDEX(_vremena,ROW(),C$2)&amp;"–"&amp;INDEX(_vremena,ROW(),D$2)),"")</f>
        <v/>
      </c>
      <c r="M398" s="5" t="str">
        <f>IF(L398="","",IFERROR(MATCH(L398,I$2:I$500,0),"NEMA"))</f>
        <v/>
      </c>
    </row>
    <row r="399" spans="9:13" x14ac:dyDescent="0.25">
      <c r="I399" t="str">
        <f t="shared" si="6"/>
        <v/>
      </c>
      <c r="J399" s="5" t="str">
        <f>IF(I399="","",IFERROR(MATCH(I399,L$2:L$500,0),"NEMA"))</f>
        <v/>
      </c>
      <c r="L399" s="4" t="str" cm="1">
        <f t="array" ref="L399">IFERROR(IF(OR(INDEX(_vremena,ROW(),B$2)="",INDEX(_vremena,ROW(),B$2)="ime i prezime",INDEX(_vremena,ROW(),D$2)=""),"",INDEX(_vremena,ROW(),B$2)&amp;"–"&amp;INDEX(_vremena,ROW(),C$2)&amp;"–"&amp;INDEX(_vremena,ROW(),D$2)),"")</f>
        <v>Paola Rako–OK Vihor–43:12</v>
      </c>
      <c r="M399" s="5">
        <f>IF(L399="","",IFERROR(MATCH(L399,I$2:I$500,0),"NEMA"))</f>
        <v>273</v>
      </c>
    </row>
    <row r="400" spans="9:13" x14ac:dyDescent="0.25">
      <c r="I400" t="str">
        <f t="shared" si="6"/>
        <v/>
      </c>
      <c r="J400" s="5" t="str">
        <f>IF(I400="","",IFERROR(MATCH(I400,L$2:L$500,0),"NEMA"))</f>
        <v/>
      </c>
      <c r="L400" s="4" t="str" cm="1">
        <f t="array" ref="L400">IFERROR(IF(OR(INDEX(_vremena,ROW(),B$2)="",INDEX(_vremena,ROW(),B$2)="ime i prezime",INDEX(_vremena,ROW(),D$2)=""),"",INDEX(_vremena,ROW(),B$2)&amp;"–"&amp;INDEX(_vremena,ROW(),C$2)&amp;"–"&amp;INDEX(_vremena,ROW(),D$2)),"")</f>
        <v>Monika Pavić–OK Vihor–67:00</v>
      </c>
      <c r="M400" s="5">
        <f>IF(L400="","",IFERROR(MATCH(L400,I$2:I$500,0),"NEMA"))</f>
        <v>275</v>
      </c>
    </row>
    <row r="401" spans="9:13" x14ac:dyDescent="0.25">
      <c r="I401" t="str">
        <f t="shared" si="6"/>
        <v/>
      </c>
      <c r="J401" s="5" t="str">
        <f>IF(I401="","",IFERROR(MATCH(I401,L$2:L$500,0),"NEMA"))</f>
        <v/>
      </c>
      <c r="L401" s="4" t="str" cm="1">
        <f t="array" ref="L401">IFERROR(IF(OR(INDEX(_vremena,ROW(),B$2)="",INDEX(_vremena,ROW(),B$2)="ime i prezime",INDEX(_vremena,ROW(),D$2)=""),"",INDEX(_vremena,ROW(),B$2)&amp;"–"&amp;INDEX(_vremena,ROW(),C$2)&amp;"–"&amp;INDEX(_vremena,ROW(),D$2)),"")</f>
        <v/>
      </c>
      <c r="M401" s="5" t="str">
        <f>IF(L401="","",IFERROR(MATCH(L401,I$2:I$500,0),"NEMA"))</f>
        <v/>
      </c>
    </row>
    <row r="402" spans="9:13" x14ac:dyDescent="0.25">
      <c r="I402" t="str">
        <f t="shared" si="6"/>
        <v/>
      </c>
      <c r="J402" s="5" t="str">
        <f>IF(I402="","",IFERROR(MATCH(I402,L$2:L$500,0),"NEMA"))</f>
        <v/>
      </c>
      <c r="L402" s="4" t="str" cm="1">
        <f t="array" ref="L402">IFERROR(IF(OR(INDEX(_vremena,ROW(),B$2)="",INDEX(_vremena,ROW(),B$2)="ime i prezime",INDEX(_vremena,ROW(),D$2)=""),"",INDEX(_vremena,ROW(),B$2)&amp;"–"&amp;INDEX(_vremena,ROW(),C$2)&amp;"–"&amp;INDEX(_vremena,ROW(),D$2)),"")</f>
        <v>Petra Jurić–OK Vihor–86:26</v>
      </c>
      <c r="M402" s="5">
        <f>IF(L402="","",IFERROR(MATCH(L402,I$2:I$500,0),"NEMA"))</f>
        <v>276</v>
      </c>
    </row>
    <row r="403" spans="9:13" x14ac:dyDescent="0.25">
      <c r="I403" t="str">
        <f t="shared" si="6"/>
        <v/>
      </c>
      <c r="J403" s="5" t="str">
        <f>IF(I403="","",IFERROR(MATCH(I403,L$2:L$500,0),"NEMA"))</f>
        <v/>
      </c>
      <c r="L403" s="4" t="str" cm="1">
        <f t="array" ref="L403">IFERROR(IF(OR(INDEX(_vremena,ROW(),B$2)="",INDEX(_vremena,ROW(),B$2)="ime i prezime",INDEX(_vremena,ROW(),D$2)=""),"",INDEX(_vremena,ROW(),B$2)&amp;"–"&amp;INDEX(_vremena,ROW(),C$2)&amp;"–"&amp;INDEX(_vremena,ROW(),D$2)),"")</f>
        <v/>
      </c>
      <c r="M403" s="5" t="str">
        <f>IF(L403="","",IFERROR(MATCH(L403,I$2:I$500,0),"NEMA"))</f>
        <v/>
      </c>
    </row>
    <row r="404" spans="9:13" x14ac:dyDescent="0.25">
      <c r="I404" t="str">
        <f t="shared" si="6"/>
        <v/>
      </c>
      <c r="J404" s="5" t="str">
        <f>IF(I404="","",IFERROR(MATCH(I404,L$2:L$500,0),"NEMA"))</f>
        <v/>
      </c>
      <c r="L404" s="4" t="str" cm="1">
        <f t="array" ref="L404">IFERROR(IF(OR(INDEX(_vremena,ROW(),B$2)="",INDEX(_vremena,ROW(),B$2)="ime i prezime",INDEX(_vremena,ROW(),D$2)=""),"",INDEX(_vremena,ROW(),B$2)&amp;"–"&amp;INDEX(_vremena,ROW(),C$2)&amp;"–"&amp;INDEX(_vremena,ROW(),D$2)),"")</f>
        <v/>
      </c>
      <c r="M404" s="5" t="str">
        <f>IF(L404="","",IFERROR(MATCH(L404,I$2:I$500,0),"NEMA"))</f>
        <v/>
      </c>
    </row>
    <row r="405" spans="9:13" x14ac:dyDescent="0.25">
      <c r="I405" t="str">
        <f t="shared" si="6"/>
        <v/>
      </c>
      <c r="J405" s="5" t="str">
        <f>IF(I405="","",IFERROR(MATCH(I405,L$2:L$500,0),"NEMA"))</f>
        <v/>
      </c>
      <c r="L405" s="4" t="str" cm="1">
        <f t="array" ref="L405">IFERROR(IF(OR(INDEX(_vremena,ROW(),B$2)="",INDEX(_vremena,ROW(),B$2)="ime i prezime",INDEX(_vremena,ROW(),D$2)=""),"",INDEX(_vremena,ROW(),B$2)&amp;"–"&amp;INDEX(_vremena,ROW(),C$2)&amp;"–"&amp;INDEX(_vremena,ROW(),D$2)),"")</f>
        <v/>
      </c>
      <c r="M405" s="5" t="str">
        <f>IF(L405="","",IFERROR(MATCH(L405,I$2:I$500,0),"NEMA"))</f>
        <v/>
      </c>
    </row>
    <row r="406" spans="9:13" x14ac:dyDescent="0.25">
      <c r="I406" t="str">
        <f t="shared" si="6"/>
        <v/>
      </c>
      <c r="J406" s="5" t="str">
        <f>IF(I406="","",IFERROR(MATCH(I406,L$2:L$500,0),"NEMA"))</f>
        <v/>
      </c>
      <c r="L406" s="4" t="str" cm="1">
        <f t="array" ref="L406">IFERROR(IF(OR(INDEX(_vremena,ROW(),B$2)="",INDEX(_vremena,ROW(),B$2)="ime i prezime",INDEX(_vremena,ROW(),D$2)=""),"",INDEX(_vremena,ROW(),B$2)&amp;"–"&amp;INDEX(_vremena,ROW(),C$2)&amp;"–"&amp;INDEX(_vremena,ROW(),D$2)),"")</f>
        <v>Dora Delić–OK Jelen–23:28</v>
      </c>
      <c r="M406" s="5">
        <f>IF(L406="","",IFERROR(MATCH(L406,I$2:I$500,0),"NEMA"))</f>
        <v>289</v>
      </c>
    </row>
    <row r="407" spans="9:13" x14ac:dyDescent="0.25">
      <c r="I407" t="str">
        <f t="shared" si="6"/>
        <v/>
      </c>
      <c r="J407" s="5" t="str">
        <f>IF(I407="","",IFERROR(MATCH(I407,L$2:L$500,0),"NEMA"))</f>
        <v/>
      </c>
      <c r="L407" s="4" t="str" cm="1">
        <f t="array" ref="L407">IFERROR(IF(OR(INDEX(_vremena,ROW(),B$2)="",INDEX(_vremena,ROW(),B$2)="ime i prezime",INDEX(_vremena,ROW(),D$2)=""),"",INDEX(_vremena,ROW(),B$2)&amp;"–"&amp;INDEX(_vremena,ROW(),C$2)&amp;"–"&amp;INDEX(_vremena,ROW(),D$2)),"")</f>
        <v>Sara Delić–OK Jelen–49:07</v>
      </c>
      <c r="M407" s="5">
        <f>IF(L407="","",IFERROR(MATCH(L407,I$2:I$500,0),"NEMA"))</f>
        <v>293</v>
      </c>
    </row>
    <row r="408" spans="9:13" x14ac:dyDescent="0.25">
      <c r="I408" t="str">
        <f t="shared" si="6"/>
        <v/>
      </c>
      <c r="J408" s="5" t="str">
        <f>IF(I408="","",IFERROR(MATCH(I408,L$2:L$500,0),"NEMA"))</f>
        <v/>
      </c>
      <c r="L408" s="4" t="str" cm="1">
        <f t="array" ref="L408">IFERROR(IF(OR(INDEX(_vremena,ROW(),B$2)="",INDEX(_vremena,ROW(),B$2)="ime i prezime",INDEX(_vremena,ROW(),D$2)=""),"",INDEX(_vremena,ROW(),B$2)&amp;"–"&amp;INDEX(_vremena,ROW(),C$2)&amp;"–"&amp;INDEX(_vremena,ROW(),D$2)),"")</f>
        <v>Gloria Šantić–OK Bjelovar–46:52</v>
      </c>
      <c r="M408" s="5">
        <f>IF(L408="","",IFERROR(MATCH(L408,I$2:I$500,0),"NEMA"))</f>
        <v>292</v>
      </c>
    </row>
    <row r="409" spans="9:13" x14ac:dyDescent="0.25">
      <c r="I409" t="str">
        <f t="shared" si="6"/>
        <v/>
      </c>
      <c r="J409" s="5" t="str">
        <f>IF(I409="","",IFERROR(MATCH(I409,L$2:L$500,0),"NEMA"))</f>
        <v/>
      </c>
      <c r="L409" s="4" t="str" cm="1">
        <f t="array" ref="L409">IFERROR(IF(OR(INDEX(_vremena,ROW(),B$2)="",INDEX(_vremena,ROW(),B$2)="ime i prezime",INDEX(_vremena,ROW(),D$2)=""),"",INDEX(_vremena,ROW(),B$2)&amp;"–"&amp;INDEX(_vremena,ROW(),C$2)&amp;"–"&amp;INDEX(_vremena,ROW(),D$2)),"")</f>
        <v>Viktoria Šantić–OK Bjelovar–57:32</v>
      </c>
      <c r="M409" s="5">
        <f>IF(L409="","",IFERROR(MATCH(L409,I$2:I$500,0),"NEMA"))</f>
        <v>294</v>
      </c>
    </row>
    <row r="410" spans="9:13" x14ac:dyDescent="0.25">
      <c r="I410" t="str">
        <f t="shared" si="6"/>
        <v/>
      </c>
      <c r="J410" s="5" t="str">
        <f>IF(I410="","",IFERROR(MATCH(I410,L$2:L$500,0),"NEMA"))</f>
        <v/>
      </c>
      <c r="L410" s="4" t="str" cm="1">
        <f t="array" ref="L410">IFERROR(IF(OR(INDEX(_vremena,ROW(),B$2)="",INDEX(_vremena,ROW(),B$2)="ime i prezime",INDEX(_vremena,ROW(),D$2)=""),"",INDEX(_vremena,ROW(),B$2)&amp;"–"&amp;INDEX(_vremena,ROW(),C$2)&amp;"–"&amp;INDEX(_vremena,ROW(),D$2)),"")</f>
        <v/>
      </c>
      <c r="M410" s="5" t="str">
        <f>IF(L410="","",IFERROR(MATCH(L410,I$2:I$500,0),"NEMA"))</f>
        <v/>
      </c>
    </row>
    <row r="411" spans="9:13" x14ac:dyDescent="0.25">
      <c r="I411" t="str">
        <f t="shared" si="6"/>
        <v/>
      </c>
      <c r="J411" s="5" t="str">
        <f>IF(I411="","",IFERROR(MATCH(I411,L$2:L$500,0),"NEMA"))</f>
        <v/>
      </c>
      <c r="L411" s="4" t="str" cm="1">
        <f t="array" ref="L411">IFERROR(IF(OR(INDEX(_vremena,ROW(),B$2)="",INDEX(_vremena,ROW(),B$2)="ime i prezime",INDEX(_vremena,ROW(),D$2)=""),"",INDEX(_vremena,ROW(),B$2)&amp;"–"&amp;INDEX(_vremena,ROW(),C$2)&amp;"–"&amp;INDEX(_vremena,ROW(),D$2)),"")</f>
        <v>Veronika Šantić–OK Bjelovar–65:04</v>
      </c>
      <c r="M411" s="5">
        <f>IF(L411="","",IFERROR(MATCH(L411,I$2:I$500,0),"NEMA"))</f>
        <v>297</v>
      </c>
    </row>
    <row r="412" spans="9:13" x14ac:dyDescent="0.25">
      <c r="I412" t="str">
        <f t="shared" si="6"/>
        <v/>
      </c>
      <c r="J412" s="5" t="str">
        <f>IF(I412="","",IFERROR(MATCH(I412,L$2:L$500,0),"NEMA"))</f>
        <v/>
      </c>
      <c r="L412" s="4" t="str" cm="1">
        <f t="array" ref="L412">IFERROR(IF(OR(INDEX(_vremena,ROW(),B$2)="",INDEX(_vremena,ROW(),B$2)="ime i prezime",INDEX(_vremena,ROW(),D$2)=""),"",INDEX(_vremena,ROW(),B$2)&amp;"–"&amp;INDEX(_vremena,ROW(),C$2)&amp;"–"&amp;INDEX(_vremena,ROW(),D$2)),"")</f>
        <v>Ines Ostajmer–OK Vihor–61:33</v>
      </c>
      <c r="M412" s="5">
        <f>IF(L412="","",IFERROR(MATCH(L412,I$2:I$500,0),"NEMA"))</f>
        <v>296</v>
      </c>
    </row>
    <row r="413" spans="9:13" x14ac:dyDescent="0.25">
      <c r="I413" t="str">
        <f t="shared" si="6"/>
        <v/>
      </c>
      <c r="J413" s="5" t="str">
        <f>IF(I413="","",IFERROR(MATCH(I413,L$2:L$500,0),"NEMA"))</f>
        <v/>
      </c>
      <c r="L413" s="4" t="str" cm="1">
        <f t="array" ref="L413">IFERROR(IF(OR(INDEX(_vremena,ROW(),B$2)="",INDEX(_vremena,ROW(),B$2)="ime i prezime",INDEX(_vremena,ROW(),D$2)=""),"",INDEX(_vremena,ROW(),B$2)&amp;"–"&amp;INDEX(_vremena,ROW(),C$2)&amp;"–"&amp;INDEX(_vremena,ROW(),D$2)),"")</f>
        <v>Ana Budi–OK Japetić–42:12</v>
      </c>
      <c r="M413" s="5">
        <f>IF(L413="","",IFERROR(MATCH(L413,I$2:I$500,0),"NEMA"))</f>
        <v>290</v>
      </c>
    </row>
    <row r="414" spans="9:13" x14ac:dyDescent="0.25">
      <c r="I414" t="str">
        <f t="shared" si="6"/>
        <v/>
      </c>
      <c r="J414" s="5" t="str">
        <f>IF(I414="","",IFERROR(MATCH(I414,L$2:L$500,0),"NEMA"))</f>
        <v/>
      </c>
      <c r="L414" s="4" t="str" cm="1">
        <f t="array" ref="L414">IFERROR(IF(OR(INDEX(_vremena,ROW(),B$2)="",INDEX(_vremena,ROW(),B$2)="ime i prezime",INDEX(_vremena,ROW(),D$2)=""),"",INDEX(_vremena,ROW(),B$2)&amp;"–"&amp;INDEX(_vremena,ROW(),C$2)&amp;"–"&amp;INDEX(_vremena,ROW(),D$2)),"")</f>
        <v>Ema Juričan–OK Varaždin–59:26</v>
      </c>
      <c r="M414" s="5">
        <f>IF(L414="","",IFERROR(MATCH(L414,I$2:I$500,0),"NEMA"))</f>
        <v>295</v>
      </c>
    </row>
    <row r="415" spans="9:13" x14ac:dyDescent="0.25">
      <c r="I415" t="str">
        <f t="shared" si="6"/>
        <v/>
      </c>
      <c r="J415" s="5" t="str">
        <f>IF(I415="","",IFERROR(MATCH(I415,L$2:L$500,0),"NEMA"))</f>
        <v/>
      </c>
      <c r="L415" s="4" t="str" cm="1">
        <f t="array" ref="L415">IFERROR(IF(OR(INDEX(_vremena,ROW(),B$2)="",INDEX(_vremena,ROW(),B$2)="ime i prezime",INDEX(_vremena,ROW(),D$2)=""),"",INDEX(_vremena,ROW(),B$2)&amp;"–"&amp;INDEX(_vremena,ROW(),C$2)&amp;"–"&amp;INDEX(_vremena,ROW(),D$2)),"")</f>
        <v>Ema Jurač–OK Vihor–45:35</v>
      </c>
      <c r="M415" s="5">
        <f>IF(L415="","",IFERROR(MATCH(L415,I$2:I$500,0),"NEMA"))</f>
        <v>291</v>
      </c>
    </row>
    <row r="416" spans="9:13" x14ac:dyDescent="0.25">
      <c r="I416" t="str">
        <f t="shared" si="6"/>
        <v/>
      </c>
      <c r="J416" s="5" t="str">
        <f>IF(I416="","",IFERROR(MATCH(I416,L$2:L$500,0),"NEMA"))</f>
        <v/>
      </c>
      <c r="L416" s="4" t="str" cm="1">
        <f t="array" ref="L416">IFERROR(IF(OR(INDEX(_vremena,ROW(),B$2)="",INDEX(_vremena,ROW(),B$2)="ime i prezime",INDEX(_vremena,ROW(),D$2)=""),"",INDEX(_vremena,ROW(),B$2)&amp;"–"&amp;INDEX(_vremena,ROW(),C$2)&amp;"–"&amp;INDEX(_vremena,ROW(),D$2)),"")</f>
        <v>Eva Šantek–OK Varaždin–79:22</v>
      </c>
      <c r="M416" s="5">
        <f>IF(L416="","",IFERROR(MATCH(L416,I$2:I$500,0),"NEMA"))</f>
        <v>298</v>
      </c>
    </row>
    <row r="417" spans="9:13" x14ac:dyDescent="0.25">
      <c r="I417" t="str">
        <f t="shared" si="6"/>
        <v/>
      </c>
      <c r="J417" s="5" t="str">
        <f>IF(I417="","",IFERROR(MATCH(I417,L$2:L$500,0),"NEMA"))</f>
        <v/>
      </c>
      <c r="L417" s="4" t="str" cm="1">
        <f t="array" ref="L417">IFERROR(IF(OR(INDEX(_vremena,ROW(),B$2)="",INDEX(_vremena,ROW(),B$2)="ime i prezime",INDEX(_vremena,ROW(),D$2)=""),"",INDEX(_vremena,ROW(),B$2)&amp;"–"&amp;INDEX(_vremena,ROW(),C$2)&amp;"–"&amp;INDEX(_vremena,ROW(),D$2)),"")</f>
        <v/>
      </c>
      <c r="M417" s="5" t="str">
        <f>IF(L417="","",IFERROR(MATCH(L417,I$2:I$500,0),"NEMA"))</f>
        <v/>
      </c>
    </row>
    <row r="418" spans="9:13" x14ac:dyDescent="0.25">
      <c r="I418" t="str">
        <f t="shared" si="6"/>
        <v/>
      </c>
      <c r="J418" s="5" t="str">
        <f>IF(I418="","",IFERROR(MATCH(I418,L$2:L$500,0),"NEMA"))</f>
        <v/>
      </c>
      <c r="L418" s="4" t="str" cm="1">
        <f t="array" ref="L418">IFERROR(IF(OR(INDEX(_vremena,ROW(),B$2)="",INDEX(_vremena,ROW(),B$2)="ime i prezime",INDEX(_vremena,ROW(),D$2)=""),"",INDEX(_vremena,ROW(),B$2)&amp;"–"&amp;INDEX(_vremena,ROW(),C$2)&amp;"–"&amp;INDEX(_vremena,ROW(),D$2)),"")</f>
        <v>Greta Kaniški–OK Maksimir–79:24</v>
      </c>
      <c r="M418" s="5">
        <f>IF(L418="","",IFERROR(MATCH(L418,I$2:I$500,0),"NEMA"))</f>
        <v>299</v>
      </c>
    </row>
    <row r="419" spans="9:13" x14ac:dyDescent="0.25">
      <c r="I419" t="str">
        <f t="shared" si="6"/>
        <v/>
      </c>
      <c r="J419" s="5" t="str">
        <f>IF(I419="","",IFERROR(MATCH(I419,L$2:L$500,0),"NEMA"))</f>
        <v/>
      </c>
      <c r="L419" s="4" t="str" cm="1">
        <f t="array" ref="L419">IFERROR(IF(OR(INDEX(_vremena,ROW(),B$2)="",INDEX(_vremena,ROW(),B$2)="ime i prezime",INDEX(_vremena,ROW(),D$2)=""),"",INDEX(_vremena,ROW(),B$2)&amp;"–"&amp;INDEX(_vremena,ROW(),C$2)&amp;"–"&amp;INDEX(_vremena,ROW(),D$2)),"")</f>
        <v>Beatrice Velimirović–OK Maksimir–91:19</v>
      </c>
      <c r="M419" s="5">
        <f>IF(L419="","",IFERROR(MATCH(L419,I$2:I$500,0),"NEMA"))</f>
        <v>300</v>
      </c>
    </row>
    <row r="420" spans="9:13" x14ac:dyDescent="0.25">
      <c r="I420" t="str">
        <f t="shared" si="6"/>
        <v/>
      </c>
      <c r="J420" s="5" t="str">
        <f>IF(I420="","",IFERROR(MATCH(I420,L$2:L$500,0),"NEMA"))</f>
        <v/>
      </c>
      <c r="L420" s="4" t="str" cm="1">
        <f t="array" ref="L420">IFERROR(IF(OR(INDEX(_vremena,ROW(),B$2)="",INDEX(_vremena,ROW(),B$2)="ime i prezime",INDEX(_vremena,ROW(),D$2)=""),"",INDEX(_vremena,ROW(),B$2)&amp;"–"&amp;INDEX(_vremena,ROW(),C$2)&amp;"–"&amp;INDEX(_vremena,ROW(),D$2)),"")</f>
        <v>Vittoria Velimirović–OK Maksimir–99:21</v>
      </c>
      <c r="M420" s="5">
        <f>IF(L420="","",IFERROR(MATCH(L420,I$2:I$500,0),"NEMA"))</f>
        <v>301</v>
      </c>
    </row>
    <row r="421" spans="9:13" x14ac:dyDescent="0.25">
      <c r="I421" t="str">
        <f t="shared" si="6"/>
        <v/>
      </c>
      <c r="J421" s="5" t="str">
        <f>IF(I421="","",IFERROR(MATCH(I421,L$2:L$500,0),"NEMA"))</f>
        <v/>
      </c>
      <c r="L421" s="4" t="str" cm="1">
        <f t="array" ref="L421">IFERROR(IF(OR(INDEX(_vremena,ROW(),B$2)="",INDEX(_vremena,ROW(),B$2)="ime i prezime",INDEX(_vremena,ROW(),D$2)=""),"",INDEX(_vremena,ROW(),B$2)&amp;"–"&amp;INDEX(_vremena,ROW(),C$2)&amp;"–"&amp;INDEX(_vremena,ROW(),D$2)),"")</f>
        <v/>
      </c>
      <c r="M421" s="5" t="str">
        <f>IF(L421="","",IFERROR(MATCH(L421,I$2:I$500,0),"NEMA"))</f>
        <v/>
      </c>
    </row>
    <row r="422" spans="9:13" x14ac:dyDescent="0.25">
      <c r="I422" t="str">
        <f t="shared" si="6"/>
        <v/>
      </c>
      <c r="J422" s="5" t="str">
        <f>IF(I422="","",IFERROR(MATCH(I422,L$2:L$500,0),"NEMA"))</f>
        <v/>
      </c>
      <c r="L422" s="4" t="str" cm="1">
        <f t="array" ref="L422">IFERROR(IF(OR(INDEX(_vremena,ROW(),B$2)="",INDEX(_vremena,ROW(),B$2)="ime i prezime",INDEX(_vremena,ROW(),D$2)=""),"",INDEX(_vremena,ROW(),B$2)&amp;"–"&amp;INDEX(_vremena,ROW(),C$2)&amp;"–"&amp;INDEX(_vremena,ROW(),D$2)),"")</f>
        <v/>
      </c>
      <c r="M422" s="5" t="str">
        <f>IF(L422="","",IFERROR(MATCH(L422,I$2:I$500,0),"NEMA"))</f>
        <v/>
      </c>
    </row>
    <row r="423" spans="9:13" x14ac:dyDescent="0.25">
      <c r="I423" t="str">
        <f t="shared" si="6"/>
        <v/>
      </c>
      <c r="J423" s="5" t="str">
        <f>IF(I423="","",IFERROR(MATCH(I423,L$2:L$500,0),"NEMA"))</f>
        <v/>
      </c>
      <c r="L423" s="4" t="str" cm="1">
        <f t="array" ref="L423">IFERROR(IF(OR(INDEX(_vremena,ROW(),B$2)="",INDEX(_vremena,ROW(),B$2)="ime i prezime",INDEX(_vremena,ROW(),D$2)=""),"",INDEX(_vremena,ROW(),B$2)&amp;"–"&amp;INDEX(_vremena,ROW(),C$2)&amp;"–"&amp;INDEX(_vremena,ROW(),D$2)),"")</f>
        <v/>
      </c>
      <c r="M423" s="5" t="str">
        <f>IF(L423="","",IFERROR(MATCH(L423,I$2:I$500,0),"NEMA"))</f>
        <v/>
      </c>
    </row>
    <row r="424" spans="9:13" x14ac:dyDescent="0.25">
      <c r="I424" t="str">
        <f t="shared" si="6"/>
        <v/>
      </c>
      <c r="J424" s="5" t="str">
        <f>IF(I424="","",IFERROR(MATCH(I424,L$2:L$500,0),"NEMA"))</f>
        <v/>
      </c>
      <c r="L424" s="4" t="str" cm="1">
        <f t="array" ref="L424">IFERROR(IF(OR(INDEX(_vremena,ROW(),B$2)="",INDEX(_vremena,ROW(),B$2)="ime i prezime",INDEX(_vremena,ROW(),D$2)=""),"",INDEX(_vremena,ROW(),B$2)&amp;"–"&amp;INDEX(_vremena,ROW(),C$2)&amp;"–"&amp;INDEX(_vremena,ROW(),D$2)),"")</f>
        <v/>
      </c>
      <c r="M424" s="5" t="str">
        <f>IF(L424="","",IFERROR(MATCH(L424,I$2:I$500,0),"NEMA"))</f>
        <v/>
      </c>
    </row>
    <row r="425" spans="9:13" x14ac:dyDescent="0.25">
      <c r="I425" t="str">
        <f t="shared" si="6"/>
        <v/>
      </c>
      <c r="J425" s="5" t="str">
        <f>IF(I425="","",IFERROR(MATCH(I425,L$2:L$500,0),"NEMA"))</f>
        <v/>
      </c>
      <c r="L425" s="4" t="str" cm="1">
        <f t="array" ref="L425">IFERROR(IF(OR(INDEX(_vremena,ROW(),B$2)="",INDEX(_vremena,ROW(),B$2)="ime i prezime",INDEX(_vremena,ROW(),D$2)=""),"",INDEX(_vremena,ROW(),B$2)&amp;"–"&amp;INDEX(_vremena,ROW(),C$2)&amp;"–"&amp;INDEX(_vremena,ROW(),D$2)),"")</f>
        <v/>
      </c>
      <c r="M425" s="5" t="str">
        <f>IF(L425="","",IFERROR(MATCH(L425,I$2:I$500,0),"NEMA"))</f>
        <v/>
      </c>
    </row>
    <row r="426" spans="9:13" x14ac:dyDescent="0.25">
      <c r="I426" t="str">
        <f t="shared" si="6"/>
        <v/>
      </c>
      <c r="J426" s="5" t="str">
        <f>IF(I426="","",IFERROR(MATCH(I426,L$2:L$500,0),"NEMA"))</f>
        <v/>
      </c>
      <c r="L426" s="4" t="str" cm="1">
        <f t="array" ref="L426">IFERROR(IF(OR(INDEX(_vremena,ROW(),B$2)="",INDEX(_vremena,ROW(),B$2)="ime i prezime",INDEX(_vremena,ROW(),D$2)=""),"",INDEX(_vremena,ROW(),B$2)&amp;"–"&amp;INDEX(_vremena,ROW(),C$2)&amp;"–"&amp;INDEX(_vremena,ROW(),D$2)),"")</f>
        <v/>
      </c>
      <c r="M426" s="5" t="str">
        <f>IF(L426="","",IFERROR(MATCH(L426,I$2:I$500,0),"NEMA"))</f>
        <v/>
      </c>
    </row>
    <row r="427" spans="9:13" x14ac:dyDescent="0.25">
      <c r="I427" t="str">
        <f t="shared" si="6"/>
        <v/>
      </c>
      <c r="J427" s="5" t="str">
        <f>IF(I427="","",IFERROR(MATCH(I427,L$2:L$500,0),"NEMA"))</f>
        <v/>
      </c>
      <c r="L427" s="4" t="str" cm="1">
        <f t="array" ref="L427">IFERROR(IF(OR(INDEX(_vremena,ROW(),B$2)="",INDEX(_vremena,ROW(),B$2)="ime i prezime",INDEX(_vremena,ROW(),D$2)=""),"",INDEX(_vremena,ROW(),B$2)&amp;"–"&amp;INDEX(_vremena,ROW(),C$2)&amp;"–"&amp;INDEX(_vremena,ROW(),D$2)),"")</f>
        <v/>
      </c>
      <c r="M427" s="5" t="str">
        <f>IF(L427="","",IFERROR(MATCH(L427,I$2:I$500,0),"NEMA"))</f>
        <v/>
      </c>
    </row>
    <row r="428" spans="9:13" x14ac:dyDescent="0.25">
      <c r="I428" t="str">
        <f t="shared" si="6"/>
        <v/>
      </c>
      <c r="J428" s="5" t="str">
        <f>IF(I428="","",IFERROR(MATCH(I428,L$2:L$500,0),"NEMA"))</f>
        <v/>
      </c>
      <c r="L428" s="4" t="str" cm="1">
        <f t="array" ref="L428">IFERROR(IF(OR(INDEX(_vremena,ROW(),B$2)="",INDEX(_vremena,ROW(),B$2)="ime i prezime",INDEX(_vremena,ROW(),D$2)=""),"",INDEX(_vremena,ROW(),B$2)&amp;"–"&amp;INDEX(_vremena,ROW(),C$2)&amp;"–"&amp;INDEX(_vremena,ROW(),D$2)),"")</f>
        <v/>
      </c>
      <c r="M428" s="5" t="str">
        <f>IF(L428="","",IFERROR(MATCH(L428,I$2:I$500,0),"NEMA"))</f>
        <v/>
      </c>
    </row>
    <row r="429" spans="9:13" x14ac:dyDescent="0.25">
      <c r="I429" t="str">
        <f t="shared" si="6"/>
        <v/>
      </c>
      <c r="J429" s="5" t="str">
        <f>IF(I429="","",IFERROR(MATCH(I429,L$2:L$500,0),"NEMA"))</f>
        <v/>
      </c>
      <c r="L429" s="4" t="str" cm="1">
        <f t="array" ref="L429">IFERROR(IF(OR(INDEX(_vremena,ROW(),B$2)="",INDEX(_vremena,ROW(),B$2)="ime i prezime",INDEX(_vremena,ROW(),D$2)=""),"",INDEX(_vremena,ROW(),B$2)&amp;"–"&amp;INDEX(_vremena,ROW(),C$2)&amp;"–"&amp;INDEX(_vremena,ROW(),D$2)),"")</f>
        <v/>
      </c>
      <c r="M429" s="5" t="str">
        <f>IF(L429="","",IFERROR(MATCH(L429,I$2:I$500,0),"NEMA"))</f>
        <v/>
      </c>
    </row>
    <row r="430" spans="9:13" x14ac:dyDescent="0.25">
      <c r="I430" t="str">
        <f t="shared" si="6"/>
        <v/>
      </c>
      <c r="J430" s="5" t="str">
        <f>IF(I430="","",IFERROR(MATCH(I430,L$2:L$500,0),"NEMA"))</f>
        <v/>
      </c>
      <c r="L430" s="4" t="str" cm="1">
        <f t="array" ref="L430">IFERROR(IF(OR(INDEX(_vremena,ROW(),B$2)="",INDEX(_vremena,ROW(),B$2)="ime i prezime",INDEX(_vremena,ROW(),D$2)=""),"",INDEX(_vremena,ROW(),B$2)&amp;"–"&amp;INDEX(_vremena,ROW(),C$2)&amp;"–"&amp;INDEX(_vremena,ROW(),D$2)),"")</f>
        <v/>
      </c>
      <c r="M430" s="5" t="str">
        <f>IF(L430="","",IFERROR(MATCH(L430,I$2:I$500,0),"NEMA"))</f>
        <v/>
      </c>
    </row>
    <row r="431" spans="9:13" x14ac:dyDescent="0.25">
      <c r="I431" t="str">
        <f t="shared" si="6"/>
        <v/>
      </c>
      <c r="J431" s="5" t="str">
        <f>IF(I431="","",IFERROR(MATCH(I431,L$2:L$500,0),"NEMA"))</f>
        <v/>
      </c>
      <c r="L431" s="4" t="str" cm="1">
        <f t="array" ref="L431">IFERROR(IF(OR(INDEX(_vremena,ROW(),B$2)="",INDEX(_vremena,ROW(),B$2)="ime i prezime",INDEX(_vremena,ROW(),D$2)=""),"",INDEX(_vremena,ROW(),B$2)&amp;"–"&amp;INDEX(_vremena,ROW(),C$2)&amp;"–"&amp;INDEX(_vremena,ROW(),D$2)),"")</f>
        <v/>
      </c>
      <c r="M431" s="5" t="str">
        <f>IF(L431="","",IFERROR(MATCH(L431,I$2:I$500,0),"NEMA"))</f>
        <v/>
      </c>
    </row>
    <row r="432" spans="9:13" x14ac:dyDescent="0.25">
      <c r="I432" t="str">
        <f t="shared" si="6"/>
        <v/>
      </c>
      <c r="J432" s="5" t="str">
        <f>IF(I432="","",IFERROR(MATCH(I432,L$2:L$500,0),"NEMA"))</f>
        <v/>
      </c>
      <c r="L432" s="4" t="str" cm="1">
        <f t="array" ref="L432">IFERROR(IF(OR(INDEX(_vremena,ROW(),B$2)="",INDEX(_vremena,ROW(),B$2)="ime i prezime",INDEX(_vremena,ROW(),D$2)=""),"",INDEX(_vremena,ROW(),B$2)&amp;"–"&amp;INDEX(_vremena,ROW(),C$2)&amp;"–"&amp;INDEX(_vremena,ROW(),D$2)),"")</f>
        <v/>
      </c>
      <c r="M432" s="5" t="str">
        <f>IF(L432="","",IFERROR(MATCH(L432,I$2:I$500,0),"NEMA"))</f>
        <v/>
      </c>
    </row>
    <row r="433" spans="9:13" x14ac:dyDescent="0.25">
      <c r="I433" t="str">
        <f t="shared" si="6"/>
        <v/>
      </c>
      <c r="J433" s="5" t="str">
        <f>IF(I433="","",IFERROR(MATCH(I433,L$2:L$500,0),"NEMA"))</f>
        <v/>
      </c>
      <c r="L433" s="4" t="str" cm="1">
        <f t="array" ref="L433">IFERROR(IF(OR(INDEX(_vremena,ROW(),B$2)="",INDEX(_vremena,ROW(),B$2)="ime i prezime",INDEX(_vremena,ROW(),D$2)=""),"",INDEX(_vremena,ROW(),B$2)&amp;"–"&amp;INDEX(_vremena,ROW(),C$2)&amp;"–"&amp;INDEX(_vremena,ROW(),D$2)),"")</f>
        <v/>
      </c>
      <c r="M433" s="5" t="str">
        <f>IF(L433="","",IFERROR(MATCH(L433,I$2:I$500,0),"NEMA"))</f>
        <v/>
      </c>
    </row>
    <row r="434" spans="9:13" x14ac:dyDescent="0.25">
      <c r="I434" t="str">
        <f t="shared" si="6"/>
        <v/>
      </c>
      <c r="J434" s="5" t="str">
        <f>IF(I434="","",IFERROR(MATCH(I434,L$2:L$500,0),"NEMA"))</f>
        <v/>
      </c>
      <c r="L434" s="4" t="str" cm="1">
        <f t="array" ref="L434">IFERROR(IF(OR(INDEX(_vremena,ROW(),B$2)="",INDEX(_vremena,ROW(),B$2)="ime i prezime",INDEX(_vremena,ROW(),D$2)=""),"",INDEX(_vremena,ROW(),B$2)&amp;"–"&amp;INDEX(_vremena,ROW(),C$2)&amp;"–"&amp;INDEX(_vremena,ROW(),D$2)),"")</f>
        <v/>
      </c>
      <c r="M434" s="5" t="str">
        <f>IF(L434="","",IFERROR(MATCH(L434,I$2:I$500,0),"NEMA"))</f>
        <v/>
      </c>
    </row>
    <row r="435" spans="9:13" x14ac:dyDescent="0.25">
      <c r="I435" t="str">
        <f t="shared" si="6"/>
        <v/>
      </c>
      <c r="J435" s="5" t="str">
        <f>IF(I435="","",IFERROR(MATCH(I435,L$2:L$500,0),"NEMA"))</f>
        <v/>
      </c>
      <c r="L435" s="4" t="str" cm="1">
        <f t="array" ref="L435">IFERROR(IF(OR(INDEX(_vremena,ROW(),B$2)="",INDEX(_vremena,ROW(),B$2)="ime i prezime",INDEX(_vremena,ROW(),D$2)=""),"",INDEX(_vremena,ROW(),B$2)&amp;"–"&amp;INDEX(_vremena,ROW(),C$2)&amp;"–"&amp;INDEX(_vremena,ROW(),D$2)),"")</f>
        <v/>
      </c>
      <c r="M435" s="5" t="str">
        <f>IF(L435="","",IFERROR(MATCH(L435,I$2:I$500,0),"NEMA"))</f>
        <v/>
      </c>
    </row>
    <row r="436" spans="9:13" x14ac:dyDescent="0.25">
      <c r="I436" t="str">
        <f t="shared" si="6"/>
        <v/>
      </c>
      <c r="J436" s="5" t="str">
        <f>IF(I436="","",IFERROR(MATCH(I436,L$2:L$500,0),"NEMA"))</f>
        <v/>
      </c>
      <c r="L436" s="4" t="str" cm="1">
        <f t="array" ref="L436">IFERROR(IF(OR(INDEX(_vremena,ROW(),B$2)="",INDEX(_vremena,ROW(),B$2)="ime i prezime",INDEX(_vremena,ROW(),D$2)=""),"",INDEX(_vremena,ROW(),B$2)&amp;"–"&amp;INDEX(_vremena,ROW(),C$2)&amp;"–"&amp;INDEX(_vremena,ROW(),D$2)),"")</f>
        <v/>
      </c>
      <c r="M436" s="5" t="str">
        <f>IF(L436="","",IFERROR(MATCH(L436,I$2:I$500,0),"NEMA"))</f>
        <v/>
      </c>
    </row>
    <row r="437" spans="9:13" x14ac:dyDescent="0.25">
      <c r="I437" t="str">
        <f t="shared" si="6"/>
        <v/>
      </c>
      <c r="J437" s="5" t="str">
        <f>IF(I437="","",IFERROR(MATCH(I437,L$2:L$500,0),"NEMA"))</f>
        <v/>
      </c>
      <c r="L437" s="4" t="str" cm="1">
        <f t="array" ref="L437">IFERROR(IF(OR(INDEX(_vremena,ROW(),B$2)="",INDEX(_vremena,ROW(),B$2)="ime i prezime",INDEX(_vremena,ROW(),D$2)=""),"",INDEX(_vremena,ROW(),B$2)&amp;"–"&amp;INDEX(_vremena,ROW(),C$2)&amp;"–"&amp;INDEX(_vremena,ROW(),D$2)),"")</f>
        <v/>
      </c>
      <c r="M437" s="5" t="str">
        <f>IF(L437="","",IFERROR(MATCH(L437,I$2:I$500,0),"NEMA"))</f>
        <v/>
      </c>
    </row>
    <row r="438" spans="9:13" x14ac:dyDescent="0.25">
      <c r="I438" t="str">
        <f t="shared" si="6"/>
        <v/>
      </c>
      <c r="J438" s="5" t="str">
        <f>IF(I438="","",IFERROR(MATCH(I438,L$2:L$500,0),"NEMA"))</f>
        <v/>
      </c>
      <c r="L438" s="4" t="str" cm="1">
        <f t="array" ref="L438">IFERROR(IF(OR(INDEX(_vremena,ROW(),B$2)="",INDEX(_vremena,ROW(),B$2)="ime i prezime",INDEX(_vremena,ROW(),D$2)=""),"",INDEX(_vremena,ROW(),B$2)&amp;"–"&amp;INDEX(_vremena,ROW(),C$2)&amp;"–"&amp;INDEX(_vremena,ROW(),D$2)),"")</f>
        <v/>
      </c>
      <c r="M438" s="5" t="str">
        <f>IF(L438="","",IFERROR(MATCH(L438,I$2:I$500,0),"NEMA"))</f>
        <v/>
      </c>
    </row>
    <row r="439" spans="9:13" x14ac:dyDescent="0.25">
      <c r="I439" t="str">
        <f t="shared" si="6"/>
        <v/>
      </c>
      <c r="J439" s="5" t="str">
        <f>IF(I439="","",IFERROR(MATCH(I439,L$2:L$500,0),"NEMA"))</f>
        <v/>
      </c>
      <c r="L439" s="4" t="str" cm="1">
        <f t="array" ref="L439">IFERROR(IF(OR(INDEX(_vremena,ROW(),B$2)="",INDEX(_vremena,ROW(),B$2)="ime i prezime",INDEX(_vremena,ROW(),D$2)=""),"",INDEX(_vremena,ROW(),B$2)&amp;"–"&amp;INDEX(_vremena,ROW(),C$2)&amp;"–"&amp;INDEX(_vremena,ROW(),D$2)),"")</f>
        <v/>
      </c>
      <c r="M439" s="5" t="str">
        <f>IF(L439="","",IFERROR(MATCH(L439,I$2:I$500,0),"NEMA"))</f>
        <v/>
      </c>
    </row>
    <row r="440" spans="9:13" x14ac:dyDescent="0.25">
      <c r="I440" t="str">
        <f t="shared" si="6"/>
        <v/>
      </c>
      <c r="J440" s="5" t="str">
        <f>IF(I440="","",IFERROR(MATCH(I440,L$2:L$500,0),"NEMA"))</f>
        <v/>
      </c>
      <c r="L440" s="4" t="str" cm="1">
        <f t="array" ref="L440">IFERROR(IF(OR(INDEX(_vremena,ROW(),B$2)="",INDEX(_vremena,ROW(),B$2)="ime i prezime",INDEX(_vremena,ROW(),D$2)=""),"",INDEX(_vremena,ROW(),B$2)&amp;"–"&amp;INDEX(_vremena,ROW(),C$2)&amp;"–"&amp;INDEX(_vremena,ROW(),D$2)),"")</f>
        <v/>
      </c>
      <c r="M440" s="5" t="str">
        <f>IF(L440="","",IFERROR(MATCH(L440,I$2:I$500,0),"NEMA"))</f>
        <v/>
      </c>
    </row>
    <row r="441" spans="9:13" x14ac:dyDescent="0.25">
      <c r="I441" t="str">
        <f t="shared" si="6"/>
        <v/>
      </c>
      <c r="J441" s="5" t="str">
        <f>IF(I441="","",IFERROR(MATCH(I441,L$2:L$500,0),"NEMA"))</f>
        <v/>
      </c>
      <c r="L441" s="4" t="str" cm="1">
        <f t="array" ref="L441">IFERROR(IF(OR(INDEX(_vremena,ROW(),B$2)="",INDEX(_vremena,ROW(),B$2)="ime i prezime",INDEX(_vremena,ROW(),D$2)=""),"",INDEX(_vremena,ROW(),B$2)&amp;"–"&amp;INDEX(_vremena,ROW(),C$2)&amp;"–"&amp;INDEX(_vremena,ROW(),D$2)),"")</f>
        <v/>
      </c>
      <c r="M441" s="5" t="str">
        <f>IF(L441="","",IFERROR(MATCH(L441,I$2:I$500,0),"NEMA"))</f>
        <v/>
      </c>
    </row>
    <row r="442" spans="9:13" x14ac:dyDescent="0.25">
      <c r="I442" t="str">
        <f t="shared" si="6"/>
        <v/>
      </c>
      <c r="J442" s="5" t="str">
        <f>IF(I442="","",IFERROR(MATCH(I442,L$2:L$500,0),"NEMA"))</f>
        <v/>
      </c>
      <c r="L442" s="4" t="str" cm="1">
        <f t="array" ref="L442">IFERROR(IF(OR(INDEX(_vremena,ROW(),B$2)="",INDEX(_vremena,ROW(),B$2)="ime i prezime",INDEX(_vremena,ROW(),D$2)=""),"",INDEX(_vremena,ROW(),B$2)&amp;"–"&amp;INDEX(_vremena,ROW(),C$2)&amp;"–"&amp;INDEX(_vremena,ROW(),D$2)),"")</f>
        <v/>
      </c>
      <c r="M442" s="5" t="str">
        <f>IF(L442="","",IFERROR(MATCH(L442,I$2:I$500,0),"NEMA"))</f>
        <v/>
      </c>
    </row>
    <row r="443" spans="9:13" x14ac:dyDescent="0.25">
      <c r="I443" t="str">
        <f t="shared" si="6"/>
        <v/>
      </c>
      <c r="J443" s="5" t="str">
        <f>IF(I443="","",IFERROR(MATCH(I443,L$2:L$500,0),"NEMA"))</f>
        <v/>
      </c>
      <c r="L443" s="4" t="str" cm="1">
        <f t="array" ref="L443">IFERROR(IF(OR(INDEX(_vremena,ROW(),B$2)="",INDEX(_vremena,ROW(),B$2)="ime i prezime",INDEX(_vremena,ROW(),D$2)=""),"",INDEX(_vremena,ROW(),B$2)&amp;"–"&amp;INDEX(_vremena,ROW(),C$2)&amp;"–"&amp;INDEX(_vremena,ROW(),D$2)),"")</f>
        <v/>
      </c>
      <c r="M443" s="5" t="str">
        <f>IF(L443="","",IFERROR(MATCH(L443,I$2:I$500,0),"NEMA"))</f>
        <v/>
      </c>
    </row>
    <row r="444" spans="9:13" x14ac:dyDescent="0.25">
      <c r="I444" t="str">
        <f t="shared" si="6"/>
        <v/>
      </c>
      <c r="J444" s="5" t="str">
        <f>IF(I444="","",IFERROR(MATCH(I444,L$2:L$500,0),"NEMA"))</f>
        <v/>
      </c>
      <c r="L444" s="4" t="str" cm="1">
        <f t="array" ref="L444">IFERROR(IF(OR(INDEX(_vremena,ROW(),B$2)="",INDEX(_vremena,ROW(),B$2)="ime i prezime",INDEX(_vremena,ROW(),D$2)=""),"",INDEX(_vremena,ROW(),B$2)&amp;"–"&amp;INDEX(_vremena,ROW(),C$2)&amp;"–"&amp;INDEX(_vremena,ROW(),D$2)),"")</f>
        <v/>
      </c>
      <c r="M444" s="5" t="str">
        <f>IF(L444="","",IFERROR(MATCH(L444,I$2:I$500,0),"NEMA"))</f>
        <v/>
      </c>
    </row>
    <row r="445" spans="9:13" x14ac:dyDescent="0.25">
      <c r="I445" t="str">
        <f t="shared" si="6"/>
        <v/>
      </c>
      <c r="J445" s="5" t="str">
        <f>IF(I445="","",IFERROR(MATCH(I445,L$2:L$500,0),"NEMA"))</f>
        <v/>
      </c>
      <c r="L445" s="4" t="str" cm="1">
        <f t="array" ref="L445">IFERROR(IF(OR(INDEX(_vremena,ROW(),B$2)="",INDEX(_vremena,ROW(),B$2)="ime i prezime",INDEX(_vremena,ROW(),D$2)=""),"",INDEX(_vremena,ROW(),B$2)&amp;"–"&amp;INDEX(_vremena,ROW(),C$2)&amp;"–"&amp;INDEX(_vremena,ROW(),D$2)),"")</f>
        <v/>
      </c>
      <c r="M445" s="5" t="str">
        <f>IF(L445="","",IFERROR(MATCH(L445,I$2:I$500,0),"NEMA"))</f>
        <v/>
      </c>
    </row>
    <row r="446" spans="9:13" x14ac:dyDescent="0.25">
      <c r="I446" t="str">
        <f t="shared" si="6"/>
        <v/>
      </c>
      <c r="J446" s="5" t="str">
        <f>IF(I446="","",IFERROR(MATCH(I446,L$2:L$500,0),"NEMA"))</f>
        <v/>
      </c>
      <c r="L446" s="4" t="str" cm="1">
        <f t="array" ref="L446">IFERROR(IF(OR(INDEX(_vremena,ROW(),B$2)="",INDEX(_vremena,ROW(),B$2)="ime i prezime",INDEX(_vremena,ROW(),D$2)=""),"",INDEX(_vremena,ROW(),B$2)&amp;"–"&amp;INDEX(_vremena,ROW(),C$2)&amp;"–"&amp;INDEX(_vremena,ROW(),D$2)),"")</f>
        <v/>
      </c>
      <c r="M446" s="5" t="str">
        <f>IF(L446="","",IFERROR(MATCH(L446,I$2:I$500,0),"NEMA"))</f>
        <v/>
      </c>
    </row>
    <row r="447" spans="9:13" x14ac:dyDescent="0.25">
      <c r="I447" t="str">
        <f t="shared" si="6"/>
        <v/>
      </c>
      <c r="J447" s="5" t="str">
        <f>IF(I447="","",IFERROR(MATCH(I447,L$2:L$500,0),"NEMA"))</f>
        <v/>
      </c>
      <c r="L447" s="4" t="str" cm="1">
        <f t="array" ref="L447">IFERROR(IF(OR(INDEX(_vremena,ROW(),B$2)="",INDEX(_vremena,ROW(),B$2)="ime i prezime",INDEX(_vremena,ROW(),D$2)=""),"",INDEX(_vremena,ROW(),B$2)&amp;"–"&amp;INDEX(_vremena,ROW(),C$2)&amp;"–"&amp;INDEX(_vremena,ROW(),D$2)),"")</f>
        <v/>
      </c>
      <c r="M447" s="5" t="str">
        <f>IF(L447="","",IFERROR(MATCH(L447,I$2:I$500,0),"NEMA"))</f>
        <v/>
      </c>
    </row>
    <row r="448" spans="9:13" x14ac:dyDescent="0.25">
      <c r="I448" t="str">
        <f t="shared" si="6"/>
        <v/>
      </c>
      <c r="J448" s="5" t="str">
        <f>IF(I448="","",IFERROR(MATCH(I448,L$2:L$500,0),"NEMA"))</f>
        <v/>
      </c>
      <c r="L448" s="4" t="str" cm="1">
        <f t="array" ref="L448">IFERROR(IF(OR(INDEX(_vremena,ROW(),B$2)="",INDEX(_vremena,ROW(),B$2)="ime i prezime",INDEX(_vremena,ROW(),D$2)=""),"",INDEX(_vremena,ROW(),B$2)&amp;"–"&amp;INDEX(_vremena,ROW(),C$2)&amp;"–"&amp;INDEX(_vremena,ROW(),D$2)),"")</f>
        <v/>
      </c>
      <c r="M448" s="5" t="str">
        <f>IF(L448="","",IFERROR(MATCH(L448,I$2:I$500,0),"NEMA"))</f>
        <v/>
      </c>
    </row>
    <row r="449" spans="9:13" x14ac:dyDescent="0.25">
      <c r="I449" t="str">
        <f t="shared" si="6"/>
        <v/>
      </c>
      <c r="J449" s="5" t="str">
        <f>IF(I449="","",IFERROR(MATCH(I449,L$2:L$500,0),"NEMA"))</f>
        <v/>
      </c>
      <c r="L449" s="4" t="str" cm="1">
        <f t="array" ref="L449">IFERROR(IF(OR(INDEX(_vremena,ROW(),B$2)="",INDEX(_vremena,ROW(),B$2)="ime i prezime",INDEX(_vremena,ROW(),D$2)=""),"",INDEX(_vremena,ROW(),B$2)&amp;"–"&amp;INDEX(_vremena,ROW(),C$2)&amp;"–"&amp;INDEX(_vremena,ROW(),D$2)),"")</f>
        <v/>
      </c>
      <c r="M449" s="5" t="str">
        <f>IF(L449="","",IFERROR(MATCH(L449,I$2:I$500,0),"NEMA"))</f>
        <v/>
      </c>
    </row>
    <row r="450" spans="9:13" x14ac:dyDescent="0.25">
      <c r="I450" t="str">
        <f t="shared" si="6"/>
        <v/>
      </c>
      <c r="J450" s="5" t="str">
        <f>IF(I450="","",IFERROR(MATCH(I450,L$2:L$500,0),"NEMA"))</f>
        <v/>
      </c>
      <c r="L450" s="4" t="str" cm="1">
        <f t="array" ref="L450">IFERROR(IF(OR(INDEX(_vremena,ROW(),B$2)="",INDEX(_vremena,ROW(),B$2)="ime i prezime",INDEX(_vremena,ROW(),D$2)=""),"",INDEX(_vremena,ROW(),B$2)&amp;"–"&amp;INDEX(_vremena,ROW(),C$2)&amp;"–"&amp;INDEX(_vremena,ROW(),D$2)),"")</f>
        <v/>
      </c>
      <c r="M450" s="5" t="str">
        <f>IF(L450="","",IFERROR(MATCH(L450,I$2:I$500,0),"NEMA"))</f>
        <v/>
      </c>
    </row>
    <row r="451" spans="9:13" x14ac:dyDescent="0.25">
      <c r="I451" t="str">
        <f t="shared" si="6"/>
        <v/>
      </c>
      <c r="J451" s="5" t="str">
        <f>IF(I451="","",IFERROR(MATCH(I451,L$2:L$500,0),"NEMA"))</f>
        <v/>
      </c>
      <c r="L451" s="4" t="str" cm="1">
        <f t="array" ref="L451">IFERROR(IF(OR(INDEX(_vremena,ROW(),B$2)="",INDEX(_vremena,ROW(),B$2)="ime i prezime",INDEX(_vremena,ROW(),D$2)=""),"",INDEX(_vremena,ROW(),B$2)&amp;"–"&amp;INDEX(_vremena,ROW(),C$2)&amp;"–"&amp;INDEX(_vremena,ROW(),D$2)),"")</f>
        <v/>
      </c>
      <c r="M451" s="5" t="str">
        <f>IF(L451="","",IFERROR(MATCH(L451,I$2:I$500,0),"NEMA"))</f>
        <v/>
      </c>
    </row>
    <row r="452" spans="9:13" x14ac:dyDescent="0.25">
      <c r="I452" t="str">
        <f t="shared" ref="I452:I500" si="7">IF(OR(AND(B452="",C452=""),LEFT(B452,1)="M",LEFT(B452,1)="Ž",LEFT(B452,1)="O",LEFT(B452,1)="P",LEFT(B452,1)="#"),"",C452&amp;"–"&amp;D452&amp;"–"&amp;E452)</f>
        <v/>
      </c>
      <c r="J452" s="5" t="str">
        <f>IF(I452="","",IFERROR(MATCH(I452,L$2:L$500,0),"NEMA"))</f>
        <v/>
      </c>
      <c r="L452" s="4" t="str" cm="1">
        <f t="array" ref="L452">IFERROR(IF(OR(INDEX(_vremena,ROW(),B$2)="",INDEX(_vremena,ROW(),B$2)="ime i prezime",INDEX(_vremena,ROW(),D$2)=""),"",INDEX(_vremena,ROW(),B$2)&amp;"–"&amp;INDEX(_vremena,ROW(),C$2)&amp;"–"&amp;INDEX(_vremena,ROW(),D$2)),"")</f>
        <v/>
      </c>
      <c r="M452" s="5" t="str">
        <f>IF(L452="","",IFERROR(MATCH(L452,I$2:I$500,0),"NEMA"))</f>
        <v/>
      </c>
    </row>
    <row r="453" spans="9:13" x14ac:dyDescent="0.25">
      <c r="I453" t="str">
        <f t="shared" si="7"/>
        <v/>
      </c>
      <c r="J453" s="5" t="str">
        <f>IF(I453="","",IFERROR(MATCH(I453,L$2:L$500,0),"NEMA"))</f>
        <v/>
      </c>
      <c r="L453" s="4" t="str" cm="1">
        <f t="array" ref="L453">IFERROR(IF(OR(INDEX(_vremena,ROW(),B$2)="",INDEX(_vremena,ROW(),B$2)="ime i prezime",INDEX(_vremena,ROW(),D$2)=""),"",INDEX(_vremena,ROW(),B$2)&amp;"–"&amp;INDEX(_vremena,ROW(),C$2)&amp;"–"&amp;INDEX(_vremena,ROW(),D$2)),"")</f>
        <v/>
      </c>
      <c r="M453" s="5" t="str">
        <f>IF(L453="","",IFERROR(MATCH(L453,I$2:I$500,0),"NEMA"))</f>
        <v/>
      </c>
    </row>
    <row r="454" spans="9:13" x14ac:dyDescent="0.25">
      <c r="I454" t="str">
        <f t="shared" si="7"/>
        <v/>
      </c>
      <c r="J454" s="5" t="str">
        <f>IF(I454="","",IFERROR(MATCH(I454,L$2:L$500,0),"NEMA"))</f>
        <v/>
      </c>
      <c r="L454" s="4" t="str" cm="1">
        <f t="array" ref="L454">IFERROR(IF(OR(INDEX(_vremena,ROW(),B$2)="",INDEX(_vremena,ROW(),B$2)="ime i prezime",INDEX(_vremena,ROW(),D$2)=""),"",INDEX(_vremena,ROW(),B$2)&amp;"–"&amp;INDEX(_vremena,ROW(),C$2)&amp;"–"&amp;INDEX(_vremena,ROW(),D$2)),"")</f>
        <v/>
      </c>
      <c r="M454" s="5" t="str">
        <f>IF(L454="","",IFERROR(MATCH(L454,I$2:I$500,0),"NEMA"))</f>
        <v/>
      </c>
    </row>
    <row r="455" spans="9:13" x14ac:dyDescent="0.25">
      <c r="I455" t="str">
        <f t="shared" si="7"/>
        <v/>
      </c>
      <c r="J455" s="5" t="str">
        <f>IF(I455="","",IFERROR(MATCH(I455,L$2:L$500,0),"NEMA"))</f>
        <v/>
      </c>
      <c r="L455" s="4" t="str" cm="1">
        <f t="array" ref="L455">IFERROR(IF(OR(INDEX(_vremena,ROW(),B$2)="",INDEX(_vremena,ROW(),B$2)="ime i prezime",INDEX(_vremena,ROW(),D$2)=""),"",INDEX(_vremena,ROW(),B$2)&amp;"–"&amp;INDEX(_vremena,ROW(),C$2)&amp;"–"&amp;INDEX(_vremena,ROW(),D$2)),"")</f>
        <v/>
      </c>
      <c r="M455" s="5" t="str">
        <f>IF(L455="","",IFERROR(MATCH(L455,I$2:I$500,0),"NEMA"))</f>
        <v/>
      </c>
    </row>
    <row r="456" spans="9:13" x14ac:dyDescent="0.25">
      <c r="I456" t="str">
        <f t="shared" si="7"/>
        <v/>
      </c>
      <c r="J456" s="5" t="str">
        <f>IF(I456="","",IFERROR(MATCH(I456,L$2:L$500,0),"NEMA"))</f>
        <v/>
      </c>
      <c r="L456" s="4" t="str" cm="1">
        <f t="array" ref="L456">IFERROR(IF(OR(INDEX(_vremena,ROW(),B$2)="",INDEX(_vremena,ROW(),B$2)="ime i prezime",INDEX(_vremena,ROW(),D$2)=""),"",INDEX(_vremena,ROW(),B$2)&amp;"–"&amp;INDEX(_vremena,ROW(),C$2)&amp;"–"&amp;INDEX(_vremena,ROW(),D$2)),"")</f>
        <v/>
      </c>
      <c r="M456" s="5" t="str">
        <f>IF(L456="","",IFERROR(MATCH(L456,I$2:I$500,0),"NEMA"))</f>
        <v/>
      </c>
    </row>
    <row r="457" spans="9:13" x14ac:dyDescent="0.25">
      <c r="I457" t="str">
        <f t="shared" si="7"/>
        <v/>
      </c>
      <c r="J457" s="5" t="str">
        <f>IF(I457="","",IFERROR(MATCH(I457,L$2:L$500,0),"NEMA"))</f>
        <v/>
      </c>
      <c r="L457" s="4" t="str" cm="1">
        <f t="array" ref="L457">IFERROR(IF(OR(INDEX(_vremena,ROW(),B$2)="",INDEX(_vremena,ROW(),B$2)="ime i prezime",INDEX(_vremena,ROW(),D$2)=""),"",INDEX(_vremena,ROW(),B$2)&amp;"–"&amp;INDEX(_vremena,ROW(),C$2)&amp;"–"&amp;INDEX(_vremena,ROW(),D$2)),"")</f>
        <v/>
      </c>
      <c r="M457" s="5" t="str">
        <f>IF(L457="","",IFERROR(MATCH(L457,I$2:I$500,0),"NEMA"))</f>
        <v/>
      </c>
    </row>
    <row r="458" spans="9:13" x14ac:dyDescent="0.25">
      <c r="I458" t="str">
        <f t="shared" si="7"/>
        <v/>
      </c>
      <c r="J458" s="5" t="str">
        <f>IF(I458="","",IFERROR(MATCH(I458,L$2:L$500,0),"NEMA"))</f>
        <v/>
      </c>
      <c r="L458" s="4" t="str" cm="1">
        <f t="array" ref="L458">IFERROR(IF(OR(INDEX(_vremena,ROW(),B$2)="",INDEX(_vremena,ROW(),B$2)="ime i prezime",INDEX(_vremena,ROW(),D$2)=""),"",INDEX(_vremena,ROW(),B$2)&amp;"–"&amp;INDEX(_vremena,ROW(),C$2)&amp;"–"&amp;INDEX(_vremena,ROW(),D$2)),"")</f>
        <v/>
      </c>
      <c r="M458" s="5" t="str">
        <f>IF(L458="","",IFERROR(MATCH(L458,I$2:I$500,0),"NEMA"))</f>
        <v/>
      </c>
    </row>
    <row r="459" spans="9:13" x14ac:dyDescent="0.25">
      <c r="I459" t="str">
        <f t="shared" si="7"/>
        <v/>
      </c>
      <c r="J459" s="5" t="str">
        <f>IF(I459="","",IFERROR(MATCH(I459,L$2:L$500,0),"NEMA"))</f>
        <v/>
      </c>
      <c r="L459" s="4" t="str" cm="1">
        <f t="array" ref="L459">IFERROR(IF(OR(INDEX(_vremena,ROW(),B$2)="",INDEX(_vremena,ROW(),B$2)="ime i prezime",INDEX(_vremena,ROW(),D$2)=""),"",INDEX(_vremena,ROW(),B$2)&amp;"–"&amp;INDEX(_vremena,ROW(),C$2)&amp;"–"&amp;INDEX(_vremena,ROW(),D$2)),"")</f>
        <v/>
      </c>
      <c r="M459" s="5" t="str">
        <f>IF(L459="","",IFERROR(MATCH(L459,I$2:I$500,0),"NEMA"))</f>
        <v/>
      </c>
    </row>
    <row r="460" spans="9:13" x14ac:dyDescent="0.25">
      <c r="I460" t="str">
        <f t="shared" si="7"/>
        <v/>
      </c>
      <c r="J460" s="5" t="str">
        <f>IF(I460="","",IFERROR(MATCH(I460,L$2:L$500,0),"NEMA"))</f>
        <v/>
      </c>
      <c r="L460" s="4" t="str" cm="1">
        <f t="array" ref="L460">IFERROR(IF(OR(INDEX(_vremena,ROW(),B$2)="",INDEX(_vremena,ROW(),B$2)="ime i prezime",INDEX(_vremena,ROW(),D$2)=""),"",INDEX(_vremena,ROW(),B$2)&amp;"–"&amp;INDEX(_vremena,ROW(),C$2)&amp;"–"&amp;INDEX(_vremena,ROW(),D$2)),"")</f>
        <v/>
      </c>
      <c r="M460" s="5" t="str">
        <f>IF(L460="","",IFERROR(MATCH(L460,I$2:I$500,0),"NEMA"))</f>
        <v/>
      </c>
    </row>
    <row r="461" spans="9:13" x14ac:dyDescent="0.25">
      <c r="I461" t="str">
        <f t="shared" si="7"/>
        <v/>
      </c>
      <c r="J461" s="5" t="str">
        <f>IF(I461="","",IFERROR(MATCH(I461,L$2:L$500,0),"NEMA"))</f>
        <v/>
      </c>
      <c r="L461" s="4" t="str" cm="1">
        <f t="array" ref="L461">IFERROR(IF(OR(INDEX(_vremena,ROW(),B$2)="",INDEX(_vremena,ROW(),B$2)="ime i prezime",INDEX(_vremena,ROW(),D$2)=""),"",INDEX(_vremena,ROW(),B$2)&amp;"–"&amp;INDEX(_vremena,ROW(),C$2)&amp;"–"&amp;INDEX(_vremena,ROW(),D$2)),"")</f>
        <v/>
      </c>
      <c r="M461" s="5" t="str">
        <f>IF(L461="","",IFERROR(MATCH(L461,I$2:I$500,0),"NEMA"))</f>
        <v/>
      </c>
    </row>
    <row r="462" spans="9:13" x14ac:dyDescent="0.25">
      <c r="I462" t="str">
        <f t="shared" si="7"/>
        <v/>
      </c>
      <c r="J462" s="5" t="str">
        <f>IF(I462="","",IFERROR(MATCH(I462,L$2:L$500,0),"NEMA"))</f>
        <v/>
      </c>
      <c r="L462" s="4" t="str" cm="1">
        <f t="array" ref="L462">IFERROR(IF(OR(INDEX(_vremena,ROW(),B$2)="",INDEX(_vremena,ROW(),B$2)="ime i prezime",INDEX(_vremena,ROW(),D$2)=""),"",INDEX(_vremena,ROW(),B$2)&amp;"–"&amp;INDEX(_vremena,ROW(),C$2)&amp;"–"&amp;INDEX(_vremena,ROW(),D$2)),"")</f>
        <v/>
      </c>
      <c r="M462" s="5" t="str">
        <f>IF(L462="","",IFERROR(MATCH(L462,I$2:I$500,0),"NEMA"))</f>
        <v/>
      </c>
    </row>
    <row r="463" spans="9:13" x14ac:dyDescent="0.25">
      <c r="I463" t="str">
        <f t="shared" si="7"/>
        <v/>
      </c>
      <c r="J463" s="5" t="str">
        <f>IF(I463="","",IFERROR(MATCH(I463,L$2:L$500,0),"NEMA"))</f>
        <v/>
      </c>
      <c r="L463" s="4" t="str" cm="1">
        <f t="array" ref="L463">IFERROR(IF(OR(INDEX(_vremena,ROW(),B$2)="",INDEX(_vremena,ROW(),B$2)="ime i prezime",INDEX(_vremena,ROW(),D$2)=""),"",INDEX(_vremena,ROW(),B$2)&amp;"–"&amp;INDEX(_vremena,ROW(),C$2)&amp;"–"&amp;INDEX(_vremena,ROW(),D$2)),"")</f>
        <v/>
      </c>
      <c r="M463" s="5" t="str">
        <f>IF(L463="","",IFERROR(MATCH(L463,I$2:I$500,0),"NEMA"))</f>
        <v/>
      </c>
    </row>
    <row r="464" spans="9:13" x14ac:dyDescent="0.25">
      <c r="I464" t="str">
        <f t="shared" si="7"/>
        <v/>
      </c>
      <c r="J464" s="5" t="str">
        <f>IF(I464="","",IFERROR(MATCH(I464,L$2:L$500,0),"NEMA"))</f>
        <v/>
      </c>
      <c r="L464" s="4" t="str" cm="1">
        <f t="array" ref="L464">IFERROR(IF(OR(INDEX(_vremena,ROW(),B$2)="",INDEX(_vremena,ROW(),B$2)="ime i prezime",INDEX(_vremena,ROW(),D$2)=""),"",INDEX(_vremena,ROW(),B$2)&amp;"–"&amp;INDEX(_vremena,ROW(),C$2)&amp;"–"&amp;INDEX(_vremena,ROW(),D$2)),"")</f>
        <v/>
      </c>
      <c r="M464" s="5" t="str">
        <f>IF(L464="","",IFERROR(MATCH(L464,I$2:I$500,0),"NEMA"))</f>
        <v/>
      </c>
    </row>
    <row r="465" spans="9:13" x14ac:dyDescent="0.25">
      <c r="I465" t="str">
        <f t="shared" si="7"/>
        <v/>
      </c>
      <c r="J465" s="5" t="str">
        <f>IF(I465="","",IFERROR(MATCH(I465,L$2:L$500,0),"NEMA"))</f>
        <v/>
      </c>
      <c r="L465" s="4" t="str" cm="1">
        <f t="array" ref="L465">IFERROR(IF(OR(INDEX(_vremena,ROW(),B$2)="",INDEX(_vremena,ROW(),B$2)="ime i prezime",INDEX(_vremena,ROW(),D$2)=""),"",INDEX(_vremena,ROW(),B$2)&amp;"–"&amp;INDEX(_vremena,ROW(),C$2)&amp;"–"&amp;INDEX(_vremena,ROW(),D$2)),"")</f>
        <v/>
      </c>
      <c r="M465" s="5" t="str">
        <f>IF(L465="","",IFERROR(MATCH(L465,I$2:I$500,0),"NEMA"))</f>
        <v/>
      </c>
    </row>
    <row r="466" spans="9:13" x14ac:dyDescent="0.25">
      <c r="I466" t="str">
        <f t="shared" si="7"/>
        <v/>
      </c>
      <c r="J466" s="5" t="str">
        <f>IF(I466="","",IFERROR(MATCH(I466,L$2:L$500,0),"NEMA"))</f>
        <v/>
      </c>
      <c r="L466" s="4" t="str" cm="1">
        <f t="array" ref="L466">IFERROR(IF(OR(INDEX(_vremena,ROW(),B$2)="",INDEX(_vremena,ROW(),B$2)="ime i prezime",INDEX(_vremena,ROW(),D$2)=""),"",INDEX(_vremena,ROW(),B$2)&amp;"–"&amp;INDEX(_vremena,ROW(),C$2)&amp;"–"&amp;INDEX(_vremena,ROW(),D$2)),"")</f>
        <v/>
      </c>
      <c r="M466" s="5" t="str">
        <f>IF(L466="","",IFERROR(MATCH(L466,I$2:I$500,0),"NEMA"))</f>
        <v/>
      </c>
    </row>
    <row r="467" spans="9:13" x14ac:dyDescent="0.25">
      <c r="I467" t="str">
        <f t="shared" si="7"/>
        <v/>
      </c>
      <c r="J467" s="5" t="str">
        <f>IF(I467="","",IFERROR(MATCH(I467,L$2:L$500,0),"NEMA"))</f>
        <v/>
      </c>
      <c r="L467" s="4" t="str" cm="1">
        <f t="array" ref="L467">IFERROR(IF(OR(INDEX(_vremena,ROW(),B$2)="",INDEX(_vremena,ROW(),B$2)="ime i prezime",INDEX(_vremena,ROW(),D$2)=""),"",INDEX(_vremena,ROW(),B$2)&amp;"–"&amp;INDEX(_vremena,ROW(),C$2)&amp;"–"&amp;INDEX(_vremena,ROW(),D$2)),"")</f>
        <v/>
      </c>
      <c r="M467" s="5" t="str">
        <f>IF(L467="","",IFERROR(MATCH(L467,I$2:I$500,0),"NEMA"))</f>
        <v/>
      </c>
    </row>
    <row r="468" spans="9:13" x14ac:dyDescent="0.25">
      <c r="I468" t="str">
        <f t="shared" si="7"/>
        <v/>
      </c>
      <c r="J468" s="5" t="str">
        <f>IF(I468="","",IFERROR(MATCH(I468,L$2:L$500,0),"NEMA"))</f>
        <v/>
      </c>
      <c r="L468" s="4" t="str" cm="1">
        <f t="array" ref="L468">IFERROR(IF(OR(INDEX(_vremena,ROW(),B$2)="",INDEX(_vremena,ROW(),B$2)="ime i prezime",INDEX(_vremena,ROW(),D$2)=""),"",INDEX(_vremena,ROW(),B$2)&amp;"–"&amp;INDEX(_vremena,ROW(),C$2)&amp;"–"&amp;INDEX(_vremena,ROW(),D$2)),"")</f>
        <v/>
      </c>
      <c r="M468" s="5" t="str">
        <f>IF(L468="","",IFERROR(MATCH(L468,I$2:I$500,0),"NEMA"))</f>
        <v/>
      </c>
    </row>
    <row r="469" spans="9:13" x14ac:dyDescent="0.25">
      <c r="I469" t="str">
        <f t="shared" si="7"/>
        <v/>
      </c>
      <c r="J469" s="5" t="str">
        <f>IF(I469="","",IFERROR(MATCH(I469,L$2:L$500,0),"NEMA"))</f>
        <v/>
      </c>
      <c r="L469" s="4" t="str" cm="1">
        <f t="array" ref="L469">IFERROR(IF(OR(INDEX(_vremena,ROW(),B$2)="",INDEX(_vremena,ROW(),B$2)="ime i prezime",INDEX(_vremena,ROW(),D$2)=""),"",INDEX(_vremena,ROW(),B$2)&amp;"–"&amp;INDEX(_vremena,ROW(),C$2)&amp;"–"&amp;INDEX(_vremena,ROW(),D$2)),"")</f>
        <v/>
      </c>
      <c r="M469" s="5" t="str">
        <f>IF(L469="","",IFERROR(MATCH(L469,I$2:I$500,0),"NEMA"))</f>
        <v/>
      </c>
    </row>
    <row r="470" spans="9:13" x14ac:dyDescent="0.25">
      <c r="I470" t="str">
        <f t="shared" si="7"/>
        <v/>
      </c>
      <c r="J470" s="5" t="str">
        <f>IF(I470="","",IFERROR(MATCH(I470,L$2:L$500,0),"NEMA"))</f>
        <v/>
      </c>
      <c r="L470" s="4" t="str" cm="1">
        <f t="array" ref="L470">IFERROR(IF(OR(INDEX(_vremena,ROW(),B$2)="",INDEX(_vremena,ROW(),B$2)="ime i prezime",INDEX(_vremena,ROW(),D$2)=""),"",INDEX(_vremena,ROW(),B$2)&amp;"–"&amp;INDEX(_vremena,ROW(),C$2)&amp;"–"&amp;INDEX(_vremena,ROW(),D$2)),"")</f>
        <v/>
      </c>
      <c r="M470" s="5" t="str">
        <f>IF(L470="","",IFERROR(MATCH(L470,I$2:I$500,0),"NEMA"))</f>
        <v/>
      </c>
    </row>
    <row r="471" spans="9:13" x14ac:dyDescent="0.25">
      <c r="I471" t="str">
        <f t="shared" si="7"/>
        <v/>
      </c>
      <c r="J471" s="5" t="str">
        <f>IF(I471="","",IFERROR(MATCH(I471,L$2:L$500,0),"NEMA"))</f>
        <v/>
      </c>
      <c r="L471" s="4" t="str" cm="1">
        <f t="array" ref="L471">IFERROR(IF(OR(INDEX(_vremena,ROW(),B$2)="",INDEX(_vremena,ROW(),B$2)="ime i prezime",INDEX(_vremena,ROW(),D$2)=""),"",INDEX(_vremena,ROW(),B$2)&amp;"–"&amp;INDEX(_vremena,ROW(),C$2)&amp;"–"&amp;INDEX(_vremena,ROW(),D$2)),"")</f>
        <v/>
      </c>
      <c r="M471" s="5" t="str">
        <f>IF(L471="","",IFERROR(MATCH(L471,I$2:I$500,0),"NEMA"))</f>
        <v/>
      </c>
    </row>
    <row r="472" spans="9:13" x14ac:dyDescent="0.25">
      <c r="I472" t="str">
        <f t="shared" si="7"/>
        <v/>
      </c>
      <c r="J472" s="5" t="str">
        <f>IF(I472="","",IFERROR(MATCH(I472,L$2:L$500,0),"NEMA"))</f>
        <v/>
      </c>
      <c r="L472" s="4" t="str" cm="1">
        <f t="array" ref="L472">IFERROR(IF(OR(INDEX(_vremena,ROW(),B$2)="",INDEX(_vremena,ROW(),B$2)="ime i prezime",INDEX(_vremena,ROW(),D$2)=""),"",INDEX(_vremena,ROW(),B$2)&amp;"–"&amp;INDEX(_vremena,ROW(),C$2)&amp;"–"&amp;INDEX(_vremena,ROW(),D$2)),"")</f>
        <v/>
      </c>
      <c r="M472" s="5" t="str">
        <f>IF(L472="","",IFERROR(MATCH(L472,I$2:I$500,0),"NEMA"))</f>
        <v/>
      </c>
    </row>
    <row r="473" spans="9:13" x14ac:dyDescent="0.25">
      <c r="I473" t="str">
        <f t="shared" si="7"/>
        <v/>
      </c>
      <c r="J473" s="5" t="str">
        <f>IF(I473="","",IFERROR(MATCH(I473,L$2:L$500,0),"NEMA"))</f>
        <v/>
      </c>
      <c r="L473" s="4" t="str" cm="1">
        <f t="array" ref="L473">IFERROR(IF(OR(INDEX(_vremena,ROW(),B$2)="",INDEX(_vremena,ROW(),B$2)="ime i prezime",INDEX(_vremena,ROW(),D$2)=""),"",INDEX(_vremena,ROW(),B$2)&amp;"–"&amp;INDEX(_vremena,ROW(),C$2)&amp;"–"&amp;INDEX(_vremena,ROW(),D$2)),"")</f>
        <v/>
      </c>
      <c r="M473" s="5" t="str">
        <f>IF(L473="","",IFERROR(MATCH(L473,I$2:I$500,0),"NEMA"))</f>
        <v/>
      </c>
    </row>
    <row r="474" spans="9:13" x14ac:dyDescent="0.25">
      <c r="I474" t="str">
        <f t="shared" si="7"/>
        <v/>
      </c>
      <c r="J474" s="5" t="str">
        <f>IF(I474="","",IFERROR(MATCH(I474,L$2:L$500,0),"NEMA"))</f>
        <v/>
      </c>
      <c r="L474" s="4" t="str" cm="1">
        <f t="array" ref="L474">IFERROR(IF(OR(INDEX(_vremena,ROW(),B$2)="",INDEX(_vremena,ROW(),B$2)="ime i prezime",INDEX(_vremena,ROW(),D$2)=""),"",INDEX(_vremena,ROW(),B$2)&amp;"–"&amp;INDEX(_vremena,ROW(),C$2)&amp;"–"&amp;INDEX(_vremena,ROW(),D$2)),"")</f>
        <v/>
      </c>
      <c r="M474" s="5" t="str">
        <f>IF(L474="","",IFERROR(MATCH(L474,I$2:I$500,0),"NEMA"))</f>
        <v/>
      </c>
    </row>
    <row r="475" spans="9:13" x14ac:dyDescent="0.25">
      <c r="I475" t="str">
        <f t="shared" si="7"/>
        <v/>
      </c>
      <c r="J475" s="5" t="str">
        <f>IF(I475="","",IFERROR(MATCH(I475,L$2:L$500,0),"NEMA"))</f>
        <v/>
      </c>
      <c r="L475" s="4" t="str" cm="1">
        <f t="array" ref="L475">IFERROR(IF(OR(INDEX(_vremena,ROW(),B$2)="",INDEX(_vremena,ROW(),B$2)="ime i prezime",INDEX(_vremena,ROW(),D$2)=""),"",INDEX(_vremena,ROW(),B$2)&amp;"–"&amp;INDEX(_vremena,ROW(),C$2)&amp;"–"&amp;INDEX(_vremena,ROW(),D$2)),"")</f>
        <v/>
      </c>
      <c r="M475" s="5" t="str">
        <f>IF(L475="","",IFERROR(MATCH(L475,I$2:I$500,0),"NEMA"))</f>
        <v/>
      </c>
    </row>
    <row r="476" spans="9:13" x14ac:dyDescent="0.25">
      <c r="I476" t="str">
        <f t="shared" si="7"/>
        <v/>
      </c>
      <c r="J476" s="5" t="str">
        <f>IF(I476="","",IFERROR(MATCH(I476,L$2:L$500,0),"NEMA"))</f>
        <v/>
      </c>
      <c r="L476" s="4" t="str" cm="1">
        <f t="array" ref="L476">IFERROR(IF(OR(INDEX(_vremena,ROW(),B$2)="",INDEX(_vremena,ROW(),B$2)="ime i prezime",INDEX(_vremena,ROW(),D$2)=""),"",INDEX(_vremena,ROW(),B$2)&amp;"–"&amp;INDEX(_vremena,ROW(),C$2)&amp;"–"&amp;INDEX(_vremena,ROW(),D$2)),"")</f>
        <v/>
      </c>
      <c r="M476" s="5" t="str">
        <f>IF(L476="","",IFERROR(MATCH(L476,I$2:I$500,0),"NEMA"))</f>
        <v/>
      </c>
    </row>
    <row r="477" spans="9:13" x14ac:dyDescent="0.25">
      <c r="I477" t="str">
        <f t="shared" si="7"/>
        <v/>
      </c>
      <c r="J477" s="5" t="str">
        <f>IF(I477="","",IFERROR(MATCH(I477,L$2:L$500,0),"NEMA"))</f>
        <v/>
      </c>
      <c r="L477" s="4" t="str" cm="1">
        <f t="array" ref="L477">IFERROR(IF(OR(INDEX(_vremena,ROW(),B$2)="",INDEX(_vremena,ROW(),B$2)="ime i prezime",INDEX(_vremena,ROW(),D$2)=""),"",INDEX(_vremena,ROW(),B$2)&amp;"–"&amp;INDEX(_vremena,ROW(),C$2)&amp;"–"&amp;INDEX(_vremena,ROW(),D$2)),"")</f>
        <v/>
      </c>
      <c r="M477" s="5" t="str">
        <f>IF(L477="","",IFERROR(MATCH(L477,I$2:I$500,0),"NEMA"))</f>
        <v/>
      </c>
    </row>
    <row r="478" spans="9:13" x14ac:dyDescent="0.25">
      <c r="I478" t="str">
        <f t="shared" si="7"/>
        <v/>
      </c>
      <c r="J478" s="5" t="str">
        <f>IF(I478="","",IFERROR(MATCH(I478,L$2:L$500,0),"NEMA"))</f>
        <v/>
      </c>
      <c r="L478" s="4" t="str" cm="1">
        <f t="array" ref="L478">IFERROR(IF(OR(INDEX(_vremena,ROW(),B$2)="",INDEX(_vremena,ROW(),B$2)="ime i prezime",INDEX(_vremena,ROW(),D$2)=""),"",INDEX(_vremena,ROW(),B$2)&amp;"–"&amp;INDEX(_vremena,ROW(),C$2)&amp;"–"&amp;INDEX(_vremena,ROW(),D$2)),"")</f>
        <v/>
      </c>
      <c r="M478" s="5" t="str">
        <f>IF(L478="","",IFERROR(MATCH(L478,I$2:I$500,0),"NEMA"))</f>
        <v/>
      </c>
    </row>
    <row r="479" spans="9:13" x14ac:dyDescent="0.25">
      <c r="I479" t="str">
        <f t="shared" si="7"/>
        <v/>
      </c>
      <c r="J479" s="5" t="str">
        <f>IF(I479="","",IFERROR(MATCH(I479,L$2:L$500,0),"NEMA"))</f>
        <v/>
      </c>
      <c r="L479" s="4" t="str" cm="1">
        <f t="array" ref="L479">IFERROR(IF(OR(INDEX(_vremena,ROW(),B$2)="",INDEX(_vremena,ROW(),B$2)="ime i prezime",INDEX(_vremena,ROW(),D$2)=""),"",INDEX(_vremena,ROW(),B$2)&amp;"–"&amp;INDEX(_vremena,ROW(),C$2)&amp;"–"&amp;INDEX(_vremena,ROW(),D$2)),"")</f>
        <v/>
      </c>
      <c r="M479" s="5" t="str">
        <f>IF(L479="","",IFERROR(MATCH(L479,I$2:I$500,0),"NEMA"))</f>
        <v/>
      </c>
    </row>
    <row r="480" spans="9:13" x14ac:dyDescent="0.25">
      <c r="I480" t="str">
        <f t="shared" si="7"/>
        <v/>
      </c>
      <c r="J480" s="5" t="str">
        <f>IF(I480="","",IFERROR(MATCH(I480,L$2:L$500,0),"NEMA"))</f>
        <v/>
      </c>
      <c r="L480" s="4" t="str" cm="1">
        <f t="array" ref="L480">IFERROR(IF(OR(INDEX(_vremena,ROW(),B$2)="",INDEX(_vremena,ROW(),B$2)="ime i prezime",INDEX(_vremena,ROW(),D$2)=""),"",INDEX(_vremena,ROW(),B$2)&amp;"–"&amp;INDEX(_vremena,ROW(),C$2)&amp;"–"&amp;INDEX(_vremena,ROW(),D$2)),"")</f>
        <v/>
      </c>
      <c r="M480" s="5" t="str">
        <f>IF(L480="","",IFERROR(MATCH(L480,I$2:I$500,0),"NEMA"))</f>
        <v/>
      </c>
    </row>
    <row r="481" spans="9:13" x14ac:dyDescent="0.25">
      <c r="I481" t="str">
        <f t="shared" si="7"/>
        <v/>
      </c>
      <c r="J481" s="5" t="str">
        <f>IF(I481="","",IFERROR(MATCH(I481,L$2:L$500,0),"NEMA"))</f>
        <v/>
      </c>
      <c r="L481" s="4" t="str" cm="1">
        <f t="array" ref="L481">IFERROR(IF(OR(INDEX(_vremena,ROW(),B$2)="",INDEX(_vremena,ROW(),B$2)="ime i prezime",INDEX(_vremena,ROW(),D$2)=""),"",INDEX(_vremena,ROW(),B$2)&amp;"–"&amp;INDEX(_vremena,ROW(),C$2)&amp;"–"&amp;INDEX(_vremena,ROW(),D$2)),"")</f>
        <v/>
      </c>
      <c r="M481" s="5" t="str">
        <f>IF(L481="","",IFERROR(MATCH(L481,I$2:I$500,0),"NEMA"))</f>
        <v/>
      </c>
    </row>
    <row r="482" spans="9:13" x14ac:dyDescent="0.25">
      <c r="I482" t="str">
        <f t="shared" si="7"/>
        <v/>
      </c>
      <c r="J482" s="5" t="str">
        <f>IF(I482="","",IFERROR(MATCH(I482,L$2:L$500,0),"NEMA"))</f>
        <v/>
      </c>
      <c r="L482" s="4" t="str" cm="1">
        <f t="array" ref="L482">IFERROR(IF(OR(INDEX(_vremena,ROW(),B$2)="",INDEX(_vremena,ROW(),B$2)="ime i prezime",INDEX(_vremena,ROW(),D$2)=""),"",INDEX(_vremena,ROW(),B$2)&amp;"–"&amp;INDEX(_vremena,ROW(),C$2)&amp;"–"&amp;INDEX(_vremena,ROW(),D$2)),"")</f>
        <v/>
      </c>
      <c r="M482" s="5" t="str">
        <f>IF(L482="","",IFERROR(MATCH(L482,I$2:I$500,0),"NEMA"))</f>
        <v/>
      </c>
    </row>
    <row r="483" spans="9:13" x14ac:dyDescent="0.25">
      <c r="I483" t="str">
        <f t="shared" si="7"/>
        <v/>
      </c>
      <c r="J483" s="5" t="str">
        <f>IF(I483="","",IFERROR(MATCH(I483,L$2:L$500,0),"NEMA"))</f>
        <v/>
      </c>
      <c r="L483" s="4" t="str" cm="1">
        <f t="array" ref="L483">IFERROR(IF(OR(INDEX(_vremena,ROW(),B$2)="",INDEX(_vremena,ROW(),B$2)="ime i prezime",INDEX(_vremena,ROW(),D$2)=""),"",INDEX(_vremena,ROW(),B$2)&amp;"–"&amp;INDEX(_vremena,ROW(),C$2)&amp;"–"&amp;INDEX(_vremena,ROW(),D$2)),"")</f>
        <v/>
      </c>
      <c r="M483" s="5" t="str">
        <f>IF(L483="","",IFERROR(MATCH(L483,I$2:I$500,0),"NEMA"))</f>
        <v/>
      </c>
    </row>
    <row r="484" spans="9:13" x14ac:dyDescent="0.25">
      <c r="I484" t="str">
        <f t="shared" si="7"/>
        <v/>
      </c>
      <c r="J484" s="5" t="str">
        <f>IF(I484="","",IFERROR(MATCH(I484,L$2:L$500,0),"NEMA"))</f>
        <v/>
      </c>
      <c r="L484" s="4" t="str" cm="1">
        <f t="array" ref="L484">IFERROR(IF(OR(INDEX(_vremena,ROW(),B$2)="",INDEX(_vremena,ROW(),B$2)="ime i prezime",INDEX(_vremena,ROW(),D$2)=""),"",INDEX(_vremena,ROW(),B$2)&amp;"–"&amp;INDEX(_vremena,ROW(),C$2)&amp;"–"&amp;INDEX(_vremena,ROW(),D$2)),"")</f>
        <v/>
      </c>
      <c r="M484" s="5" t="str">
        <f>IF(L484="","",IFERROR(MATCH(L484,I$2:I$500,0),"NEMA"))</f>
        <v/>
      </c>
    </row>
    <row r="485" spans="9:13" x14ac:dyDescent="0.25">
      <c r="I485" t="str">
        <f t="shared" si="7"/>
        <v/>
      </c>
      <c r="J485" s="5" t="str">
        <f>IF(I485="","",IFERROR(MATCH(I485,L$2:L$500,0),"NEMA"))</f>
        <v/>
      </c>
      <c r="L485" s="4" t="str" cm="1">
        <f t="array" ref="L485">IFERROR(IF(OR(INDEX(_vremena,ROW(),B$2)="",INDEX(_vremena,ROW(),B$2)="ime i prezime",INDEX(_vremena,ROW(),D$2)=""),"",INDEX(_vremena,ROW(),B$2)&amp;"–"&amp;INDEX(_vremena,ROW(),C$2)&amp;"–"&amp;INDEX(_vremena,ROW(),D$2)),"")</f>
        <v/>
      </c>
      <c r="M485" s="5" t="str">
        <f>IF(L485="","",IFERROR(MATCH(L485,I$2:I$500,0),"NEMA"))</f>
        <v/>
      </c>
    </row>
    <row r="486" spans="9:13" x14ac:dyDescent="0.25">
      <c r="I486" t="str">
        <f t="shared" si="7"/>
        <v/>
      </c>
      <c r="J486" s="5" t="str">
        <f>IF(I486="","",IFERROR(MATCH(I486,L$2:L$500,0),"NEMA"))</f>
        <v/>
      </c>
      <c r="L486" s="4" t="str" cm="1">
        <f t="array" ref="L486">IFERROR(IF(OR(INDEX(_vremena,ROW(),B$2)="",INDEX(_vremena,ROW(),B$2)="ime i prezime",INDEX(_vremena,ROW(),D$2)=""),"",INDEX(_vremena,ROW(),B$2)&amp;"–"&amp;INDEX(_vremena,ROW(),C$2)&amp;"–"&amp;INDEX(_vremena,ROW(),D$2)),"")</f>
        <v/>
      </c>
      <c r="M486" s="5" t="str">
        <f>IF(L486="","",IFERROR(MATCH(L486,I$2:I$500,0),"NEMA"))</f>
        <v/>
      </c>
    </row>
    <row r="487" spans="9:13" x14ac:dyDescent="0.25">
      <c r="I487" t="str">
        <f t="shared" si="7"/>
        <v/>
      </c>
      <c r="J487" s="5" t="str">
        <f>IF(I487="","",IFERROR(MATCH(I487,L$2:L$500,0),"NEMA"))</f>
        <v/>
      </c>
      <c r="L487" s="4" t="str" cm="1">
        <f t="array" ref="L487">IFERROR(IF(OR(INDEX(_vremena,ROW(),B$2)="",INDEX(_vremena,ROW(),B$2)="ime i prezime",INDEX(_vremena,ROW(),D$2)=""),"",INDEX(_vremena,ROW(),B$2)&amp;"–"&amp;INDEX(_vremena,ROW(),C$2)&amp;"–"&amp;INDEX(_vremena,ROW(),D$2)),"")</f>
        <v/>
      </c>
      <c r="M487" s="5" t="str">
        <f>IF(L487="","",IFERROR(MATCH(L487,I$2:I$500,0),"NEMA"))</f>
        <v/>
      </c>
    </row>
    <row r="488" spans="9:13" x14ac:dyDescent="0.25">
      <c r="I488" t="str">
        <f t="shared" si="7"/>
        <v/>
      </c>
      <c r="J488" s="5" t="str">
        <f>IF(I488="","",IFERROR(MATCH(I488,L$2:L$500,0),"NEMA"))</f>
        <v/>
      </c>
      <c r="L488" s="4" t="str" cm="1">
        <f t="array" ref="L488">IFERROR(IF(OR(INDEX(_vremena,ROW(),B$2)="",INDEX(_vremena,ROW(),B$2)="ime i prezime",INDEX(_vremena,ROW(),D$2)=""),"",INDEX(_vremena,ROW(),B$2)&amp;"–"&amp;INDEX(_vremena,ROW(),C$2)&amp;"–"&amp;INDEX(_vremena,ROW(),D$2)),"")</f>
        <v/>
      </c>
      <c r="M488" s="5" t="str">
        <f>IF(L488="","",IFERROR(MATCH(L488,I$2:I$500,0),"NEMA"))</f>
        <v/>
      </c>
    </row>
    <row r="489" spans="9:13" x14ac:dyDescent="0.25">
      <c r="I489" t="str">
        <f t="shared" si="7"/>
        <v/>
      </c>
      <c r="J489" s="5" t="str">
        <f>IF(I489="","",IFERROR(MATCH(I489,L$2:L$500,0),"NEMA"))</f>
        <v/>
      </c>
      <c r="L489" s="4" t="str" cm="1">
        <f t="array" ref="L489">IFERROR(IF(OR(INDEX(_vremena,ROW(),B$2)="",INDEX(_vremena,ROW(),B$2)="ime i prezime",INDEX(_vremena,ROW(),D$2)=""),"",INDEX(_vremena,ROW(),B$2)&amp;"–"&amp;INDEX(_vremena,ROW(),C$2)&amp;"–"&amp;INDEX(_vremena,ROW(),D$2)),"")</f>
        <v/>
      </c>
      <c r="M489" s="5" t="str">
        <f>IF(L489="","",IFERROR(MATCH(L489,I$2:I$500,0),"NEMA"))</f>
        <v/>
      </c>
    </row>
    <row r="490" spans="9:13" x14ac:dyDescent="0.25">
      <c r="I490" t="str">
        <f t="shared" si="7"/>
        <v/>
      </c>
      <c r="J490" s="5" t="str">
        <f>IF(I490="","",IFERROR(MATCH(I490,L$2:L$500,0),"NEMA"))</f>
        <v/>
      </c>
      <c r="L490" s="4" t="str" cm="1">
        <f t="array" ref="L490">IFERROR(IF(OR(INDEX(_vremena,ROW(),B$2)="",INDEX(_vremena,ROW(),B$2)="ime i prezime",INDEX(_vremena,ROW(),D$2)=""),"",INDEX(_vremena,ROW(),B$2)&amp;"–"&amp;INDEX(_vremena,ROW(),C$2)&amp;"–"&amp;INDEX(_vremena,ROW(),D$2)),"")</f>
        <v/>
      </c>
      <c r="M490" s="5" t="str">
        <f>IF(L490="","",IFERROR(MATCH(L490,I$2:I$500,0),"NEMA"))</f>
        <v/>
      </c>
    </row>
    <row r="491" spans="9:13" x14ac:dyDescent="0.25">
      <c r="I491" t="str">
        <f t="shared" si="7"/>
        <v/>
      </c>
      <c r="J491" s="5" t="str">
        <f>IF(I491="","",IFERROR(MATCH(I491,L$2:L$500,0),"NEMA"))</f>
        <v/>
      </c>
      <c r="L491" s="4" t="str" cm="1">
        <f t="array" ref="L491">IFERROR(IF(OR(INDEX(_vremena,ROW(),B$2)="",INDEX(_vremena,ROW(),B$2)="ime i prezime",INDEX(_vremena,ROW(),D$2)=""),"",INDEX(_vremena,ROW(),B$2)&amp;"–"&amp;INDEX(_vremena,ROW(),C$2)&amp;"–"&amp;INDEX(_vremena,ROW(),D$2)),"")</f>
        <v/>
      </c>
      <c r="M491" s="5" t="str">
        <f>IF(L491="","",IFERROR(MATCH(L491,I$2:I$500,0),"NEMA"))</f>
        <v/>
      </c>
    </row>
    <row r="492" spans="9:13" x14ac:dyDescent="0.25">
      <c r="I492" t="str">
        <f t="shared" si="7"/>
        <v/>
      </c>
      <c r="J492" s="5" t="str">
        <f>IF(I492="","",IFERROR(MATCH(I492,L$2:L$500,0),"NEMA"))</f>
        <v/>
      </c>
      <c r="L492" s="4" t="str" cm="1">
        <f t="array" ref="L492">IFERROR(IF(OR(INDEX(_vremena,ROW(),B$2)="",INDEX(_vremena,ROW(),B$2)="ime i prezime",INDEX(_vremena,ROW(),D$2)=""),"",INDEX(_vremena,ROW(),B$2)&amp;"–"&amp;INDEX(_vremena,ROW(),C$2)&amp;"–"&amp;INDEX(_vremena,ROW(),D$2)),"")</f>
        <v/>
      </c>
      <c r="M492" s="5" t="str">
        <f>IF(L492="","",IFERROR(MATCH(L492,I$2:I$500,0),"NEMA"))</f>
        <v/>
      </c>
    </row>
    <row r="493" spans="9:13" x14ac:dyDescent="0.25">
      <c r="I493" t="str">
        <f t="shared" si="7"/>
        <v/>
      </c>
      <c r="J493" s="5" t="str">
        <f>IF(I493="","",IFERROR(MATCH(I493,L$2:L$500,0),"NEMA"))</f>
        <v/>
      </c>
      <c r="L493" s="4" t="str" cm="1">
        <f t="array" ref="L493">IFERROR(IF(OR(INDEX(_vremena,ROW(),B$2)="",INDEX(_vremena,ROW(),B$2)="ime i prezime",INDEX(_vremena,ROW(),D$2)=""),"",INDEX(_vremena,ROW(),B$2)&amp;"–"&amp;INDEX(_vremena,ROW(),C$2)&amp;"–"&amp;INDEX(_vremena,ROW(),D$2)),"")</f>
        <v/>
      </c>
      <c r="M493" s="5" t="str">
        <f>IF(L493="","",IFERROR(MATCH(L493,I$2:I$500,0),"NEMA"))</f>
        <v/>
      </c>
    </row>
    <row r="494" spans="9:13" x14ac:dyDescent="0.25">
      <c r="I494" t="str">
        <f t="shared" si="7"/>
        <v/>
      </c>
      <c r="J494" s="5" t="str">
        <f>IF(I494="","",IFERROR(MATCH(I494,L$2:L$500,0),"NEMA"))</f>
        <v/>
      </c>
      <c r="L494" s="4" t="str" cm="1">
        <f t="array" ref="L494">IFERROR(IF(OR(INDEX(_vremena,ROW(),B$2)="",INDEX(_vremena,ROW(),B$2)="ime i prezime",INDEX(_vremena,ROW(),D$2)=""),"",INDEX(_vremena,ROW(),B$2)&amp;"–"&amp;INDEX(_vremena,ROW(),C$2)&amp;"–"&amp;INDEX(_vremena,ROW(),D$2)),"")</f>
        <v/>
      </c>
      <c r="M494" s="5" t="str">
        <f>IF(L494="","",IFERROR(MATCH(L494,I$2:I$500,0),"NEMA"))</f>
        <v/>
      </c>
    </row>
    <row r="495" spans="9:13" x14ac:dyDescent="0.25">
      <c r="I495" t="str">
        <f t="shared" si="7"/>
        <v/>
      </c>
      <c r="J495" s="5" t="str">
        <f>IF(I495="","",IFERROR(MATCH(I495,L$2:L$500,0),"NEMA"))</f>
        <v/>
      </c>
      <c r="L495" s="4" t="str" cm="1">
        <f t="array" ref="L495">IFERROR(IF(OR(INDEX(_vremena,ROW(),B$2)="",INDEX(_vremena,ROW(),B$2)="ime i prezime",INDEX(_vremena,ROW(),D$2)=""),"",INDEX(_vremena,ROW(),B$2)&amp;"–"&amp;INDEX(_vremena,ROW(),C$2)&amp;"–"&amp;INDEX(_vremena,ROW(),D$2)),"")</f>
        <v/>
      </c>
      <c r="M495" s="5" t="str">
        <f>IF(L495="","",IFERROR(MATCH(L495,I$2:I$500,0),"NEMA"))</f>
        <v/>
      </c>
    </row>
    <row r="496" spans="9:13" x14ac:dyDescent="0.25">
      <c r="I496" t="str">
        <f t="shared" si="7"/>
        <v/>
      </c>
      <c r="J496" s="5" t="str">
        <f>IF(I496="","",IFERROR(MATCH(I496,L$2:L$500,0),"NEMA"))</f>
        <v/>
      </c>
      <c r="L496" s="4" t="str" cm="1">
        <f t="array" ref="L496">IFERROR(IF(OR(INDEX(_vremena,ROW(),B$2)="",INDEX(_vremena,ROW(),B$2)="ime i prezime",INDEX(_vremena,ROW(),D$2)=""),"",INDEX(_vremena,ROW(),B$2)&amp;"–"&amp;INDEX(_vremena,ROW(),C$2)&amp;"–"&amp;INDEX(_vremena,ROW(),D$2)),"")</f>
        <v/>
      </c>
      <c r="M496" s="5" t="str">
        <f>IF(L496="","",IFERROR(MATCH(L496,I$2:I$500,0),"NEMA"))</f>
        <v/>
      </c>
    </row>
    <row r="497" spans="2:13" x14ac:dyDescent="0.25">
      <c r="I497" t="str">
        <f t="shared" si="7"/>
        <v/>
      </c>
      <c r="J497" s="5" t="str">
        <f>IF(I497="","",IFERROR(MATCH(I497,L$2:L$500,0),"NEMA"))</f>
        <v/>
      </c>
      <c r="L497" s="4" t="str" cm="1">
        <f t="array" ref="L497">IFERROR(IF(OR(INDEX(_vremena,ROW(),B$2)="",INDEX(_vremena,ROW(),B$2)="ime i prezime",INDEX(_vremena,ROW(),D$2)=""),"",INDEX(_vremena,ROW(),B$2)&amp;"–"&amp;INDEX(_vremena,ROW(),C$2)&amp;"–"&amp;INDEX(_vremena,ROW(),D$2)),"")</f>
        <v/>
      </c>
      <c r="M497" s="5" t="str">
        <f>IF(L497="","",IFERROR(MATCH(L497,I$2:I$500,0),"NEMA"))</f>
        <v/>
      </c>
    </row>
    <row r="498" spans="2:13" x14ac:dyDescent="0.25">
      <c r="I498" t="str">
        <f t="shared" si="7"/>
        <v/>
      </c>
      <c r="J498" s="5" t="str">
        <f>IF(I498="","",IFERROR(MATCH(I498,L$2:L$500,0),"NEMA"))</f>
        <v/>
      </c>
      <c r="L498" s="4" t="str" cm="1">
        <f t="array" ref="L498">IFERROR(IF(OR(INDEX(_vremena,ROW(),B$2)="",INDEX(_vremena,ROW(),B$2)="ime i prezime",INDEX(_vremena,ROW(),D$2)=""),"",INDEX(_vremena,ROW(),B$2)&amp;"–"&amp;INDEX(_vremena,ROW(),C$2)&amp;"–"&amp;INDEX(_vremena,ROW(),D$2)),"")</f>
        <v/>
      </c>
      <c r="M498" s="5" t="str">
        <f>IF(L498="","",IFERROR(MATCH(L498,I$2:I$500,0),"NEMA"))</f>
        <v/>
      </c>
    </row>
    <row r="499" spans="2:13" x14ac:dyDescent="0.25">
      <c r="I499" t="str">
        <f t="shared" si="7"/>
        <v/>
      </c>
      <c r="J499" s="5" t="str">
        <f>IF(I499="","",IFERROR(MATCH(I499,L$2:L$500,0),"NEMA"))</f>
        <v/>
      </c>
      <c r="L499" s="4" t="str" cm="1">
        <f t="array" ref="L499">IFERROR(IF(OR(INDEX(_vremena,ROW(),B$2)="",INDEX(_vremena,ROW(),B$2)="ime i prezime",INDEX(_vremena,ROW(),D$2)=""),"",INDEX(_vremena,ROW(),B$2)&amp;"–"&amp;INDEX(_vremena,ROW(),C$2)&amp;"–"&amp;INDEX(_vremena,ROW(),D$2)),"")</f>
        <v/>
      </c>
      <c r="M499" s="5" t="str">
        <f>IF(L499="","",IFERROR(MATCH(L499,I$2:I$500,0),"NEMA"))</f>
        <v/>
      </c>
    </row>
    <row r="500" spans="2:13" s="9" customFormat="1" ht="15.75" thickBot="1" x14ac:dyDescent="0.3">
      <c r="B500" s="8"/>
      <c r="C500" s="8"/>
      <c r="D500" s="8"/>
      <c r="E500" s="8"/>
      <c r="F500" s="8"/>
      <c r="G500" s="8"/>
      <c r="I500" s="9" t="str">
        <f t="shared" si="7"/>
        <v/>
      </c>
      <c r="J500" s="10" t="str">
        <f>IF(I500="","",IFERROR(MATCH(I500,L$2:L$500,0),"NEMA"))</f>
        <v/>
      </c>
      <c r="L500" s="11" t="str" cm="1">
        <f t="array" ref="L500">IFERROR(IF(OR(INDEX(_vremena,ROW(),B$2)="",INDEX(_vremena,ROW(),B$2)="ime i prezime",INDEX(_vremena,ROW(),D$2)=""),"",INDEX(_vremena,ROW(),B$2)&amp;"–"&amp;INDEX(_vremena,ROW(),C$2)&amp;"–"&amp;INDEX(_vremena,ROW(),D$2)),"")</f>
        <v/>
      </c>
      <c r="M500" s="10" t="str">
        <f>IF(L500="","",IFERROR(MATCH(L500,I$2:I$500,0),"NEMA"))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43AD-F284-441F-A17F-0114F39AF2D5}">
  <dimension ref="B1:M500"/>
  <sheetViews>
    <sheetView workbookViewId="0">
      <selection activeCell="L23" sqref="L23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1" spans="2:13" x14ac:dyDescent="0.25">
      <c r="B1" s="3" t="s">
        <v>5106</v>
      </c>
      <c r="C1" s="3" t="s">
        <v>5108</v>
      </c>
      <c r="D1" s="3" t="s">
        <v>5244</v>
      </c>
      <c r="E1" s="3" t="s">
        <v>5245</v>
      </c>
    </row>
    <row r="2" spans="2:13" x14ac:dyDescent="0.25">
      <c r="B2" s="1" t="s">
        <v>861</v>
      </c>
      <c r="I2" t="str">
        <f>IF(OR(AND(B2="",C2=""),LEFT(B2,1)="M",LEFT(B2,1)="Ž",LEFT(B2,1)="O",LEFT(B2,1)="P",LEFT(B2,1)="#"),"",C2&amp;"–"&amp;D2&amp;"–"&amp;E2)</f>
        <v/>
      </c>
      <c r="J2" s="5" t="str">
        <f>IF(I2="","",IFERROR(MATCH(I2,L$1:L$500,0),"NEMA"))</f>
        <v/>
      </c>
      <c r="L2" s="4" t="str" cm="1">
        <f t="array" ref="L2">IFERROR(IF(OR(INDEX(_vremena,ROW(),B$1)="",INDEX(_vremena,ROW(),B$1)="ime i prezime",INDEX(_vremena,ROW(),D$1)=""),"",INDEX(_vremena,ROW(),B$1)&amp;"–"&amp;INDEX(_vremena,ROW(),C$1)&amp;"–"&amp;INDEX(_vremena,ROW(),D$1)),"")</f>
        <v/>
      </c>
      <c r="M2" s="5" t="str">
        <f>IF(L2="","",IFERROR(MATCH(L2,I$1:I$500,0),"NEMA"))</f>
        <v/>
      </c>
    </row>
    <row r="3" spans="2:13" x14ac:dyDescent="0.25">
      <c r="I3" t="str">
        <f t="shared" ref="I3:I66" si="0">IF(OR(AND(B3="",C3=""),LEFT(B3,1)="M",LEFT(B3,1)="Ž",LEFT(B3,1)="O",LEFT(B3,1)="P",LEFT(B3,1)="#"),"",C3&amp;"–"&amp;D3&amp;"–"&amp;E3)</f>
        <v/>
      </c>
      <c r="J3" s="5" t="str">
        <f t="shared" ref="J3:J66" si="1">IF(I3="","",IFERROR(MATCH(I3,L$1:L$500,0),"NEMA"))</f>
        <v/>
      </c>
      <c r="L3" s="4" t="str" cm="1">
        <f t="array" ref="L3">IFERROR(IF(OR(INDEX(_vremena,ROW(),B$1)="",INDEX(_vremena,ROW(),B$1)="ime i prezime",INDEX(_vremena,ROW(),D$1)=""),"",INDEX(_vremena,ROW(),B$1)&amp;"–"&amp;INDEX(_vremena,ROW(),C$1)&amp;"–"&amp;INDEX(_vremena,ROW(),D$1)),"")</f>
        <v/>
      </c>
      <c r="M3" s="5" t="str">
        <f t="shared" ref="M3:M66" si="2">IF(L3="","",IFERROR(MATCH(L3,I$1:I$500,0),"NEMA"))</f>
        <v/>
      </c>
    </row>
    <row r="4" spans="2:13" x14ac:dyDescent="0.25">
      <c r="B4" s="1" t="s">
        <v>1</v>
      </c>
      <c r="C4" s="1" t="s">
        <v>2</v>
      </c>
      <c r="D4" s="1" t="s">
        <v>3</v>
      </c>
      <c r="E4" s="1" t="s">
        <v>448</v>
      </c>
      <c r="F4" s="1" t="s">
        <v>449</v>
      </c>
      <c r="G4" s="1" t="s">
        <v>4</v>
      </c>
      <c r="I4" t="str">
        <f t="shared" si="0"/>
        <v/>
      </c>
      <c r="J4" s="5" t="str">
        <f t="shared" si="1"/>
        <v/>
      </c>
      <c r="L4" s="4" t="str" cm="1">
        <f t="array" ref="L4">IFERROR(IF(OR(INDEX(_vremena,ROW(),B$1)="",INDEX(_vremena,ROW(),B$1)="ime i prezime",INDEX(_vremena,ROW(),D$1)=""),"",INDEX(_vremena,ROW(),B$1)&amp;"–"&amp;INDEX(_vremena,ROW(),C$1)&amp;"–"&amp;INDEX(_vremena,ROW(),D$1)),"")</f>
        <v/>
      </c>
      <c r="M4" s="5" t="str">
        <f t="shared" si="2"/>
        <v/>
      </c>
    </row>
    <row r="5" spans="2:13" x14ac:dyDescent="0.25">
      <c r="B5" s="1" t="s">
        <v>16</v>
      </c>
      <c r="C5" s="1" t="s">
        <v>23</v>
      </c>
      <c r="D5" s="1" t="s">
        <v>24</v>
      </c>
      <c r="E5" s="1" t="s">
        <v>1736</v>
      </c>
      <c r="G5" s="1" t="s">
        <v>952</v>
      </c>
      <c r="I5" t="str">
        <f t="shared" si="0"/>
        <v>Lobel Horvat–OK Maksimir–48:47</v>
      </c>
      <c r="J5" s="5">
        <f t="shared" si="1"/>
        <v>8</v>
      </c>
      <c r="L5" s="4" t="str" cm="1">
        <f t="array" ref="L5">IFERROR(IF(OR(INDEX(_vremena,ROW(),B$1)="",INDEX(_vremena,ROW(),B$1)="ime i prezime",INDEX(_vremena,ROW(),D$1)=""),"",INDEX(_vremena,ROW(),B$1)&amp;"–"&amp;INDEX(_vremena,ROW(),C$1)&amp;"–"&amp;INDEX(_vremena,ROW(),D$1)),"")</f>
        <v/>
      </c>
      <c r="M5" s="5" t="str">
        <f t="shared" si="2"/>
        <v/>
      </c>
    </row>
    <row r="6" spans="2:13" x14ac:dyDescent="0.25">
      <c r="B6" s="1" t="s">
        <v>19</v>
      </c>
      <c r="C6" s="1" t="s">
        <v>28</v>
      </c>
      <c r="D6" s="1" t="s">
        <v>18</v>
      </c>
      <c r="E6" s="1" t="s">
        <v>1737</v>
      </c>
      <c r="F6" s="1" t="s">
        <v>1738</v>
      </c>
      <c r="G6" s="1" t="s">
        <v>1739</v>
      </c>
      <c r="I6" t="str">
        <f t="shared" si="0"/>
        <v>Luka Filetin–OK Kapela–54:50</v>
      </c>
      <c r="J6" s="5">
        <f t="shared" si="1"/>
        <v>10</v>
      </c>
      <c r="L6" s="4" t="str" cm="1">
        <f t="array" ref="L6">IFERROR(IF(OR(INDEX(_vremena,ROW(),B$1)="",INDEX(_vremena,ROW(),B$1)="ime i prezime",INDEX(_vremena,ROW(),D$1)=""),"",INDEX(_vremena,ROW(),B$1)&amp;"–"&amp;INDEX(_vremena,ROW(),C$1)&amp;"–"&amp;INDEX(_vremena,ROW(),D$1)),"")</f>
        <v/>
      </c>
      <c r="M6" s="5" t="str">
        <f t="shared" si="2"/>
        <v/>
      </c>
    </row>
    <row r="7" spans="2:13" x14ac:dyDescent="0.25">
      <c r="B7" s="1" t="s">
        <v>22</v>
      </c>
      <c r="C7" s="1" t="s">
        <v>26</v>
      </c>
      <c r="D7" s="1" t="s">
        <v>21</v>
      </c>
      <c r="E7" s="1" t="s">
        <v>1740</v>
      </c>
      <c r="F7" s="1" t="s">
        <v>1741</v>
      </c>
      <c r="G7" s="1" t="s">
        <v>1742</v>
      </c>
      <c r="I7" t="str">
        <f t="shared" si="0"/>
        <v>Josip Vujanić–OK Japetić–56:48</v>
      </c>
      <c r="J7" s="5">
        <f t="shared" si="1"/>
        <v>9</v>
      </c>
      <c r="L7" s="4" t="str" cm="1">
        <f t="array" ref="L7">IFERROR(IF(OR(INDEX(_vremena,ROW(),B$1)="",INDEX(_vremena,ROW(),B$1)="ime i prezime",INDEX(_vremena,ROW(),D$1)=""),"",INDEX(_vremena,ROW(),B$1)&amp;"–"&amp;INDEX(_vremena,ROW(),C$1)&amp;"–"&amp;INDEX(_vremena,ROW(),D$1)),"")</f>
        <v/>
      </c>
      <c r="M7" s="5" t="str">
        <f t="shared" si="2"/>
        <v/>
      </c>
    </row>
    <row r="8" spans="2:13" x14ac:dyDescent="0.25">
      <c r="B8" s="1" t="s">
        <v>25</v>
      </c>
      <c r="C8" s="1" t="s">
        <v>35</v>
      </c>
      <c r="D8" s="1" t="s">
        <v>36</v>
      </c>
      <c r="E8" s="1" t="s">
        <v>1743</v>
      </c>
      <c r="F8" s="1" t="s">
        <v>1744</v>
      </c>
      <c r="G8" s="1" t="s">
        <v>1745</v>
      </c>
      <c r="I8" t="str">
        <f t="shared" si="0"/>
        <v>Miran Košćica–OK Jelen–57:10</v>
      </c>
      <c r="J8" s="5">
        <f t="shared" si="1"/>
        <v>13</v>
      </c>
      <c r="L8" s="4" t="str" cm="1">
        <f t="array" ref="L8">IFERROR(IF(OR(INDEX(_vremena,ROW(),B$1)="",INDEX(_vremena,ROW(),B$1)="ime i prezime",INDEX(_vremena,ROW(),D$1)=""),"",INDEX(_vremena,ROW(),B$1)&amp;"–"&amp;INDEX(_vremena,ROW(),C$1)&amp;"–"&amp;INDEX(_vremena,ROW(),D$1)),"")</f>
        <v>Lobel Horvat–OK Maksimir–48:47</v>
      </c>
      <c r="M8" s="5">
        <f t="shared" si="2"/>
        <v>5</v>
      </c>
    </row>
    <row r="9" spans="2:13" x14ac:dyDescent="0.25">
      <c r="B9" s="1" t="s">
        <v>27</v>
      </c>
      <c r="C9" s="1" t="s">
        <v>40</v>
      </c>
      <c r="D9" s="1" t="s">
        <v>41</v>
      </c>
      <c r="E9" s="1" t="s">
        <v>1746</v>
      </c>
      <c r="F9" s="1" t="s">
        <v>1747</v>
      </c>
      <c r="G9" s="1" t="s">
        <v>1748</v>
      </c>
      <c r="I9" t="str">
        <f t="shared" si="0"/>
        <v>Tomislav Varnica–OK Vihor–70:41</v>
      </c>
      <c r="J9" s="5">
        <f t="shared" si="1"/>
        <v>15</v>
      </c>
      <c r="L9" s="4" t="str" cm="1">
        <f t="array" ref="L9">IFERROR(IF(OR(INDEX(_vremena,ROW(),B$1)="",INDEX(_vremena,ROW(),B$1)="ime i prezime",INDEX(_vremena,ROW(),D$1)=""),"",INDEX(_vremena,ROW(),B$1)&amp;"–"&amp;INDEX(_vremena,ROW(),C$1)&amp;"–"&amp;INDEX(_vremena,ROW(),D$1)),"")</f>
        <v>Josip Vujanić–OK Japetić–56:48</v>
      </c>
      <c r="M9" s="5">
        <f t="shared" si="2"/>
        <v>7</v>
      </c>
    </row>
    <row r="10" spans="2:13" x14ac:dyDescent="0.25">
      <c r="B10" s="1" t="s">
        <v>29</v>
      </c>
      <c r="C10" s="1" t="s">
        <v>32</v>
      </c>
      <c r="D10" s="1" t="s">
        <v>21</v>
      </c>
      <c r="E10" s="1" t="s">
        <v>1749</v>
      </c>
      <c r="F10" s="1" t="s">
        <v>1750</v>
      </c>
      <c r="G10" s="1" t="s">
        <v>1751</v>
      </c>
      <c r="I10" t="str">
        <f t="shared" si="0"/>
        <v>Filip Vujanić–OK Japetić–72:46</v>
      </c>
      <c r="J10" s="5">
        <f t="shared" si="1"/>
        <v>12</v>
      </c>
      <c r="L10" s="4" t="str" cm="1">
        <f t="array" ref="L10">IFERROR(IF(OR(INDEX(_vremena,ROW(),B$1)="",INDEX(_vremena,ROW(),B$1)="ime i prezime",INDEX(_vremena,ROW(),D$1)=""),"",INDEX(_vremena,ROW(),B$1)&amp;"–"&amp;INDEX(_vremena,ROW(),C$1)&amp;"–"&amp;INDEX(_vremena,ROW(),D$1)),"")</f>
        <v>Luka Filetin–OK Kapela–54:50</v>
      </c>
      <c r="M10" s="5">
        <f t="shared" si="2"/>
        <v>6</v>
      </c>
    </row>
    <row r="11" spans="2:13" x14ac:dyDescent="0.25">
      <c r="B11" s="1" t="s">
        <v>31</v>
      </c>
      <c r="C11" s="1" t="s">
        <v>43</v>
      </c>
      <c r="D11" s="1" t="s">
        <v>21</v>
      </c>
      <c r="E11" s="1" t="s">
        <v>1752</v>
      </c>
      <c r="F11" s="1" t="s">
        <v>1753</v>
      </c>
      <c r="G11" s="1" t="s">
        <v>1754</v>
      </c>
      <c r="I11" t="str">
        <f t="shared" si="0"/>
        <v>Ivor Majnarić–OK Japetić–74:32</v>
      </c>
      <c r="J11" s="5">
        <f t="shared" si="1"/>
        <v>16</v>
      </c>
      <c r="L11" s="4" t="str" cm="1">
        <f t="array" ref="L11">IFERROR(IF(OR(INDEX(_vremena,ROW(),B$1)="",INDEX(_vremena,ROW(),B$1)="ime i prezime",INDEX(_vremena,ROW(),D$1)=""),"",INDEX(_vremena,ROW(),B$1)&amp;"–"&amp;INDEX(_vremena,ROW(),C$1)&amp;"–"&amp;INDEX(_vremena,ROW(),D$1)),"")</f>
        <v/>
      </c>
      <c r="M11" s="5" t="str">
        <f t="shared" si="2"/>
        <v/>
      </c>
    </row>
    <row r="12" spans="2:13" x14ac:dyDescent="0.25">
      <c r="B12" s="1" t="s">
        <v>34</v>
      </c>
      <c r="C12" s="1" t="s">
        <v>38</v>
      </c>
      <c r="D12" s="1" t="s">
        <v>18</v>
      </c>
      <c r="E12" s="1" t="s">
        <v>1403</v>
      </c>
      <c r="F12" s="1" t="s">
        <v>1755</v>
      </c>
      <c r="G12" s="1" t="s">
        <v>1756</v>
      </c>
      <c r="I12" t="str">
        <f t="shared" si="0"/>
        <v>Domagoj Delimar–OK Kapela–110:27</v>
      </c>
      <c r="J12" s="5">
        <f t="shared" si="1"/>
        <v>14</v>
      </c>
      <c r="L12" s="4" t="str" cm="1">
        <f t="array" ref="L12">IFERROR(IF(OR(INDEX(_vremena,ROW(),B$1)="",INDEX(_vremena,ROW(),B$1)="ime i prezime",INDEX(_vremena,ROW(),D$1)=""),"",INDEX(_vremena,ROW(),B$1)&amp;"–"&amp;INDEX(_vremena,ROW(),C$1)&amp;"–"&amp;INDEX(_vremena,ROW(),D$1)),"")</f>
        <v>Filip Vujanić–OK Japetić–72:46</v>
      </c>
      <c r="M12" s="5">
        <f t="shared" si="2"/>
        <v>10</v>
      </c>
    </row>
    <row r="13" spans="2:13" x14ac:dyDescent="0.25">
      <c r="C13" s="1" t="s">
        <v>47</v>
      </c>
      <c r="D13" s="1" t="s">
        <v>36</v>
      </c>
      <c r="E13" s="1" t="s">
        <v>477</v>
      </c>
      <c r="I13" t="str">
        <f t="shared" si="0"/>
        <v>Damir Miljković–OK Jelen–mp</v>
      </c>
      <c r="J13" s="5">
        <f t="shared" si="1"/>
        <v>18</v>
      </c>
      <c r="L13" s="4" t="str" cm="1">
        <f t="array" ref="L13">IFERROR(IF(OR(INDEX(_vremena,ROW(),B$1)="",INDEX(_vremena,ROW(),B$1)="ime i prezime",INDEX(_vremena,ROW(),D$1)=""),"",INDEX(_vremena,ROW(),B$1)&amp;"–"&amp;INDEX(_vremena,ROW(),C$1)&amp;"–"&amp;INDEX(_vremena,ROW(),D$1)),"")</f>
        <v>Miran Košćica–OK Jelen–57:10</v>
      </c>
      <c r="M13" s="5">
        <f t="shared" si="2"/>
        <v>8</v>
      </c>
    </row>
    <row r="14" spans="2:13" x14ac:dyDescent="0.25">
      <c r="B14" s="1" t="s">
        <v>862</v>
      </c>
      <c r="I14" t="str">
        <f t="shared" si="0"/>
        <v/>
      </c>
      <c r="J14" s="5" t="str">
        <f t="shared" si="1"/>
        <v/>
      </c>
      <c r="L14" s="4" t="str" cm="1">
        <f t="array" ref="L14">IFERROR(IF(OR(INDEX(_vremena,ROW(),B$1)="",INDEX(_vremena,ROW(),B$1)="ime i prezime",INDEX(_vremena,ROW(),D$1)=""),"",INDEX(_vremena,ROW(),B$1)&amp;"–"&amp;INDEX(_vremena,ROW(),C$1)&amp;"–"&amp;INDEX(_vremena,ROW(),D$1)),"")</f>
        <v>Domagoj Delimar–OK Kapela–110:27</v>
      </c>
      <c r="M14" s="5">
        <f t="shared" si="2"/>
        <v>12</v>
      </c>
    </row>
    <row r="15" spans="2:13" x14ac:dyDescent="0.25">
      <c r="I15" t="str">
        <f t="shared" si="0"/>
        <v/>
      </c>
      <c r="J15" s="5" t="str">
        <f t="shared" si="1"/>
        <v/>
      </c>
      <c r="L15" s="4" t="str" cm="1">
        <f t="array" ref="L15">IFERROR(IF(OR(INDEX(_vremena,ROW(),B$1)="",INDEX(_vremena,ROW(),B$1)="ime i prezime",INDEX(_vremena,ROW(),D$1)=""),"",INDEX(_vremena,ROW(),B$1)&amp;"–"&amp;INDEX(_vremena,ROW(),C$1)&amp;"–"&amp;INDEX(_vremena,ROW(),D$1)),"")</f>
        <v>Tomislav Varnica–OK Vihor–70:41</v>
      </c>
      <c r="M15" s="5">
        <f t="shared" si="2"/>
        <v>9</v>
      </c>
    </row>
    <row r="16" spans="2:13" x14ac:dyDescent="0.25">
      <c r="B16" s="1" t="s">
        <v>1</v>
      </c>
      <c r="C16" s="1" t="s">
        <v>2</v>
      </c>
      <c r="D16" s="1" t="s">
        <v>3</v>
      </c>
      <c r="E16" s="1" t="s">
        <v>448</v>
      </c>
      <c r="F16" s="1" t="s">
        <v>449</v>
      </c>
      <c r="G16" s="1" t="s">
        <v>4</v>
      </c>
      <c r="I16" t="str">
        <f t="shared" si="0"/>
        <v/>
      </c>
      <c r="J16" s="5" t="str">
        <f t="shared" si="1"/>
        <v/>
      </c>
      <c r="L16" s="4" t="str" cm="1">
        <f t="array" ref="L16">IFERROR(IF(OR(INDEX(_vremena,ROW(),B$1)="",INDEX(_vremena,ROW(),B$1)="ime i prezime",INDEX(_vremena,ROW(),D$1)=""),"",INDEX(_vremena,ROW(),B$1)&amp;"–"&amp;INDEX(_vremena,ROW(),C$1)&amp;"–"&amp;INDEX(_vremena,ROW(),D$1)),"")</f>
        <v>Ivor Majnarić–OK Japetić–74:32</v>
      </c>
      <c r="M16" s="5">
        <f t="shared" si="2"/>
        <v>11</v>
      </c>
    </row>
    <row r="17" spans="2:13" x14ac:dyDescent="0.25">
      <c r="B17" s="1" t="s">
        <v>16</v>
      </c>
      <c r="C17" s="1" t="s">
        <v>59</v>
      </c>
      <c r="D17" s="1" t="s">
        <v>18</v>
      </c>
      <c r="E17" s="1" t="s">
        <v>1757</v>
      </c>
      <c r="G17" s="1" t="s">
        <v>952</v>
      </c>
      <c r="I17" t="str">
        <f t="shared" si="0"/>
        <v>Vinka Vukmanović–OK Kapela–48:41</v>
      </c>
      <c r="J17" s="5">
        <f t="shared" si="1"/>
        <v>28</v>
      </c>
      <c r="L17" s="4" t="str" cm="1">
        <f t="array" ref="L17">IFERROR(IF(OR(INDEX(_vremena,ROW(),B$1)="",INDEX(_vremena,ROW(),B$1)="ime i prezime",INDEX(_vremena,ROW(),D$1)=""),"",INDEX(_vremena,ROW(),B$1)&amp;"–"&amp;INDEX(_vremena,ROW(),C$1)&amp;"–"&amp;INDEX(_vremena,ROW(),D$1)),"")</f>
        <v/>
      </c>
      <c r="M17" s="5" t="str">
        <f t="shared" si="2"/>
        <v/>
      </c>
    </row>
    <row r="18" spans="2:13" x14ac:dyDescent="0.25">
      <c r="B18" s="1" t="s">
        <v>19</v>
      </c>
      <c r="C18" s="1" t="s">
        <v>66</v>
      </c>
      <c r="D18" s="1" t="s">
        <v>41</v>
      </c>
      <c r="E18" s="1" t="s">
        <v>1758</v>
      </c>
      <c r="F18" s="1" t="s">
        <v>1759</v>
      </c>
      <c r="G18" s="1" t="s">
        <v>1760</v>
      </c>
      <c r="I18" t="str">
        <f t="shared" si="0"/>
        <v>Lea Katarina Gobec–OK Vihor–64:56</v>
      </c>
      <c r="J18" s="5">
        <f t="shared" si="1"/>
        <v>34</v>
      </c>
      <c r="L18" s="4" t="str" cm="1">
        <f t="array" ref="L18">IFERROR(IF(OR(INDEX(_vremena,ROW(),B$1)="",INDEX(_vremena,ROW(),B$1)="ime i prezime",INDEX(_vremena,ROW(),D$1)=""),"",INDEX(_vremena,ROW(),B$1)&amp;"–"&amp;INDEX(_vremena,ROW(),C$1)&amp;"–"&amp;INDEX(_vremena,ROW(),D$1)),"")</f>
        <v>Damir Miljković–OK Jelen–mp</v>
      </c>
      <c r="M18" s="5">
        <f t="shared" si="2"/>
        <v>13</v>
      </c>
    </row>
    <row r="19" spans="2:13" x14ac:dyDescent="0.25">
      <c r="B19" s="1" t="s">
        <v>22</v>
      </c>
      <c r="C19" s="1" t="s">
        <v>70</v>
      </c>
      <c r="D19" s="1" t="s">
        <v>21</v>
      </c>
      <c r="E19" s="1" t="s">
        <v>1761</v>
      </c>
      <c r="F19" s="1" t="s">
        <v>1762</v>
      </c>
      <c r="G19" s="1" t="s">
        <v>1763</v>
      </c>
      <c r="I19" t="str">
        <f t="shared" si="0"/>
        <v>Kristina Marković–OK Japetić–105:53</v>
      </c>
      <c r="J19" s="5">
        <f t="shared" si="1"/>
        <v>38</v>
      </c>
      <c r="L19" s="4" t="str" cm="1">
        <f t="array" ref="L19">IFERROR(IF(OR(INDEX(_vremena,ROW(),B$1)="",INDEX(_vremena,ROW(),B$1)="ime i prezime",INDEX(_vremena,ROW(),D$1)=""),"",INDEX(_vremena,ROW(),B$1)&amp;"–"&amp;INDEX(_vremena,ROW(),C$1)&amp;"–"&amp;INDEX(_vremena,ROW(),D$1)),"")</f>
        <v/>
      </c>
      <c r="M19" s="5" t="str">
        <f t="shared" si="2"/>
        <v/>
      </c>
    </row>
    <row r="20" spans="2:13" x14ac:dyDescent="0.25">
      <c r="B20" s="1" t="s">
        <v>25</v>
      </c>
      <c r="C20" s="1" t="s">
        <v>65</v>
      </c>
      <c r="D20" s="1" t="s">
        <v>18</v>
      </c>
      <c r="E20" s="1" t="s">
        <v>1764</v>
      </c>
      <c r="F20" s="1" t="s">
        <v>1765</v>
      </c>
      <c r="G20" s="1" t="s">
        <v>1766</v>
      </c>
      <c r="I20" t="str">
        <f t="shared" si="0"/>
        <v>Ines Kos–OK Kapela–106:19</v>
      </c>
      <c r="J20" s="5">
        <f t="shared" si="1"/>
        <v>33</v>
      </c>
      <c r="L20" s="4" t="str" cm="1">
        <f t="array" ref="L20">IFERROR(IF(OR(INDEX(_vremena,ROW(),B$1)="",INDEX(_vremena,ROW(),B$1)="ime i prezime",INDEX(_vremena,ROW(),D$1)=""),"",INDEX(_vremena,ROW(),B$1)&amp;"–"&amp;INDEX(_vremena,ROW(),C$1)&amp;"–"&amp;INDEX(_vremena,ROW(),D$1)),"")</f>
        <v/>
      </c>
      <c r="M20" s="5" t="str">
        <f t="shared" si="2"/>
        <v/>
      </c>
    </row>
    <row r="21" spans="2:13" x14ac:dyDescent="0.25">
      <c r="C21" s="1" t="s">
        <v>62</v>
      </c>
      <c r="D21" s="1" t="s">
        <v>63</v>
      </c>
      <c r="E21" s="1" t="s">
        <v>463</v>
      </c>
      <c r="I21" t="str">
        <f t="shared" si="0"/>
        <v>Antonija Orlić–OK Bjelovar–dnf</v>
      </c>
      <c r="J21" s="5">
        <f t="shared" si="1"/>
        <v>31</v>
      </c>
      <c r="L21" s="4" t="str" cm="1">
        <f t="array" ref="L21">IFERROR(IF(OR(INDEX(_vremena,ROW(),B$1)="",INDEX(_vremena,ROW(),B$1)="ime i prezime",INDEX(_vremena,ROW(),D$1)=""),"",INDEX(_vremena,ROW(),B$1)&amp;"–"&amp;INDEX(_vremena,ROW(),C$1)&amp;"–"&amp;INDEX(_vremena,ROW(),D$1)),"")</f>
        <v/>
      </c>
      <c r="M21" s="5" t="str">
        <f t="shared" si="2"/>
        <v/>
      </c>
    </row>
    <row r="22" spans="2:13" x14ac:dyDescent="0.25">
      <c r="C22" s="1" t="s">
        <v>60</v>
      </c>
      <c r="D22" s="1" t="s">
        <v>21</v>
      </c>
      <c r="E22" s="1" t="s">
        <v>450</v>
      </c>
      <c r="I22" t="str">
        <f t="shared" si="0"/>
        <v>Mirja Pavić–OK Japetić–dns</v>
      </c>
      <c r="J22" s="5">
        <f t="shared" si="1"/>
        <v>29</v>
      </c>
      <c r="L22" s="4" t="str" cm="1">
        <f t="array" ref="L22">IFERROR(IF(OR(INDEX(_vremena,ROW(),B$1)="",INDEX(_vremena,ROW(),B$1)="ime i prezime",INDEX(_vremena,ROW(),D$1)=""),"",INDEX(_vremena,ROW(),B$1)&amp;"–"&amp;INDEX(_vremena,ROW(),C$1)&amp;"–"&amp;INDEX(_vremena,ROW(),D$1)),"")</f>
        <v/>
      </c>
      <c r="M22" s="5" t="str">
        <f t="shared" si="2"/>
        <v/>
      </c>
    </row>
    <row r="23" spans="2:13" x14ac:dyDescent="0.25">
      <c r="C23" s="1" t="s">
        <v>61</v>
      </c>
      <c r="D23" s="1" t="s">
        <v>24</v>
      </c>
      <c r="E23" s="1" t="s">
        <v>450</v>
      </c>
      <c r="I23" t="str">
        <f t="shared" si="0"/>
        <v>Iva Štambuk–OK Maksimir–dns</v>
      </c>
      <c r="J23" s="5">
        <f t="shared" si="1"/>
        <v>30</v>
      </c>
      <c r="L23" s="4" t="str" cm="1">
        <f t="array" ref="L23">IFERROR(IF(OR(INDEX(_vremena,ROW(),B$1)="",INDEX(_vremena,ROW(),B$1)="ime i prezime",INDEX(_vremena,ROW(),D$1)=""),"",INDEX(_vremena,ROW(),B$1)&amp;"–"&amp;INDEX(_vremena,ROW(),C$1)&amp;"–"&amp;INDEX(_vremena,ROW(),D$1)),"")</f>
        <v/>
      </c>
      <c r="M23" s="5" t="str">
        <f t="shared" si="2"/>
        <v/>
      </c>
    </row>
    <row r="24" spans="2:13" x14ac:dyDescent="0.25">
      <c r="B24" s="1" t="s">
        <v>863</v>
      </c>
      <c r="I24" t="str">
        <f t="shared" si="0"/>
        <v/>
      </c>
      <c r="J24" s="5" t="str">
        <f t="shared" si="1"/>
        <v/>
      </c>
      <c r="L24" s="4" t="str" cm="1">
        <f t="array" ref="L24">IFERROR(IF(OR(INDEX(_vremena,ROW(),B$1)="",INDEX(_vremena,ROW(),B$1)="ime i prezime",INDEX(_vremena,ROW(),D$1)=""),"",INDEX(_vremena,ROW(),B$1)&amp;"–"&amp;INDEX(_vremena,ROW(),C$1)&amp;"–"&amp;INDEX(_vremena,ROW(),D$1)),"")</f>
        <v/>
      </c>
      <c r="M24" s="5" t="str">
        <f t="shared" si="2"/>
        <v/>
      </c>
    </row>
    <row r="25" spans="2:13" x14ac:dyDescent="0.25">
      <c r="I25" t="str">
        <f t="shared" si="0"/>
        <v/>
      </c>
      <c r="J25" s="5" t="str">
        <f t="shared" si="1"/>
        <v/>
      </c>
      <c r="L25" s="4" t="str" cm="1">
        <f t="array" ref="L25">IFERROR(IF(OR(INDEX(_vremena,ROW(),B$1)="",INDEX(_vremena,ROW(),B$1)="ime i prezime",INDEX(_vremena,ROW(),D$1)=""),"",INDEX(_vremena,ROW(),B$1)&amp;"–"&amp;INDEX(_vremena,ROW(),C$1)&amp;"–"&amp;INDEX(_vremena,ROW(),D$1)),"")</f>
        <v/>
      </c>
      <c r="M25" s="5" t="str">
        <f t="shared" si="2"/>
        <v/>
      </c>
    </row>
    <row r="26" spans="2:13" x14ac:dyDescent="0.25">
      <c r="B26" s="1" t="s">
        <v>1</v>
      </c>
      <c r="C26" s="1" t="s">
        <v>2</v>
      </c>
      <c r="D26" s="1" t="s">
        <v>3</v>
      </c>
      <c r="E26" s="1" t="s">
        <v>448</v>
      </c>
      <c r="F26" s="1" t="s">
        <v>449</v>
      </c>
      <c r="G26" s="1" t="s">
        <v>4</v>
      </c>
      <c r="I26" t="str">
        <f t="shared" si="0"/>
        <v/>
      </c>
      <c r="J26" s="5" t="str">
        <f t="shared" si="1"/>
        <v/>
      </c>
      <c r="L26" s="4" t="str" cm="1">
        <f t="array" ref="L26">IFERROR(IF(OR(INDEX(_vremena,ROW(),B$1)="",INDEX(_vremena,ROW(),B$1)="ime i prezime",INDEX(_vremena,ROW(),D$1)=""),"",INDEX(_vremena,ROW(),B$1)&amp;"–"&amp;INDEX(_vremena,ROW(),C$1)&amp;"–"&amp;INDEX(_vremena,ROW(),D$1)),"")</f>
        <v/>
      </c>
      <c r="M26" s="5" t="str">
        <f t="shared" si="2"/>
        <v/>
      </c>
    </row>
    <row r="27" spans="2:13" x14ac:dyDescent="0.25">
      <c r="B27" s="1" t="s">
        <v>16</v>
      </c>
      <c r="C27" s="1" t="s">
        <v>74</v>
      </c>
      <c r="D27" s="1" t="s">
        <v>63</v>
      </c>
      <c r="E27" s="1" t="s">
        <v>1767</v>
      </c>
      <c r="G27" s="1" t="s">
        <v>952</v>
      </c>
      <c r="I27" t="str">
        <f t="shared" si="0"/>
        <v>Željko Belaj–OK Bjelovar–26:38</v>
      </c>
      <c r="J27" s="5">
        <f t="shared" si="1"/>
        <v>43</v>
      </c>
      <c r="L27" s="4" t="str" cm="1">
        <f t="array" ref="L27">IFERROR(IF(OR(INDEX(_vremena,ROW(),B$1)="",INDEX(_vremena,ROW(),B$1)="ime i prezime",INDEX(_vremena,ROW(),D$1)=""),"",INDEX(_vremena,ROW(),B$1)&amp;"–"&amp;INDEX(_vremena,ROW(),C$1)&amp;"–"&amp;INDEX(_vremena,ROW(),D$1)),"")</f>
        <v/>
      </c>
      <c r="M27" s="5" t="str">
        <f t="shared" si="2"/>
        <v/>
      </c>
    </row>
    <row r="28" spans="2:13" x14ac:dyDescent="0.25">
      <c r="B28" s="1" t="s">
        <v>19</v>
      </c>
      <c r="C28" s="1" t="s">
        <v>72</v>
      </c>
      <c r="D28" s="1" t="s">
        <v>73</v>
      </c>
      <c r="E28" s="1" t="s">
        <v>1768</v>
      </c>
      <c r="F28" s="1" t="s">
        <v>1769</v>
      </c>
      <c r="G28" s="1" t="s">
        <v>1770</v>
      </c>
      <c r="I28" t="str">
        <f t="shared" si="0"/>
        <v>Milan Turkalj–OK Varaždin–38:48</v>
      </c>
      <c r="J28" s="5">
        <f t="shared" si="1"/>
        <v>42</v>
      </c>
      <c r="L28" s="4" t="str" cm="1">
        <f t="array" ref="L28">IFERROR(IF(OR(INDEX(_vremena,ROW(),B$1)="",INDEX(_vremena,ROW(),B$1)="ime i prezime",INDEX(_vremena,ROW(),D$1)=""),"",INDEX(_vremena,ROW(),B$1)&amp;"–"&amp;INDEX(_vremena,ROW(),C$1)&amp;"–"&amp;INDEX(_vremena,ROW(),D$1)),"")</f>
        <v>Vinka Vukmanović–OK Kapela–48:41</v>
      </c>
      <c r="M28" s="5">
        <f t="shared" si="2"/>
        <v>17</v>
      </c>
    </row>
    <row r="29" spans="2:13" x14ac:dyDescent="0.25">
      <c r="B29" s="1" t="s">
        <v>22</v>
      </c>
      <c r="C29" s="1" t="s">
        <v>75</v>
      </c>
      <c r="D29" s="1" t="s">
        <v>24</v>
      </c>
      <c r="E29" s="1" t="s">
        <v>1771</v>
      </c>
      <c r="F29" s="1" t="s">
        <v>1772</v>
      </c>
      <c r="G29" s="1" t="s">
        <v>1773</v>
      </c>
      <c r="I29" t="str">
        <f t="shared" si="0"/>
        <v>Željko Ulip–OK Maksimir–40:45</v>
      </c>
      <c r="J29" s="5">
        <f t="shared" si="1"/>
        <v>44</v>
      </c>
      <c r="L29" s="4" t="str" cm="1">
        <f t="array" ref="L29">IFERROR(IF(OR(INDEX(_vremena,ROW(),B$1)="",INDEX(_vremena,ROW(),B$1)="ime i prezime",INDEX(_vremena,ROW(),D$1)=""),"",INDEX(_vremena,ROW(),B$1)&amp;"–"&amp;INDEX(_vremena,ROW(),C$1)&amp;"–"&amp;INDEX(_vremena,ROW(),D$1)),"")</f>
        <v>Mirja Pavić–OK Japetić–dns</v>
      </c>
      <c r="M29" s="5">
        <f t="shared" si="2"/>
        <v>22</v>
      </c>
    </row>
    <row r="30" spans="2:13" x14ac:dyDescent="0.25">
      <c r="B30" s="1" t="s">
        <v>864</v>
      </c>
      <c r="I30" t="str">
        <f t="shared" si="0"/>
        <v/>
      </c>
      <c r="J30" s="5" t="str">
        <f t="shared" si="1"/>
        <v/>
      </c>
      <c r="L30" s="4" t="str" cm="1">
        <f t="array" ref="L30">IFERROR(IF(OR(INDEX(_vremena,ROW(),B$1)="",INDEX(_vremena,ROW(),B$1)="ime i prezime",INDEX(_vremena,ROW(),D$1)=""),"",INDEX(_vremena,ROW(),B$1)&amp;"–"&amp;INDEX(_vremena,ROW(),C$1)&amp;"–"&amp;INDEX(_vremena,ROW(),D$1)),"")</f>
        <v>Iva Štambuk–OK Maksimir–dns</v>
      </c>
      <c r="M30" s="5">
        <f t="shared" si="2"/>
        <v>23</v>
      </c>
    </row>
    <row r="31" spans="2:13" x14ac:dyDescent="0.25">
      <c r="I31" t="str">
        <f t="shared" si="0"/>
        <v/>
      </c>
      <c r="J31" s="5" t="str">
        <f t="shared" si="1"/>
        <v/>
      </c>
      <c r="L31" s="4" t="str" cm="1">
        <f t="array" ref="L31">IFERROR(IF(OR(INDEX(_vremena,ROW(),B$1)="",INDEX(_vremena,ROW(),B$1)="ime i prezime",INDEX(_vremena,ROW(),D$1)=""),"",INDEX(_vremena,ROW(),B$1)&amp;"–"&amp;INDEX(_vremena,ROW(),C$1)&amp;"–"&amp;INDEX(_vremena,ROW(),D$1)),"")</f>
        <v>Antonija Orlić–OK Bjelovar–dnf</v>
      </c>
      <c r="M31" s="5">
        <f t="shared" si="2"/>
        <v>21</v>
      </c>
    </row>
    <row r="32" spans="2:13" x14ac:dyDescent="0.25">
      <c r="B32" s="1" t="s">
        <v>1</v>
      </c>
      <c r="C32" s="1" t="s">
        <v>2</v>
      </c>
      <c r="D32" s="1" t="s">
        <v>3</v>
      </c>
      <c r="E32" s="1" t="s">
        <v>448</v>
      </c>
      <c r="F32" s="1" t="s">
        <v>449</v>
      </c>
      <c r="G32" s="1" t="s">
        <v>4</v>
      </c>
      <c r="I32" t="str">
        <f t="shared" si="0"/>
        <v/>
      </c>
      <c r="J32" s="5" t="str">
        <f t="shared" si="1"/>
        <v/>
      </c>
      <c r="L32" s="4" t="str" cm="1">
        <f t="array" ref="L32">IFERROR(IF(OR(INDEX(_vremena,ROW(),B$1)="",INDEX(_vremena,ROW(),B$1)="ime i prezime",INDEX(_vremena,ROW(),D$1)=""),"",INDEX(_vremena,ROW(),B$1)&amp;"–"&amp;INDEX(_vremena,ROW(),C$1)&amp;"–"&amp;INDEX(_vremena,ROW(),D$1)),"")</f>
        <v/>
      </c>
      <c r="M32" s="5" t="str">
        <f t="shared" si="2"/>
        <v/>
      </c>
    </row>
    <row r="33" spans="2:13" x14ac:dyDescent="0.25">
      <c r="B33" s="1" t="s">
        <v>16</v>
      </c>
      <c r="C33" s="1" t="s">
        <v>79</v>
      </c>
      <c r="D33" s="1" t="s">
        <v>21</v>
      </c>
      <c r="E33" s="1" t="s">
        <v>1774</v>
      </c>
      <c r="G33" s="1" t="s">
        <v>952</v>
      </c>
      <c r="I33" t="str">
        <f t="shared" si="0"/>
        <v>Ivan Pongrac–OK Japetić–36:21</v>
      </c>
      <c r="J33" s="5">
        <f t="shared" si="1"/>
        <v>50</v>
      </c>
      <c r="L33" s="4" t="str" cm="1">
        <f t="array" ref="L33">IFERROR(IF(OR(INDEX(_vremena,ROW(),B$1)="",INDEX(_vremena,ROW(),B$1)="ime i prezime",INDEX(_vremena,ROW(),D$1)=""),"",INDEX(_vremena,ROW(),B$1)&amp;"–"&amp;INDEX(_vremena,ROW(),C$1)&amp;"–"&amp;INDEX(_vremena,ROW(),D$1)),"")</f>
        <v>Ines Kos–OK Kapela–106:19</v>
      </c>
      <c r="M33" s="5">
        <f t="shared" si="2"/>
        <v>20</v>
      </c>
    </row>
    <row r="34" spans="2:13" x14ac:dyDescent="0.25">
      <c r="B34" s="1" t="s">
        <v>19</v>
      </c>
      <c r="C34" s="1" t="s">
        <v>81</v>
      </c>
      <c r="D34" s="1" t="s">
        <v>41</v>
      </c>
      <c r="E34" s="1" t="s">
        <v>1775</v>
      </c>
      <c r="F34" s="1" t="s">
        <v>1776</v>
      </c>
      <c r="G34" s="1" t="s">
        <v>1777</v>
      </c>
      <c r="I34" t="str">
        <f t="shared" si="0"/>
        <v>Tomislav Pavić–OK Vihor–65:13</v>
      </c>
      <c r="J34" s="5">
        <f t="shared" si="1"/>
        <v>52</v>
      </c>
      <c r="L34" s="4" t="str" cm="1">
        <f t="array" ref="L34">IFERROR(IF(OR(INDEX(_vremena,ROW(),B$1)="",INDEX(_vremena,ROW(),B$1)="ime i prezime",INDEX(_vremena,ROW(),D$1)=""),"",INDEX(_vremena,ROW(),B$1)&amp;"–"&amp;INDEX(_vremena,ROW(),C$1)&amp;"–"&amp;INDEX(_vremena,ROW(),D$1)),"")</f>
        <v>Lea Katarina Gobec–OK Vihor–64:56</v>
      </c>
      <c r="M34" s="5">
        <f t="shared" si="2"/>
        <v>18</v>
      </c>
    </row>
    <row r="35" spans="2:13" x14ac:dyDescent="0.25">
      <c r="B35" s="1" t="s">
        <v>22</v>
      </c>
      <c r="C35" s="1" t="s">
        <v>80</v>
      </c>
      <c r="D35" s="1" t="s">
        <v>41</v>
      </c>
      <c r="E35" s="1" t="s">
        <v>1778</v>
      </c>
      <c r="F35" s="1" t="s">
        <v>1779</v>
      </c>
      <c r="G35" s="1" t="s">
        <v>1780</v>
      </c>
      <c r="I35" t="str">
        <f t="shared" si="0"/>
        <v>Ivica Mesić–OK Vihor–69:17</v>
      </c>
      <c r="J35" s="5">
        <f t="shared" si="1"/>
        <v>51</v>
      </c>
      <c r="L35" s="4" t="str" cm="1">
        <f t="array" ref="L35">IFERROR(IF(OR(INDEX(_vremena,ROW(),B$1)="",INDEX(_vremena,ROW(),B$1)="ime i prezime",INDEX(_vremena,ROW(),D$1)=""),"",INDEX(_vremena,ROW(),B$1)&amp;"–"&amp;INDEX(_vremena,ROW(),C$1)&amp;"–"&amp;INDEX(_vremena,ROW(),D$1)),"")</f>
        <v/>
      </c>
      <c r="M35" s="5" t="str">
        <f t="shared" si="2"/>
        <v/>
      </c>
    </row>
    <row r="36" spans="2:13" x14ac:dyDescent="0.25">
      <c r="B36" s="1" t="s">
        <v>865</v>
      </c>
      <c r="I36" t="str">
        <f t="shared" si="0"/>
        <v/>
      </c>
      <c r="J36" s="5" t="str">
        <f t="shared" si="1"/>
        <v/>
      </c>
      <c r="L36" s="4" t="str" cm="1">
        <f t="array" ref="L36">IFERROR(IF(OR(INDEX(_vremena,ROW(),B$1)="",INDEX(_vremena,ROW(),B$1)="ime i prezime",INDEX(_vremena,ROW(),D$1)=""),"",INDEX(_vremena,ROW(),B$1)&amp;"–"&amp;INDEX(_vremena,ROW(),C$1)&amp;"–"&amp;INDEX(_vremena,ROW(),D$1)),"")</f>
        <v/>
      </c>
      <c r="M36" s="5" t="str">
        <f t="shared" si="2"/>
        <v/>
      </c>
    </row>
    <row r="37" spans="2:13" x14ac:dyDescent="0.25">
      <c r="I37" t="str">
        <f t="shared" si="0"/>
        <v/>
      </c>
      <c r="J37" s="5" t="str">
        <f t="shared" si="1"/>
        <v/>
      </c>
      <c r="L37" s="4" t="str" cm="1">
        <f t="array" ref="L37">IFERROR(IF(OR(INDEX(_vremena,ROW(),B$1)="",INDEX(_vremena,ROW(),B$1)="ime i prezime",INDEX(_vremena,ROW(),D$1)=""),"",INDEX(_vremena,ROW(),B$1)&amp;"–"&amp;INDEX(_vremena,ROW(),C$1)&amp;"–"&amp;INDEX(_vremena,ROW(),D$1)),"")</f>
        <v/>
      </c>
      <c r="M37" s="5" t="str">
        <f t="shared" si="2"/>
        <v/>
      </c>
    </row>
    <row r="38" spans="2:13" x14ac:dyDescent="0.25">
      <c r="B38" s="1" t="s">
        <v>1</v>
      </c>
      <c r="C38" s="1" t="s">
        <v>2</v>
      </c>
      <c r="D38" s="1" t="s">
        <v>3</v>
      </c>
      <c r="E38" s="1" t="s">
        <v>448</v>
      </c>
      <c r="F38" s="1" t="s">
        <v>449</v>
      </c>
      <c r="G38" s="1" t="s">
        <v>4</v>
      </c>
      <c r="I38" t="str">
        <f t="shared" si="0"/>
        <v/>
      </c>
      <c r="J38" s="5" t="str">
        <f t="shared" si="1"/>
        <v/>
      </c>
      <c r="L38" s="4" t="str" cm="1">
        <f t="array" ref="L38">IFERROR(IF(OR(INDEX(_vremena,ROW(),B$1)="",INDEX(_vremena,ROW(),B$1)="ime i prezime",INDEX(_vremena,ROW(),D$1)=""),"",INDEX(_vremena,ROW(),B$1)&amp;"–"&amp;INDEX(_vremena,ROW(),C$1)&amp;"–"&amp;INDEX(_vremena,ROW(),D$1)),"")</f>
        <v>Kristina Marković–OK Japetić–105:53</v>
      </c>
      <c r="M38" s="5">
        <f t="shared" si="2"/>
        <v>19</v>
      </c>
    </row>
    <row r="39" spans="2:13" x14ac:dyDescent="0.25">
      <c r="B39" s="1" t="s">
        <v>16</v>
      </c>
      <c r="C39" s="1" t="s">
        <v>290</v>
      </c>
      <c r="D39" s="1" t="s">
        <v>24</v>
      </c>
      <c r="E39" s="1" t="s">
        <v>1781</v>
      </c>
      <c r="G39" s="1" t="s">
        <v>952</v>
      </c>
      <c r="I39" t="str">
        <f t="shared" si="0"/>
        <v>Željka Vendler Čepelak–OK Maksimir–45:52</v>
      </c>
      <c r="J39" s="5">
        <f t="shared" si="1"/>
        <v>248</v>
      </c>
      <c r="L39" s="4" t="str" cm="1">
        <f t="array" ref="L39">IFERROR(IF(OR(INDEX(_vremena,ROW(),B$1)="",INDEX(_vremena,ROW(),B$1)="ime i prezime",INDEX(_vremena,ROW(),D$1)=""),"",INDEX(_vremena,ROW(),B$1)&amp;"–"&amp;INDEX(_vremena,ROW(),C$1)&amp;"–"&amp;INDEX(_vremena,ROW(),D$1)),"")</f>
        <v/>
      </c>
      <c r="M39" s="5" t="str">
        <f t="shared" si="2"/>
        <v/>
      </c>
    </row>
    <row r="40" spans="2:13" x14ac:dyDescent="0.25">
      <c r="C40" s="1" t="s">
        <v>292</v>
      </c>
      <c r="D40" s="1" t="s">
        <v>41</v>
      </c>
      <c r="E40" s="1" t="s">
        <v>450</v>
      </c>
      <c r="I40" t="str">
        <f t="shared" si="0"/>
        <v>Biserka Horvat-Nikšić–OK Vihor–dns</v>
      </c>
      <c r="J40" s="5">
        <f t="shared" si="1"/>
        <v>250</v>
      </c>
      <c r="L40" s="4" t="str" cm="1">
        <f t="array" ref="L40">IFERROR(IF(OR(INDEX(_vremena,ROW(),B$1)="",INDEX(_vremena,ROW(),B$1)="ime i prezime",INDEX(_vremena,ROW(),D$1)=""),"",INDEX(_vremena,ROW(),B$1)&amp;"–"&amp;INDEX(_vremena,ROW(),C$1)&amp;"–"&amp;INDEX(_vremena,ROW(),D$1)),"")</f>
        <v/>
      </c>
      <c r="M40" s="5" t="str">
        <f t="shared" si="2"/>
        <v/>
      </c>
    </row>
    <row r="41" spans="2:13" x14ac:dyDescent="0.25">
      <c r="B41" s="1" t="s">
        <v>866</v>
      </c>
      <c r="I41" t="str">
        <f t="shared" si="0"/>
        <v/>
      </c>
      <c r="J41" s="5" t="str">
        <f t="shared" si="1"/>
        <v/>
      </c>
      <c r="L41" s="4" t="str" cm="1">
        <f t="array" ref="L41">IFERROR(IF(OR(INDEX(_vremena,ROW(),B$1)="",INDEX(_vremena,ROW(),B$1)="ime i prezime",INDEX(_vremena,ROW(),D$1)=""),"",INDEX(_vremena,ROW(),B$1)&amp;"–"&amp;INDEX(_vremena,ROW(),C$1)&amp;"–"&amp;INDEX(_vremena,ROW(),D$1)),"")</f>
        <v/>
      </c>
      <c r="M41" s="5" t="str">
        <f t="shared" si="2"/>
        <v/>
      </c>
    </row>
    <row r="42" spans="2:13" x14ac:dyDescent="0.25">
      <c r="I42" t="str">
        <f t="shared" si="0"/>
        <v/>
      </c>
      <c r="J42" s="5" t="str">
        <f t="shared" si="1"/>
        <v/>
      </c>
      <c r="L42" s="4" t="str" cm="1">
        <f t="array" ref="L42">IFERROR(IF(OR(INDEX(_vremena,ROW(),B$1)="",INDEX(_vremena,ROW(),B$1)="ime i prezime",INDEX(_vremena,ROW(),D$1)=""),"",INDEX(_vremena,ROW(),B$1)&amp;"–"&amp;INDEX(_vremena,ROW(),C$1)&amp;"–"&amp;INDEX(_vremena,ROW(),D$1)),"")</f>
        <v>Milan Turkalj–OK Varaždin–38:48</v>
      </c>
      <c r="M42" s="5">
        <f t="shared" si="2"/>
        <v>28</v>
      </c>
    </row>
    <row r="43" spans="2:13" x14ac:dyDescent="0.25">
      <c r="B43" s="1" t="s">
        <v>1</v>
      </c>
      <c r="C43" s="1" t="s">
        <v>2</v>
      </c>
      <c r="D43" s="1" t="s">
        <v>3</v>
      </c>
      <c r="E43" s="1" t="s">
        <v>448</v>
      </c>
      <c r="F43" s="1" t="s">
        <v>449</v>
      </c>
      <c r="G43" s="1" t="s">
        <v>4</v>
      </c>
      <c r="I43" t="str">
        <f t="shared" si="0"/>
        <v/>
      </c>
      <c r="J43" s="5" t="str">
        <f t="shared" si="1"/>
        <v/>
      </c>
      <c r="L43" s="4" t="str" cm="1">
        <f t="array" ref="L43">IFERROR(IF(OR(INDEX(_vremena,ROW(),B$1)="",INDEX(_vremena,ROW(),B$1)="ime i prezime",INDEX(_vremena,ROW(),D$1)=""),"",INDEX(_vremena,ROW(),B$1)&amp;"–"&amp;INDEX(_vremena,ROW(),C$1)&amp;"–"&amp;INDEX(_vremena,ROW(),D$1)),"")</f>
        <v>Željko Belaj–OK Bjelovar–26:38</v>
      </c>
      <c r="M43" s="5">
        <f t="shared" si="2"/>
        <v>27</v>
      </c>
    </row>
    <row r="44" spans="2:13" x14ac:dyDescent="0.25">
      <c r="B44" s="1" t="s">
        <v>16</v>
      </c>
      <c r="C44" s="1" t="s">
        <v>83</v>
      </c>
      <c r="D44" s="1" t="s">
        <v>84</v>
      </c>
      <c r="E44" s="1" t="s">
        <v>1782</v>
      </c>
      <c r="G44" s="1" t="s">
        <v>952</v>
      </c>
      <c r="I44" t="str">
        <f t="shared" si="0"/>
        <v>Dario Štambuk–OK Ivan Merz–31:07</v>
      </c>
      <c r="J44" s="5">
        <f t="shared" si="1"/>
        <v>56</v>
      </c>
      <c r="L44" s="4" t="str" cm="1">
        <f t="array" ref="L44">IFERROR(IF(OR(INDEX(_vremena,ROW(),B$1)="",INDEX(_vremena,ROW(),B$1)="ime i prezime",INDEX(_vremena,ROW(),D$1)=""),"",INDEX(_vremena,ROW(),B$1)&amp;"–"&amp;INDEX(_vremena,ROW(),C$1)&amp;"–"&amp;INDEX(_vremena,ROW(),D$1)),"")</f>
        <v>Željko Ulip–OK Maksimir–40:45</v>
      </c>
      <c r="M44" s="5">
        <f t="shared" si="2"/>
        <v>29</v>
      </c>
    </row>
    <row r="45" spans="2:13" x14ac:dyDescent="0.25">
      <c r="B45" s="1" t="s">
        <v>19</v>
      </c>
      <c r="C45" s="1" t="s">
        <v>88</v>
      </c>
      <c r="D45" s="1" t="s">
        <v>24</v>
      </c>
      <c r="E45" s="1" t="s">
        <v>1783</v>
      </c>
      <c r="F45" s="1" t="s">
        <v>1784</v>
      </c>
      <c r="G45" s="1" t="s">
        <v>1785</v>
      </c>
      <c r="I45" t="str">
        <f t="shared" si="0"/>
        <v>Saša Horvat–OK Maksimir–34:01</v>
      </c>
      <c r="J45" s="5">
        <f t="shared" si="1"/>
        <v>60</v>
      </c>
      <c r="L45" s="4" t="str" cm="1">
        <f t="array" ref="L45">IFERROR(IF(OR(INDEX(_vremena,ROW(),B$1)="",INDEX(_vremena,ROW(),B$1)="ime i prezime",INDEX(_vremena,ROW(),D$1)=""),"",INDEX(_vremena,ROW(),B$1)&amp;"–"&amp;INDEX(_vremena,ROW(),C$1)&amp;"–"&amp;INDEX(_vremena,ROW(),D$1)),"")</f>
        <v/>
      </c>
      <c r="M45" s="5" t="str">
        <f t="shared" si="2"/>
        <v/>
      </c>
    </row>
    <row r="46" spans="2:13" x14ac:dyDescent="0.25">
      <c r="B46" s="1" t="s">
        <v>22</v>
      </c>
      <c r="C46" s="1" t="s">
        <v>85</v>
      </c>
      <c r="D46" s="1" t="s">
        <v>24</v>
      </c>
      <c r="E46" s="1" t="s">
        <v>1786</v>
      </c>
      <c r="F46" s="1" t="s">
        <v>1787</v>
      </c>
      <c r="G46" s="1" t="s">
        <v>1788</v>
      </c>
      <c r="I46" t="str">
        <f t="shared" si="0"/>
        <v>Darko Merunka–OK Maksimir–38:02</v>
      </c>
      <c r="J46" s="5">
        <f t="shared" si="1"/>
        <v>57</v>
      </c>
      <c r="L46" s="4" t="str" cm="1">
        <f t="array" ref="L46">IFERROR(IF(OR(INDEX(_vremena,ROW(),B$1)="",INDEX(_vremena,ROW(),B$1)="ime i prezime",INDEX(_vremena,ROW(),D$1)=""),"",INDEX(_vremena,ROW(),B$1)&amp;"–"&amp;INDEX(_vremena,ROW(),C$1)&amp;"–"&amp;INDEX(_vremena,ROW(),D$1)),"")</f>
        <v/>
      </c>
      <c r="M46" s="5" t="str">
        <f t="shared" si="2"/>
        <v/>
      </c>
    </row>
    <row r="47" spans="2:13" x14ac:dyDescent="0.25">
      <c r="B47" s="1" t="s">
        <v>25</v>
      </c>
      <c r="C47" s="1" t="s">
        <v>797</v>
      </c>
      <c r="D47" s="1" t="s">
        <v>24</v>
      </c>
      <c r="E47" s="1" t="s">
        <v>1789</v>
      </c>
      <c r="F47" s="1" t="s">
        <v>1602</v>
      </c>
      <c r="G47" s="1" t="s">
        <v>458</v>
      </c>
      <c r="I47" t="str">
        <f t="shared" si="0"/>
        <v>Gerrit Riet, van de–OK Maksimir–41:35</v>
      </c>
      <c r="J47" s="5" t="str">
        <f t="shared" si="1"/>
        <v>NEMA</v>
      </c>
      <c r="L47" s="4" t="str" cm="1">
        <f t="array" ref="L47">IFERROR(IF(OR(INDEX(_vremena,ROW(),B$1)="",INDEX(_vremena,ROW(),B$1)="ime i prezime",INDEX(_vremena,ROW(),D$1)=""),"",INDEX(_vremena,ROW(),B$1)&amp;"–"&amp;INDEX(_vremena,ROW(),C$1)&amp;"–"&amp;INDEX(_vremena,ROW(),D$1)),"")</f>
        <v/>
      </c>
      <c r="M47" s="5" t="str">
        <f t="shared" si="2"/>
        <v/>
      </c>
    </row>
    <row r="48" spans="2:13" x14ac:dyDescent="0.25">
      <c r="B48" s="1" t="s">
        <v>27</v>
      </c>
      <c r="C48" s="1" t="s">
        <v>90</v>
      </c>
      <c r="D48" s="1" t="s">
        <v>18</v>
      </c>
      <c r="E48" s="1" t="s">
        <v>1790</v>
      </c>
      <c r="F48" s="1" t="s">
        <v>1791</v>
      </c>
      <c r="G48" s="1" t="s">
        <v>1792</v>
      </c>
      <c r="I48" t="str">
        <f t="shared" si="0"/>
        <v>Krešo Špoljar–OK Kapela–41:37</v>
      </c>
      <c r="J48" s="5">
        <f t="shared" si="1"/>
        <v>62</v>
      </c>
      <c r="L48" s="4" t="str" cm="1">
        <f t="array" ref="L48">IFERROR(IF(OR(INDEX(_vremena,ROW(),B$1)="",INDEX(_vremena,ROW(),B$1)="ime i prezime",INDEX(_vremena,ROW(),D$1)=""),"",INDEX(_vremena,ROW(),B$1)&amp;"–"&amp;INDEX(_vremena,ROW(),C$1)&amp;"–"&amp;INDEX(_vremena,ROW(),D$1)),"")</f>
        <v/>
      </c>
      <c r="M48" s="5" t="str">
        <f t="shared" si="2"/>
        <v/>
      </c>
    </row>
    <row r="49" spans="2:13" x14ac:dyDescent="0.25">
      <c r="B49" s="1" t="s">
        <v>29</v>
      </c>
      <c r="C49" s="1" t="s">
        <v>87</v>
      </c>
      <c r="D49" s="1" t="s">
        <v>18</v>
      </c>
      <c r="E49" s="1" t="s">
        <v>1793</v>
      </c>
      <c r="F49" s="1" t="s">
        <v>1794</v>
      </c>
      <c r="G49" s="1" t="s">
        <v>1795</v>
      </c>
      <c r="I49" t="str">
        <f t="shared" si="0"/>
        <v>Mile Mioković–OK Kapela–42:24</v>
      </c>
      <c r="J49" s="5">
        <f t="shared" si="1"/>
        <v>59</v>
      </c>
      <c r="L49" s="4" t="str" cm="1">
        <f t="array" ref="L49">IFERROR(IF(OR(INDEX(_vremena,ROW(),B$1)="",INDEX(_vremena,ROW(),B$1)="ime i prezime",INDEX(_vremena,ROW(),D$1)=""),"",INDEX(_vremena,ROW(),B$1)&amp;"–"&amp;INDEX(_vremena,ROW(),C$1)&amp;"–"&amp;INDEX(_vremena,ROW(),D$1)),"")</f>
        <v/>
      </c>
      <c r="M49" s="5" t="str">
        <f t="shared" si="2"/>
        <v/>
      </c>
    </row>
    <row r="50" spans="2:13" x14ac:dyDescent="0.25">
      <c r="B50" s="1" t="s">
        <v>31</v>
      </c>
      <c r="C50" s="1" t="s">
        <v>89</v>
      </c>
      <c r="D50" s="1" t="s">
        <v>41</v>
      </c>
      <c r="E50" s="1" t="s">
        <v>1796</v>
      </c>
      <c r="F50" s="1" t="s">
        <v>1797</v>
      </c>
      <c r="G50" s="1" t="s">
        <v>1798</v>
      </c>
      <c r="I50" t="str">
        <f t="shared" si="0"/>
        <v>Karlo Gobec–OK Vihor–47:28</v>
      </c>
      <c r="J50" s="5">
        <f t="shared" si="1"/>
        <v>61</v>
      </c>
      <c r="L50" s="4" t="str" cm="1">
        <f t="array" ref="L50">IFERROR(IF(OR(INDEX(_vremena,ROW(),B$1)="",INDEX(_vremena,ROW(),B$1)="ime i prezime",INDEX(_vremena,ROW(),D$1)=""),"",INDEX(_vremena,ROW(),B$1)&amp;"–"&amp;INDEX(_vremena,ROW(),C$1)&amp;"–"&amp;INDEX(_vremena,ROW(),D$1)),"")</f>
        <v>Ivan Pongrac–OK Japetić–36:21</v>
      </c>
      <c r="M50" s="5">
        <f t="shared" si="2"/>
        <v>33</v>
      </c>
    </row>
    <row r="51" spans="2:13" x14ac:dyDescent="0.25">
      <c r="B51" s="1" t="s">
        <v>34</v>
      </c>
      <c r="C51" s="1" t="s">
        <v>92</v>
      </c>
      <c r="D51" s="1" t="s">
        <v>41</v>
      </c>
      <c r="E51" s="1" t="s">
        <v>1729</v>
      </c>
      <c r="F51" s="1" t="s">
        <v>1799</v>
      </c>
      <c r="G51" s="1" t="s">
        <v>1320</v>
      </c>
      <c r="I51" t="str">
        <f t="shared" si="0"/>
        <v>Nenad Lovrec–OK Vihor–49:59</v>
      </c>
      <c r="J51" s="5">
        <f t="shared" si="1"/>
        <v>64</v>
      </c>
      <c r="L51" s="4" t="str" cm="1">
        <f t="array" ref="L51">IFERROR(IF(OR(INDEX(_vremena,ROW(),B$1)="",INDEX(_vremena,ROW(),B$1)="ime i prezime",INDEX(_vremena,ROW(),D$1)=""),"",INDEX(_vremena,ROW(),B$1)&amp;"–"&amp;INDEX(_vremena,ROW(),C$1)&amp;"–"&amp;INDEX(_vremena,ROW(),D$1)),"")</f>
        <v>Ivica Mesić–OK Vihor–69:17</v>
      </c>
      <c r="M51" s="5">
        <f t="shared" si="2"/>
        <v>35</v>
      </c>
    </row>
    <row r="52" spans="2:13" x14ac:dyDescent="0.25">
      <c r="B52" s="1" t="s">
        <v>37</v>
      </c>
      <c r="C52" s="1" t="s">
        <v>86</v>
      </c>
      <c r="D52" s="1" t="s">
        <v>24</v>
      </c>
      <c r="E52" s="1" t="s">
        <v>1800</v>
      </c>
      <c r="F52" s="1" t="s">
        <v>1801</v>
      </c>
      <c r="G52" s="1" t="s">
        <v>1802</v>
      </c>
      <c r="I52" t="str">
        <f t="shared" si="0"/>
        <v>Petar Strmečki–OK Maksimir–51:49</v>
      </c>
      <c r="J52" s="5">
        <f t="shared" si="1"/>
        <v>58</v>
      </c>
      <c r="L52" s="4" t="str" cm="1">
        <f t="array" ref="L52">IFERROR(IF(OR(INDEX(_vremena,ROW(),B$1)="",INDEX(_vremena,ROW(),B$1)="ime i prezime",INDEX(_vremena,ROW(),D$1)=""),"",INDEX(_vremena,ROW(),B$1)&amp;"–"&amp;INDEX(_vremena,ROW(),C$1)&amp;"–"&amp;INDEX(_vremena,ROW(),D$1)),"")</f>
        <v>Tomislav Pavić–OK Vihor–65:13</v>
      </c>
      <c r="M52" s="5">
        <f t="shared" si="2"/>
        <v>34</v>
      </c>
    </row>
    <row r="53" spans="2:13" x14ac:dyDescent="0.25">
      <c r="B53" s="1" t="s">
        <v>39</v>
      </c>
      <c r="C53" s="1" t="s">
        <v>97</v>
      </c>
      <c r="D53" s="1" t="s">
        <v>63</v>
      </c>
      <c r="E53" s="1" t="s">
        <v>1731</v>
      </c>
      <c r="F53" s="1" t="s">
        <v>1803</v>
      </c>
      <c r="G53" s="1" t="s">
        <v>1804</v>
      </c>
      <c r="I53" t="str">
        <f t="shared" si="0"/>
        <v>Milan Radočaj–OK Bjelovar–61:56</v>
      </c>
      <c r="J53" s="5">
        <f t="shared" si="1"/>
        <v>69</v>
      </c>
      <c r="L53" s="4" t="str" cm="1">
        <f t="array" ref="L53">IFERROR(IF(OR(INDEX(_vremena,ROW(),B$1)="",INDEX(_vremena,ROW(),B$1)="ime i prezime",INDEX(_vremena,ROW(),D$1)=""),"",INDEX(_vremena,ROW(),B$1)&amp;"–"&amp;INDEX(_vremena,ROW(),C$1)&amp;"–"&amp;INDEX(_vremena,ROW(),D$1)),"")</f>
        <v/>
      </c>
      <c r="M53" s="5" t="str">
        <f t="shared" si="2"/>
        <v/>
      </c>
    </row>
    <row r="54" spans="2:13" x14ac:dyDescent="0.25">
      <c r="B54" s="1" t="s">
        <v>42</v>
      </c>
      <c r="C54" s="1" t="s">
        <v>95</v>
      </c>
      <c r="D54" s="1" t="s">
        <v>73</v>
      </c>
      <c r="E54" s="1" t="s">
        <v>1086</v>
      </c>
      <c r="F54" s="1" t="s">
        <v>1805</v>
      </c>
      <c r="G54" s="1" t="s">
        <v>1806</v>
      </c>
      <c r="I54" t="str">
        <f t="shared" si="0"/>
        <v>Predrag Labaš–OK Varaždin–66:13</v>
      </c>
      <c r="J54" s="5">
        <f t="shared" si="1"/>
        <v>67</v>
      </c>
      <c r="L54" s="4" t="str" cm="1">
        <f t="array" ref="L54">IFERROR(IF(OR(INDEX(_vremena,ROW(),B$1)="",INDEX(_vremena,ROW(),B$1)="ime i prezime",INDEX(_vremena,ROW(),D$1)=""),"",INDEX(_vremena,ROW(),B$1)&amp;"–"&amp;INDEX(_vremena,ROW(),C$1)&amp;"–"&amp;INDEX(_vremena,ROW(),D$1)),"")</f>
        <v/>
      </c>
      <c r="M54" s="5" t="str">
        <f t="shared" si="2"/>
        <v/>
      </c>
    </row>
    <row r="55" spans="2:13" x14ac:dyDescent="0.25">
      <c r="B55" s="1" t="s">
        <v>44</v>
      </c>
      <c r="C55" s="1" t="s">
        <v>91</v>
      </c>
      <c r="D55" s="1" t="s">
        <v>18</v>
      </c>
      <c r="E55" s="1" t="s">
        <v>1807</v>
      </c>
      <c r="F55" s="1" t="s">
        <v>1735</v>
      </c>
      <c r="G55" s="1" t="s">
        <v>1808</v>
      </c>
      <c r="I55" t="str">
        <f t="shared" si="0"/>
        <v>Mladen Jelić–OK Kapela–77:34</v>
      </c>
      <c r="J55" s="5">
        <f t="shared" si="1"/>
        <v>63</v>
      </c>
      <c r="L55" s="4" t="str" cm="1">
        <f t="array" ref="L55">IFERROR(IF(OR(INDEX(_vremena,ROW(),B$1)="",INDEX(_vremena,ROW(),B$1)="ime i prezime",INDEX(_vremena,ROW(),D$1)=""),"",INDEX(_vremena,ROW(),B$1)&amp;"–"&amp;INDEX(_vremena,ROW(),C$1)&amp;"–"&amp;INDEX(_vremena,ROW(),D$1)),"")</f>
        <v/>
      </c>
      <c r="M55" s="5" t="str">
        <f t="shared" si="2"/>
        <v/>
      </c>
    </row>
    <row r="56" spans="2:13" x14ac:dyDescent="0.25">
      <c r="B56" s="1" t="s">
        <v>46</v>
      </c>
      <c r="C56" s="1" t="s">
        <v>102</v>
      </c>
      <c r="D56" s="1" t="s">
        <v>18</v>
      </c>
      <c r="E56" s="1" t="s">
        <v>1809</v>
      </c>
      <c r="F56" s="1" t="s">
        <v>1810</v>
      </c>
      <c r="G56" s="1" t="s">
        <v>1811</v>
      </c>
      <c r="I56" t="str">
        <f t="shared" si="0"/>
        <v>Damir Ćurić–OK Kapela–78:48</v>
      </c>
      <c r="J56" s="5">
        <f t="shared" si="1"/>
        <v>73</v>
      </c>
      <c r="L56" s="4" t="str" cm="1">
        <f t="array" ref="L56">IFERROR(IF(OR(INDEX(_vremena,ROW(),B$1)="",INDEX(_vremena,ROW(),B$1)="ime i prezime",INDEX(_vremena,ROW(),D$1)=""),"",INDEX(_vremena,ROW(),B$1)&amp;"–"&amp;INDEX(_vremena,ROW(),C$1)&amp;"–"&amp;INDEX(_vremena,ROW(),D$1)),"")</f>
        <v>Dario Štambuk–OK Ivan Merz–31:07</v>
      </c>
      <c r="M56" s="5">
        <f t="shared" si="2"/>
        <v>44</v>
      </c>
    </row>
    <row r="57" spans="2:13" x14ac:dyDescent="0.25">
      <c r="B57" s="1" t="s">
        <v>48</v>
      </c>
      <c r="C57" s="1" t="s">
        <v>94</v>
      </c>
      <c r="D57" s="1" t="s">
        <v>41</v>
      </c>
      <c r="E57" s="1" t="s">
        <v>1812</v>
      </c>
      <c r="F57" s="1" t="s">
        <v>1813</v>
      </c>
      <c r="G57" s="1" t="s">
        <v>1814</v>
      </c>
      <c r="I57" t="str">
        <f t="shared" si="0"/>
        <v>Josip Matijašić–OK Vihor–79:11</v>
      </c>
      <c r="J57" s="5">
        <f t="shared" si="1"/>
        <v>66</v>
      </c>
      <c r="L57" s="4" t="str" cm="1">
        <f t="array" ref="L57">IFERROR(IF(OR(INDEX(_vremena,ROW(),B$1)="",INDEX(_vremena,ROW(),B$1)="ime i prezime",INDEX(_vremena,ROW(),D$1)=""),"",INDEX(_vremena,ROW(),B$1)&amp;"–"&amp;INDEX(_vremena,ROW(),C$1)&amp;"–"&amp;INDEX(_vremena,ROW(),D$1)),"")</f>
        <v>Darko Merunka–OK Maksimir–38:02</v>
      </c>
      <c r="M57" s="5">
        <f t="shared" si="2"/>
        <v>46</v>
      </c>
    </row>
    <row r="58" spans="2:13" x14ac:dyDescent="0.25">
      <c r="B58" s="1" t="s">
        <v>50</v>
      </c>
      <c r="C58" s="1" t="s">
        <v>457</v>
      </c>
      <c r="E58" s="1" t="s">
        <v>1815</v>
      </c>
      <c r="F58" s="1" t="s">
        <v>1816</v>
      </c>
      <c r="G58" s="1" t="s">
        <v>458</v>
      </c>
      <c r="I58" t="str">
        <f t="shared" si="0"/>
        <v>Ivo Lukačić––88:28</v>
      </c>
      <c r="J58" s="5" t="str">
        <f t="shared" si="1"/>
        <v>NEMA</v>
      </c>
      <c r="L58" s="4" t="str" cm="1">
        <f t="array" ref="L58">IFERROR(IF(OR(INDEX(_vremena,ROW(),B$1)="",INDEX(_vremena,ROW(),B$1)="ime i prezime",INDEX(_vremena,ROW(),D$1)=""),"",INDEX(_vremena,ROW(),B$1)&amp;"–"&amp;INDEX(_vremena,ROW(),C$1)&amp;"–"&amp;INDEX(_vremena,ROW(),D$1)),"")</f>
        <v>Petar Strmečki–OK Maksimir–51:49</v>
      </c>
      <c r="M58" s="5">
        <f t="shared" si="2"/>
        <v>52</v>
      </c>
    </row>
    <row r="59" spans="2:13" x14ac:dyDescent="0.25">
      <c r="C59" s="1" t="s">
        <v>98</v>
      </c>
      <c r="D59" s="1" t="s">
        <v>41</v>
      </c>
      <c r="E59" s="1" t="s">
        <v>471</v>
      </c>
      <c r="I59" t="str">
        <f t="shared" si="0"/>
        <v>Zdravko Crnković–OK Vihor–disq</v>
      </c>
      <c r="J59" s="5">
        <f t="shared" si="1"/>
        <v>70</v>
      </c>
      <c r="L59" s="4" t="str" cm="1">
        <f t="array" ref="L59">IFERROR(IF(OR(INDEX(_vremena,ROW(),B$1)="",INDEX(_vremena,ROW(),B$1)="ime i prezime",INDEX(_vremena,ROW(),D$1)=""),"",INDEX(_vremena,ROW(),B$1)&amp;"–"&amp;INDEX(_vremena,ROW(),C$1)&amp;"–"&amp;INDEX(_vremena,ROW(),D$1)),"")</f>
        <v>Mile Mioković–OK Kapela–42:24</v>
      </c>
      <c r="M59" s="5">
        <f t="shared" si="2"/>
        <v>49</v>
      </c>
    </row>
    <row r="60" spans="2:13" x14ac:dyDescent="0.25">
      <c r="C60" s="1" t="s">
        <v>93</v>
      </c>
      <c r="D60" s="1" t="s">
        <v>18</v>
      </c>
      <c r="E60" s="1" t="s">
        <v>450</v>
      </c>
      <c r="I60" t="str">
        <f t="shared" si="0"/>
        <v>Darko Raškaj–OK Kapela–dns</v>
      </c>
      <c r="J60" s="5">
        <f t="shared" si="1"/>
        <v>65</v>
      </c>
      <c r="L60" s="4" t="str" cm="1">
        <f t="array" ref="L60">IFERROR(IF(OR(INDEX(_vremena,ROW(),B$1)="",INDEX(_vremena,ROW(),B$1)="ime i prezime",INDEX(_vremena,ROW(),D$1)=""),"",INDEX(_vremena,ROW(),B$1)&amp;"–"&amp;INDEX(_vremena,ROW(),C$1)&amp;"–"&amp;INDEX(_vremena,ROW(),D$1)),"")</f>
        <v>Saša Horvat–OK Maksimir–34:01</v>
      </c>
      <c r="M60" s="5">
        <f t="shared" si="2"/>
        <v>45</v>
      </c>
    </row>
    <row r="61" spans="2:13" x14ac:dyDescent="0.25">
      <c r="B61" s="1" t="s">
        <v>867</v>
      </c>
      <c r="I61" t="str">
        <f t="shared" si="0"/>
        <v/>
      </c>
      <c r="J61" s="5" t="str">
        <f t="shared" si="1"/>
        <v/>
      </c>
      <c r="L61" s="4" t="str" cm="1">
        <f t="array" ref="L61">IFERROR(IF(OR(INDEX(_vremena,ROW(),B$1)="",INDEX(_vremena,ROW(),B$1)="ime i prezime",INDEX(_vremena,ROW(),D$1)=""),"",INDEX(_vremena,ROW(),B$1)&amp;"–"&amp;INDEX(_vremena,ROW(),C$1)&amp;"–"&amp;INDEX(_vremena,ROW(),D$1)),"")</f>
        <v>Karlo Gobec–OK Vihor–47:28</v>
      </c>
      <c r="M61" s="5">
        <f t="shared" si="2"/>
        <v>50</v>
      </c>
    </row>
    <row r="62" spans="2:13" x14ac:dyDescent="0.25">
      <c r="I62" t="str">
        <f t="shared" si="0"/>
        <v/>
      </c>
      <c r="J62" s="5" t="str">
        <f t="shared" si="1"/>
        <v/>
      </c>
      <c r="L62" s="4" t="str" cm="1">
        <f t="array" ref="L62">IFERROR(IF(OR(INDEX(_vremena,ROW(),B$1)="",INDEX(_vremena,ROW(),B$1)="ime i prezime",INDEX(_vremena,ROW(),D$1)=""),"",INDEX(_vremena,ROW(),B$1)&amp;"–"&amp;INDEX(_vremena,ROW(),C$1)&amp;"–"&amp;INDEX(_vremena,ROW(),D$1)),"")</f>
        <v>Krešo Špoljar–OK Kapela–41:37</v>
      </c>
      <c r="M62" s="5">
        <f t="shared" si="2"/>
        <v>48</v>
      </c>
    </row>
    <row r="63" spans="2:13" x14ac:dyDescent="0.25">
      <c r="B63" s="1" t="s">
        <v>1</v>
      </c>
      <c r="C63" s="1" t="s">
        <v>2</v>
      </c>
      <c r="D63" s="1" t="s">
        <v>3</v>
      </c>
      <c r="E63" s="1" t="s">
        <v>448</v>
      </c>
      <c r="F63" s="1" t="s">
        <v>449</v>
      </c>
      <c r="G63" s="1" t="s">
        <v>4</v>
      </c>
      <c r="I63" t="str">
        <f t="shared" si="0"/>
        <v/>
      </c>
      <c r="J63" s="5" t="str">
        <f t="shared" si="1"/>
        <v/>
      </c>
      <c r="L63" s="4" t="str" cm="1">
        <f t="array" ref="L63">IFERROR(IF(OR(INDEX(_vremena,ROW(),B$1)="",INDEX(_vremena,ROW(),B$1)="ime i prezime",INDEX(_vremena,ROW(),D$1)=""),"",INDEX(_vremena,ROW(),B$1)&amp;"–"&amp;INDEX(_vremena,ROW(),C$1)&amp;"–"&amp;INDEX(_vremena,ROW(),D$1)),"")</f>
        <v>Mladen Jelić–OK Kapela–77:34</v>
      </c>
      <c r="M63" s="5">
        <f t="shared" si="2"/>
        <v>55</v>
      </c>
    </row>
    <row r="64" spans="2:13" x14ac:dyDescent="0.25">
      <c r="B64" s="1" t="s">
        <v>16</v>
      </c>
      <c r="C64" s="1" t="s">
        <v>294</v>
      </c>
      <c r="D64" s="1" t="s">
        <v>41</v>
      </c>
      <c r="E64" s="1" t="s">
        <v>1817</v>
      </c>
      <c r="G64" s="1" t="s">
        <v>952</v>
      </c>
      <c r="I64" t="str">
        <f t="shared" si="0"/>
        <v>Maja Cvitković–OK Vihor–36:10</v>
      </c>
      <c r="J64" s="5">
        <f t="shared" si="1"/>
        <v>254</v>
      </c>
      <c r="L64" s="4" t="str" cm="1">
        <f t="array" ref="L64">IFERROR(IF(OR(INDEX(_vremena,ROW(),B$1)="",INDEX(_vremena,ROW(),B$1)="ime i prezime",INDEX(_vremena,ROW(),D$1)=""),"",INDEX(_vremena,ROW(),B$1)&amp;"–"&amp;INDEX(_vremena,ROW(),C$1)&amp;"–"&amp;INDEX(_vremena,ROW(),D$1)),"")</f>
        <v>Nenad Lovrec–OK Vihor–49:59</v>
      </c>
      <c r="M64" s="5">
        <f t="shared" si="2"/>
        <v>51</v>
      </c>
    </row>
    <row r="65" spans="2:13" x14ac:dyDescent="0.25">
      <c r="B65" s="1" t="s">
        <v>19</v>
      </c>
      <c r="C65" s="1" t="s">
        <v>297</v>
      </c>
      <c r="D65" s="1" t="s">
        <v>18</v>
      </c>
      <c r="E65" s="1" t="s">
        <v>1818</v>
      </c>
      <c r="F65" s="1" t="s">
        <v>1819</v>
      </c>
      <c r="G65" s="1" t="s">
        <v>1820</v>
      </c>
      <c r="I65" t="str">
        <f t="shared" si="0"/>
        <v>Mladenka Čuljak Gross–OK Kapela–39:53</v>
      </c>
      <c r="J65" s="5">
        <f t="shared" si="1"/>
        <v>257</v>
      </c>
      <c r="L65" s="4" t="str" cm="1">
        <f t="array" ref="L65">IFERROR(IF(OR(INDEX(_vremena,ROW(),B$1)="",INDEX(_vremena,ROW(),B$1)="ime i prezime",INDEX(_vremena,ROW(),D$1)=""),"",INDEX(_vremena,ROW(),B$1)&amp;"–"&amp;INDEX(_vremena,ROW(),C$1)&amp;"–"&amp;INDEX(_vremena,ROW(),D$1)),"")</f>
        <v>Darko Raškaj–OK Kapela–dns</v>
      </c>
      <c r="M65" s="5">
        <f t="shared" si="2"/>
        <v>60</v>
      </c>
    </row>
    <row r="66" spans="2:13" x14ac:dyDescent="0.25">
      <c r="B66" s="1" t="s">
        <v>22</v>
      </c>
      <c r="C66" s="1" t="s">
        <v>296</v>
      </c>
      <c r="D66" s="1" t="s">
        <v>21</v>
      </c>
      <c r="E66" s="1" t="s">
        <v>1821</v>
      </c>
      <c r="F66" s="1" t="s">
        <v>1822</v>
      </c>
      <c r="G66" s="1" t="s">
        <v>1823</v>
      </c>
      <c r="I66" t="str">
        <f t="shared" si="0"/>
        <v>Branka Fabek–OK Japetić–41:47</v>
      </c>
      <c r="J66" s="5">
        <f t="shared" si="1"/>
        <v>256</v>
      </c>
      <c r="L66" s="4" t="str" cm="1">
        <f t="array" ref="L66">IFERROR(IF(OR(INDEX(_vremena,ROW(),B$1)="",INDEX(_vremena,ROW(),B$1)="ime i prezime",INDEX(_vremena,ROW(),D$1)=""),"",INDEX(_vremena,ROW(),B$1)&amp;"–"&amp;INDEX(_vremena,ROW(),C$1)&amp;"–"&amp;INDEX(_vremena,ROW(),D$1)),"")</f>
        <v>Josip Matijašić–OK Vihor–79:11</v>
      </c>
      <c r="M66" s="5">
        <f t="shared" si="2"/>
        <v>57</v>
      </c>
    </row>
    <row r="67" spans="2:13" x14ac:dyDescent="0.25">
      <c r="B67" s="1" t="s">
        <v>25</v>
      </c>
      <c r="C67" s="1" t="s">
        <v>298</v>
      </c>
      <c r="D67" s="1" t="s">
        <v>63</v>
      </c>
      <c r="E67" s="1" t="s">
        <v>1824</v>
      </c>
      <c r="F67" s="1" t="s">
        <v>1825</v>
      </c>
      <c r="G67" s="1" t="s">
        <v>1826</v>
      </c>
      <c r="I67" t="str">
        <f t="shared" ref="I67:I130" si="3">IF(OR(AND(B67="",C67=""),LEFT(B67,1)="M",LEFT(B67,1)="Ž",LEFT(B67,1)="O",LEFT(B67,1)="P",LEFT(B67,1)="#"),"",C67&amp;"–"&amp;D67&amp;"–"&amp;E67)</f>
        <v>Sanja Radočaj–OK Bjelovar–46:00</v>
      </c>
      <c r="J67" s="5">
        <f t="shared" ref="J67:J130" si="4">IF(I67="","",IFERROR(MATCH(I67,L$1:L$500,0),"NEMA"))</f>
        <v>258</v>
      </c>
      <c r="L67" s="4" t="str" cm="1">
        <f t="array" ref="L67">IFERROR(IF(OR(INDEX(_vremena,ROW(),B$1)="",INDEX(_vremena,ROW(),B$1)="ime i prezime",INDEX(_vremena,ROW(),D$1)=""),"",INDEX(_vremena,ROW(),B$1)&amp;"–"&amp;INDEX(_vremena,ROW(),C$1)&amp;"–"&amp;INDEX(_vremena,ROW(),D$1)),"")</f>
        <v>Predrag Labaš–OK Varaždin–66:13</v>
      </c>
      <c r="M67" s="5">
        <f t="shared" ref="M67:M130" si="5">IF(L67="","",IFERROR(MATCH(L67,I$1:I$500,0),"NEMA"))</f>
        <v>54</v>
      </c>
    </row>
    <row r="68" spans="2:13" x14ac:dyDescent="0.25">
      <c r="B68" s="1" t="s">
        <v>27</v>
      </c>
      <c r="C68" s="1" t="s">
        <v>299</v>
      </c>
      <c r="D68" s="1" t="s">
        <v>41</v>
      </c>
      <c r="E68" s="1" t="s">
        <v>1827</v>
      </c>
      <c r="F68" s="1" t="s">
        <v>986</v>
      </c>
      <c r="G68" s="1" t="s">
        <v>1828</v>
      </c>
      <c r="I68" t="str">
        <f t="shared" si="3"/>
        <v>Teodora Kučinac–OK Vihor–53:13</v>
      </c>
      <c r="J68" s="5">
        <f t="shared" si="4"/>
        <v>259</v>
      </c>
      <c r="L68" s="4" t="str" cm="1">
        <f t="array" ref="L68">IFERROR(IF(OR(INDEX(_vremena,ROW(),B$1)="",INDEX(_vremena,ROW(),B$1)="ime i prezime",INDEX(_vremena,ROW(),D$1)=""),"",INDEX(_vremena,ROW(),B$1)&amp;"–"&amp;INDEX(_vremena,ROW(),C$1)&amp;"–"&amp;INDEX(_vremena,ROW(),D$1)),"")</f>
        <v/>
      </c>
      <c r="M68" s="5" t="str">
        <f t="shared" si="5"/>
        <v/>
      </c>
    </row>
    <row r="69" spans="2:13" x14ac:dyDescent="0.25">
      <c r="B69" s="1" t="s">
        <v>29</v>
      </c>
      <c r="C69" s="1" t="s">
        <v>295</v>
      </c>
      <c r="D69" s="1" t="s">
        <v>18</v>
      </c>
      <c r="E69" s="1" t="s">
        <v>1058</v>
      </c>
      <c r="F69" s="1" t="s">
        <v>1829</v>
      </c>
      <c r="G69" s="1" t="s">
        <v>1830</v>
      </c>
      <c r="I69" t="str">
        <f t="shared" si="3"/>
        <v>Emilija Ebenspanger–OK Kapela–64:28</v>
      </c>
      <c r="J69" s="5">
        <f t="shared" si="4"/>
        <v>255</v>
      </c>
      <c r="L69" s="4" t="str" cm="1">
        <f t="array" ref="L69">IFERROR(IF(OR(INDEX(_vremena,ROW(),B$1)="",INDEX(_vremena,ROW(),B$1)="ime i prezime",INDEX(_vremena,ROW(),D$1)=""),"",INDEX(_vremena,ROW(),B$1)&amp;"–"&amp;INDEX(_vremena,ROW(),C$1)&amp;"–"&amp;INDEX(_vremena,ROW(),D$1)),"")</f>
        <v>Milan Radočaj–OK Bjelovar–61:56</v>
      </c>
      <c r="M69" s="5">
        <f t="shared" si="5"/>
        <v>53</v>
      </c>
    </row>
    <row r="70" spans="2:13" x14ac:dyDescent="0.25">
      <c r="B70" s="1" t="s">
        <v>868</v>
      </c>
      <c r="I70" t="str">
        <f t="shared" si="3"/>
        <v/>
      </c>
      <c r="J70" s="5" t="str">
        <f t="shared" si="4"/>
        <v/>
      </c>
      <c r="L70" s="4" t="str" cm="1">
        <f t="array" ref="L70">IFERROR(IF(OR(INDEX(_vremena,ROW(),B$1)="",INDEX(_vremena,ROW(),B$1)="ime i prezime",INDEX(_vremena,ROW(),D$1)=""),"",INDEX(_vremena,ROW(),B$1)&amp;"–"&amp;INDEX(_vremena,ROW(),C$1)&amp;"–"&amp;INDEX(_vremena,ROW(),D$1)),"")</f>
        <v>Zdravko Crnković–OK Vihor–disq</v>
      </c>
      <c r="M70" s="5">
        <f t="shared" si="5"/>
        <v>59</v>
      </c>
    </row>
    <row r="71" spans="2:13" x14ac:dyDescent="0.25">
      <c r="I71" t="str">
        <f t="shared" si="3"/>
        <v/>
      </c>
      <c r="J71" s="5" t="str">
        <f t="shared" si="4"/>
        <v/>
      </c>
      <c r="L71" s="4" t="str" cm="1">
        <f t="array" ref="L71">IFERROR(IF(OR(INDEX(_vremena,ROW(),B$1)="",INDEX(_vremena,ROW(),B$1)="ime i prezime",INDEX(_vremena,ROW(),D$1)=""),"",INDEX(_vremena,ROW(),B$1)&amp;"–"&amp;INDEX(_vremena,ROW(),C$1)&amp;"–"&amp;INDEX(_vremena,ROW(),D$1)),"")</f>
        <v/>
      </c>
      <c r="M71" s="5" t="str">
        <f t="shared" si="5"/>
        <v/>
      </c>
    </row>
    <row r="72" spans="2:13" x14ac:dyDescent="0.25">
      <c r="B72" s="1" t="s">
        <v>1</v>
      </c>
      <c r="C72" s="1" t="s">
        <v>2</v>
      </c>
      <c r="D72" s="1" t="s">
        <v>3</v>
      </c>
      <c r="E72" s="1" t="s">
        <v>448</v>
      </c>
      <c r="F72" s="1" t="s">
        <v>449</v>
      </c>
      <c r="G72" s="1" t="s">
        <v>4</v>
      </c>
      <c r="I72" t="str">
        <f t="shared" si="3"/>
        <v/>
      </c>
      <c r="J72" s="5" t="str">
        <f t="shared" si="4"/>
        <v/>
      </c>
      <c r="L72" s="4" t="str" cm="1">
        <f t="array" ref="L72">IFERROR(IF(OR(INDEX(_vremena,ROW(),B$1)="",INDEX(_vremena,ROW(),B$1)="ime i prezime",INDEX(_vremena,ROW(),D$1)=""),"",INDEX(_vremena,ROW(),B$1)&amp;"–"&amp;INDEX(_vremena,ROW(),C$1)&amp;"–"&amp;INDEX(_vremena,ROW(),D$1)),"")</f>
        <v/>
      </c>
      <c r="M72" s="5" t="str">
        <f t="shared" si="5"/>
        <v/>
      </c>
    </row>
    <row r="73" spans="2:13" x14ac:dyDescent="0.25">
      <c r="B73" s="1" t="s">
        <v>16</v>
      </c>
      <c r="C73" s="1" t="s">
        <v>109</v>
      </c>
      <c r="D73" s="1" t="s">
        <v>41</v>
      </c>
      <c r="E73" s="1" t="s">
        <v>1831</v>
      </c>
      <c r="G73" s="1" t="s">
        <v>952</v>
      </c>
      <c r="I73" t="str">
        <f t="shared" si="3"/>
        <v>Damir Gobec–OK Vihor–35:16</v>
      </c>
      <c r="J73" s="5">
        <f t="shared" si="4"/>
        <v>79</v>
      </c>
      <c r="L73" s="4" t="str" cm="1">
        <f t="array" ref="L73">IFERROR(IF(OR(INDEX(_vremena,ROW(),B$1)="",INDEX(_vremena,ROW(),B$1)="ime i prezime",INDEX(_vremena,ROW(),D$1)=""),"",INDEX(_vremena,ROW(),B$1)&amp;"–"&amp;INDEX(_vremena,ROW(),C$1)&amp;"–"&amp;INDEX(_vremena,ROW(),D$1)),"")</f>
        <v>Damir Ćurić–OK Kapela–78:48</v>
      </c>
      <c r="M73" s="5">
        <f t="shared" si="5"/>
        <v>56</v>
      </c>
    </row>
    <row r="74" spans="2:13" x14ac:dyDescent="0.25">
      <c r="B74" s="1" t="s">
        <v>19</v>
      </c>
      <c r="C74" s="1" t="s">
        <v>110</v>
      </c>
      <c r="D74" s="1" t="s">
        <v>105</v>
      </c>
      <c r="E74" s="1" t="s">
        <v>1575</v>
      </c>
      <c r="F74" s="1" t="s">
        <v>1832</v>
      </c>
      <c r="G74" s="1" t="s">
        <v>1833</v>
      </c>
      <c r="I74" t="str">
        <f t="shared" si="3"/>
        <v>Predrag Markulinčić–OK Međimurje–43:42</v>
      </c>
      <c r="J74" s="5">
        <f t="shared" si="4"/>
        <v>80</v>
      </c>
      <c r="L74" s="4" t="str" cm="1">
        <f t="array" ref="L74">IFERROR(IF(OR(INDEX(_vremena,ROW(),B$1)="",INDEX(_vremena,ROW(),B$1)="ime i prezime",INDEX(_vremena,ROW(),D$1)=""),"",INDEX(_vremena,ROW(),B$1)&amp;"–"&amp;INDEX(_vremena,ROW(),C$1)&amp;"–"&amp;INDEX(_vremena,ROW(),D$1)),"")</f>
        <v/>
      </c>
      <c r="M74" s="5" t="str">
        <f t="shared" si="5"/>
        <v/>
      </c>
    </row>
    <row r="75" spans="2:13" x14ac:dyDescent="0.25">
      <c r="B75" s="1" t="s">
        <v>22</v>
      </c>
      <c r="C75" s="1" t="s">
        <v>111</v>
      </c>
      <c r="D75" s="1" t="s">
        <v>41</v>
      </c>
      <c r="E75" s="1" t="s">
        <v>1834</v>
      </c>
      <c r="F75" s="1" t="s">
        <v>1835</v>
      </c>
      <c r="G75" s="1" t="s">
        <v>1836</v>
      </c>
      <c r="I75" t="str">
        <f t="shared" si="3"/>
        <v>Zdenko Horjan–OK Vihor–44:19</v>
      </c>
      <c r="J75" s="5">
        <f t="shared" si="4"/>
        <v>81</v>
      </c>
      <c r="L75" s="4" t="str" cm="1">
        <f t="array" ref="L75">IFERROR(IF(OR(INDEX(_vremena,ROW(),B$1)="",INDEX(_vremena,ROW(),B$1)="ime i prezime",INDEX(_vremena,ROW(),D$1)=""),"",INDEX(_vremena,ROW(),B$1)&amp;"–"&amp;INDEX(_vremena,ROW(),C$1)&amp;"–"&amp;INDEX(_vremena,ROW(),D$1)),"")</f>
        <v/>
      </c>
      <c r="M75" s="5" t="str">
        <f t="shared" si="5"/>
        <v/>
      </c>
    </row>
    <row r="76" spans="2:13" x14ac:dyDescent="0.25">
      <c r="B76" s="1" t="s">
        <v>25</v>
      </c>
      <c r="C76" s="1" t="s">
        <v>112</v>
      </c>
      <c r="D76" s="1" t="s">
        <v>18</v>
      </c>
      <c r="E76" s="1" t="s">
        <v>1837</v>
      </c>
      <c r="F76" s="1" t="s">
        <v>1838</v>
      </c>
      <c r="G76" s="1" t="s">
        <v>1839</v>
      </c>
      <c r="I76" t="str">
        <f t="shared" si="3"/>
        <v>Vladimir Trivunović–OK Kapela–45:23</v>
      </c>
      <c r="J76" s="5">
        <f t="shared" si="4"/>
        <v>82</v>
      </c>
      <c r="L76" s="4" t="str" cm="1">
        <f t="array" ref="L76">IFERROR(IF(OR(INDEX(_vremena,ROW(),B$1)="",INDEX(_vremena,ROW(),B$1)="ime i prezime",INDEX(_vremena,ROW(),D$1)=""),"",INDEX(_vremena,ROW(),B$1)&amp;"–"&amp;INDEX(_vremena,ROW(),C$1)&amp;"–"&amp;INDEX(_vremena,ROW(),D$1)),"")</f>
        <v/>
      </c>
      <c r="M76" s="5" t="str">
        <f t="shared" si="5"/>
        <v/>
      </c>
    </row>
    <row r="77" spans="2:13" x14ac:dyDescent="0.25">
      <c r="B77" s="1" t="s">
        <v>27</v>
      </c>
      <c r="C77" s="1" t="s">
        <v>121</v>
      </c>
      <c r="D77" s="1" t="s">
        <v>18</v>
      </c>
      <c r="E77" s="1" t="s">
        <v>1840</v>
      </c>
      <c r="F77" s="1" t="s">
        <v>1841</v>
      </c>
      <c r="G77" s="1" t="s">
        <v>1842</v>
      </c>
      <c r="I77" t="str">
        <f t="shared" si="3"/>
        <v>Mladen Vukmanović–OK Kapela–49:21</v>
      </c>
      <c r="J77" s="5">
        <f t="shared" si="4"/>
        <v>90</v>
      </c>
      <c r="L77" s="4" t="str" cm="1">
        <f t="array" ref="L77">IFERROR(IF(OR(INDEX(_vremena,ROW(),B$1)="",INDEX(_vremena,ROW(),B$1)="ime i prezime",INDEX(_vremena,ROW(),D$1)=""),"",INDEX(_vremena,ROW(),B$1)&amp;"–"&amp;INDEX(_vremena,ROW(),C$1)&amp;"–"&amp;INDEX(_vremena,ROW(),D$1)),"")</f>
        <v/>
      </c>
      <c r="M77" s="5" t="str">
        <f t="shared" si="5"/>
        <v/>
      </c>
    </row>
    <row r="78" spans="2:13" x14ac:dyDescent="0.25">
      <c r="B78" s="1" t="s">
        <v>29</v>
      </c>
      <c r="C78" s="1" t="s">
        <v>115</v>
      </c>
      <c r="D78" s="1" t="s">
        <v>18</v>
      </c>
      <c r="E78" s="1" t="s">
        <v>1843</v>
      </c>
      <c r="F78" s="1" t="s">
        <v>1844</v>
      </c>
      <c r="G78" s="1" t="s">
        <v>1845</v>
      </c>
      <c r="I78" t="str">
        <f t="shared" si="3"/>
        <v>Ivan Ivo Penić–OK Kapela–52:16</v>
      </c>
      <c r="J78" s="5">
        <f t="shared" si="4"/>
        <v>85</v>
      </c>
      <c r="L78" s="4" t="str" cm="1">
        <f t="array" ref="L78">IFERROR(IF(OR(INDEX(_vremena,ROW(),B$1)="",INDEX(_vremena,ROW(),B$1)="ime i prezime",INDEX(_vremena,ROW(),D$1)=""),"",INDEX(_vremena,ROW(),B$1)&amp;"–"&amp;INDEX(_vremena,ROW(),C$1)&amp;"–"&amp;INDEX(_vremena,ROW(),D$1)),"")</f>
        <v/>
      </c>
      <c r="M78" s="5" t="str">
        <f t="shared" si="5"/>
        <v/>
      </c>
    </row>
    <row r="79" spans="2:13" x14ac:dyDescent="0.25">
      <c r="B79" s="1" t="s">
        <v>31</v>
      </c>
      <c r="C79" s="1" t="s">
        <v>133</v>
      </c>
      <c r="D79" s="1" t="s">
        <v>24</v>
      </c>
      <c r="E79" s="1" t="s">
        <v>1846</v>
      </c>
      <c r="F79" s="1" t="s">
        <v>1847</v>
      </c>
      <c r="G79" s="1" t="s">
        <v>1848</v>
      </c>
      <c r="I79" t="str">
        <f t="shared" si="3"/>
        <v>Milivoj Uroić–OK Maksimir–55:47</v>
      </c>
      <c r="J79" s="5">
        <f t="shared" si="4"/>
        <v>100</v>
      </c>
      <c r="L79" s="4" t="str" cm="1">
        <f t="array" ref="L79">IFERROR(IF(OR(INDEX(_vremena,ROW(),B$1)="",INDEX(_vremena,ROW(),B$1)="ime i prezime",INDEX(_vremena,ROW(),D$1)=""),"",INDEX(_vremena,ROW(),B$1)&amp;"–"&amp;INDEX(_vremena,ROW(),C$1)&amp;"–"&amp;INDEX(_vremena,ROW(),D$1)),"")</f>
        <v>Damir Gobec–OK Vihor–35:16</v>
      </c>
      <c r="M79" s="5">
        <f t="shared" si="5"/>
        <v>73</v>
      </c>
    </row>
    <row r="80" spans="2:13" x14ac:dyDescent="0.25">
      <c r="B80" s="1" t="s">
        <v>34</v>
      </c>
      <c r="C80" s="1" t="s">
        <v>126</v>
      </c>
      <c r="D80" s="1" t="s">
        <v>18</v>
      </c>
      <c r="E80" s="1" t="s">
        <v>1849</v>
      </c>
      <c r="F80" s="1" t="s">
        <v>1850</v>
      </c>
      <c r="G80" s="1" t="s">
        <v>1851</v>
      </c>
      <c r="I80" t="str">
        <f t="shared" si="3"/>
        <v>Mario Nimac–OK Kapela–60:31</v>
      </c>
      <c r="J80" s="5">
        <f t="shared" si="4"/>
        <v>95</v>
      </c>
      <c r="L80" s="4" t="str" cm="1">
        <f t="array" ref="L80">IFERROR(IF(OR(INDEX(_vremena,ROW(),B$1)="",INDEX(_vremena,ROW(),B$1)="ime i prezime",INDEX(_vremena,ROW(),D$1)=""),"",INDEX(_vremena,ROW(),B$1)&amp;"–"&amp;INDEX(_vremena,ROW(),C$1)&amp;"–"&amp;INDEX(_vremena,ROW(),D$1)),"")</f>
        <v>Predrag Markulinčić–OK Međimurje–43:42</v>
      </c>
      <c r="M80" s="5">
        <f t="shared" si="5"/>
        <v>74</v>
      </c>
    </row>
    <row r="81" spans="2:13" x14ac:dyDescent="0.25">
      <c r="B81" s="1" t="s">
        <v>37</v>
      </c>
      <c r="C81" s="1" t="s">
        <v>122</v>
      </c>
      <c r="D81" s="1" t="s">
        <v>18</v>
      </c>
      <c r="E81" s="1" t="s">
        <v>1852</v>
      </c>
      <c r="F81" s="1" t="s">
        <v>1853</v>
      </c>
      <c r="G81" s="1" t="s">
        <v>1854</v>
      </c>
      <c r="I81" t="str">
        <f t="shared" si="3"/>
        <v>Hrvoje Dasović–OK Kapela–64:06</v>
      </c>
      <c r="J81" s="5">
        <f t="shared" si="4"/>
        <v>91</v>
      </c>
      <c r="L81" s="4" t="str" cm="1">
        <f t="array" ref="L81">IFERROR(IF(OR(INDEX(_vremena,ROW(),B$1)="",INDEX(_vremena,ROW(),B$1)="ime i prezime",INDEX(_vremena,ROW(),D$1)=""),"",INDEX(_vremena,ROW(),B$1)&amp;"–"&amp;INDEX(_vremena,ROW(),C$1)&amp;"–"&amp;INDEX(_vremena,ROW(),D$1)),"")</f>
        <v>Zdenko Horjan–OK Vihor–44:19</v>
      </c>
      <c r="M81" s="5">
        <f t="shared" si="5"/>
        <v>75</v>
      </c>
    </row>
    <row r="82" spans="2:13" x14ac:dyDescent="0.25">
      <c r="B82" s="1" t="s">
        <v>39</v>
      </c>
      <c r="C82" s="1" t="s">
        <v>116</v>
      </c>
      <c r="D82" s="1" t="s">
        <v>63</v>
      </c>
      <c r="E82" s="1" t="s">
        <v>1855</v>
      </c>
      <c r="F82" s="1" t="s">
        <v>1856</v>
      </c>
      <c r="G82" s="1" t="s">
        <v>1857</v>
      </c>
      <c r="I82" t="str">
        <f t="shared" si="3"/>
        <v>Domagoj Šantić–OK Bjelovar–66:32</v>
      </c>
      <c r="J82" s="5">
        <f t="shared" si="4"/>
        <v>86</v>
      </c>
      <c r="L82" s="4" t="str" cm="1">
        <f t="array" ref="L82">IFERROR(IF(OR(INDEX(_vremena,ROW(),B$1)="",INDEX(_vremena,ROW(),B$1)="ime i prezime",INDEX(_vremena,ROW(),D$1)=""),"",INDEX(_vremena,ROW(),B$1)&amp;"–"&amp;INDEX(_vremena,ROW(),C$1)&amp;"–"&amp;INDEX(_vremena,ROW(),D$1)),"")</f>
        <v>Vladimir Trivunović–OK Kapela–45:23</v>
      </c>
      <c r="M82" s="5">
        <f t="shared" si="5"/>
        <v>76</v>
      </c>
    </row>
    <row r="83" spans="2:13" x14ac:dyDescent="0.25">
      <c r="B83" s="1" t="s">
        <v>42</v>
      </c>
      <c r="C83" s="1" t="s">
        <v>120</v>
      </c>
      <c r="D83" s="1" t="s">
        <v>41</v>
      </c>
      <c r="E83" s="1" t="s">
        <v>1858</v>
      </c>
      <c r="F83" s="1" t="s">
        <v>1859</v>
      </c>
      <c r="G83" s="1" t="s">
        <v>1576</v>
      </c>
      <c r="I83" t="str">
        <f t="shared" si="3"/>
        <v>Siniša Mareković–OK Vihor–77:19</v>
      </c>
      <c r="J83" s="5">
        <f t="shared" si="4"/>
        <v>89</v>
      </c>
      <c r="L83" s="4" t="str" cm="1">
        <f t="array" ref="L83">IFERROR(IF(OR(INDEX(_vremena,ROW(),B$1)="",INDEX(_vremena,ROW(),B$1)="ime i prezime",INDEX(_vremena,ROW(),D$1)=""),"",INDEX(_vremena,ROW(),B$1)&amp;"–"&amp;INDEX(_vremena,ROW(),C$1)&amp;"–"&amp;INDEX(_vremena,ROW(),D$1)),"")</f>
        <v/>
      </c>
      <c r="M83" s="5" t="str">
        <f t="shared" si="5"/>
        <v/>
      </c>
    </row>
    <row r="84" spans="2:13" x14ac:dyDescent="0.25">
      <c r="B84" s="1" t="s">
        <v>44</v>
      </c>
      <c r="C84" s="1" t="s">
        <v>135</v>
      </c>
      <c r="D84" s="1" t="s">
        <v>18</v>
      </c>
      <c r="E84" s="1" t="s">
        <v>1860</v>
      </c>
      <c r="F84" s="1" t="s">
        <v>1861</v>
      </c>
      <c r="G84" s="1" t="s">
        <v>1862</v>
      </c>
      <c r="I84" t="str">
        <f t="shared" si="3"/>
        <v>Aljoša Parotat–OK Kapela–106:41</v>
      </c>
      <c r="J84" s="5">
        <f t="shared" si="4"/>
        <v>101</v>
      </c>
      <c r="L84" s="4" t="str" cm="1">
        <f t="array" ref="L84">IFERROR(IF(OR(INDEX(_vremena,ROW(),B$1)="",INDEX(_vremena,ROW(),B$1)="ime i prezime",INDEX(_vremena,ROW(),D$1)=""),"",INDEX(_vremena,ROW(),B$1)&amp;"–"&amp;INDEX(_vremena,ROW(),C$1)&amp;"–"&amp;INDEX(_vremena,ROW(),D$1)),"")</f>
        <v>Bojan Vukelić–OK Maksimir–dns</v>
      </c>
      <c r="M84" s="5">
        <f t="shared" si="5"/>
        <v>90</v>
      </c>
    </row>
    <row r="85" spans="2:13" x14ac:dyDescent="0.25">
      <c r="B85" s="1" t="s">
        <v>46</v>
      </c>
      <c r="C85" s="1" t="s">
        <v>119</v>
      </c>
      <c r="D85" s="1" t="s">
        <v>18</v>
      </c>
      <c r="E85" s="1" t="s">
        <v>1194</v>
      </c>
      <c r="F85" s="1" t="s">
        <v>1863</v>
      </c>
      <c r="G85" s="1" t="s">
        <v>1864</v>
      </c>
      <c r="I85" t="str">
        <f t="shared" si="3"/>
        <v>Damir Hercigonja–OK Kapela–110:37</v>
      </c>
      <c r="J85" s="5">
        <f t="shared" si="4"/>
        <v>88</v>
      </c>
      <c r="L85" s="4" t="str" cm="1">
        <f t="array" ref="L85">IFERROR(IF(OR(INDEX(_vremena,ROW(),B$1)="",INDEX(_vremena,ROW(),B$1)="ime i prezime",INDEX(_vremena,ROW(),D$1)=""),"",INDEX(_vremena,ROW(),B$1)&amp;"–"&amp;INDEX(_vremena,ROW(),C$1)&amp;"–"&amp;INDEX(_vremena,ROW(),D$1)),"")</f>
        <v>Ivan Ivo Penić–OK Kapela–52:16</v>
      </c>
      <c r="M85" s="5">
        <f t="shared" si="5"/>
        <v>78</v>
      </c>
    </row>
    <row r="86" spans="2:13" x14ac:dyDescent="0.25">
      <c r="C86" s="1" t="s">
        <v>123</v>
      </c>
      <c r="D86" s="1" t="s">
        <v>84</v>
      </c>
      <c r="E86" s="1" t="s">
        <v>477</v>
      </c>
      <c r="I86" t="str">
        <f t="shared" si="3"/>
        <v>Tomislav Gojmerac–OK Ivan Merz–mp</v>
      </c>
      <c r="J86" s="5">
        <f t="shared" si="4"/>
        <v>92</v>
      </c>
      <c r="L86" s="4" t="str" cm="1">
        <f t="array" ref="L86">IFERROR(IF(OR(INDEX(_vremena,ROW(),B$1)="",INDEX(_vremena,ROW(),B$1)="ime i prezime",INDEX(_vremena,ROW(),D$1)=""),"",INDEX(_vremena,ROW(),B$1)&amp;"–"&amp;INDEX(_vremena,ROW(),C$1)&amp;"–"&amp;INDEX(_vremena,ROW(),D$1)),"")</f>
        <v>Domagoj Šantić–OK Bjelovar–66:32</v>
      </c>
      <c r="M86" s="5">
        <f t="shared" si="5"/>
        <v>82</v>
      </c>
    </row>
    <row r="87" spans="2:13" x14ac:dyDescent="0.25">
      <c r="C87" s="1" t="s">
        <v>131</v>
      </c>
      <c r="D87" s="1" t="s">
        <v>36</v>
      </c>
      <c r="E87" s="1" t="s">
        <v>463</v>
      </c>
      <c r="I87" t="str">
        <f t="shared" si="3"/>
        <v>Zdravko Šaflin–OK Jelen–dnf</v>
      </c>
      <c r="J87" s="5">
        <f t="shared" si="4"/>
        <v>99</v>
      </c>
      <c r="L87" s="4" t="str" cm="1">
        <f t="array" ref="L87">IFERROR(IF(OR(INDEX(_vremena,ROW(),B$1)="",INDEX(_vremena,ROW(),B$1)="ime i prezime",INDEX(_vremena,ROW(),D$1)=""),"",INDEX(_vremena,ROW(),B$1)&amp;"–"&amp;INDEX(_vremena,ROW(),C$1)&amp;"–"&amp;INDEX(_vremena,ROW(),D$1)),"")</f>
        <v/>
      </c>
      <c r="M87" s="5" t="str">
        <f t="shared" si="5"/>
        <v/>
      </c>
    </row>
    <row r="88" spans="2:13" x14ac:dyDescent="0.25">
      <c r="C88" s="1" t="s">
        <v>124</v>
      </c>
      <c r="D88" s="1" t="s">
        <v>36</v>
      </c>
      <c r="E88" s="1" t="s">
        <v>450</v>
      </c>
      <c r="I88" t="str">
        <f t="shared" si="3"/>
        <v>Marijan Bogović–OK Jelen–dns</v>
      </c>
      <c r="J88" s="5">
        <f t="shared" si="4"/>
        <v>93</v>
      </c>
      <c r="L88" s="4" t="str" cm="1">
        <f t="array" ref="L88">IFERROR(IF(OR(INDEX(_vremena,ROW(),B$1)="",INDEX(_vremena,ROW(),B$1)="ime i prezime",INDEX(_vremena,ROW(),D$1)=""),"",INDEX(_vremena,ROW(),B$1)&amp;"–"&amp;INDEX(_vremena,ROW(),C$1)&amp;"–"&amp;INDEX(_vremena,ROW(),D$1)),"")</f>
        <v>Damir Hercigonja–OK Kapela–110:37</v>
      </c>
      <c r="M88" s="5">
        <f t="shared" si="5"/>
        <v>85</v>
      </c>
    </row>
    <row r="89" spans="2:13" x14ac:dyDescent="0.25">
      <c r="C89" s="1" t="s">
        <v>692</v>
      </c>
      <c r="D89" s="1" t="s">
        <v>105</v>
      </c>
      <c r="E89" s="1" t="s">
        <v>450</v>
      </c>
      <c r="I89" t="str">
        <f t="shared" si="3"/>
        <v>Vladimir Tkalec–OK Međimurje–dns</v>
      </c>
      <c r="J89" s="5" t="str">
        <f t="shared" si="4"/>
        <v>NEMA</v>
      </c>
      <c r="L89" s="4" t="str" cm="1">
        <f t="array" ref="L89">IFERROR(IF(OR(INDEX(_vremena,ROW(),B$1)="",INDEX(_vremena,ROW(),B$1)="ime i prezime",INDEX(_vremena,ROW(),D$1)=""),"",INDEX(_vremena,ROW(),B$1)&amp;"–"&amp;INDEX(_vremena,ROW(),C$1)&amp;"–"&amp;INDEX(_vremena,ROW(),D$1)),"")</f>
        <v>Siniša Mareković–OK Vihor–77:19</v>
      </c>
      <c r="M89" s="5">
        <f t="shared" si="5"/>
        <v>83</v>
      </c>
    </row>
    <row r="90" spans="2:13" x14ac:dyDescent="0.25">
      <c r="C90" s="1" t="s">
        <v>114</v>
      </c>
      <c r="D90" s="1" t="s">
        <v>24</v>
      </c>
      <c r="E90" s="1" t="s">
        <v>450</v>
      </c>
      <c r="I90" t="str">
        <f t="shared" si="3"/>
        <v>Bojan Vukelić–OK Maksimir–dns</v>
      </c>
      <c r="J90" s="5">
        <f t="shared" si="4"/>
        <v>84</v>
      </c>
      <c r="L90" s="4" t="str" cm="1">
        <f t="array" ref="L90">IFERROR(IF(OR(INDEX(_vremena,ROW(),B$1)="",INDEX(_vremena,ROW(),B$1)="ime i prezime",INDEX(_vremena,ROW(),D$1)=""),"",INDEX(_vremena,ROW(),B$1)&amp;"–"&amp;INDEX(_vremena,ROW(),C$1)&amp;"–"&amp;INDEX(_vremena,ROW(),D$1)),"")</f>
        <v>Mladen Vukmanović–OK Kapela–49:21</v>
      </c>
      <c r="M90" s="5">
        <f t="shared" si="5"/>
        <v>77</v>
      </c>
    </row>
    <row r="91" spans="2:13" x14ac:dyDescent="0.25">
      <c r="B91" s="1" t="s">
        <v>869</v>
      </c>
      <c r="I91" t="str">
        <f t="shared" si="3"/>
        <v/>
      </c>
      <c r="J91" s="5" t="str">
        <f t="shared" si="4"/>
        <v/>
      </c>
      <c r="L91" s="4" t="str" cm="1">
        <f t="array" ref="L91">IFERROR(IF(OR(INDEX(_vremena,ROW(),B$1)="",INDEX(_vremena,ROW(),B$1)="ime i prezime",INDEX(_vremena,ROW(),D$1)=""),"",INDEX(_vremena,ROW(),B$1)&amp;"–"&amp;INDEX(_vremena,ROW(),C$1)&amp;"–"&amp;INDEX(_vremena,ROW(),D$1)),"")</f>
        <v>Hrvoje Dasović–OK Kapela–64:06</v>
      </c>
      <c r="M91" s="5">
        <f t="shared" si="5"/>
        <v>81</v>
      </c>
    </row>
    <row r="92" spans="2:13" x14ac:dyDescent="0.25">
      <c r="I92" t="str">
        <f t="shared" si="3"/>
        <v/>
      </c>
      <c r="J92" s="5" t="str">
        <f t="shared" si="4"/>
        <v/>
      </c>
      <c r="L92" s="4" t="str" cm="1">
        <f t="array" ref="L92">IFERROR(IF(OR(INDEX(_vremena,ROW(),B$1)="",INDEX(_vremena,ROW(),B$1)="ime i prezime",INDEX(_vremena,ROW(),D$1)=""),"",INDEX(_vremena,ROW(),B$1)&amp;"–"&amp;INDEX(_vremena,ROW(),C$1)&amp;"–"&amp;INDEX(_vremena,ROW(),D$1)),"")</f>
        <v>Tomislav Gojmerac–OK Ivan Merz–mp</v>
      </c>
      <c r="M92" s="5">
        <f t="shared" si="5"/>
        <v>86</v>
      </c>
    </row>
    <row r="93" spans="2:13" x14ac:dyDescent="0.25">
      <c r="B93" s="1" t="s">
        <v>1</v>
      </c>
      <c r="C93" s="1" t="s">
        <v>2</v>
      </c>
      <c r="D93" s="1" t="s">
        <v>3</v>
      </c>
      <c r="E93" s="1" t="s">
        <v>448</v>
      </c>
      <c r="F93" s="1" t="s">
        <v>449</v>
      </c>
      <c r="G93" s="1" t="s">
        <v>4</v>
      </c>
      <c r="I93" t="str">
        <f t="shared" si="3"/>
        <v/>
      </c>
      <c r="J93" s="5" t="str">
        <f t="shared" si="4"/>
        <v/>
      </c>
      <c r="L93" s="4" t="str" cm="1">
        <f t="array" ref="L93">IFERROR(IF(OR(INDEX(_vremena,ROW(),B$1)="",INDEX(_vremena,ROW(),B$1)="ime i prezime",INDEX(_vremena,ROW(),D$1)=""),"",INDEX(_vremena,ROW(),B$1)&amp;"–"&amp;INDEX(_vremena,ROW(),C$1)&amp;"–"&amp;INDEX(_vremena,ROW(),D$1)),"")</f>
        <v>Marijan Bogović–OK Jelen–dns</v>
      </c>
      <c r="M93" s="5">
        <f t="shared" si="5"/>
        <v>88</v>
      </c>
    </row>
    <row r="94" spans="2:13" x14ac:dyDescent="0.25">
      <c r="B94" s="1" t="s">
        <v>16</v>
      </c>
      <c r="C94" s="1" t="s">
        <v>319</v>
      </c>
      <c r="D94" s="1" t="s">
        <v>41</v>
      </c>
      <c r="E94" s="1" t="s">
        <v>1865</v>
      </c>
      <c r="G94" s="1" t="s">
        <v>952</v>
      </c>
      <c r="I94" t="str">
        <f t="shared" si="3"/>
        <v>Željka Miljković–OK Vihor–36:38</v>
      </c>
      <c r="J94" s="5">
        <f t="shared" si="4"/>
        <v>281</v>
      </c>
      <c r="L94" s="4" t="str" cm="1">
        <f t="array" ref="L94">IFERROR(IF(OR(INDEX(_vremena,ROW(),B$1)="",INDEX(_vremena,ROW(),B$1)="ime i prezime",INDEX(_vremena,ROW(),D$1)=""),"",INDEX(_vremena,ROW(),B$1)&amp;"–"&amp;INDEX(_vremena,ROW(),C$1)&amp;"–"&amp;INDEX(_vremena,ROW(),D$1)),"")</f>
        <v/>
      </c>
      <c r="M94" s="5" t="str">
        <f t="shared" si="5"/>
        <v/>
      </c>
    </row>
    <row r="95" spans="2:13" x14ac:dyDescent="0.25">
      <c r="B95" s="1" t="s">
        <v>19</v>
      </c>
      <c r="C95" s="1" t="s">
        <v>312</v>
      </c>
      <c r="D95" s="1" t="s">
        <v>24</v>
      </c>
      <c r="E95" s="1" t="s">
        <v>1866</v>
      </c>
      <c r="F95" s="1" t="s">
        <v>1867</v>
      </c>
      <c r="G95" s="1" t="s">
        <v>1868</v>
      </c>
      <c r="I95" t="str">
        <f t="shared" si="3"/>
        <v>Mirjana Horvat–OK Maksimir–46:41</v>
      </c>
      <c r="J95" s="5">
        <f t="shared" si="4"/>
        <v>274</v>
      </c>
      <c r="L95" s="4" t="str" cm="1">
        <f t="array" ref="L95">IFERROR(IF(OR(INDEX(_vremena,ROW(),B$1)="",INDEX(_vremena,ROW(),B$1)="ime i prezime",INDEX(_vremena,ROW(),D$1)=""),"",INDEX(_vremena,ROW(),B$1)&amp;"–"&amp;INDEX(_vremena,ROW(),C$1)&amp;"–"&amp;INDEX(_vremena,ROW(),D$1)),"")</f>
        <v>Mario Nimac–OK Kapela–60:31</v>
      </c>
      <c r="M95" s="5">
        <f t="shared" si="5"/>
        <v>80</v>
      </c>
    </row>
    <row r="96" spans="2:13" x14ac:dyDescent="0.25">
      <c r="B96" s="1" t="s">
        <v>22</v>
      </c>
      <c r="C96" s="1" t="s">
        <v>325</v>
      </c>
      <c r="D96" s="1" t="s">
        <v>105</v>
      </c>
      <c r="E96" s="1" t="s">
        <v>1869</v>
      </c>
      <c r="F96" s="1" t="s">
        <v>1870</v>
      </c>
      <c r="G96" s="1" t="s">
        <v>1871</v>
      </c>
      <c r="I96" t="str">
        <f t="shared" si="3"/>
        <v>Jasminka Cindrić Perković–OK Međimurje–49:51</v>
      </c>
      <c r="J96" s="5">
        <f t="shared" si="4"/>
        <v>287</v>
      </c>
      <c r="L96" s="4" t="str" cm="1">
        <f t="array" ref="L96">IFERROR(IF(OR(INDEX(_vremena,ROW(),B$1)="",INDEX(_vremena,ROW(),B$1)="ime i prezime",INDEX(_vremena,ROW(),D$1)=""),"",INDEX(_vremena,ROW(),B$1)&amp;"–"&amp;INDEX(_vremena,ROW(),C$1)&amp;"–"&amp;INDEX(_vremena,ROW(),D$1)),"")</f>
        <v/>
      </c>
      <c r="M96" s="5" t="str">
        <f t="shared" si="5"/>
        <v/>
      </c>
    </row>
    <row r="97" spans="2:13" x14ac:dyDescent="0.25">
      <c r="B97" s="1" t="s">
        <v>25</v>
      </c>
      <c r="C97" s="1" t="s">
        <v>305</v>
      </c>
      <c r="D97" s="1" t="s">
        <v>18</v>
      </c>
      <c r="E97" s="1" t="s">
        <v>1872</v>
      </c>
      <c r="F97" s="1" t="s">
        <v>1873</v>
      </c>
      <c r="G97" s="1" t="s">
        <v>1874</v>
      </c>
      <c r="I97" t="str">
        <f t="shared" si="3"/>
        <v>Srebrenka Vuk–OK Kapela–50:10</v>
      </c>
      <c r="J97" s="5">
        <f t="shared" si="4"/>
        <v>267</v>
      </c>
      <c r="L97" s="4" t="str" cm="1">
        <f t="array" ref="L97">IFERROR(IF(OR(INDEX(_vremena,ROW(),B$1)="",INDEX(_vremena,ROW(),B$1)="ime i prezime",INDEX(_vremena,ROW(),D$1)=""),"",INDEX(_vremena,ROW(),B$1)&amp;"–"&amp;INDEX(_vremena,ROW(),C$1)&amp;"–"&amp;INDEX(_vremena,ROW(),D$1)),"")</f>
        <v/>
      </c>
      <c r="M97" s="5" t="str">
        <f t="shared" si="5"/>
        <v/>
      </c>
    </row>
    <row r="98" spans="2:13" x14ac:dyDescent="0.25">
      <c r="B98" s="1" t="s">
        <v>27</v>
      </c>
      <c r="C98" s="1" t="s">
        <v>303</v>
      </c>
      <c r="D98" s="1" t="s">
        <v>41</v>
      </c>
      <c r="E98" s="1" t="s">
        <v>1875</v>
      </c>
      <c r="F98" s="1" t="s">
        <v>1876</v>
      </c>
      <c r="G98" s="1" t="s">
        <v>1877</v>
      </c>
      <c r="I98" t="str">
        <f t="shared" si="3"/>
        <v>Ivana Gobec–OK Vihor–54:55</v>
      </c>
      <c r="J98" s="5">
        <f t="shared" si="4"/>
        <v>265</v>
      </c>
      <c r="L98" s="4" t="str" cm="1">
        <f t="array" ref="L98">IFERROR(IF(OR(INDEX(_vremena,ROW(),B$1)="",INDEX(_vremena,ROW(),B$1)="ime i prezime",INDEX(_vremena,ROW(),D$1)=""),"",INDEX(_vremena,ROW(),B$1)&amp;"–"&amp;INDEX(_vremena,ROW(),C$1)&amp;"–"&amp;INDEX(_vremena,ROW(),D$1)),"")</f>
        <v/>
      </c>
      <c r="M98" s="5" t="str">
        <f t="shared" si="5"/>
        <v/>
      </c>
    </row>
    <row r="99" spans="2:13" x14ac:dyDescent="0.25">
      <c r="B99" s="1" t="s">
        <v>29</v>
      </c>
      <c r="C99" s="1" t="s">
        <v>314</v>
      </c>
      <c r="D99" s="1" t="s">
        <v>41</v>
      </c>
      <c r="E99" s="1" t="s">
        <v>1762</v>
      </c>
      <c r="F99" s="1" t="s">
        <v>1878</v>
      </c>
      <c r="G99" s="1" t="s">
        <v>1879</v>
      </c>
      <c r="I99" t="str">
        <f t="shared" si="3"/>
        <v>Nataša Kolarek–OK Vihor–57:12</v>
      </c>
      <c r="J99" s="5">
        <f t="shared" si="4"/>
        <v>276</v>
      </c>
      <c r="L99" s="4" t="str" cm="1">
        <f t="array" ref="L99">IFERROR(IF(OR(INDEX(_vremena,ROW(),B$1)="",INDEX(_vremena,ROW(),B$1)="ime i prezime",INDEX(_vremena,ROW(),D$1)=""),"",INDEX(_vremena,ROW(),B$1)&amp;"–"&amp;INDEX(_vremena,ROW(),C$1)&amp;"–"&amp;INDEX(_vremena,ROW(),D$1)),"")</f>
        <v>Zdravko Šaflin–OK Jelen–dnf</v>
      </c>
      <c r="M99" s="5">
        <f t="shared" si="5"/>
        <v>87</v>
      </c>
    </row>
    <row r="100" spans="2:13" x14ac:dyDescent="0.25">
      <c r="B100" s="1" t="s">
        <v>31</v>
      </c>
      <c r="C100" s="1" t="s">
        <v>310</v>
      </c>
      <c r="D100" s="1" t="s">
        <v>18</v>
      </c>
      <c r="E100" s="1" t="s">
        <v>1880</v>
      </c>
      <c r="F100" s="1" t="s">
        <v>1881</v>
      </c>
      <c r="G100" s="1" t="s">
        <v>1882</v>
      </c>
      <c r="I100" t="str">
        <f t="shared" si="3"/>
        <v>Marija Jazvić Mioković–OK Kapela–58:55</v>
      </c>
      <c r="J100" s="5">
        <f t="shared" si="4"/>
        <v>272</v>
      </c>
      <c r="L100" s="4" t="str" cm="1">
        <f t="array" ref="L100">IFERROR(IF(OR(INDEX(_vremena,ROW(),B$1)="",INDEX(_vremena,ROW(),B$1)="ime i prezime",INDEX(_vremena,ROW(),D$1)=""),"",INDEX(_vremena,ROW(),B$1)&amp;"–"&amp;INDEX(_vremena,ROW(),C$1)&amp;"–"&amp;INDEX(_vremena,ROW(),D$1)),"")</f>
        <v>Milivoj Uroić–OK Maksimir–55:47</v>
      </c>
      <c r="M100" s="5">
        <f t="shared" si="5"/>
        <v>79</v>
      </c>
    </row>
    <row r="101" spans="2:13" x14ac:dyDescent="0.25">
      <c r="B101" s="1" t="s">
        <v>34</v>
      </c>
      <c r="C101" s="1" t="s">
        <v>315</v>
      </c>
      <c r="D101" s="1" t="s">
        <v>21</v>
      </c>
      <c r="E101" s="1" t="s">
        <v>1499</v>
      </c>
      <c r="F101" s="1" t="s">
        <v>1883</v>
      </c>
      <c r="G101" s="1" t="s">
        <v>1884</v>
      </c>
      <c r="I101" t="str">
        <f t="shared" si="3"/>
        <v>Sandra Perica Cvjetko–OK Japetić–60:06</v>
      </c>
      <c r="J101" s="5">
        <f t="shared" si="4"/>
        <v>277</v>
      </c>
      <c r="L101" s="4" t="str" cm="1">
        <f t="array" ref="L101">IFERROR(IF(OR(INDEX(_vremena,ROW(),B$1)="",INDEX(_vremena,ROW(),B$1)="ime i prezime",INDEX(_vremena,ROW(),D$1)=""),"",INDEX(_vremena,ROW(),B$1)&amp;"–"&amp;INDEX(_vremena,ROW(),C$1)&amp;"–"&amp;INDEX(_vremena,ROW(),D$1)),"")</f>
        <v>Aljoša Parotat–OK Kapela–106:41</v>
      </c>
      <c r="M101" s="5">
        <f t="shared" si="5"/>
        <v>84</v>
      </c>
    </row>
    <row r="102" spans="2:13" x14ac:dyDescent="0.25">
      <c r="B102" s="1" t="s">
        <v>37</v>
      </c>
      <c r="C102" s="1" t="s">
        <v>317</v>
      </c>
      <c r="D102" s="1" t="s">
        <v>36</v>
      </c>
      <c r="E102" s="1" t="s">
        <v>1885</v>
      </c>
      <c r="F102" s="1" t="s">
        <v>1673</v>
      </c>
      <c r="G102" s="1" t="s">
        <v>1886</v>
      </c>
      <c r="I102" t="str">
        <f t="shared" si="3"/>
        <v>Željka Gajdek–OK Jelen–62:49</v>
      </c>
      <c r="J102" s="5">
        <f t="shared" si="4"/>
        <v>279</v>
      </c>
      <c r="L102" s="4" t="str" cm="1">
        <f t="array" ref="L102">IFERROR(IF(OR(INDEX(_vremena,ROW(),B$1)="",INDEX(_vremena,ROW(),B$1)="ime i prezime",INDEX(_vremena,ROW(),D$1)=""),"",INDEX(_vremena,ROW(),B$1)&amp;"–"&amp;INDEX(_vremena,ROW(),C$1)&amp;"–"&amp;INDEX(_vremena,ROW(),D$1)),"")</f>
        <v/>
      </c>
      <c r="M102" s="5" t="str">
        <f t="shared" si="5"/>
        <v/>
      </c>
    </row>
    <row r="103" spans="2:13" x14ac:dyDescent="0.25">
      <c r="B103" s="1" t="s">
        <v>39</v>
      </c>
      <c r="C103" s="1" t="s">
        <v>307</v>
      </c>
      <c r="D103" s="1" t="s">
        <v>41</v>
      </c>
      <c r="E103" s="1" t="s">
        <v>1887</v>
      </c>
      <c r="F103" s="1" t="s">
        <v>1888</v>
      </c>
      <c r="G103" s="1" t="s">
        <v>1889</v>
      </c>
      <c r="I103" t="str">
        <f t="shared" si="3"/>
        <v>Bojana Nikolić–OK Vihor–64:43</v>
      </c>
      <c r="J103" s="5">
        <f t="shared" si="4"/>
        <v>269</v>
      </c>
      <c r="L103" s="4" t="str" cm="1">
        <f t="array" ref="L103">IFERROR(IF(OR(INDEX(_vremena,ROW(),B$1)="",INDEX(_vremena,ROW(),B$1)="ime i prezime",INDEX(_vremena,ROW(),D$1)=""),"",INDEX(_vremena,ROW(),B$1)&amp;"–"&amp;INDEX(_vremena,ROW(),C$1)&amp;"–"&amp;INDEX(_vremena,ROW(),D$1)),"")</f>
        <v/>
      </c>
      <c r="M103" s="5" t="str">
        <f t="shared" si="5"/>
        <v/>
      </c>
    </row>
    <row r="104" spans="2:13" x14ac:dyDescent="0.25">
      <c r="B104" s="1" t="s">
        <v>42</v>
      </c>
      <c r="C104" s="1" t="s">
        <v>309</v>
      </c>
      <c r="D104" s="1" t="s">
        <v>18</v>
      </c>
      <c r="E104" s="1" t="s">
        <v>964</v>
      </c>
      <c r="F104" s="1" t="s">
        <v>1890</v>
      </c>
      <c r="G104" s="1" t="s">
        <v>1891</v>
      </c>
      <c r="I104" t="str">
        <f t="shared" si="3"/>
        <v>Beata Adrianna Glinska–OK Kapela–70:35</v>
      </c>
      <c r="J104" s="5">
        <f t="shared" si="4"/>
        <v>271</v>
      </c>
      <c r="L104" s="4" t="str" cm="1">
        <f t="array" ref="L104">IFERROR(IF(OR(INDEX(_vremena,ROW(),B$1)="",INDEX(_vremena,ROW(),B$1)="ime i prezime",INDEX(_vremena,ROW(),D$1)=""),"",INDEX(_vremena,ROW(),B$1)&amp;"–"&amp;INDEX(_vremena,ROW(),C$1)&amp;"–"&amp;INDEX(_vremena,ROW(),D$1)),"")</f>
        <v/>
      </c>
      <c r="M104" s="5" t="str">
        <f t="shared" si="5"/>
        <v/>
      </c>
    </row>
    <row r="105" spans="2:13" x14ac:dyDescent="0.25">
      <c r="B105" s="1" t="s">
        <v>44</v>
      </c>
      <c r="C105" s="1" t="s">
        <v>304</v>
      </c>
      <c r="D105" s="1" t="s">
        <v>24</v>
      </c>
      <c r="E105" s="1" t="s">
        <v>1892</v>
      </c>
      <c r="F105" s="1" t="s">
        <v>1893</v>
      </c>
      <c r="G105" s="1" t="s">
        <v>1894</v>
      </c>
      <c r="I105" t="str">
        <f t="shared" si="3"/>
        <v>Mirka Jakšić–OK Maksimir–77:29</v>
      </c>
      <c r="J105" s="5">
        <f t="shared" si="4"/>
        <v>266</v>
      </c>
      <c r="L105" s="4" t="str" cm="1">
        <f t="array" ref="L105">IFERROR(IF(OR(INDEX(_vremena,ROW(),B$1)="",INDEX(_vremena,ROW(),B$1)="ime i prezime",INDEX(_vremena,ROW(),D$1)=""),"",INDEX(_vremena,ROW(),B$1)&amp;"–"&amp;INDEX(_vremena,ROW(),C$1)&amp;"–"&amp;INDEX(_vremena,ROW(),D$1)),"")</f>
        <v/>
      </c>
      <c r="M105" s="5" t="str">
        <f t="shared" si="5"/>
        <v/>
      </c>
    </row>
    <row r="106" spans="2:13" x14ac:dyDescent="0.25">
      <c r="B106" s="1" t="s">
        <v>46</v>
      </c>
      <c r="C106" s="1" t="s">
        <v>320</v>
      </c>
      <c r="D106" s="1" t="s">
        <v>24</v>
      </c>
      <c r="E106" s="1" t="s">
        <v>1895</v>
      </c>
      <c r="F106" s="1" t="s">
        <v>1896</v>
      </c>
      <c r="G106" s="1" t="s">
        <v>1897</v>
      </c>
      <c r="I106" t="str">
        <f t="shared" si="3"/>
        <v>Evelyn Kraintz–OK Maksimir–81:33</v>
      </c>
      <c r="J106" s="5">
        <f t="shared" si="4"/>
        <v>282</v>
      </c>
      <c r="L106" s="4" t="str" cm="1">
        <f t="array" ref="L106">IFERROR(IF(OR(INDEX(_vremena,ROW(),B$1)="",INDEX(_vremena,ROW(),B$1)="ime i prezime",INDEX(_vremena,ROW(),D$1)=""),"",INDEX(_vremena,ROW(),B$1)&amp;"–"&amp;INDEX(_vremena,ROW(),C$1)&amp;"–"&amp;INDEX(_vremena,ROW(),D$1)),"")</f>
        <v/>
      </c>
      <c r="M106" s="5" t="str">
        <f t="shared" si="5"/>
        <v/>
      </c>
    </row>
    <row r="107" spans="2:13" x14ac:dyDescent="0.25">
      <c r="C107" s="1" t="s">
        <v>311</v>
      </c>
      <c r="D107" s="1" t="s">
        <v>73</v>
      </c>
      <c r="E107" s="1" t="s">
        <v>477</v>
      </c>
      <c r="I107" t="str">
        <f t="shared" si="3"/>
        <v>Marija Schubert–OK Varaždin–mp</v>
      </c>
      <c r="J107" s="5">
        <f t="shared" si="4"/>
        <v>273</v>
      </c>
      <c r="L107" s="4" t="str" cm="1">
        <f t="array" ref="L107">IFERROR(IF(OR(INDEX(_vremena,ROW(),B$1)="",INDEX(_vremena,ROW(),B$1)="ime i prezime",INDEX(_vremena,ROW(),D$1)=""),"",INDEX(_vremena,ROW(),B$1)&amp;"–"&amp;INDEX(_vremena,ROW(),C$1)&amp;"–"&amp;INDEX(_vremena,ROW(),D$1)),"")</f>
        <v/>
      </c>
      <c r="M107" s="5" t="str">
        <f t="shared" si="5"/>
        <v/>
      </c>
    </row>
    <row r="108" spans="2:13" x14ac:dyDescent="0.25">
      <c r="C108" s="1" t="s">
        <v>318</v>
      </c>
      <c r="D108" s="1" t="s">
        <v>41</v>
      </c>
      <c r="E108" s="1" t="s">
        <v>477</v>
      </c>
      <c r="I108" t="str">
        <f t="shared" si="3"/>
        <v>Darinka Lovrec–OK Vihor–mp</v>
      </c>
      <c r="J108" s="5">
        <f t="shared" si="4"/>
        <v>280</v>
      </c>
      <c r="L108" s="4" t="str" cm="1">
        <f t="array" ref="L108">IFERROR(IF(OR(INDEX(_vremena,ROW(),B$1)="",INDEX(_vremena,ROW(),B$1)="ime i prezime",INDEX(_vremena,ROW(),D$1)=""),"",INDEX(_vremena,ROW(),B$1)&amp;"–"&amp;INDEX(_vremena,ROW(),C$1)&amp;"–"&amp;INDEX(_vremena,ROW(),D$1)),"")</f>
        <v/>
      </c>
      <c r="M108" s="5" t="str">
        <f t="shared" si="5"/>
        <v/>
      </c>
    </row>
    <row r="109" spans="2:13" x14ac:dyDescent="0.25">
      <c r="C109" s="1" t="s">
        <v>316</v>
      </c>
      <c r="D109" s="1" t="s">
        <v>18</v>
      </c>
      <c r="E109" s="1" t="s">
        <v>477</v>
      </c>
      <c r="I109" t="str">
        <f t="shared" si="3"/>
        <v>Marija Gradečak Galović–OK Kapela–mp</v>
      </c>
      <c r="J109" s="5">
        <f t="shared" si="4"/>
        <v>278</v>
      </c>
      <c r="L109" s="4" t="str" cm="1">
        <f t="array" ref="L109">IFERROR(IF(OR(INDEX(_vremena,ROW(),B$1)="",INDEX(_vremena,ROW(),B$1)="ime i prezime",INDEX(_vremena,ROW(),D$1)=""),"",INDEX(_vremena,ROW(),B$1)&amp;"–"&amp;INDEX(_vremena,ROW(),C$1)&amp;"–"&amp;INDEX(_vremena,ROW(),D$1)),"")</f>
        <v/>
      </c>
      <c r="M109" s="5" t="str">
        <f t="shared" si="5"/>
        <v/>
      </c>
    </row>
    <row r="110" spans="2:13" x14ac:dyDescent="0.25">
      <c r="C110" s="1" t="s">
        <v>308</v>
      </c>
      <c r="D110" s="1" t="s">
        <v>21</v>
      </c>
      <c r="E110" s="1" t="s">
        <v>450</v>
      </c>
      <c r="I110" t="str">
        <f t="shared" si="3"/>
        <v>Gabrijela Baburek–OK Japetić–dns</v>
      </c>
      <c r="J110" s="5">
        <f t="shared" si="4"/>
        <v>270</v>
      </c>
      <c r="L110" s="4" t="str" cm="1">
        <f t="array" ref="L110">IFERROR(IF(OR(INDEX(_vremena,ROW(),B$1)="",INDEX(_vremena,ROW(),B$1)="ime i prezime",INDEX(_vremena,ROW(),D$1)=""),"",INDEX(_vremena,ROW(),B$1)&amp;"–"&amp;INDEX(_vremena,ROW(),C$1)&amp;"–"&amp;INDEX(_vremena,ROW(),D$1)),"")</f>
        <v/>
      </c>
      <c r="M110" s="5" t="str">
        <f t="shared" si="5"/>
        <v/>
      </c>
    </row>
    <row r="111" spans="2:13" x14ac:dyDescent="0.25">
      <c r="B111" s="1" t="s">
        <v>870</v>
      </c>
      <c r="I111" t="str">
        <f t="shared" si="3"/>
        <v/>
      </c>
      <c r="J111" s="5" t="str">
        <f t="shared" si="4"/>
        <v/>
      </c>
      <c r="L111" s="4" t="str" cm="1">
        <f t="array" ref="L111">IFERROR(IF(OR(INDEX(_vremena,ROW(),B$1)="",INDEX(_vremena,ROW(),B$1)="ime i prezime",INDEX(_vremena,ROW(),D$1)=""),"",INDEX(_vremena,ROW(),B$1)&amp;"–"&amp;INDEX(_vremena,ROW(),C$1)&amp;"–"&amp;INDEX(_vremena,ROW(),D$1)),"")</f>
        <v>Lino Legac–OK Japetić–33:58</v>
      </c>
      <c r="M111" s="5">
        <f t="shared" si="5"/>
        <v>114</v>
      </c>
    </row>
    <row r="112" spans="2:13" x14ac:dyDescent="0.25">
      <c r="I112" t="str">
        <f t="shared" si="3"/>
        <v/>
      </c>
      <c r="J112" s="5" t="str">
        <f t="shared" si="4"/>
        <v/>
      </c>
      <c r="L112" s="4" t="str" cm="1">
        <f t="array" ref="L112">IFERROR(IF(OR(INDEX(_vremena,ROW(),B$1)="",INDEX(_vremena,ROW(),B$1)="ime i prezime",INDEX(_vremena,ROW(),D$1)=""),"",INDEX(_vremena,ROW(),B$1)&amp;"–"&amp;INDEX(_vremena,ROW(),C$1)&amp;"–"&amp;INDEX(_vremena,ROW(),D$1)),"")</f>
        <v>Petar Delić–OK Maksimir–37:51</v>
      </c>
      <c r="M112" s="5">
        <f t="shared" si="5"/>
        <v>115</v>
      </c>
    </row>
    <row r="113" spans="2:13" x14ac:dyDescent="0.25">
      <c r="B113" s="1" t="s">
        <v>1</v>
      </c>
      <c r="C113" s="1" t="s">
        <v>2</v>
      </c>
      <c r="D113" s="1" t="s">
        <v>3</v>
      </c>
      <c r="E113" s="1" t="s">
        <v>448</v>
      </c>
      <c r="F113" s="1" t="s">
        <v>449</v>
      </c>
      <c r="G113" s="1" t="s">
        <v>4</v>
      </c>
      <c r="I113" t="str">
        <f t="shared" si="3"/>
        <v/>
      </c>
      <c r="J113" s="5" t="str">
        <f t="shared" si="4"/>
        <v/>
      </c>
      <c r="L113" s="4" t="str" cm="1">
        <f t="array" ref="L113">IFERROR(IF(OR(INDEX(_vremena,ROW(),B$1)="",INDEX(_vremena,ROW(),B$1)="ime i prezime",INDEX(_vremena,ROW(),D$1)=""),"",INDEX(_vremena,ROW(),B$1)&amp;"–"&amp;INDEX(_vremena,ROW(),C$1)&amp;"–"&amp;INDEX(_vremena,ROW(),D$1)),"")</f>
        <v>Goran Vodopija–OK Kapela–44:58</v>
      </c>
      <c r="M113" s="5">
        <f t="shared" si="5"/>
        <v>118</v>
      </c>
    </row>
    <row r="114" spans="2:13" x14ac:dyDescent="0.25">
      <c r="B114" s="1" t="s">
        <v>16</v>
      </c>
      <c r="C114" s="1" t="s">
        <v>147</v>
      </c>
      <c r="D114" s="1" t="s">
        <v>21</v>
      </c>
      <c r="E114" s="1" t="s">
        <v>1898</v>
      </c>
      <c r="G114" s="1" t="s">
        <v>952</v>
      </c>
      <c r="I114" t="str">
        <f t="shared" si="3"/>
        <v>Lino Legac–OK Japetić–33:58</v>
      </c>
      <c r="J114" s="5">
        <f t="shared" si="4"/>
        <v>111</v>
      </c>
      <c r="L114" s="4" t="str" cm="1">
        <f t="array" ref="L114">IFERROR(IF(OR(INDEX(_vremena,ROW(),B$1)="",INDEX(_vremena,ROW(),B$1)="ime i prezime",INDEX(_vremena,ROW(),D$1)=""),"",INDEX(_vremena,ROW(),B$1)&amp;"–"&amp;INDEX(_vremena,ROW(),C$1)&amp;"–"&amp;INDEX(_vremena,ROW(),D$1)),"")</f>
        <v/>
      </c>
      <c r="M114" s="5" t="str">
        <f t="shared" si="5"/>
        <v/>
      </c>
    </row>
    <row r="115" spans="2:13" x14ac:dyDescent="0.25">
      <c r="B115" s="1" t="s">
        <v>19</v>
      </c>
      <c r="C115" s="1" t="s">
        <v>148</v>
      </c>
      <c r="D115" s="1" t="s">
        <v>24</v>
      </c>
      <c r="E115" s="1" t="s">
        <v>1899</v>
      </c>
      <c r="F115" s="1" t="s">
        <v>1900</v>
      </c>
      <c r="G115" s="1" t="s">
        <v>1901</v>
      </c>
      <c r="I115" t="str">
        <f t="shared" si="3"/>
        <v>Petar Delić–OK Maksimir–37:51</v>
      </c>
      <c r="J115" s="5">
        <f t="shared" si="4"/>
        <v>112</v>
      </c>
      <c r="L115" s="4" t="str" cm="1">
        <f t="array" ref="L115">IFERROR(IF(OR(INDEX(_vremena,ROW(),B$1)="",INDEX(_vremena,ROW(),B$1)="ime i prezime",INDEX(_vremena,ROW(),D$1)=""),"",INDEX(_vremena,ROW(),B$1)&amp;"–"&amp;INDEX(_vremena,ROW(),C$1)&amp;"–"&amp;INDEX(_vremena,ROW(),D$1)),"")</f>
        <v>Branimir Pongrac–OK Japetić–40:02</v>
      </c>
      <c r="M115" s="5">
        <f t="shared" si="5"/>
        <v>116</v>
      </c>
    </row>
    <row r="116" spans="2:13" x14ac:dyDescent="0.25">
      <c r="B116" s="1" t="s">
        <v>22</v>
      </c>
      <c r="C116" s="1" t="s">
        <v>151</v>
      </c>
      <c r="D116" s="1" t="s">
        <v>21</v>
      </c>
      <c r="E116" s="1" t="s">
        <v>1678</v>
      </c>
      <c r="F116" s="1" t="s">
        <v>1236</v>
      </c>
      <c r="G116" s="1" t="s">
        <v>1902</v>
      </c>
      <c r="I116" t="str">
        <f t="shared" si="3"/>
        <v>Branimir Pongrac–OK Japetić–40:02</v>
      </c>
      <c r="J116" s="5">
        <f t="shared" si="4"/>
        <v>115</v>
      </c>
      <c r="L116" s="4" t="str" cm="1">
        <f t="array" ref="L116">IFERROR(IF(OR(INDEX(_vremena,ROW(),B$1)="",INDEX(_vremena,ROW(),B$1)="ime i prezime",INDEX(_vremena,ROW(),D$1)=""),"",INDEX(_vremena,ROW(),B$1)&amp;"–"&amp;INDEX(_vremena,ROW(),C$1)&amp;"–"&amp;INDEX(_vremena,ROW(),D$1)),"")</f>
        <v>Ivan Bublić–OK Kapela–58:05</v>
      </c>
      <c r="M116" s="5">
        <f t="shared" si="5"/>
        <v>119</v>
      </c>
    </row>
    <row r="117" spans="2:13" x14ac:dyDescent="0.25">
      <c r="B117" s="1" t="s">
        <v>25</v>
      </c>
      <c r="C117" s="1" t="s">
        <v>155</v>
      </c>
      <c r="D117" s="1" t="s">
        <v>21</v>
      </c>
      <c r="E117" s="1" t="s">
        <v>1903</v>
      </c>
      <c r="F117" s="1" t="s">
        <v>1904</v>
      </c>
      <c r="G117" s="1" t="s">
        <v>1905</v>
      </c>
      <c r="I117" t="str">
        <f t="shared" si="3"/>
        <v>Franjo Budi–OK Japetić–44:02</v>
      </c>
      <c r="J117" s="5">
        <f t="shared" si="4"/>
        <v>119</v>
      </c>
      <c r="L117" s="4" t="str" cm="1">
        <f t="array" ref="L117">IFERROR(IF(OR(INDEX(_vremena,ROW(),B$1)="",INDEX(_vremena,ROW(),B$1)="ime i prezime",INDEX(_vremena,ROW(),D$1)=""),"",INDEX(_vremena,ROW(),B$1)&amp;"–"&amp;INDEX(_vremena,ROW(),C$1)&amp;"–"&amp;INDEX(_vremena,ROW(),D$1)),"")</f>
        <v>Ivan Gverić–OK Kapela–68:48</v>
      </c>
      <c r="M117" s="5">
        <f t="shared" si="5"/>
        <v>124</v>
      </c>
    </row>
    <row r="118" spans="2:13" x14ac:dyDescent="0.25">
      <c r="B118" s="1" t="s">
        <v>27</v>
      </c>
      <c r="C118" s="1" t="s">
        <v>149</v>
      </c>
      <c r="D118" s="1" t="s">
        <v>18</v>
      </c>
      <c r="E118" s="1" t="s">
        <v>1906</v>
      </c>
      <c r="F118" s="1" t="s">
        <v>1907</v>
      </c>
      <c r="G118" s="1" t="s">
        <v>1908</v>
      </c>
      <c r="I118" t="str">
        <f t="shared" si="3"/>
        <v>Goran Vodopija–OK Kapela–44:58</v>
      </c>
      <c r="J118" s="5">
        <f t="shared" si="4"/>
        <v>113</v>
      </c>
      <c r="L118" s="4" t="str" cm="1">
        <f t="array" ref="L118">IFERROR(IF(OR(INDEX(_vremena,ROW(),B$1)="",INDEX(_vremena,ROW(),B$1)="ime i prezime",INDEX(_vremena,ROW(),D$1)=""),"",INDEX(_vremena,ROW(),B$1)&amp;"–"&amp;INDEX(_vremena,ROW(),C$1)&amp;"–"&amp;INDEX(_vremena,ROW(),D$1)),"")</f>
        <v>Tomislav Vuk–OK Vihor–58:42</v>
      </c>
      <c r="M118" s="5">
        <f t="shared" si="5"/>
        <v>120</v>
      </c>
    </row>
    <row r="119" spans="2:13" x14ac:dyDescent="0.25">
      <c r="B119" s="1" t="s">
        <v>29</v>
      </c>
      <c r="C119" s="1" t="s">
        <v>152</v>
      </c>
      <c r="D119" s="1" t="s">
        <v>18</v>
      </c>
      <c r="E119" s="1" t="s">
        <v>1909</v>
      </c>
      <c r="F119" s="1" t="s">
        <v>1910</v>
      </c>
      <c r="G119" s="1" t="s">
        <v>1911</v>
      </c>
      <c r="I119" t="str">
        <f t="shared" si="3"/>
        <v>Ivan Bublić–OK Kapela–58:05</v>
      </c>
      <c r="J119" s="5">
        <f t="shared" si="4"/>
        <v>116</v>
      </c>
      <c r="L119" s="4" t="str" cm="1">
        <f t="array" ref="L119">IFERROR(IF(OR(INDEX(_vremena,ROW(),B$1)="",INDEX(_vremena,ROW(),B$1)="ime i prezime",INDEX(_vremena,ROW(),D$1)=""),"",INDEX(_vremena,ROW(),B$1)&amp;"–"&amp;INDEX(_vremena,ROW(),C$1)&amp;"–"&amp;INDEX(_vremena,ROW(),D$1)),"")</f>
        <v>Franjo Budi–OK Japetić–44:02</v>
      </c>
      <c r="M119" s="5">
        <f t="shared" si="5"/>
        <v>117</v>
      </c>
    </row>
    <row r="120" spans="2:13" x14ac:dyDescent="0.25">
      <c r="B120" s="1" t="s">
        <v>31</v>
      </c>
      <c r="C120" s="1" t="s">
        <v>154</v>
      </c>
      <c r="D120" s="1" t="s">
        <v>41</v>
      </c>
      <c r="E120" s="1" t="s">
        <v>1912</v>
      </c>
      <c r="F120" s="1" t="s">
        <v>1422</v>
      </c>
      <c r="G120" s="1" t="s">
        <v>1913</v>
      </c>
      <c r="I120" t="str">
        <f t="shared" si="3"/>
        <v>Tomislav Vuk–OK Vihor–58:42</v>
      </c>
      <c r="J120" s="5">
        <f t="shared" si="4"/>
        <v>118</v>
      </c>
      <c r="L120" s="4" t="str" cm="1">
        <f t="array" ref="L120">IFERROR(IF(OR(INDEX(_vremena,ROW(),B$1)="",INDEX(_vremena,ROW(),B$1)="ime i prezime",INDEX(_vremena,ROW(),D$1)=""),"",INDEX(_vremena,ROW(),B$1)&amp;"–"&amp;INDEX(_vremena,ROW(),C$1)&amp;"–"&amp;INDEX(_vremena,ROW(),D$1)),"")</f>
        <v/>
      </c>
      <c r="M120" s="5" t="str">
        <f t="shared" si="5"/>
        <v/>
      </c>
    </row>
    <row r="121" spans="2:13" x14ac:dyDescent="0.25">
      <c r="B121" s="1" t="s">
        <v>34</v>
      </c>
      <c r="C121" s="1" t="s">
        <v>157</v>
      </c>
      <c r="D121" s="1" t="s">
        <v>18</v>
      </c>
      <c r="E121" s="1" t="s">
        <v>1914</v>
      </c>
      <c r="F121" s="1" t="s">
        <v>1675</v>
      </c>
      <c r="G121" s="1" t="s">
        <v>1915</v>
      </c>
      <c r="I121" t="str">
        <f t="shared" si="3"/>
        <v>Tomislav Meštrović–OK Kapela–67:11</v>
      </c>
      <c r="J121" s="5">
        <f t="shared" si="4"/>
        <v>121</v>
      </c>
      <c r="L121" s="4" t="str" cm="1">
        <f t="array" ref="L121">IFERROR(IF(OR(INDEX(_vremena,ROW(),B$1)="",INDEX(_vremena,ROW(),B$1)="ime i prezime",INDEX(_vremena,ROW(),D$1)=""),"",INDEX(_vremena,ROW(),B$1)&amp;"–"&amp;INDEX(_vremena,ROW(),C$1)&amp;"–"&amp;INDEX(_vremena,ROW(),D$1)),"")</f>
        <v>Tomislav Meštrović–OK Kapela–67:11</v>
      </c>
      <c r="M121" s="5">
        <f t="shared" si="5"/>
        <v>121</v>
      </c>
    </row>
    <row r="122" spans="2:13" x14ac:dyDescent="0.25">
      <c r="B122" s="1" t="s">
        <v>37</v>
      </c>
      <c r="C122" s="1" t="s">
        <v>164</v>
      </c>
      <c r="D122" s="1" t="s">
        <v>36</v>
      </c>
      <c r="E122" s="1" t="s">
        <v>1916</v>
      </c>
      <c r="F122" s="1" t="s">
        <v>1917</v>
      </c>
      <c r="G122" s="1" t="s">
        <v>1918</v>
      </c>
      <c r="I122" t="str">
        <f t="shared" si="3"/>
        <v>Dalibor Stankovski–OK Jelen–68:04</v>
      </c>
      <c r="J122" s="5">
        <f t="shared" si="4"/>
        <v>128</v>
      </c>
      <c r="L122" s="4" t="str" cm="1">
        <f t="array" ref="L122">IFERROR(IF(OR(INDEX(_vremena,ROW(),B$1)="",INDEX(_vremena,ROW(),B$1)="ime i prezime",INDEX(_vremena,ROW(),D$1)=""),"",INDEX(_vremena,ROW(),B$1)&amp;"–"&amp;INDEX(_vremena,ROW(),C$1)&amp;"–"&amp;INDEX(_vremena,ROW(),D$1)),"")</f>
        <v/>
      </c>
      <c r="M122" s="5" t="str">
        <f t="shared" si="5"/>
        <v/>
      </c>
    </row>
    <row r="123" spans="2:13" x14ac:dyDescent="0.25">
      <c r="B123" s="1" t="s">
        <v>39</v>
      </c>
      <c r="C123" s="1" t="s">
        <v>163</v>
      </c>
      <c r="D123" s="1" t="s">
        <v>36</v>
      </c>
      <c r="E123" s="1" t="s">
        <v>1919</v>
      </c>
      <c r="F123" s="1" t="s">
        <v>1920</v>
      </c>
      <c r="G123" s="1" t="s">
        <v>1921</v>
      </c>
      <c r="I123" t="str">
        <f t="shared" si="3"/>
        <v>Zdravko Novosel–OK Jelen–68:10</v>
      </c>
      <c r="J123" s="5">
        <f t="shared" si="4"/>
        <v>127</v>
      </c>
      <c r="L123" s="4" t="str" cm="1">
        <f t="array" ref="L123">IFERROR(IF(OR(INDEX(_vremena,ROW(),B$1)="",INDEX(_vremena,ROW(),B$1)="ime i prezime",INDEX(_vremena,ROW(),D$1)=""),"",INDEX(_vremena,ROW(),B$1)&amp;"–"&amp;INDEX(_vremena,ROW(),C$1)&amp;"–"&amp;INDEX(_vremena,ROW(),D$1)),"")</f>
        <v>Luka Kosić–OK Japetić–70:09</v>
      </c>
      <c r="M123" s="5">
        <f t="shared" si="5"/>
        <v>125</v>
      </c>
    </row>
    <row r="124" spans="2:13" x14ac:dyDescent="0.25">
      <c r="B124" s="1" t="s">
        <v>42</v>
      </c>
      <c r="C124" s="1" t="s">
        <v>153</v>
      </c>
      <c r="D124" s="1" t="s">
        <v>18</v>
      </c>
      <c r="E124" s="1" t="s">
        <v>1922</v>
      </c>
      <c r="F124" s="1" t="s">
        <v>1923</v>
      </c>
      <c r="G124" s="1" t="s">
        <v>1924</v>
      </c>
      <c r="I124" t="str">
        <f t="shared" si="3"/>
        <v>Ivan Gverić–OK Kapela–68:48</v>
      </c>
      <c r="J124" s="5">
        <f t="shared" si="4"/>
        <v>117</v>
      </c>
      <c r="L124" s="4" t="str" cm="1">
        <f t="array" ref="L124">IFERROR(IF(OR(INDEX(_vremena,ROW(),B$1)="",INDEX(_vremena,ROW(),B$1)="ime i prezime",INDEX(_vremena,ROW(),D$1)=""),"",INDEX(_vremena,ROW(),B$1)&amp;"–"&amp;INDEX(_vremena,ROW(),C$1)&amp;"–"&amp;INDEX(_vremena,ROW(),D$1)),"")</f>
        <v>Damir Tubin–OK Jelen–71:43</v>
      </c>
      <c r="M124" s="5">
        <f t="shared" si="5"/>
        <v>126</v>
      </c>
    </row>
    <row r="125" spans="2:13" x14ac:dyDescent="0.25">
      <c r="B125" s="1" t="s">
        <v>44</v>
      </c>
      <c r="C125" s="1" t="s">
        <v>159</v>
      </c>
      <c r="D125" s="1" t="s">
        <v>21</v>
      </c>
      <c r="E125" s="1" t="s">
        <v>1925</v>
      </c>
      <c r="F125" s="1" t="s">
        <v>1926</v>
      </c>
      <c r="G125" s="1" t="s">
        <v>1927</v>
      </c>
      <c r="I125" t="str">
        <f t="shared" si="3"/>
        <v>Luka Kosić–OK Japetić–70:09</v>
      </c>
      <c r="J125" s="5">
        <f t="shared" si="4"/>
        <v>123</v>
      </c>
      <c r="L125" s="4" t="str" cm="1">
        <f t="array" ref="L125">IFERROR(IF(OR(INDEX(_vremena,ROW(),B$1)="",INDEX(_vremena,ROW(),B$1)="ime i prezime",INDEX(_vremena,ROW(),D$1)=""),"",INDEX(_vremena,ROW(),B$1)&amp;"–"&amp;INDEX(_vremena,ROW(),C$1)&amp;"–"&amp;INDEX(_vremena,ROW(),D$1)),"")</f>
        <v/>
      </c>
      <c r="M125" s="5" t="str">
        <f t="shared" si="5"/>
        <v/>
      </c>
    </row>
    <row r="126" spans="2:13" x14ac:dyDescent="0.25">
      <c r="B126" s="1" t="s">
        <v>46</v>
      </c>
      <c r="C126" s="1" t="s">
        <v>160</v>
      </c>
      <c r="D126" s="1" t="s">
        <v>36</v>
      </c>
      <c r="E126" s="1" t="s">
        <v>1928</v>
      </c>
      <c r="F126" s="1" t="s">
        <v>1929</v>
      </c>
      <c r="G126" s="1" t="s">
        <v>1930</v>
      </c>
      <c r="I126" t="str">
        <f t="shared" si="3"/>
        <v>Damir Tubin–OK Jelen–71:43</v>
      </c>
      <c r="J126" s="5">
        <f t="shared" si="4"/>
        <v>124</v>
      </c>
      <c r="L126" s="4" t="str" cm="1">
        <f t="array" ref="L126">IFERROR(IF(OR(INDEX(_vremena,ROW(),B$1)="",INDEX(_vremena,ROW(),B$1)="ime i prezime",INDEX(_vremena,ROW(),D$1)=""),"",INDEX(_vremena,ROW(),B$1)&amp;"–"&amp;INDEX(_vremena,ROW(),C$1)&amp;"–"&amp;INDEX(_vremena,ROW(),D$1)),"")</f>
        <v/>
      </c>
      <c r="M126" s="5" t="str">
        <f t="shared" si="5"/>
        <v/>
      </c>
    </row>
    <row r="127" spans="2:13" x14ac:dyDescent="0.25">
      <c r="B127" s="1" t="s">
        <v>871</v>
      </c>
      <c r="I127" t="str">
        <f t="shared" si="3"/>
        <v/>
      </c>
      <c r="J127" s="5" t="str">
        <f t="shared" si="4"/>
        <v/>
      </c>
      <c r="L127" s="4" t="str" cm="1">
        <f t="array" ref="L127">IFERROR(IF(OR(INDEX(_vremena,ROW(),B$1)="",INDEX(_vremena,ROW(),B$1)="ime i prezime",INDEX(_vremena,ROW(),D$1)=""),"",INDEX(_vremena,ROW(),B$1)&amp;"–"&amp;INDEX(_vremena,ROW(),C$1)&amp;"–"&amp;INDEX(_vremena,ROW(),D$1)),"")</f>
        <v>Zdravko Novosel–OK Jelen–68:10</v>
      </c>
      <c r="M127" s="5">
        <f t="shared" si="5"/>
        <v>123</v>
      </c>
    </row>
    <row r="128" spans="2:13" x14ac:dyDescent="0.25">
      <c r="I128" t="str">
        <f t="shared" si="3"/>
        <v/>
      </c>
      <c r="J128" s="5" t="str">
        <f t="shared" si="4"/>
        <v/>
      </c>
      <c r="L128" s="4" t="str" cm="1">
        <f t="array" ref="L128">IFERROR(IF(OR(INDEX(_vremena,ROW(),B$1)="",INDEX(_vremena,ROW(),B$1)="ime i prezime",INDEX(_vremena,ROW(),D$1)=""),"",INDEX(_vremena,ROW(),B$1)&amp;"–"&amp;INDEX(_vremena,ROW(),C$1)&amp;"–"&amp;INDEX(_vremena,ROW(),D$1)),"")</f>
        <v>Dalibor Stankovski–OK Jelen–68:04</v>
      </c>
      <c r="M128" s="5">
        <f t="shared" si="5"/>
        <v>122</v>
      </c>
    </row>
    <row r="129" spans="2:13" x14ac:dyDescent="0.25">
      <c r="B129" s="1" t="s">
        <v>1</v>
      </c>
      <c r="C129" s="1" t="s">
        <v>2</v>
      </c>
      <c r="D129" s="1" t="s">
        <v>3</v>
      </c>
      <c r="E129" s="1" t="s">
        <v>448</v>
      </c>
      <c r="F129" s="1" t="s">
        <v>449</v>
      </c>
      <c r="G129" s="1" t="s">
        <v>4</v>
      </c>
      <c r="I129" t="str">
        <f t="shared" si="3"/>
        <v/>
      </c>
      <c r="J129" s="5" t="str">
        <f t="shared" si="4"/>
        <v/>
      </c>
      <c r="L129" s="4" t="str" cm="1">
        <f t="array" ref="L129">IFERROR(IF(OR(INDEX(_vremena,ROW(),B$1)="",INDEX(_vremena,ROW(),B$1)="ime i prezime",INDEX(_vremena,ROW(),D$1)=""),"",INDEX(_vremena,ROW(),B$1)&amp;"–"&amp;INDEX(_vremena,ROW(),C$1)&amp;"–"&amp;INDEX(_vremena,ROW(),D$1)),"")</f>
        <v/>
      </c>
      <c r="M129" s="5" t="str">
        <f t="shared" si="5"/>
        <v/>
      </c>
    </row>
    <row r="130" spans="2:13" x14ac:dyDescent="0.25">
      <c r="B130" s="1" t="s">
        <v>16</v>
      </c>
      <c r="C130" s="1" t="s">
        <v>351</v>
      </c>
      <c r="D130" s="1" t="s">
        <v>24</v>
      </c>
      <c r="E130" s="1" t="s">
        <v>1279</v>
      </c>
      <c r="G130" s="1" t="s">
        <v>952</v>
      </c>
      <c r="I130" t="str">
        <f t="shared" si="3"/>
        <v>Dunja Riet, van de–OK Maksimir–31:10</v>
      </c>
      <c r="J130" s="5">
        <f t="shared" si="4"/>
        <v>315</v>
      </c>
      <c r="L130" s="4" t="str" cm="1">
        <f t="array" ref="L130">IFERROR(IF(OR(INDEX(_vremena,ROW(),B$1)="",INDEX(_vremena,ROW(),B$1)="ime i prezime",INDEX(_vremena,ROW(),D$1)=""),"",INDEX(_vremena,ROW(),B$1)&amp;"–"&amp;INDEX(_vremena,ROW(),C$1)&amp;"–"&amp;INDEX(_vremena,ROW(),D$1)),"")</f>
        <v/>
      </c>
      <c r="M130" s="5" t="str">
        <f t="shared" si="5"/>
        <v/>
      </c>
    </row>
    <row r="131" spans="2:13" x14ac:dyDescent="0.25">
      <c r="B131" s="1" t="s">
        <v>19</v>
      </c>
      <c r="C131" s="1" t="s">
        <v>332</v>
      </c>
      <c r="D131" s="1" t="s">
        <v>21</v>
      </c>
      <c r="E131" s="1" t="s">
        <v>1931</v>
      </c>
      <c r="F131" s="1" t="s">
        <v>1932</v>
      </c>
      <c r="G131" s="1" t="s">
        <v>1933</v>
      </c>
      <c r="I131" t="str">
        <f t="shared" ref="I131:I194" si="6">IF(OR(AND(B131="",C131=""),LEFT(B131,1)="M",LEFT(B131,1)="Ž",LEFT(B131,1)="O",LEFT(B131,1)="P",LEFT(B131,1)="#"),"",C131&amp;"–"&amp;D131&amp;"–"&amp;E131)</f>
        <v>Sonja Lesjak–OK Japetić–33:03</v>
      </c>
      <c r="J131" s="5">
        <f t="shared" ref="J131:J194" si="7">IF(I131="","",IFERROR(MATCH(I131,L$1:L$500,0),"NEMA"))</f>
        <v>296</v>
      </c>
      <c r="L131" s="4" t="str" cm="1">
        <f t="array" ref="L131">IFERROR(IF(OR(INDEX(_vremena,ROW(),B$1)="",INDEX(_vremena,ROW(),B$1)="ime i prezime",INDEX(_vremena,ROW(),D$1)=""),"",INDEX(_vremena,ROW(),B$1)&amp;"–"&amp;INDEX(_vremena,ROW(),C$1)&amp;"–"&amp;INDEX(_vremena,ROW(),D$1)),"")</f>
        <v/>
      </c>
      <c r="M131" s="5" t="str">
        <f t="shared" ref="M131:M194" si="8">IF(L131="","",IFERROR(MATCH(L131,I$1:I$500,0),"NEMA"))</f>
        <v/>
      </c>
    </row>
    <row r="132" spans="2:13" x14ac:dyDescent="0.25">
      <c r="B132" s="1" t="s">
        <v>22</v>
      </c>
      <c r="C132" s="1" t="s">
        <v>334</v>
      </c>
      <c r="D132" s="1" t="s">
        <v>36</v>
      </c>
      <c r="E132" s="1" t="s">
        <v>1934</v>
      </c>
      <c r="F132" s="1" t="s">
        <v>1935</v>
      </c>
      <c r="G132" s="1" t="s">
        <v>1936</v>
      </c>
      <c r="I132" t="str">
        <f t="shared" si="6"/>
        <v>Martina Bedeković Tanković–OK Jelen–35:32</v>
      </c>
      <c r="J132" s="5">
        <f t="shared" si="7"/>
        <v>298</v>
      </c>
      <c r="L132" s="4" t="str" cm="1">
        <f t="array" ref="L132">IFERROR(IF(OR(INDEX(_vremena,ROW(),B$1)="",INDEX(_vremena,ROW(),B$1)="ime i prezime",INDEX(_vremena,ROW(),D$1)=""),"",INDEX(_vremena,ROW(),B$1)&amp;"–"&amp;INDEX(_vremena,ROW(),C$1)&amp;"–"&amp;INDEX(_vremena,ROW(),D$1)),"")</f>
        <v/>
      </c>
      <c r="M132" s="5" t="str">
        <f t="shared" si="8"/>
        <v/>
      </c>
    </row>
    <row r="133" spans="2:13" x14ac:dyDescent="0.25">
      <c r="B133" s="1" t="s">
        <v>25</v>
      </c>
      <c r="C133" s="1" t="s">
        <v>333</v>
      </c>
      <c r="D133" s="1" t="s">
        <v>18</v>
      </c>
      <c r="E133" s="1" t="s">
        <v>1572</v>
      </c>
      <c r="F133" s="1" t="s">
        <v>1937</v>
      </c>
      <c r="G133" s="1" t="s">
        <v>1938</v>
      </c>
      <c r="I133" t="str">
        <f t="shared" si="6"/>
        <v>Željka Fištrek–OK Kapela–36:28</v>
      </c>
      <c r="J133" s="5">
        <f t="shared" si="7"/>
        <v>297</v>
      </c>
      <c r="L133" s="4" t="str" cm="1">
        <f t="array" ref="L133">IFERROR(IF(OR(INDEX(_vremena,ROW(),B$1)="",INDEX(_vremena,ROW(),B$1)="ime i prezime",INDEX(_vremena,ROW(),D$1)=""),"",INDEX(_vremena,ROW(),B$1)&amp;"–"&amp;INDEX(_vremena,ROW(),C$1)&amp;"–"&amp;INDEX(_vremena,ROW(),D$1)),"")</f>
        <v/>
      </c>
      <c r="M133" s="5" t="str">
        <f t="shared" si="8"/>
        <v/>
      </c>
    </row>
    <row r="134" spans="2:13" x14ac:dyDescent="0.25">
      <c r="B134" s="1" t="s">
        <v>27</v>
      </c>
      <c r="C134" s="1" t="s">
        <v>337</v>
      </c>
      <c r="D134" s="1" t="s">
        <v>63</v>
      </c>
      <c r="E134" s="1" t="s">
        <v>1939</v>
      </c>
      <c r="F134" s="1" t="s">
        <v>1940</v>
      </c>
      <c r="G134" s="1" t="s">
        <v>1941</v>
      </c>
      <c r="I134" t="str">
        <f t="shared" si="6"/>
        <v>Nikolina Šantić–OK Bjelovar–39:20</v>
      </c>
      <c r="J134" s="5">
        <f t="shared" si="7"/>
        <v>301</v>
      </c>
      <c r="L134" s="4" t="str" cm="1">
        <f t="array" ref="L134">IFERROR(IF(OR(INDEX(_vremena,ROW(),B$1)="",INDEX(_vremena,ROW(),B$1)="ime i prezime",INDEX(_vremena,ROW(),D$1)=""),"",INDEX(_vremena,ROW(),B$1)&amp;"–"&amp;INDEX(_vremena,ROW(),C$1)&amp;"–"&amp;INDEX(_vremena,ROW(),D$1)),"")</f>
        <v/>
      </c>
      <c r="M134" s="5" t="str">
        <f t="shared" si="8"/>
        <v/>
      </c>
    </row>
    <row r="135" spans="2:13" x14ac:dyDescent="0.25">
      <c r="B135" s="1" t="s">
        <v>29</v>
      </c>
      <c r="C135" s="1" t="s">
        <v>335</v>
      </c>
      <c r="D135" s="1" t="s">
        <v>18</v>
      </c>
      <c r="E135" s="1" t="s">
        <v>1285</v>
      </c>
      <c r="F135" s="1" t="s">
        <v>1942</v>
      </c>
      <c r="G135" s="1" t="s">
        <v>1943</v>
      </c>
      <c r="I135" t="str">
        <f t="shared" si="6"/>
        <v>Irena Čorko Meštrović–OK Kapela–42:16</v>
      </c>
      <c r="J135" s="5">
        <f t="shared" si="7"/>
        <v>299</v>
      </c>
      <c r="L135" s="4" t="str" cm="1">
        <f t="array" ref="L135">IFERROR(IF(OR(INDEX(_vremena,ROW(),B$1)="",INDEX(_vremena,ROW(),B$1)="ime i prezime",INDEX(_vremena,ROW(),D$1)=""),"",INDEX(_vremena,ROW(),B$1)&amp;"–"&amp;INDEX(_vremena,ROW(),C$1)&amp;"–"&amp;INDEX(_vremena,ROW(),D$1)),"")</f>
        <v/>
      </c>
      <c r="M135" s="5" t="str">
        <f t="shared" si="8"/>
        <v/>
      </c>
    </row>
    <row r="136" spans="2:13" x14ac:dyDescent="0.25">
      <c r="B136" s="1" t="s">
        <v>31</v>
      </c>
      <c r="C136" s="1" t="s">
        <v>348</v>
      </c>
      <c r="D136" s="1" t="s">
        <v>36</v>
      </c>
      <c r="E136" s="1" t="s">
        <v>1944</v>
      </c>
      <c r="F136" s="1" t="s">
        <v>1945</v>
      </c>
      <c r="G136" s="1" t="s">
        <v>1874</v>
      </c>
      <c r="I136" t="str">
        <f t="shared" si="6"/>
        <v>Sabina Seražin Korper–OK Jelen–42:41</v>
      </c>
      <c r="J136" s="5">
        <f t="shared" si="7"/>
        <v>312</v>
      </c>
      <c r="L136" s="4" t="str" cm="1">
        <f t="array" ref="L136">IFERROR(IF(OR(INDEX(_vremena,ROW(),B$1)="",INDEX(_vremena,ROW(),B$1)="ime i prezime",INDEX(_vremena,ROW(),D$1)=""),"",INDEX(_vremena,ROW(),B$1)&amp;"–"&amp;INDEX(_vremena,ROW(),C$1)&amp;"–"&amp;INDEX(_vremena,ROW(),D$1)),"")</f>
        <v/>
      </c>
      <c r="M136" s="5" t="str">
        <f t="shared" si="8"/>
        <v/>
      </c>
    </row>
    <row r="137" spans="2:13" x14ac:dyDescent="0.25">
      <c r="B137" s="1" t="s">
        <v>34</v>
      </c>
      <c r="C137" s="1" t="s">
        <v>338</v>
      </c>
      <c r="D137" s="1" t="s">
        <v>24</v>
      </c>
      <c r="E137" s="1" t="s">
        <v>1946</v>
      </c>
      <c r="F137" s="1" t="s">
        <v>1947</v>
      </c>
      <c r="G137" s="1" t="s">
        <v>1948</v>
      </c>
      <c r="I137" t="str">
        <f t="shared" si="6"/>
        <v>Fabiana Cini–OK Maksimir–43:12</v>
      </c>
      <c r="J137" s="5">
        <f t="shared" si="7"/>
        <v>302</v>
      </c>
      <c r="L137" s="4" t="str" cm="1">
        <f t="array" ref="L137">IFERROR(IF(OR(INDEX(_vremena,ROW(),B$1)="",INDEX(_vremena,ROW(),B$1)="ime i prezime",INDEX(_vremena,ROW(),D$1)=""),"",INDEX(_vremena,ROW(),B$1)&amp;"–"&amp;INDEX(_vremena,ROW(),C$1)&amp;"–"&amp;INDEX(_vremena,ROW(),D$1)),"")</f>
        <v/>
      </c>
      <c r="M137" s="5" t="str">
        <f t="shared" si="8"/>
        <v/>
      </c>
    </row>
    <row r="138" spans="2:13" x14ac:dyDescent="0.25">
      <c r="B138" s="1" t="s">
        <v>37</v>
      </c>
      <c r="C138" s="1" t="s">
        <v>336</v>
      </c>
      <c r="D138" s="1" t="s">
        <v>18</v>
      </c>
      <c r="E138" s="1" t="s">
        <v>1949</v>
      </c>
      <c r="F138" s="1" t="s">
        <v>1950</v>
      </c>
      <c r="G138" s="1" t="s">
        <v>1951</v>
      </c>
      <c r="I138" t="str">
        <f t="shared" si="6"/>
        <v>Sanda Berženji–OK Kapela–45:09</v>
      </c>
      <c r="J138" s="5">
        <f t="shared" si="7"/>
        <v>300</v>
      </c>
      <c r="L138" s="4" t="str" cm="1">
        <f t="array" ref="L138">IFERROR(IF(OR(INDEX(_vremena,ROW(),B$1)="",INDEX(_vremena,ROW(),B$1)="ime i prezime",INDEX(_vremena,ROW(),D$1)=""),"",INDEX(_vremena,ROW(),B$1)&amp;"–"&amp;INDEX(_vremena,ROW(),C$1)&amp;"–"&amp;INDEX(_vremena,ROW(),D$1)),"")</f>
        <v>Dominik Klasić–OK Maksimir–32:56</v>
      </c>
      <c r="M138" s="5">
        <f t="shared" si="8"/>
        <v>153</v>
      </c>
    </row>
    <row r="139" spans="2:13" x14ac:dyDescent="0.25">
      <c r="B139" s="1" t="s">
        <v>39</v>
      </c>
      <c r="C139" s="1" t="s">
        <v>340</v>
      </c>
      <c r="D139" s="1" t="s">
        <v>18</v>
      </c>
      <c r="E139" s="1" t="s">
        <v>1952</v>
      </c>
      <c r="F139" s="1" t="s">
        <v>1953</v>
      </c>
      <c r="G139" s="1" t="s">
        <v>1954</v>
      </c>
      <c r="I139" t="str">
        <f t="shared" si="6"/>
        <v>Sandra Bergant Vidaković–OK Kapela–45:53</v>
      </c>
      <c r="J139" s="5">
        <f t="shared" si="7"/>
        <v>304</v>
      </c>
      <c r="L139" s="4" t="str" cm="1">
        <f t="array" ref="L139">IFERROR(IF(OR(INDEX(_vremena,ROW(),B$1)="",INDEX(_vremena,ROW(),B$1)="ime i prezime",INDEX(_vremena,ROW(),D$1)=""),"",INDEX(_vremena,ROW(),B$1)&amp;"–"&amp;INDEX(_vremena,ROW(),C$1)&amp;"–"&amp;INDEX(_vremena,ROW(),D$1)),"")</f>
        <v>Ivor Jelić–OK Kapela–31:22</v>
      </c>
      <c r="M139" s="5">
        <f t="shared" si="8"/>
        <v>152</v>
      </c>
    </row>
    <row r="140" spans="2:13" x14ac:dyDescent="0.25">
      <c r="B140" s="1" t="s">
        <v>42</v>
      </c>
      <c r="C140" s="1" t="s">
        <v>344</v>
      </c>
      <c r="D140" s="1" t="s">
        <v>41</v>
      </c>
      <c r="E140" s="1" t="s">
        <v>1736</v>
      </c>
      <c r="F140" s="1" t="s">
        <v>1955</v>
      </c>
      <c r="G140" s="1" t="s">
        <v>1956</v>
      </c>
      <c r="I140" t="str">
        <f t="shared" si="6"/>
        <v>Ivana Horbec–OK Vihor–48:47</v>
      </c>
      <c r="J140" s="5">
        <f t="shared" si="7"/>
        <v>308</v>
      </c>
      <c r="L140" s="4" t="str" cm="1">
        <f t="array" ref="L140">IFERROR(IF(OR(INDEX(_vremena,ROW(),B$1)="",INDEX(_vremena,ROW(),B$1)="ime i prezime",INDEX(_vremena,ROW(),D$1)=""),"",INDEX(_vremena,ROW(),B$1)&amp;"–"&amp;INDEX(_vremena,ROW(),C$1)&amp;"–"&amp;INDEX(_vremena,ROW(),D$1)),"")</f>
        <v>Branimir Putniković–OK Kapela–41:00</v>
      </c>
      <c r="M140" s="5">
        <f t="shared" si="8"/>
        <v>155</v>
      </c>
    </row>
    <row r="141" spans="2:13" x14ac:dyDescent="0.25">
      <c r="B141" s="1" t="s">
        <v>44</v>
      </c>
      <c r="C141" s="1" t="s">
        <v>342</v>
      </c>
      <c r="D141" s="1" t="s">
        <v>18</v>
      </c>
      <c r="E141" s="1" t="s">
        <v>1957</v>
      </c>
      <c r="F141" s="1" t="s">
        <v>1026</v>
      </c>
      <c r="G141" s="1" t="s">
        <v>1958</v>
      </c>
      <c r="I141" t="str">
        <f t="shared" si="6"/>
        <v>Antea Popović–OK Kapela–54:20</v>
      </c>
      <c r="J141" s="5">
        <f t="shared" si="7"/>
        <v>306</v>
      </c>
      <c r="L141" s="4" t="str" cm="1">
        <f t="array" ref="L141">IFERROR(IF(OR(INDEX(_vremena,ROW(),B$1)="",INDEX(_vremena,ROW(),B$1)="ime i prezime",INDEX(_vremena,ROW(),D$1)=""),"",INDEX(_vremena,ROW(),B$1)&amp;"–"&amp;INDEX(_vremena,ROW(),C$1)&amp;"–"&amp;INDEX(_vremena,ROW(),D$1)),"")</f>
        <v>Timo Vilim Gobec–OK Vihor–53:00</v>
      </c>
      <c r="M141" s="5">
        <f t="shared" si="8"/>
        <v>158</v>
      </c>
    </row>
    <row r="142" spans="2:13" x14ac:dyDescent="0.25">
      <c r="B142" s="1" t="s">
        <v>46</v>
      </c>
      <c r="C142" s="1" t="s">
        <v>345</v>
      </c>
      <c r="D142" s="1" t="s">
        <v>41</v>
      </c>
      <c r="E142" s="1" t="s">
        <v>1959</v>
      </c>
      <c r="F142" s="1" t="s">
        <v>1960</v>
      </c>
      <c r="G142" s="1" t="s">
        <v>1961</v>
      </c>
      <c r="I142" t="str">
        <f t="shared" si="6"/>
        <v>Bernardica Stipić–OK Vihor–58:10</v>
      </c>
      <c r="J142" s="5">
        <f t="shared" si="7"/>
        <v>309</v>
      </c>
      <c r="L142" s="4" t="str" cm="1">
        <f t="array" ref="L142">IFERROR(IF(OR(INDEX(_vremena,ROW(),B$1)="",INDEX(_vremena,ROW(),B$1)="ime i prezime",INDEX(_vremena,ROW(),D$1)=""),"",INDEX(_vremena,ROW(),B$1)&amp;"–"&amp;INDEX(_vremena,ROW(),C$1)&amp;"–"&amp;INDEX(_vremena,ROW(),D$1)),"")</f>
        <v>Kristijan Verović–OK Japetić–53:34</v>
      </c>
      <c r="M142" s="5">
        <f t="shared" si="8"/>
        <v>159</v>
      </c>
    </row>
    <row r="143" spans="2:13" x14ac:dyDescent="0.25">
      <c r="B143" s="1" t="s">
        <v>48</v>
      </c>
      <c r="C143" s="1" t="s">
        <v>346</v>
      </c>
      <c r="D143" s="1" t="s">
        <v>41</v>
      </c>
      <c r="E143" s="1" t="s">
        <v>1554</v>
      </c>
      <c r="F143" s="1" t="s">
        <v>1962</v>
      </c>
      <c r="G143" s="1" t="s">
        <v>1963</v>
      </c>
      <c r="I143" t="str">
        <f t="shared" si="6"/>
        <v>Maja Kušt–OK Vihor–61:55</v>
      </c>
      <c r="J143" s="5">
        <f t="shared" si="7"/>
        <v>310</v>
      </c>
      <c r="L143" s="4" t="str" cm="1">
        <f t="array" ref="L143">IFERROR(IF(OR(INDEX(_vremena,ROW(),B$1)="",INDEX(_vremena,ROW(),B$1)="ime i prezime",INDEX(_vremena,ROW(),D$1)=""),"",INDEX(_vremena,ROW(),B$1)&amp;"–"&amp;INDEX(_vremena,ROW(),C$1)&amp;"–"&amp;INDEX(_vremena,ROW(),D$1)),"")</f>
        <v/>
      </c>
      <c r="M143" s="5" t="str">
        <f t="shared" si="8"/>
        <v/>
      </c>
    </row>
    <row r="144" spans="2:13" x14ac:dyDescent="0.25">
      <c r="B144" s="1" t="s">
        <v>50</v>
      </c>
      <c r="C144" s="1" t="s">
        <v>357</v>
      </c>
      <c r="D144" s="1" t="s">
        <v>41</v>
      </c>
      <c r="E144" s="1" t="s">
        <v>1964</v>
      </c>
      <c r="F144" s="1" t="s">
        <v>1965</v>
      </c>
      <c r="G144" s="1" t="s">
        <v>1966</v>
      </c>
      <c r="I144" t="str">
        <f t="shared" si="6"/>
        <v>Sanja Krš–OK Vihor–65:57</v>
      </c>
      <c r="J144" s="5">
        <f t="shared" si="7"/>
        <v>321</v>
      </c>
      <c r="L144" s="4" t="str" cm="1">
        <f t="array" ref="L144">IFERROR(IF(OR(INDEX(_vremena,ROW(),B$1)="",INDEX(_vremena,ROW(),B$1)="ime i prezime",INDEX(_vremena,ROW(),D$1)=""),"",INDEX(_vremena,ROW(),B$1)&amp;"–"&amp;INDEX(_vremena,ROW(),C$1)&amp;"–"&amp;INDEX(_vremena,ROW(),D$1)),"")</f>
        <v>Ante Balić–OK Kapela–46:14</v>
      </c>
      <c r="M144" s="5">
        <f t="shared" si="8"/>
        <v>157</v>
      </c>
    </row>
    <row r="145" spans="2:13" x14ac:dyDescent="0.25">
      <c r="B145" s="1" t="s">
        <v>52</v>
      </c>
      <c r="C145" s="1" t="s">
        <v>354</v>
      </c>
      <c r="D145" s="1" t="s">
        <v>41</v>
      </c>
      <c r="E145" s="1" t="s">
        <v>1967</v>
      </c>
      <c r="F145" s="1" t="s">
        <v>1968</v>
      </c>
      <c r="G145" s="1" t="s">
        <v>1969</v>
      </c>
      <c r="I145" t="str">
        <f t="shared" si="6"/>
        <v>Iva Tatić–OK Vihor–70:44</v>
      </c>
      <c r="J145" s="5">
        <f t="shared" si="7"/>
        <v>318</v>
      </c>
      <c r="L145" s="4" t="str" cm="1">
        <f t="array" ref="L145">IFERROR(IF(OR(INDEX(_vremena,ROW(),B$1)="",INDEX(_vremena,ROW(),B$1)="ime i prezime",INDEX(_vremena,ROW(),D$1)=""),"",INDEX(_vremena,ROW(),B$1)&amp;"–"&amp;INDEX(_vremena,ROW(),C$1)&amp;"–"&amp;INDEX(_vremena,ROW(),D$1)),"")</f>
        <v>Zdravko Tonković–OK Kapela–67:28</v>
      </c>
      <c r="M145" s="5">
        <f t="shared" si="8"/>
        <v>163</v>
      </c>
    </row>
    <row r="146" spans="2:13" x14ac:dyDescent="0.25">
      <c r="B146" s="1" t="s">
        <v>54</v>
      </c>
      <c r="C146" s="1" t="s">
        <v>349</v>
      </c>
      <c r="D146" s="1" t="s">
        <v>18</v>
      </c>
      <c r="E146" s="1" t="s">
        <v>1970</v>
      </c>
      <c r="F146" s="1" t="s">
        <v>1971</v>
      </c>
      <c r="G146" s="1" t="s">
        <v>1972</v>
      </c>
      <c r="I146" t="str">
        <f t="shared" si="6"/>
        <v>Marijana Žgela Putniković–OK Kapela–71:21</v>
      </c>
      <c r="J146" s="5">
        <f t="shared" si="7"/>
        <v>313</v>
      </c>
      <c r="L146" s="4" t="str" cm="1">
        <f t="array" ref="L146">IFERROR(IF(OR(INDEX(_vremena,ROW(),B$1)="",INDEX(_vremena,ROW(),B$1)="ime i prezime",INDEX(_vremena,ROW(),D$1)=""),"",INDEX(_vremena,ROW(),B$1)&amp;"–"&amp;INDEX(_vremena,ROW(),C$1)&amp;"–"&amp;INDEX(_vremena,ROW(),D$1)),"")</f>
        <v>Tomislav Jurač–OK Vihor–60:03</v>
      </c>
      <c r="M146" s="5">
        <f t="shared" si="8"/>
        <v>162</v>
      </c>
    </row>
    <row r="147" spans="2:13" x14ac:dyDescent="0.25">
      <c r="C147" s="1" t="s">
        <v>355</v>
      </c>
      <c r="D147" s="1" t="s">
        <v>73</v>
      </c>
      <c r="E147" s="1" t="s">
        <v>463</v>
      </c>
      <c r="I147" t="str">
        <f t="shared" si="6"/>
        <v>Tanja Potrebica–OK Varaždin–dnf</v>
      </c>
      <c r="J147" s="5">
        <f t="shared" si="7"/>
        <v>319</v>
      </c>
      <c r="L147" s="4" t="str" cm="1">
        <f t="array" ref="L147">IFERROR(IF(OR(INDEX(_vremena,ROW(),B$1)="",INDEX(_vremena,ROW(),B$1)="ime i prezime",INDEX(_vremena,ROW(),D$1)=""),"",INDEX(_vremena,ROW(),B$1)&amp;"–"&amp;INDEX(_vremena,ROW(),C$1)&amp;"–"&amp;INDEX(_vremena,ROW(),D$1)),"")</f>
        <v>Dario Vodopija–OK Kapela–58:44</v>
      </c>
      <c r="M147" s="5">
        <f t="shared" si="8"/>
        <v>161</v>
      </c>
    </row>
    <row r="148" spans="2:13" x14ac:dyDescent="0.25">
      <c r="C148" s="1" t="s">
        <v>341</v>
      </c>
      <c r="D148" s="1" t="s">
        <v>21</v>
      </c>
      <c r="E148" s="1" t="s">
        <v>450</v>
      </c>
      <c r="I148" t="str">
        <f t="shared" si="6"/>
        <v>Daniela Popović Budi–OK Japetić–dns</v>
      </c>
      <c r="J148" s="5">
        <f t="shared" si="7"/>
        <v>305</v>
      </c>
      <c r="L148" s="4" t="str" cm="1">
        <f t="array" ref="L148">IFERROR(IF(OR(INDEX(_vremena,ROW(),B$1)="",INDEX(_vremena,ROW(),B$1)="ime i prezime",INDEX(_vremena,ROW(),D$1)=""),"",INDEX(_vremena,ROW(),B$1)&amp;"–"&amp;INDEX(_vremena,ROW(),C$1)&amp;"–"&amp;INDEX(_vremena,ROW(),D$1)),"")</f>
        <v>Tomislav Filipčić–OK Bjelovar–53:48</v>
      </c>
      <c r="M148" s="5">
        <f t="shared" si="8"/>
        <v>160</v>
      </c>
    </row>
    <row r="149" spans="2:13" x14ac:dyDescent="0.25">
      <c r="B149" s="1" t="s">
        <v>872</v>
      </c>
      <c r="I149" t="str">
        <f t="shared" si="6"/>
        <v/>
      </c>
      <c r="J149" s="5" t="str">
        <f t="shared" si="7"/>
        <v/>
      </c>
      <c r="L149" s="4" t="str" cm="1">
        <f t="array" ref="L149">IFERROR(IF(OR(INDEX(_vremena,ROW(),B$1)="",INDEX(_vremena,ROW(),B$1)="ime i prezime",INDEX(_vremena,ROW(),D$1)=""),"",INDEX(_vremena,ROW(),B$1)&amp;"–"&amp;INDEX(_vremena,ROW(),C$1)&amp;"–"&amp;INDEX(_vremena,ROW(),D$1)),"")</f>
        <v>Rafael Sandalj–OK Japetić–ot</v>
      </c>
      <c r="M149" s="5">
        <f t="shared" si="8"/>
        <v>169</v>
      </c>
    </row>
    <row r="150" spans="2:13" x14ac:dyDescent="0.25">
      <c r="I150" t="str">
        <f t="shared" si="6"/>
        <v/>
      </c>
      <c r="J150" s="5" t="str">
        <f t="shared" si="7"/>
        <v/>
      </c>
      <c r="L150" s="4" t="str" cm="1">
        <f t="array" ref="L150">IFERROR(IF(OR(INDEX(_vremena,ROW(),B$1)="",INDEX(_vremena,ROW(),B$1)="ime i prezime",INDEX(_vremena,ROW(),D$1)=""),"",INDEX(_vremena,ROW(),B$1)&amp;"–"&amp;INDEX(_vremena,ROW(),C$1)&amp;"–"&amp;INDEX(_vremena,ROW(),D$1)),"")</f>
        <v>Dario Malović–OK Vihor–100:07</v>
      </c>
      <c r="M150" s="5">
        <f t="shared" si="8"/>
        <v>167</v>
      </c>
    </row>
    <row r="151" spans="2:13" x14ac:dyDescent="0.25">
      <c r="B151" s="1" t="s">
        <v>1</v>
      </c>
      <c r="C151" s="1" t="s">
        <v>2</v>
      </c>
      <c r="D151" s="1" t="s">
        <v>3</v>
      </c>
      <c r="E151" s="1" t="s">
        <v>448</v>
      </c>
      <c r="F151" s="1" t="s">
        <v>449</v>
      </c>
      <c r="G151" s="1" t="s">
        <v>4</v>
      </c>
      <c r="I151" t="str">
        <f t="shared" si="6"/>
        <v/>
      </c>
      <c r="J151" s="5" t="str">
        <f t="shared" si="7"/>
        <v/>
      </c>
      <c r="L151" s="4" t="str" cm="1">
        <f t="array" ref="L151">IFERROR(IF(OR(INDEX(_vremena,ROW(),B$1)="",INDEX(_vremena,ROW(),B$1)="ime i prezime",INDEX(_vremena,ROW(),D$1)=""),"",INDEX(_vremena,ROW(),B$1)&amp;"–"&amp;INDEX(_vremena,ROW(),C$1)&amp;"–"&amp;INDEX(_vremena,ROW(),D$1)),"")</f>
        <v>Matija Kučinac–OK Vihor–34:51</v>
      </c>
      <c r="M151" s="5">
        <f t="shared" si="8"/>
        <v>154</v>
      </c>
    </row>
    <row r="152" spans="2:13" x14ac:dyDescent="0.25">
      <c r="B152" s="1" t="s">
        <v>16</v>
      </c>
      <c r="C152" s="1" t="s">
        <v>173</v>
      </c>
      <c r="D152" s="1" t="s">
        <v>18</v>
      </c>
      <c r="E152" s="1" t="s">
        <v>1973</v>
      </c>
      <c r="G152" s="1" t="s">
        <v>952</v>
      </c>
      <c r="I152" t="str">
        <f t="shared" si="6"/>
        <v>Ivor Jelić–OK Kapela–31:22</v>
      </c>
      <c r="J152" s="5">
        <f t="shared" si="7"/>
        <v>139</v>
      </c>
      <c r="L152" s="4" t="str" cm="1">
        <f t="array" ref="L152">IFERROR(IF(OR(INDEX(_vremena,ROW(),B$1)="",INDEX(_vremena,ROW(),B$1)="ime i prezime",INDEX(_vremena,ROW(),D$1)=""),"",INDEX(_vremena,ROW(),B$1)&amp;"–"&amp;INDEX(_vremena,ROW(),C$1)&amp;"–"&amp;INDEX(_vremena,ROW(),D$1)),"")</f>
        <v/>
      </c>
      <c r="M152" s="5" t="str">
        <f t="shared" si="8"/>
        <v/>
      </c>
    </row>
    <row r="153" spans="2:13" x14ac:dyDescent="0.25">
      <c r="B153" s="1" t="s">
        <v>19</v>
      </c>
      <c r="C153" s="1" t="s">
        <v>172</v>
      </c>
      <c r="D153" s="1" t="s">
        <v>24</v>
      </c>
      <c r="E153" s="1" t="s">
        <v>1779</v>
      </c>
      <c r="F153" s="1" t="s">
        <v>1728</v>
      </c>
      <c r="G153" s="1" t="s">
        <v>1974</v>
      </c>
      <c r="I153" t="str">
        <f t="shared" si="6"/>
        <v>Dominik Klasić–OK Maksimir–32:56</v>
      </c>
      <c r="J153" s="5">
        <f t="shared" si="7"/>
        <v>138</v>
      </c>
      <c r="L153" s="4" t="str" cm="1">
        <f t="array" ref="L153">IFERROR(IF(OR(INDEX(_vremena,ROW(),B$1)="",INDEX(_vremena,ROW(),B$1)="ime i prezime",INDEX(_vremena,ROW(),D$1)=""),"",INDEX(_vremena,ROW(),B$1)&amp;"–"&amp;INDEX(_vremena,ROW(),C$1)&amp;"–"&amp;INDEX(_vremena,ROW(),D$1)),"")</f>
        <v/>
      </c>
      <c r="M153" s="5" t="str">
        <f t="shared" si="8"/>
        <v/>
      </c>
    </row>
    <row r="154" spans="2:13" x14ac:dyDescent="0.25">
      <c r="B154" s="1" t="s">
        <v>22</v>
      </c>
      <c r="C154" s="1" t="s">
        <v>185</v>
      </c>
      <c r="D154" s="1" t="s">
        <v>41</v>
      </c>
      <c r="E154" s="1" t="s">
        <v>1975</v>
      </c>
      <c r="F154" s="1" t="s">
        <v>1976</v>
      </c>
      <c r="G154" s="1" t="s">
        <v>1977</v>
      </c>
      <c r="I154" t="str">
        <f t="shared" si="6"/>
        <v>Matija Kučinac–OK Vihor–34:51</v>
      </c>
      <c r="J154" s="5">
        <f t="shared" si="7"/>
        <v>151</v>
      </c>
      <c r="L154" s="4" t="str" cm="1">
        <f t="array" ref="L154">IFERROR(IF(OR(INDEX(_vremena,ROW(),B$1)="",INDEX(_vremena,ROW(),B$1)="ime i prezime",INDEX(_vremena,ROW(),D$1)=""),"",INDEX(_vremena,ROW(),B$1)&amp;"–"&amp;INDEX(_vremena,ROW(),C$1)&amp;"–"&amp;INDEX(_vremena,ROW(),D$1)),"")</f>
        <v>Alen Vodopijevec–OK Vihor–90:28</v>
      </c>
      <c r="M154" s="5">
        <f t="shared" si="8"/>
        <v>166</v>
      </c>
    </row>
    <row r="155" spans="2:13" x14ac:dyDescent="0.25">
      <c r="B155" s="1" t="s">
        <v>25</v>
      </c>
      <c r="C155" s="1" t="s">
        <v>174</v>
      </c>
      <c r="D155" s="1" t="s">
        <v>18</v>
      </c>
      <c r="E155" s="1" t="s">
        <v>1978</v>
      </c>
      <c r="F155" s="1" t="s">
        <v>1979</v>
      </c>
      <c r="G155" s="1" t="s">
        <v>1980</v>
      </c>
      <c r="I155" t="str">
        <f t="shared" si="6"/>
        <v>Branimir Putniković–OK Kapela–41:00</v>
      </c>
      <c r="J155" s="5">
        <f t="shared" si="7"/>
        <v>140</v>
      </c>
      <c r="L155" s="4" t="str" cm="1">
        <f t="array" ref="L155">IFERROR(IF(OR(INDEX(_vremena,ROW(),B$1)="",INDEX(_vremena,ROW(),B$1)="ime i prezime",INDEX(_vremena,ROW(),D$1)=""),"",INDEX(_vremena,ROW(),B$1)&amp;"–"&amp;INDEX(_vremena,ROW(),C$1)&amp;"–"&amp;INDEX(_vremena,ROW(),D$1)),"")</f>
        <v/>
      </c>
      <c r="M155" s="5" t="str">
        <f t="shared" si="8"/>
        <v/>
      </c>
    </row>
    <row r="156" spans="2:13" x14ac:dyDescent="0.25">
      <c r="B156" s="1" t="s">
        <v>27</v>
      </c>
      <c r="C156" s="1" t="s">
        <v>470</v>
      </c>
      <c r="D156" s="1" t="s">
        <v>105</v>
      </c>
      <c r="E156" s="1" t="s">
        <v>1981</v>
      </c>
      <c r="F156" s="1" t="s">
        <v>1982</v>
      </c>
      <c r="G156" s="1" t="s">
        <v>458</v>
      </c>
      <c r="I156" t="str">
        <f t="shared" si="6"/>
        <v>Andrija Golubić–OK Međimurje–42:50</v>
      </c>
      <c r="J156" s="5" t="str">
        <f t="shared" si="7"/>
        <v>NEMA</v>
      </c>
      <c r="L156" s="4" t="str" cm="1">
        <f t="array" ref="L156">IFERROR(IF(OR(INDEX(_vremena,ROW(),B$1)="",INDEX(_vremena,ROW(),B$1)="ime i prezime",INDEX(_vremena,ROW(),D$1)=""),"",INDEX(_vremena,ROW(),B$1)&amp;"–"&amp;INDEX(_vremena,ROW(),C$1)&amp;"–"&amp;INDEX(_vremena,ROW(),D$1)),"")</f>
        <v/>
      </c>
      <c r="M156" s="5" t="str">
        <f t="shared" si="8"/>
        <v/>
      </c>
    </row>
    <row r="157" spans="2:13" x14ac:dyDescent="0.25">
      <c r="B157" s="1" t="s">
        <v>29</v>
      </c>
      <c r="C157" s="1" t="s">
        <v>178</v>
      </c>
      <c r="D157" s="1" t="s">
        <v>18</v>
      </c>
      <c r="E157" s="1" t="s">
        <v>1983</v>
      </c>
      <c r="F157" s="1" t="s">
        <v>1984</v>
      </c>
      <c r="G157" s="1" t="s">
        <v>1985</v>
      </c>
      <c r="I157" t="str">
        <f t="shared" si="6"/>
        <v>Ante Balić–OK Kapela–46:14</v>
      </c>
      <c r="J157" s="5">
        <f t="shared" si="7"/>
        <v>144</v>
      </c>
      <c r="L157" s="4" t="str" cm="1">
        <f t="array" ref="L157">IFERROR(IF(OR(INDEX(_vremena,ROW(),B$1)="",INDEX(_vremena,ROW(),B$1)="ime i prezime",INDEX(_vremena,ROW(),D$1)=""),"",INDEX(_vremena,ROW(),B$1)&amp;"–"&amp;INDEX(_vremena,ROW(),C$1)&amp;"–"&amp;INDEX(_vremena,ROW(),D$1)),"")</f>
        <v/>
      </c>
      <c r="M157" s="5" t="str">
        <f t="shared" si="8"/>
        <v/>
      </c>
    </row>
    <row r="158" spans="2:13" x14ac:dyDescent="0.25">
      <c r="B158" s="1" t="s">
        <v>31</v>
      </c>
      <c r="C158" s="1" t="s">
        <v>175</v>
      </c>
      <c r="D158" s="1" t="s">
        <v>41</v>
      </c>
      <c r="E158" s="1" t="s">
        <v>1986</v>
      </c>
      <c r="F158" s="1" t="s">
        <v>1987</v>
      </c>
      <c r="G158" s="1" t="s">
        <v>1988</v>
      </c>
      <c r="I158" t="str">
        <f t="shared" si="6"/>
        <v>Timo Vilim Gobec–OK Vihor–53:00</v>
      </c>
      <c r="J158" s="5">
        <f t="shared" si="7"/>
        <v>141</v>
      </c>
      <c r="L158" s="4" t="str" cm="1">
        <f t="array" ref="L158">IFERROR(IF(OR(INDEX(_vremena,ROW(),B$1)="",INDEX(_vremena,ROW(),B$1)="ime i prezime",INDEX(_vremena,ROW(),D$1)=""),"",INDEX(_vremena,ROW(),B$1)&amp;"–"&amp;INDEX(_vremena,ROW(),C$1)&amp;"–"&amp;INDEX(_vremena,ROW(),D$1)),"")</f>
        <v/>
      </c>
      <c r="M158" s="5" t="str">
        <f t="shared" si="8"/>
        <v/>
      </c>
    </row>
    <row r="159" spans="2:13" x14ac:dyDescent="0.25">
      <c r="B159" s="1" t="s">
        <v>34</v>
      </c>
      <c r="C159" s="1" t="s">
        <v>176</v>
      </c>
      <c r="D159" s="1" t="s">
        <v>21</v>
      </c>
      <c r="E159" s="1" t="s">
        <v>1989</v>
      </c>
      <c r="F159" s="1" t="s">
        <v>1990</v>
      </c>
      <c r="G159" s="1" t="s">
        <v>1991</v>
      </c>
      <c r="I159" t="str">
        <f t="shared" si="6"/>
        <v>Kristijan Verović–OK Japetić–53:34</v>
      </c>
      <c r="J159" s="5">
        <f t="shared" si="7"/>
        <v>142</v>
      </c>
      <c r="L159" s="4" t="str" cm="1">
        <f t="array" ref="L159">IFERROR(IF(OR(INDEX(_vremena,ROW(),B$1)="",INDEX(_vremena,ROW(),B$1)="ime i prezime",INDEX(_vremena,ROW(),D$1)=""),"",INDEX(_vremena,ROW(),B$1)&amp;"–"&amp;INDEX(_vremena,ROW(),C$1)&amp;"–"&amp;INDEX(_vremena,ROW(),D$1)),"")</f>
        <v>Branko Ostajmer–OK Vihor–dnf</v>
      </c>
      <c r="M159" s="5">
        <f t="shared" si="8"/>
        <v>170</v>
      </c>
    </row>
    <row r="160" spans="2:13" x14ac:dyDescent="0.25">
      <c r="B160" s="1" t="s">
        <v>37</v>
      </c>
      <c r="C160" s="1" t="s">
        <v>182</v>
      </c>
      <c r="D160" s="1" t="s">
        <v>63</v>
      </c>
      <c r="E160" s="1" t="s">
        <v>1992</v>
      </c>
      <c r="F160" s="1" t="s">
        <v>1993</v>
      </c>
      <c r="G160" s="1" t="s">
        <v>1994</v>
      </c>
      <c r="I160" t="str">
        <f t="shared" si="6"/>
        <v>Tomislav Filipčić–OK Bjelovar–53:48</v>
      </c>
      <c r="J160" s="5">
        <f t="shared" si="7"/>
        <v>148</v>
      </c>
      <c r="L160" s="4" t="str" cm="1">
        <f t="array" ref="L160">IFERROR(IF(OR(INDEX(_vremena,ROW(),B$1)="",INDEX(_vremena,ROW(),B$1)="ime i prezime",INDEX(_vremena,ROW(),D$1)=""),"",INDEX(_vremena,ROW(),B$1)&amp;"–"&amp;INDEX(_vremena,ROW(),C$1)&amp;"–"&amp;INDEX(_vremena,ROW(),D$1)),"")</f>
        <v/>
      </c>
      <c r="M160" s="5" t="str">
        <f t="shared" si="8"/>
        <v/>
      </c>
    </row>
    <row r="161" spans="2:13" x14ac:dyDescent="0.25">
      <c r="B161" s="1" t="s">
        <v>39</v>
      </c>
      <c r="C161" s="1" t="s">
        <v>181</v>
      </c>
      <c r="D161" s="1" t="s">
        <v>18</v>
      </c>
      <c r="E161" s="1" t="s">
        <v>1995</v>
      </c>
      <c r="F161" s="1" t="s">
        <v>1996</v>
      </c>
      <c r="G161" s="1" t="s">
        <v>1997</v>
      </c>
      <c r="I161" t="str">
        <f t="shared" si="6"/>
        <v>Dario Vodopija–OK Kapela–58:44</v>
      </c>
      <c r="J161" s="5">
        <f t="shared" si="7"/>
        <v>147</v>
      </c>
      <c r="L161" s="4" t="str" cm="1">
        <f t="array" ref="L161">IFERROR(IF(OR(INDEX(_vremena,ROW(),B$1)="",INDEX(_vremena,ROW(),B$1)="ime i prezime",INDEX(_vremena,ROW(),D$1)=""),"",INDEX(_vremena,ROW(),B$1)&amp;"–"&amp;INDEX(_vremena,ROW(),C$1)&amp;"–"&amp;INDEX(_vremena,ROW(),D$1)),"")</f>
        <v/>
      </c>
      <c r="M161" s="5" t="str">
        <f t="shared" si="8"/>
        <v/>
      </c>
    </row>
    <row r="162" spans="2:13" x14ac:dyDescent="0.25">
      <c r="B162" s="1" t="s">
        <v>42</v>
      </c>
      <c r="C162" s="1" t="s">
        <v>180</v>
      </c>
      <c r="D162" s="1" t="s">
        <v>41</v>
      </c>
      <c r="E162" s="1" t="s">
        <v>1998</v>
      </c>
      <c r="F162" s="1" t="s">
        <v>1459</v>
      </c>
      <c r="G162" s="1" t="s">
        <v>1999</v>
      </c>
      <c r="I162" t="str">
        <f t="shared" si="6"/>
        <v>Tomislav Jurač–OK Vihor–60:03</v>
      </c>
      <c r="J162" s="5">
        <f t="shared" si="7"/>
        <v>146</v>
      </c>
      <c r="L162" s="4" t="str" cm="1">
        <f t="array" ref="L162">IFERROR(IF(OR(INDEX(_vremena,ROW(),B$1)="",INDEX(_vremena,ROW(),B$1)="ime i prezime",INDEX(_vremena,ROW(),D$1)=""),"",INDEX(_vremena,ROW(),B$1)&amp;"–"&amp;INDEX(_vremena,ROW(),C$1)&amp;"–"&amp;INDEX(_vremena,ROW(),D$1)),"")</f>
        <v/>
      </c>
      <c r="M162" s="5" t="str">
        <f t="shared" si="8"/>
        <v/>
      </c>
    </row>
    <row r="163" spans="2:13" x14ac:dyDescent="0.25">
      <c r="B163" s="1" t="s">
        <v>44</v>
      </c>
      <c r="C163" s="1" t="s">
        <v>179</v>
      </c>
      <c r="D163" s="1" t="s">
        <v>18</v>
      </c>
      <c r="E163" s="1" t="s">
        <v>2000</v>
      </c>
      <c r="F163" s="1" t="s">
        <v>2001</v>
      </c>
      <c r="G163" s="1" t="s">
        <v>2002</v>
      </c>
      <c r="I163" t="str">
        <f t="shared" si="6"/>
        <v>Zdravko Tonković–OK Kapela–67:28</v>
      </c>
      <c r="J163" s="5">
        <f t="shared" si="7"/>
        <v>145</v>
      </c>
      <c r="L163" s="4" t="str" cm="1">
        <f t="array" ref="L163">IFERROR(IF(OR(INDEX(_vremena,ROW(),B$1)="",INDEX(_vremena,ROW(),B$1)="ime i prezime",INDEX(_vremena,ROW(),D$1)=""),"",INDEX(_vremena,ROW(),B$1)&amp;"–"&amp;INDEX(_vremena,ROW(),C$1)&amp;"–"&amp;INDEX(_vremena,ROW(),D$1)),"")</f>
        <v>Bernard Ivezić–OK Vihor–74:25</v>
      </c>
      <c r="M163" s="5">
        <f t="shared" si="8"/>
        <v>164</v>
      </c>
    </row>
    <row r="164" spans="2:13" x14ac:dyDescent="0.25">
      <c r="B164" s="1" t="s">
        <v>46</v>
      </c>
      <c r="C164" s="1" t="s">
        <v>197</v>
      </c>
      <c r="D164" s="1" t="s">
        <v>41</v>
      </c>
      <c r="E164" s="1" t="s">
        <v>2003</v>
      </c>
      <c r="F164" s="1" t="s">
        <v>2004</v>
      </c>
      <c r="G164" s="1" t="s">
        <v>2005</v>
      </c>
      <c r="I164" t="str">
        <f t="shared" si="6"/>
        <v>Bernard Ivezić–OK Vihor–74:25</v>
      </c>
      <c r="J164" s="5">
        <f t="shared" si="7"/>
        <v>163</v>
      </c>
      <c r="L164" s="4" t="str" cm="1">
        <f t="array" ref="L164">IFERROR(IF(OR(INDEX(_vremena,ROW(),B$1)="",INDEX(_vremena,ROW(),B$1)="ime i prezime",INDEX(_vremena,ROW(),D$1)=""),"",INDEX(_vremena,ROW(),B$1)&amp;"–"&amp;INDEX(_vremena,ROW(),C$1)&amp;"–"&amp;INDEX(_vremena,ROW(),D$1)),"")</f>
        <v>Zoran Ćorić–OK Vihor–88:00</v>
      </c>
      <c r="M164" s="5">
        <f t="shared" si="8"/>
        <v>165</v>
      </c>
    </row>
    <row r="165" spans="2:13" x14ac:dyDescent="0.25">
      <c r="B165" s="1" t="s">
        <v>48</v>
      </c>
      <c r="C165" s="1" t="s">
        <v>198</v>
      </c>
      <c r="D165" s="1" t="s">
        <v>41</v>
      </c>
      <c r="E165" s="1" t="s">
        <v>2006</v>
      </c>
      <c r="F165" s="1" t="s">
        <v>2007</v>
      </c>
      <c r="G165" s="1" t="s">
        <v>2008</v>
      </c>
      <c r="I165" t="str">
        <f t="shared" si="6"/>
        <v>Zoran Ćorić–OK Vihor–88:00</v>
      </c>
      <c r="J165" s="5">
        <f t="shared" si="7"/>
        <v>164</v>
      </c>
      <c r="L165" s="4" t="str" cm="1">
        <f t="array" ref="L165">IFERROR(IF(OR(INDEX(_vremena,ROW(),B$1)="",INDEX(_vremena,ROW(),B$1)="ime i prezime",INDEX(_vremena,ROW(),D$1)=""),"",INDEX(_vremena,ROW(),B$1)&amp;"–"&amp;INDEX(_vremena,ROW(),C$1)&amp;"–"&amp;INDEX(_vremena,ROW(),D$1)),"")</f>
        <v/>
      </c>
      <c r="M165" s="5" t="str">
        <f t="shared" si="8"/>
        <v/>
      </c>
    </row>
    <row r="166" spans="2:13" x14ac:dyDescent="0.25">
      <c r="B166" s="1" t="s">
        <v>50</v>
      </c>
      <c r="C166" s="1" t="s">
        <v>188</v>
      </c>
      <c r="D166" s="1" t="s">
        <v>41</v>
      </c>
      <c r="E166" s="1" t="s">
        <v>2009</v>
      </c>
      <c r="F166" s="1" t="s">
        <v>2010</v>
      </c>
      <c r="G166" s="1" t="s">
        <v>2011</v>
      </c>
      <c r="I166" t="str">
        <f t="shared" si="6"/>
        <v>Alen Vodopijevec–OK Vihor–90:28</v>
      </c>
      <c r="J166" s="5">
        <f t="shared" si="7"/>
        <v>154</v>
      </c>
      <c r="L166" s="4" t="str" cm="1">
        <f t="array" ref="L166">IFERROR(IF(OR(INDEX(_vremena,ROW(),B$1)="",INDEX(_vremena,ROW(),B$1)="ime i prezime",INDEX(_vremena,ROW(),D$1)=""),"",INDEX(_vremena,ROW(),B$1)&amp;"–"&amp;INDEX(_vremena,ROW(),C$1)&amp;"–"&amp;INDEX(_vremena,ROW(),D$1)),"")</f>
        <v/>
      </c>
      <c r="M166" s="5" t="str">
        <f t="shared" si="8"/>
        <v/>
      </c>
    </row>
    <row r="167" spans="2:13" x14ac:dyDescent="0.25">
      <c r="B167" s="1" t="s">
        <v>52</v>
      </c>
      <c r="C167" s="1" t="s">
        <v>184</v>
      </c>
      <c r="D167" s="1" t="s">
        <v>41</v>
      </c>
      <c r="E167" s="1" t="s">
        <v>2012</v>
      </c>
      <c r="F167" s="1" t="s">
        <v>2013</v>
      </c>
      <c r="G167" s="1" t="s">
        <v>2014</v>
      </c>
      <c r="I167" t="str">
        <f t="shared" si="6"/>
        <v>Dario Malović–OK Vihor–100:07</v>
      </c>
      <c r="J167" s="5">
        <f t="shared" si="7"/>
        <v>150</v>
      </c>
      <c r="L167" s="4" t="str" cm="1">
        <f t="array" ref="L167">IFERROR(IF(OR(INDEX(_vremena,ROW(),B$1)="",INDEX(_vremena,ROW(),B$1)="ime i prezime",INDEX(_vremena,ROW(),D$1)=""),"",INDEX(_vremena,ROW(),B$1)&amp;"–"&amp;INDEX(_vremena,ROW(),C$1)&amp;"–"&amp;INDEX(_vremena,ROW(),D$1)),"")</f>
        <v>Vid Kodba–OK Vihor–disq</v>
      </c>
      <c r="M167" s="5">
        <f t="shared" si="8"/>
        <v>171</v>
      </c>
    </row>
    <row r="168" spans="2:13" x14ac:dyDescent="0.25">
      <c r="B168" s="1" t="s">
        <v>54</v>
      </c>
      <c r="C168" s="1" t="s">
        <v>230</v>
      </c>
      <c r="D168" s="1" t="s">
        <v>41</v>
      </c>
      <c r="E168" s="1" t="s">
        <v>2015</v>
      </c>
      <c r="F168" s="1" t="s">
        <v>2016</v>
      </c>
      <c r="G168" s="1" t="s">
        <v>2017</v>
      </c>
      <c r="I168" t="str">
        <f t="shared" si="6"/>
        <v>Valter Sučić–OK Vihor–114:23</v>
      </c>
      <c r="J168" s="5">
        <f t="shared" si="7"/>
        <v>180</v>
      </c>
      <c r="L168" s="4" t="str" cm="1">
        <f t="array" ref="L168">IFERROR(IF(OR(INDEX(_vremena,ROW(),B$1)="",INDEX(_vremena,ROW(),B$1)="ime i prezime",INDEX(_vremena,ROW(),D$1)=""),"",INDEX(_vremena,ROW(),B$1)&amp;"–"&amp;INDEX(_vremena,ROW(),C$1)&amp;"–"&amp;INDEX(_vremena,ROW(),D$1)),"")</f>
        <v/>
      </c>
      <c r="M168" s="5" t="str">
        <f t="shared" si="8"/>
        <v/>
      </c>
    </row>
    <row r="169" spans="2:13" x14ac:dyDescent="0.25">
      <c r="C169" s="1" t="s">
        <v>183</v>
      </c>
      <c r="D169" s="1" t="s">
        <v>21</v>
      </c>
      <c r="E169" s="1" t="s">
        <v>519</v>
      </c>
      <c r="I169" t="str">
        <f t="shared" si="6"/>
        <v>Rafael Sandalj–OK Japetić–ot</v>
      </c>
      <c r="J169" s="5">
        <f t="shared" si="7"/>
        <v>149</v>
      </c>
      <c r="L169" s="4" t="str" cm="1">
        <f t="array" ref="L169">IFERROR(IF(OR(INDEX(_vremena,ROW(),B$1)="",INDEX(_vremena,ROW(),B$1)="ime i prezime",INDEX(_vremena,ROW(),D$1)=""),"",INDEX(_vremena,ROW(),B$1)&amp;"–"&amp;INDEX(_vremena,ROW(),C$1)&amp;"–"&amp;INDEX(_vremena,ROW(),D$1)),"")</f>
        <v>Emil Anadolac–OK Varaždin–dns</v>
      </c>
      <c r="M169" s="5">
        <f t="shared" si="8"/>
        <v>172</v>
      </c>
    </row>
    <row r="170" spans="2:13" x14ac:dyDescent="0.25">
      <c r="C170" s="1" t="s">
        <v>193</v>
      </c>
      <c r="D170" s="1" t="s">
        <v>41</v>
      </c>
      <c r="E170" s="1" t="s">
        <v>463</v>
      </c>
      <c r="I170" t="str">
        <f t="shared" si="6"/>
        <v>Branko Ostajmer–OK Vihor–dnf</v>
      </c>
      <c r="J170" s="5">
        <f t="shared" si="7"/>
        <v>159</v>
      </c>
      <c r="L170" s="4" t="str" cm="1">
        <f t="array" ref="L170">IFERROR(IF(OR(INDEX(_vremena,ROW(),B$1)="",INDEX(_vremena,ROW(),B$1)="ime i prezime",INDEX(_vremena,ROW(),D$1)=""),"",INDEX(_vremena,ROW(),B$1)&amp;"–"&amp;INDEX(_vremena,ROW(),C$1)&amp;"–"&amp;INDEX(_vremena,ROW(),D$1)),"")</f>
        <v/>
      </c>
      <c r="M170" s="5" t="str">
        <f t="shared" si="8"/>
        <v/>
      </c>
    </row>
    <row r="171" spans="2:13" x14ac:dyDescent="0.25">
      <c r="C171" s="1" t="s">
        <v>204</v>
      </c>
      <c r="D171" s="1" t="s">
        <v>41</v>
      </c>
      <c r="E171" s="1" t="s">
        <v>471</v>
      </c>
      <c r="I171" t="str">
        <f t="shared" si="6"/>
        <v>Vid Kodba–OK Vihor–disq</v>
      </c>
      <c r="J171" s="5">
        <f t="shared" si="7"/>
        <v>167</v>
      </c>
      <c r="L171" s="4" t="str" cm="1">
        <f t="array" ref="L171">IFERROR(IF(OR(INDEX(_vremena,ROW(),B$1)="",INDEX(_vremena,ROW(),B$1)="ime i prezime",INDEX(_vremena,ROW(),D$1)=""),"",INDEX(_vremena,ROW(),B$1)&amp;"–"&amp;INDEX(_vremena,ROW(),C$1)&amp;"–"&amp;INDEX(_vremena,ROW(),D$1)),"")</f>
        <v/>
      </c>
      <c r="M171" s="5" t="str">
        <f t="shared" si="8"/>
        <v/>
      </c>
    </row>
    <row r="172" spans="2:13" x14ac:dyDescent="0.25">
      <c r="C172" s="1" t="s">
        <v>208</v>
      </c>
      <c r="D172" s="1" t="s">
        <v>73</v>
      </c>
      <c r="E172" s="1" t="s">
        <v>450</v>
      </c>
      <c r="I172" t="str">
        <f t="shared" si="6"/>
        <v>Emil Anadolac–OK Varaždin–dns</v>
      </c>
      <c r="J172" s="5">
        <f t="shared" si="7"/>
        <v>169</v>
      </c>
      <c r="L172" s="4" t="str" cm="1">
        <f t="array" ref="L172">IFERROR(IF(OR(INDEX(_vremena,ROW(),B$1)="",INDEX(_vremena,ROW(),B$1)="ime i prezime",INDEX(_vremena,ROW(),D$1)=""),"",INDEX(_vremena,ROW(),B$1)&amp;"–"&amp;INDEX(_vremena,ROW(),C$1)&amp;"–"&amp;INDEX(_vremena,ROW(),D$1)),"")</f>
        <v/>
      </c>
      <c r="M172" s="5" t="str">
        <f t="shared" si="8"/>
        <v/>
      </c>
    </row>
    <row r="173" spans="2:13" x14ac:dyDescent="0.25">
      <c r="B173" s="1" t="s">
        <v>873</v>
      </c>
      <c r="I173" t="str">
        <f t="shared" si="6"/>
        <v/>
      </c>
      <c r="J173" s="5" t="str">
        <f t="shared" si="7"/>
        <v/>
      </c>
      <c r="L173" s="4" t="str" cm="1">
        <f t="array" ref="L173">IFERROR(IF(OR(INDEX(_vremena,ROW(),B$1)="",INDEX(_vremena,ROW(),B$1)="ime i prezime",INDEX(_vremena,ROW(),D$1)=""),"",INDEX(_vremena,ROW(),B$1)&amp;"–"&amp;INDEX(_vremena,ROW(),C$1)&amp;"–"&amp;INDEX(_vremena,ROW(),D$1)),"")</f>
        <v/>
      </c>
      <c r="M173" s="5" t="str">
        <f t="shared" si="8"/>
        <v/>
      </c>
    </row>
    <row r="174" spans="2:13" x14ac:dyDescent="0.25">
      <c r="I174" t="str">
        <f t="shared" si="6"/>
        <v/>
      </c>
      <c r="J174" s="5" t="str">
        <f t="shared" si="7"/>
        <v/>
      </c>
      <c r="L174" s="4" t="str" cm="1">
        <f t="array" ref="L174">IFERROR(IF(OR(INDEX(_vremena,ROW(),B$1)="",INDEX(_vremena,ROW(),B$1)="ime i prezime",INDEX(_vremena,ROW(),D$1)=""),"",INDEX(_vremena,ROW(),B$1)&amp;"–"&amp;INDEX(_vremena,ROW(),C$1)&amp;"–"&amp;INDEX(_vremena,ROW(),D$1)),"")</f>
        <v/>
      </c>
      <c r="M174" s="5" t="str">
        <f t="shared" si="8"/>
        <v/>
      </c>
    </row>
    <row r="175" spans="2:13" x14ac:dyDescent="0.25">
      <c r="B175" s="1" t="s">
        <v>1</v>
      </c>
      <c r="C175" s="1" t="s">
        <v>2</v>
      </c>
      <c r="D175" s="1" t="s">
        <v>3</v>
      </c>
      <c r="E175" s="1" t="s">
        <v>448</v>
      </c>
      <c r="F175" s="1" t="s">
        <v>449</v>
      </c>
      <c r="G175" s="1" t="s">
        <v>4</v>
      </c>
      <c r="I175" t="str">
        <f t="shared" si="6"/>
        <v/>
      </c>
      <c r="J175" s="5" t="str">
        <f t="shared" si="7"/>
        <v/>
      </c>
      <c r="L175" s="4" t="str" cm="1">
        <f t="array" ref="L175">IFERROR(IF(OR(INDEX(_vremena,ROW(),B$1)="",INDEX(_vremena,ROW(),B$1)="ime i prezime",INDEX(_vremena,ROW(),D$1)=""),"",INDEX(_vremena,ROW(),B$1)&amp;"–"&amp;INDEX(_vremena,ROW(),C$1)&amp;"–"&amp;INDEX(_vremena,ROW(),D$1)),"")</f>
        <v/>
      </c>
      <c r="M175" s="5" t="str">
        <f t="shared" si="8"/>
        <v/>
      </c>
    </row>
    <row r="176" spans="2:13" x14ac:dyDescent="0.25">
      <c r="B176" s="1" t="s">
        <v>16</v>
      </c>
      <c r="C176" s="1" t="s">
        <v>360</v>
      </c>
      <c r="D176" s="1" t="s">
        <v>41</v>
      </c>
      <c r="E176" s="1" t="s">
        <v>2018</v>
      </c>
      <c r="G176" s="1" t="s">
        <v>952</v>
      </c>
      <c r="I176" t="str">
        <f t="shared" si="6"/>
        <v>Lovorka Čaja–OK Vihor–40:04</v>
      </c>
      <c r="J176" s="5">
        <f t="shared" si="7"/>
        <v>326</v>
      </c>
      <c r="L176" s="4" t="str" cm="1">
        <f t="array" ref="L176">IFERROR(IF(OR(INDEX(_vremena,ROW(),B$1)="",INDEX(_vremena,ROW(),B$1)="ime i prezime",INDEX(_vremena,ROW(),D$1)=""),"",INDEX(_vremena,ROW(),B$1)&amp;"–"&amp;INDEX(_vremena,ROW(),C$1)&amp;"–"&amp;INDEX(_vremena,ROW(),D$1)),"")</f>
        <v/>
      </c>
      <c r="M176" s="5" t="str">
        <f t="shared" si="8"/>
        <v/>
      </c>
    </row>
    <row r="177" spans="2:13" x14ac:dyDescent="0.25">
      <c r="B177" s="1" t="s">
        <v>19</v>
      </c>
      <c r="C177" s="1" t="s">
        <v>367</v>
      </c>
      <c r="D177" s="1" t="s">
        <v>41</v>
      </c>
      <c r="E177" s="1" t="s">
        <v>2019</v>
      </c>
      <c r="F177" s="1" t="s">
        <v>2020</v>
      </c>
      <c r="G177" s="1" t="s">
        <v>2021</v>
      </c>
      <c r="I177" t="str">
        <f t="shared" si="6"/>
        <v>Ines Jurač–OK Vihor–40:57</v>
      </c>
      <c r="J177" s="5">
        <f t="shared" si="7"/>
        <v>333</v>
      </c>
      <c r="L177" s="4" t="str" cm="1">
        <f t="array" ref="L177">IFERROR(IF(OR(INDEX(_vremena,ROW(),B$1)="",INDEX(_vremena,ROW(),B$1)="ime i prezime",INDEX(_vremena,ROW(),D$1)=""),"",INDEX(_vremena,ROW(),B$1)&amp;"–"&amp;INDEX(_vremena,ROW(),C$1)&amp;"–"&amp;INDEX(_vremena,ROW(),D$1)),"")</f>
        <v/>
      </c>
      <c r="M177" s="5" t="str">
        <f t="shared" si="8"/>
        <v/>
      </c>
    </row>
    <row r="178" spans="2:13" x14ac:dyDescent="0.25">
      <c r="B178" s="1" t="s">
        <v>22</v>
      </c>
      <c r="C178" s="1" t="s">
        <v>362</v>
      </c>
      <c r="D178" s="1" t="s">
        <v>18</v>
      </c>
      <c r="E178" s="1" t="s">
        <v>2022</v>
      </c>
      <c r="F178" s="1" t="s">
        <v>2023</v>
      </c>
      <c r="G178" s="1" t="s">
        <v>2024</v>
      </c>
      <c r="I178" t="str">
        <f t="shared" si="6"/>
        <v>Lana Gerjević–OK Kapela–42:10</v>
      </c>
      <c r="J178" s="5">
        <f t="shared" si="7"/>
        <v>328</v>
      </c>
      <c r="L178" s="4" t="str" cm="1">
        <f t="array" ref="L178">IFERROR(IF(OR(INDEX(_vremena,ROW(),B$1)="",INDEX(_vremena,ROW(),B$1)="ime i prezime",INDEX(_vremena,ROW(),D$1)=""),"",INDEX(_vremena,ROW(),B$1)&amp;"–"&amp;INDEX(_vremena,ROW(),C$1)&amp;"–"&amp;INDEX(_vremena,ROW(),D$1)),"")</f>
        <v/>
      </c>
      <c r="M178" s="5" t="str">
        <f t="shared" si="8"/>
        <v/>
      </c>
    </row>
    <row r="179" spans="2:13" x14ac:dyDescent="0.25">
      <c r="B179" s="1" t="s">
        <v>25</v>
      </c>
      <c r="C179" s="1" t="s">
        <v>373</v>
      </c>
      <c r="D179" s="1" t="s">
        <v>41</v>
      </c>
      <c r="E179" s="1" t="s">
        <v>2025</v>
      </c>
      <c r="F179" s="1" t="s">
        <v>2026</v>
      </c>
      <c r="G179" s="1" t="s">
        <v>1388</v>
      </c>
      <c r="I179" t="str">
        <f t="shared" si="6"/>
        <v>Ines Mance–OK Vihor–43:39</v>
      </c>
      <c r="J179" s="5">
        <f t="shared" si="7"/>
        <v>339</v>
      </c>
      <c r="L179" s="4" t="str" cm="1">
        <f t="array" ref="L179">IFERROR(IF(OR(INDEX(_vremena,ROW(),B$1)="",INDEX(_vremena,ROW(),B$1)="ime i prezime",INDEX(_vremena,ROW(),D$1)=""),"",INDEX(_vremena,ROW(),B$1)&amp;"–"&amp;INDEX(_vremena,ROW(),C$1)&amp;"–"&amp;INDEX(_vremena,ROW(),D$1)),"")</f>
        <v/>
      </c>
      <c r="M179" s="5" t="str">
        <f t="shared" si="8"/>
        <v/>
      </c>
    </row>
    <row r="180" spans="2:13" x14ac:dyDescent="0.25">
      <c r="B180" s="1" t="s">
        <v>27</v>
      </c>
      <c r="C180" s="1" t="s">
        <v>363</v>
      </c>
      <c r="D180" s="1" t="s">
        <v>18</v>
      </c>
      <c r="E180" s="1" t="s">
        <v>2027</v>
      </c>
      <c r="F180" s="1" t="s">
        <v>2028</v>
      </c>
      <c r="G180" s="1" t="s">
        <v>2029</v>
      </c>
      <c r="I180" t="str">
        <f t="shared" si="6"/>
        <v>Suzana Stanić–OK Kapela–45:32</v>
      </c>
      <c r="J180" s="5">
        <f t="shared" si="7"/>
        <v>329</v>
      </c>
      <c r="L180" s="4" t="str" cm="1">
        <f t="array" ref="L180">IFERROR(IF(OR(INDEX(_vremena,ROW(),B$1)="",INDEX(_vremena,ROW(),B$1)="ime i prezime",INDEX(_vremena,ROW(),D$1)=""),"",INDEX(_vremena,ROW(),B$1)&amp;"–"&amp;INDEX(_vremena,ROW(),C$1)&amp;"–"&amp;INDEX(_vremena,ROW(),D$1)),"")</f>
        <v>Valter Sučić–OK Vihor–114:23</v>
      </c>
      <c r="M180" s="5">
        <f t="shared" si="8"/>
        <v>168</v>
      </c>
    </row>
    <row r="181" spans="2:13" x14ac:dyDescent="0.25">
      <c r="B181" s="1" t="s">
        <v>29</v>
      </c>
      <c r="C181" s="1" t="s">
        <v>371</v>
      </c>
      <c r="D181" s="1" t="s">
        <v>41</v>
      </c>
      <c r="E181" s="1" t="s">
        <v>2030</v>
      </c>
      <c r="F181" s="1" t="s">
        <v>2031</v>
      </c>
      <c r="G181" s="1" t="s">
        <v>2032</v>
      </c>
      <c r="I181" t="str">
        <f t="shared" si="6"/>
        <v>Mia Lovrec–OK Vihor–47:38</v>
      </c>
      <c r="J181" s="5">
        <f t="shared" si="7"/>
        <v>337</v>
      </c>
      <c r="L181" s="4" t="str" cm="1">
        <f t="array" ref="L181">IFERROR(IF(OR(INDEX(_vremena,ROW(),B$1)="",INDEX(_vremena,ROW(),B$1)="ime i prezime",INDEX(_vremena,ROW(),D$1)=""),"",INDEX(_vremena,ROW(),B$1)&amp;"–"&amp;INDEX(_vremena,ROW(),C$1)&amp;"–"&amp;INDEX(_vremena,ROW(),D$1)),"")</f>
        <v/>
      </c>
      <c r="M181" s="5" t="str">
        <f t="shared" si="8"/>
        <v/>
      </c>
    </row>
    <row r="182" spans="2:13" x14ac:dyDescent="0.25">
      <c r="B182" s="1" t="s">
        <v>31</v>
      </c>
      <c r="C182" s="1" t="s">
        <v>365</v>
      </c>
      <c r="D182" s="1" t="s">
        <v>41</v>
      </c>
      <c r="E182" s="1" t="s">
        <v>2033</v>
      </c>
      <c r="F182" s="1" t="s">
        <v>2034</v>
      </c>
      <c r="G182" s="1" t="s">
        <v>2035</v>
      </c>
      <c r="I182" t="str">
        <f t="shared" si="6"/>
        <v>Ana Kovačić–OK Vihor–57:17</v>
      </c>
      <c r="J182" s="5">
        <f t="shared" si="7"/>
        <v>331</v>
      </c>
      <c r="L182" s="4" t="str" cm="1">
        <f t="array" ref="L182">IFERROR(IF(OR(INDEX(_vremena,ROW(),B$1)="",INDEX(_vremena,ROW(),B$1)="ime i prezime",INDEX(_vremena,ROW(),D$1)=""),"",INDEX(_vremena,ROW(),B$1)&amp;"–"&amp;INDEX(_vremena,ROW(),C$1)&amp;"–"&amp;INDEX(_vremena,ROW(),D$1)),"")</f>
        <v/>
      </c>
      <c r="M182" s="5" t="str">
        <f t="shared" si="8"/>
        <v/>
      </c>
    </row>
    <row r="183" spans="2:13" x14ac:dyDescent="0.25">
      <c r="B183" s="1" t="s">
        <v>34</v>
      </c>
      <c r="C183" s="1" t="s">
        <v>366</v>
      </c>
      <c r="D183" s="1" t="s">
        <v>41</v>
      </c>
      <c r="E183" s="1" t="s">
        <v>2036</v>
      </c>
      <c r="F183" s="1" t="s">
        <v>2037</v>
      </c>
      <c r="G183" s="1" t="s">
        <v>2038</v>
      </c>
      <c r="I183" t="str">
        <f t="shared" si="6"/>
        <v>Andrea Hribar–OK Vihor–62:51</v>
      </c>
      <c r="J183" s="5">
        <f t="shared" si="7"/>
        <v>332</v>
      </c>
      <c r="L183" s="4" t="str" cm="1">
        <f t="array" ref="L183">IFERROR(IF(OR(INDEX(_vremena,ROW(),B$1)="",INDEX(_vremena,ROW(),B$1)="ime i prezime",INDEX(_vremena,ROW(),D$1)=""),"",INDEX(_vremena,ROW(),B$1)&amp;"–"&amp;INDEX(_vremena,ROW(),C$1)&amp;"–"&amp;INDEX(_vremena,ROW(),D$1)),"")</f>
        <v/>
      </c>
      <c r="M183" s="5" t="str">
        <f t="shared" si="8"/>
        <v/>
      </c>
    </row>
    <row r="184" spans="2:13" x14ac:dyDescent="0.25">
      <c r="B184" s="1" t="s">
        <v>37</v>
      </c>
      <c r="C184" s="1" t="s">
        <v>386</v>
      </c>
      <c r="D184" s="1" t="s">
        <v>41</v>
      </c>
      <c r="E184" s="1" t="s">
        <v>2039</v>
      </c>
      <c r="F184" s="1" t="s">
        <v>2040</v>
      </c>
      <c r="G184" s="1" t="s">
        <v>2041</v>
      </c>
      <c r="I184" t="str">
        <f t="shared" si="6"/>
        <v>Aleksandra Brezovečki Biđin–OK Vihor–64:00</v>
      </c>
      <c r="J184" s="5">
        <f t="shared" si="7"/>
        <v>352</v>
      </c>
      <c r="L184" s="4" t="str" cm="1">
        <f t="array" ref="L184">IFERROR(IF(OR(INDEX(_vremena,ROW(),B$1)="",INDEX(_vremena,ROW(),B$1)="ime i prezime",INDEX(_vremena,ROW(),D$1)=""),"",INDEX(_vremena,ROW(),B$1)&amp;"–"&amp;INDEX(_vremena,ROW(),C$1)&amp;"–"&amp;INDEX(_vremena,ROW(),D$1)),"")</f>
        <v/>
      </c>
      <c r="M184" s="5" t="str">
        <f t="shared" si="8"/>
        <v/>
      </c>
    </row>
    <row r="185" spans="2:13" x14ac:dyDescent="0.25">
      <c r="B185" s="1" t="s">
        <v>39</v>
      </c>
      <c r="C185" s="1" t="s">
        <v>364</v>
      </c>
      <c r="D185" s="1" t="s">
        <v>63</v>
      </c>
      <c r="E185" s="1" t="s">
        <v>2042</v>
      </c>
      <c r="F185" s="1" t="s">
        <v>2043</v>
      </c>
      <c r="G185" s="1" t="s">
        <v>2044</v>
      </c>
      <c r="I185" t="str">
        <f t="shared" si="6"/>
        <v>Petra Plevnik–OK Bjelovar–65:33</v>
      </c>
      <c r="J185" s="5">
        <f t="shared" si="7"/>
        <v>330</v>
      </c>
      <c r="L185" s="4" t="str" cm="1">
        <f t="array" ref="L185">IFERROR(IF(OR(INDEX(_vremena,ROW(),B$1)="",INDEX(_vremena,ROW(),B$1)="ime i prezime",INDEX(_vremena,ROW(),D$1)=""),"",INDEX(_vremena,ROW(),B$1)&amp;"–"&amp;INDEX(_vremena,ROW(),C$1)&amp;"–"&amp;INDEX(_vremena,ROW(),D$1)),"")</f>
        <v/>
      </c>
      <c r="M185" s="5" t="str">
        <f t="shared" si="8"/>
        <v/>
      </c>
    </row>
    <row r="186" spans="2:13" x14ac:dyDescent="0.25">
      <c r="B186" s="1" t="s">
        <v>42</v>
      </c>
      <c r="C186" s="1" t="s">
        <v>368</v>
      </c>
      <c r="D186" s="1" t="s">
        <v>18</v>
      </c>
      <c r="E186" s="1" t="s">
        <v>2045</v>
      </c>
      <c r="F186" s="1" t="s">
        <v>1753</v>
      </c>
      <c r="G186" s="1" t="s">
        <v>2046</v>
      </c>
      <c r="I186" t="str">
        <f t="shared" si="6"/>
        <v>Željka Ilijašev–OK Kapela–65:49</v>
      </c>
      <c r="J186" s="5">
        <f t="shared" si="7"/>
        <v>334</v>
      </c>
      <c r="L186" s="4" t="str" cm="1">
        <f t="array" ref="L186">IFERROR(IF(OR(INDEX(_vremena,ROW(),B$1)="",INDEX(_vremena,ROW(),B$1)="ime i prezime",INDEX(_vremena,ROW(),D$1)=""),"",INDEX(_vremena,ROW(),B$1)&amp;"–"&amp;INDEX(_vremena,ROW(),C$1)&amp;"–"&amp;INDEX(_vremena,ROW(),D$1)),"")</f>
        <v/>
      </c>
      <c r="M186" s="5" t="str">
        <f t="shared" si="8"/>
        <v/>
      </c>
    </row>
    <row r="187" spans="2:13" x14ac:dyDescent="0.25">
      <c r="B187" s="1" t="s">
        <v>44</v>
      </c>
      <c r="C187" s="1" t="s">
        <v>376</v>
      </c>
      <c r="D187" s="1" t="s">
        <v>18</v>
      </c>
      <c r="E187" s="1" t="s">
        <v>2047</v>
      </c>
      <c r="F187" s="1" t="s">
        <v>2048</v>
      </c>
      <c r="G187" s="1" t="s">
        <v>2049</v>
      </c>
      <c r="I187" t="str">
        <f t="shared" si="6"/>
        <v>Ana Šiprak Stastny–OK Kapela–68:21</v>
      </c>
      <c r="J187" s="5">
        <f t="shared" si="7"/>
        <v>342</v>
      </c>
      <c r="L187" s="4" t="str" cm="1">
        <f t="array" ref="L187">IFERROR(IF(OR(INDEX(_vremena,ROW(),B$1)="",INDEX(_vremena,ROW(),B$1)="ime i prezime",INDEX(_vremena,ROW(),D$1)=""),"",INDEX(_vremena,ROW(),B$1)&amp;"–"&amp;INDEX(_vremena,ROW(),C$1)&amp;"–"&amp;INDEX(_vremena,ROW(),D$1)),"")</f>
        <v>Jan Gobec–OK Vihor–29:52</v>
      </c>
      <c r="M187" s="5">
        <f t="shared" si="8"/>
        <v>199</v>
      </c>
    </row>
    <row r="188" spans="2:13" x14ac:dyDescent="0.25">
      <c r="B188" s="1" t="s">
        <v>46</v>
      </c>
      <c r="C188" s="1" t="s">
        <v>380</v>
      </c>
      <c r="D188" s="1" t="s">
        <v>41</v>
      </c>
      <c r="E188" s="1" t="s">
        <v>2050</v>
      </c>
      <c r="F188" s="1" t="s">
        <v>2051</v>
      </c>
      <c r="G188" s="1" t="s">
        <v>2052</v>
      </c>
      <c r="I188" t="str">
        <f t="shared" si="6"/>
        <v>Iva Žulić–OK Vihor–81:58</v>
      </c>
      <c r="J188" s="5">
        <f t="shared" si="7"/>
        <v>346</v>
      </c>
      <c r="L188" s="4" t="str" cm="1">
        <f t="array" ref="L188">IFERROR(IF(OR(INDEX(_vremena,ROW(),B$1)="",INDEX(_vremena,ROW(),B$1)="ime i prezime",INDEX(_vremena,ROW(),D$1)=""),"",INDEX(_vremena,ROW(),B$1)&amp;"–"&amp;INDEX(_vremena,ROW(),C$1)&amp;"–"&amp;INDEX(_vremena,ROW(),D$1)),"")</f>
        <v/>
      </c>
      <c r="M188" s="5" t="str">
        <f t="shared" si="8"/>
        <v/>
      </c>
    </row>
    <row r="189" spans="2:13" x14ac:dyDescent="0.25">
      <c r="B189" s="1" t="s">
        <v>48</v>
      </c>
      <c r="C189" s="1" t="s">
        <v>377</v>
      </c>
      <c r="D189" s="1" t="s">
        <v>18</v>
      </c>
      <c r="E189" s="1" t="s">
        <v>2053</v>
      </c>
      <c r="F189" s="1" t="s">
        <v>2054</v>
      </c>
      <c r="G189" s="1" t="s">
        <v>2055</v>
      </c>
      <c r="I189" t="str">
        <f t="shared" si="6"/>
        <v>Ivana Žitnik–OK Kapela–97:52</v>
      </c>
      <c r="J189" s="5">
        <f t="shared" si="7"/>
        <v>343</v>
      </c>
      <c r="L189" s="4" t="str" cm="1">
        <f t="array" ref="L189">IFERROR(IF(OR(INDEX(_vremena,ROW(),B$1)="",INDEX(_vremena,ROW(),B$1)="ime i prezime",INDEX(_vremena,ROW(),D$1)=""),"",INDEX(_vremena,ROW(),B$1)&amp;"–"&amp;INDEX(_vremena,ROW(),C$1)&amp;"–"&amp;INDEX(_vremena,ROW(),D$1)),"")</f>
        <v>Noa Kolarek–OK Vihor–37:54</v>
      </c>
      <c r="M189" s="5">
        <f t="shared" si="8"/>
        <v>201</v>
      </c>
    </row>
    <row r="190" spans="2:13" x14ac:dyDescent="0.25">
      <c r="B190" s="1" t="s">
        <v>50</v>
      </c>
      <c r="C190" s="1" t="s">
        <v>374</v>
      </c>
      <c r="D190" s="1" t="s">
        <v>41</v>
      </c>
      <c r="E190" s="1" t="s">
        <v>2056</v>
      </c>
      <c r="F190" s="1" t="s">
        <v>2057</v>
      </c>
      <c r="G190" s="1" t="s">
        <v>2058</v>
      </c>
      <c r="I190" t="str">
        <f t="shared" si="6"/>
        <v>Melita Sučić–OK Vihor–111:50</v>
      </c>
      <c r="J190" s="5">
        <f t="shared" si="7"/>
        <v>340</v>
      </c>
      <c r="L190" s="4" t="str" cm="1">
        <f t="array" ref="L190">IFERROR(IF(OR(INDEX(_vremena,ROW(),B$1)="",INDEX(_vremena,ROW(),B$1)="ime i prezime",INDEX(_vremena,ROW(),D$1)=""),"",INDEX(_vremena,ROW(),B$1)&amp;"–"&amp;INDEX(_vremena,ROW(),C$1)&amp;"–"&amp;INDEX(_vremena,ROW(),D$1)),"")</f>
        <v>Marko Jurač–OK Vihor–33:59</v>
      </c>
      <c r="M190" s="5">
        <f t="shared" si="8"/>
        <v>200</v>
      </c>
    </row>
    <row r="191" spans="2:13" x14ac:dyDescent="0.25">
      <c r="C191" s="1" t="s">
        <v>372</v>
      </c>
      <c r="D191" s="1" t="s">
        <v>18</v>
      </c>
      <c r="E191" s="1" t="s">
        <v>477</v>
      </c>
      <c r="I191" t="str">
        <f t="shared" si="6"/>
        <v>Ivana Stankovski–OK Kapela–mp</v>
      </c>
      <c r="J191" s="5">
        <f t="shared" si="7"/>
        <v>338</v>
      </c>
      <c r="L191" s="4" t="str" cm="1">
        <f t="array" ref="L191">IFERROR(IF(OR(INDEX(_vremena,ROW(),B$1)="",INDEX(_vremena,ROW(),B$1)="ime i prezime",INDEX(_vremena,ROW(),D$1)=""),"",INDEX(_vremena,ROW(),B$1)&amp;"–"&amp;INDEX(_vremena,ROW(),C$1)&amp;"–"&amp;INDEX(_vremena,ROW(),D$1)),"")</f>
        <v>Gabriel Šiljevinac–OK Jelen–62:44</v>
      </c>
      <c r="M191" s="5">
        <f t="shared" si="8"/>
        <v>202</v>
      </c>
    </row>
    <row r="192" spans="2:13" x14ac:dyDescent="0.25">
      <c r="C192" s="1" t="s">
        <v>396</v>
      </c>
      <c r="D192" s="1" t="s">
        <v>18</v>
      </c>
      <c r="E192" s="1" t="s">
        <v>477</v>
      </c>
      <c r="I192" t="str">
        <f t="shared" si="6"/>
        <v>Nataša Preis-Bedenik–OK Kapela–mp</v>
      </c>
      <c r="J192" s="5">
        <f t="shared" si="7"/>
        <v>362</v>
      </c>
      <c r="L192" s="4" t="str" cm="1">
        <f t="array" ref="L192">IFERROR(IF(OR(INDEX(_vremena,ROW(),B$1)="",INDEX(_vremena,ROW(),B$1)="ime i prezime",INDEX(_vremena,ROW(),D$1)=""),"",INDEX(_vremena,ROW(),B$1)&amp;"–"&amp;INDEX(_vremena,ROW(),C$1)&amp;"–"&amp;INDEX(_vremena,ROW(),D$1)),"")</f>
        <v/>
      </c>
      <c r="M192" s="5" t="str">
        <f t="shared" si="8"/>
        <v/>
      </c>
    </row>
    <row r="193" spans="2:13" x14ac:dyDescent="0.25">
      <c r="C193" s="1" t="s">
        <v>379</v>
      </c>
      <c r="D193" s="1" t="s">
        <v>41</v>
      </c>
      <c r="E193" s="1" t="s">
        <v>477</v>
      </c>
      <c r="I193" t="str">
        <f t="shared" si="6"/>
        <v>Nika Jurić–OK Vihor–mp</v>
      </c>
      <c r="J193" s="5">
        <f t="shared" si="7"/>
        <v>345</v>
      </c>
      <c r="L193" s="4" t="str" cm="1">
        <f t="array" ref="L193">IFERROR(IF(OR(INDEX(_vremena,ROW(),B$1)="",INDEX(_vremena,ROW(),B$1)="ime i prezime",INDEX(_vremena,ROW(),D$1)=""),"",INDEX(_vremena,ROW(),B$1)&amp;"–"&amp;INDEX(_vremena,ROW(),C$1)&amp;"–"&amp;INDEX(_vremena,ROW(),D$1)),"")</f>
        <v/>
      </c>
      <c r="M193" s="5" t="str">
        <f t="shared" si="8"/>
        <v/>
      </c>
    </row>
    <row r="194" spans="2:13" x14ac:dyDescent="0.25">
      <c r="C194" s="1" t="s">
        <v>361</v>
      </c>
      <c r="D194" s="1" t="s">
        <v>41</v>
      </c>
      <c r="E194" s="1" t="s">
        <v>463</v>
      </c>
      <c r="I194" t="str">
        <f t="shared" si="6"/>
        <v>Ana-Marija Pavić–OK Vihor–dnf</v>
      </c>
      <c r="J194" s="5">
        <f t="shared" si="7"/>
        <v>327</v>
      </c>
      <c r="L194" s="4" t="str" cm="1">
        <f t="array" ref="L194">IFERROR(IF(OR(INDEX(_vremena,ROW(),B$1)="",INDEX(_vremena,ROW(),B$1)="ime i prezime",INDEX(_vremena,ROW(),D$1)=""),"",INDEX(_vremena,ROW(),B$1)&amp;"–"&amp;INDEX(_vremena,ROW(),C$1)&amp;"–"&amp;INDEX(_vremena,ROW(),D$1)),"")</f>
        <v/>
      </c>
      <c r="M194" s="5" t="str">
        <f t="shared" si="8"/>
        <v/>
      </c>
    </row>
    <row r="195" spans="2:13" x14ac:dyDescent="0.25">
      <c r="C195" s="1" t="s">
        <v>389</v>
      </c>
      <c r="D195" s="1" t="s">
        <v>41</v>
      </c>
      <c r="E195" s="1" t="s">
        <v>450</v>
      </c>
      <c r="I195" t="str">
        <f t="shared" ref="I195:I258" si="9">IF(OR(AND(B195="",C195=""),LEFT(B195,1)="M",LEFT(B195,1)="Ž",LEFT(B195,1)="O",LEFT(B195,1)="P",LEFT(B195,1)="#"),"",C195&amp;"–"&amp;D195&amp;"–"&amp;E195)</f>
        <v>Iva Stipeljković–OK Vihor–dns</v>
      </c>
      <c r="J195" s="5">
        <f t="shared" ref="J195:J258" si="10">IF(I195="","",IFERROR(MATCH(I195,L$1:L$500,0),"NEMA"))</f>
        <v>355</v>
      </c>
      <c r="L195" s="4" t="str" cm="1">
        <f t="array" ref="L195">IFERROR(IF(OR(INDEX(_vremena,ROW(),B$1)="",INDEX(_vremena,ROW(),B$1)="ime i prezime",INDEX(_vremena,ROW(),D$1)=""),"",INDEX(_vremena,ROW(),B$1)&amp;"–"&amp;INDEX(_vremena,ROW(),C$1)&amp;"–"&amp;INDEX(_vremena,ROW(),D$1)),"")</f>
        <v/>
      </c>
      <c r="M195" s="5" t="str">
        <f t="shared" ref="M195:M258" si="11">IF(L195="","",IFERROR(MATCH(L195,I$1:I$500,0),"NEMA"))</f>
        <v/>
      </c>
    </row>
    <row r="196" spans="2:13" x14ac:dyDescent="0.25">
      <c r="B196" s="1" t="s">
        <v>874</v>
      </c>
      <c r="I196" t="str">
        <f t="shared" si="9"/>
        <v/>
      </c>
      <c r="J196" s="5" t="str">
        <f t="shared" si="10"/>
        <v/>
      </c>
      <c r="L196" s="4" t="str" cm="1">
        <f t="array" ref="L196">IFERROR(IF(OR(INDEX(_vremena,ROW(),B$1)="",INDEX(_vremena,ROW(),B$1)="ime i prezime",INDEX(_vremena,ROW(),D$1)=""),"",INDEX(_vremena,ROW(),B$1)&amp;"–"&amp;INDEX(_vremena,ROW(),C$1)&amp;"–"&amp;INDEX(_vremena,ROW(),D$1)),"")</f>
        <v/>
      </c>
      <c r="M196" s="5" t="str">
        <f t="shared" si="11"/>
        <v/>
      </c>
    </row>
    <row r="197" spans="2:13" x14ac:dyDescent="0.25">
      <c r="I197" t="str">
        <f t="shared" si="9"/>
        <v/>
      </c>
      <c r="J197" s="5" t="str">
        <f t="shared" si="10"/>
        <v/>
      </c>
      <c r="L197" s="4" t="str" cm="1">
        <f t="array" ref="L197">IFERROR(IF(OR(INDEX(_vremena,ROW(),B$1)="",INDEX(_vremena,ROW(),B$1)="ime i prezime",INDEX(_vremena,ROW(),D$1)=""),"",INDEX(_vremena,ROW(),B$1)&amp;"–"&amp;INDEX(_vremena,ROW(),C$1)&amp;"–"&amp;INDEX(_vremena,ROW(),D$1)),"")</f>
        <v/>
      </c>
      <c r="M197" s="5" t="str">
        <f t="shared" si="11"/>
        <v/>
      </c>
    </row>
    <row r="198" spans="2:13" x14ac:dyDescent="0.25">
      <c r="B198" s="1" t="s">
        <v>1</v>
      </c>
      <c r="C198" s="1" t="s">
        <v>2</v>
      </c>
      <c r="D198" s="1" t="s">
        <v>3</v>
      </c>
      <c r="E198" s="1" t="s">
        <v>448</v>
      </c>
      <c r="F198" s="1" t="s">
        <v>449</v>
      </c>
      <c r="G198" s="1" t="s">
        <v>4</v>
      </c>
      <c r="I198" t="str">
        <f t="shared" si="9"/>
        <v/>
      </c>
      <c r="J198" s="5" t="str">
        <f t="shared" si="10"/>
        <v/>
      </c>
      <c r="L198" s="4" t="str" cm="1">
        <f t="array" ref="L198">IFERROR(IF(OR(INDEX(_vremena,ROW(),B$1)="",INDEX(_vremena,ROW(),B$1)="ime i prezime",INDEX(_vremena,ROW(),D$1)=""),"",INDEX(_vremena,ROW(),B$1)&amp;"–"&amp;INDEX(_vremena,ROW(),C$1)&amp;"–"&amp;INDEX(_vremena,ROW(),D$1)),"")</f>
        <v/>
      </c>
      <c r="M198" s="5" t="str">
        <f t="shared" si="11"/>
        <v/>
      </c>
    </row>
    <row r="199" spans="2:13" x14ac:dyDescent="0.25">
      <c r="B199" s="1" t="s">
        <v>16</v>
      </c>
      <c r="C199" s="1" t="s">
        <v>237</v>
      </c>
      <c r="D199" s="1" t="s">
        <v>41</v>
      </c>
      <c r="E199" s="1" t="s">
        <v>2059</v>
      </c>
      <c r="G199" s="1" t="s">
        <v>952</v>
      </c>
      <c r="I199" t="str">
        <f t="shared" si="9"/>
        <v>Jan Gobec–OK Vihor–29:52</v>
      </c>
      <c r="J199" s="5">
        <f t="shared" si="10"/>
        <v>187</v>
      </c>
      <c r="L199" s="4" t="str" cm="1">
        <f t="array" ref="L199">IFERROR(IF(OR(INDEX(_vremena,ROW(),B$1)="",INDEX(_vremena,ROW(),B$1)="ime i prezime",INDEX(_vremena,ROW(),D$1)=""),"",INDEX(_vremena,ROW(),B$1)&amp;"–"&amp;INDEX(_vremena,ROW(),C$1)&amp;"–"&amp;INDEX(_vremena,ROW(),D$1)),"")</f>
        <v/>
      </c>
      <c r="M199" s="5" t="str">
        <f t="shared" si="11"/>
        <v/>
      </c>
    </row>
    <row r="200" spans="2:13" x14ac:dyDescent="0.25">
      <c r="B200" s="1" t="s">
        <v>19</v>
      </c>
      <c r="C200" s="1" t="s">
        <v>240</v>
      </c>
      <c r="D200" s="1" t="s">
        <v>41</v>
      </c>
      <c r="E200" s="1" t="s">
        <v>2060</v>
      </c>
      <c r="F200" s="1" t="s">
        <v>2061</v>
      </c>
      <c r="G200" s="1" t="s">
        <v>2062</v>
      </c>
      <c r="I200" t="str">
        <f t="shared" si="9"/>
        <v>Marko Jurač–OK Vihor–33:59</v>
      </c>
      <c r="J200" s="5">
        <f t="shared" si="10"/>
        <v>190</v>
      </c>
      <c r="L200" s="4" t="str" cm="1">
        <f t="array" ref="L200">IFERROR(IF(OR(INDEX(_vremena,ROW(),B$1)="",INDEX(_vremena,ROW(),B$1)="ime i prezime",INDEX(_vremena,ROW(),D$1)=""),"",INDEX(_vremena,ROW(),B$1)&amp;"–"&amp;INDEX(_vremena,ROW(),C$1)&amp;"–"&amp;INDEX(_vremena,ROW(),D$1)),"")</f>
        <v>Jakov Lesjak–OK Japetić–43:12</v>
      </c>
      <c r="M200" s="5">
        <f t="shared" si="11"/>
        <v>213</v>
      </c>
    </row>
    <row r="201" spans="2:13" x14ac:dyDescent="0.25">
      <c r="B201" s="1" t="s">
        <v>22</v>
      </c>
      <c r="C201" s="1" t="s">
        <v>239</v>
      </c>
      <c r="D201" s="1" t="s">
        <v>41</v>
      </c>
      <c r="E201" s="1" t="s">
        <v>2063</v>
      </c>
      <c r="F201" s="1" t="s">
        <v>2064</v>
      </c>
      <c r="G201" s="1" t="s">
        <v>2065</v>
      </c>
      <c r="I201" t="str">
        <f t="shared" si="9"/>
        <v>Noa Kolarek–OK Vihor–37:54</v>
      </c>
      <c r="J201" s="5">
        <f t="shared" si="10"/>
        <v>189</v>
      </c>
      <c r="L201" s="4" t="str" cm="1">
        <f t="array" ref="L201">IFERROR(IF(OR(INDEX(_vremena,ROW(),B$1)="",INDEX(_vremena,ROW(),B$1)="ime i prezime",INDEX(_vremena,ROW(),D$1)=""),"",INDEX(_vremena,ROW(),B$1)&amp;"–"&amp;INDEX(_vremena,ROW(),C$1)&amp;"–"&amp;INDEX(_vremena,ROW(),D$1)),"")</f>
        <v>Vibor Strmečki–OK Maksimir–40:45</v>
      </c>
      <c r="M201" s="5">
        <f t="shared" si="11"/>
        <v>212</v>
      </c>
    </row>
    <row r="202" spans="2:13" x14ac:dyDescent="0.25">
      <c r="B202" s="1" t="s">
        <v>25</v>
      </c>
      <c r="C202" s="1" t="s">
        <v>241</v>
      </c>
      <c r="D202" s="1" t="s">
        <v>36</v>
      </c>
      <c r="E202" s="1" t="s">
        <v>2066</v>
      </c>
      <c r="F202" s="1" t="s">
        <v>2067</v>
      </c>
      <c r="G202" s="1" t="s">
        <v>2068</v>
      </c>
      <c r="I202" t="str">
        <f t="shared" si="9"/>
        <v>Gabriel Šiljevinac–OK Jelen–62:44</v>
      </c>
      <c r="J202" s="5">
        <f t="shared" si="10"/>
        <v>191</v>
      </c>
      <c r="L202" s="4" t="str" cm="1">
        <f t="array" ref="L202">IFERROR(IF(OR(INDEX(_vremena,ROW(),B$1)="",INDEX(_vremena,ROW(),B$1)="ime i prezime",INDEX(_vremena,ROW(),D$1)=""),"",INDEX(_vremena,ROW(),B$1)&amp;"–"&amp;INDEX(_vremena,ROW(),C$1)&amp;"–"&amp;INDEX(_vremena,ROW(),D$1)),"")</f>
        <v>Noa Kelc–OK Jelen–44:50</v>
      </c>
      <c r="M202" s="5">
        <f t="shared" si="11"/>
        <v>214</v>
      </c>
    </row>
    <row r="203" spans="2:13" x14ac:dyDescent="0.25">
      <c r="B203" s="1" t="s">
        <v>875</v>
      </c>
      <c r="I203" t="str">
        <f t="shared" si="9"/>
        <v/>
      </c>
      <c r="J203" s="5" t="str">
        <f t="shared" si="10"/>
        <v/>
      </c>
      <c r="L203" s="4" t="str" cm="1">
        <f t="array" ref="L203">IFERROR(IF(OR(INDEX(_vremena,ROW(),B$1)="",INDEX(_vremena,ROW(),B$1)="ime i prezime",INDEX(_vremena,ROW(),D$1)=""),"",INDEX(_vremena,ROW(),B$1)&amp;"–"&amp;INDEX(_vremena,ROW(),C$1)&amp;"–"&amp;INDEX(_vremena,ROW(),D$1)),"")</f>
        <v/>
      </c>
      <c r="M203" s="5" t="str">
        <f t="shared" si="11"/>
        <v/>
      </c>
    </row>
    <row r="204" spans="2:13" x14ac:dyDescent="0.25">
      <c r="I204" t="str">
        <f t="shared" si="9"/>
        <v/>
      </c>
      <c r="J204" s="5" t="str">
        <f t="shared" si="10"/>
        <v/>
      </c>
      <c r="L204" s="4" t="str" cm="1">
        <f t="array" ref="L204">IFERROR(IF(OR(INDEX(_vremena,ROW(),B$1)="",INDEX(_vremena,ROW(),B$1)="ime i prezime",INDEX(_vremena,ROW(),D$1)=""),"",INDEX(_vremena,ROW(),B$1)&amp;"–"&amp;INDEX(_vremena,ROW(),C$1)&amp;"–"&amp;INDEX(_vremena,ROW(),D$1)),"")</f>
        <v>Patrick Milković–OK Japetić–36:45</v>
      </c>
      <c r="M204" s="5">
        <f t="shared" si="11"/>
        <v>211</v>
      </c>
    </row>
    <row r="205" spans="2:13" x14ac:dyDescent="0.25">
      <c r="B205" s="1" t="s">
        <v>1</v>
      </c>
      <c r="C205" s="1" t="s">
        <v>2</v>
      </c>
      <c r="D205" s="1" t="s">
        <v>3</v>
      </c>
      <c r="E205" s="1" t="s">
        <v>448</v>
      </c>
      <c r="F205" s="1" t="s">
        <v>449</v>
      </c>
      <c r="G205" s="1" t="s">
        <v>4</v>
      </c>
      <c r="I205" t="str">
        <f t="shared" si="9"/>
        <v/>
      </c>
      <c r="J205" s="5" t="str">
        <f t="shared" si="10"/>
        <v/>
      </c>
      <c r="L205" s="4" t="str" cm="1">
        <f t="array" ref="L205">IFERROR(IF(OR(INDEX(_vremena,ROW(),B$1)="",INDEX(_vremena,ROW(),B$1)="ime i prezime",INDEX(_vremena,ROW(),D$1)=""),"",INDEX(_vremena,ROW(),B$1)&amp;"–"&amp;INDEX(_vremena,ROW(),C$1)&amp;"–"&amp;INDEX(_vremena,ROW(),D$1)),"")</f>
        <v/>
      </c>
      <c r="M205" s="5" t="str">
        <f t="shared" si="11"/>
        <v/>
      </c>
    </row>
    <row r="206" spans="2:13" x14ac:dyDescent="0.25">
      <c r="B206" s="1" t="s">
        <v>16</v>
      </c>
      <c r="C206" s="1" t="s">
        <v>401</v>
      </c>
      <c r="D206" s="1" t="s">
        <v>84</v>
      </c>
      <c r="E206" s="1" t="s">
        <v>2069</v>
      </c>
      <c r="G206" s="1" t="s">
        <v>952</v>
      </c>
      <c r="I206" t="str">
        <f t="shared" si="9"/>
        <v>Zdenka Petra Štambuk–OK Ivan Merz–27:18</v>
      </c>
      <c r="J206" s="5">
        <f t="shared" si="10"/>
        <v>369</v>
      </c>
      <c r="L206" s="4" t="str" cm="1">
        <f t="array" ref="L206">IFERROR(IF(OR(INDEX(_vremena,ROW(),B$1)="",INDEX(_vremena,ROW(),B$1)="ime i prezime",INDEX(_vremena,ROW(),D$1)=""),"",INDEX(_vremena,ROW(),B$1)&amp;"–"&amp;INDEX(_vremena,ROW(),C$1)&amp;"–"&amp;INDEX(_vremena,ROW(),D$1)),"")</f>
        <v>Petar Jurač–OK Vihor–81:20</v>
      </c>
      <c r="M206" s="5">
        <f t="shared" si="11"/>
        <v>215</v>
      </c>
    </row>
    <row r="207" spans="2:13" x14ac:dyDescent="0.25">
      <c r="B207" s="1" t="s">
        <v>19</v>
      </c>
      <c r="C207" s="1" t="s">
        <v>402</v>
      </c>
      <c r="D207" s="1" t="s">
        <v>41</v>
      </c>
      <c r="E207" s="1" t="s">
        <v>2070</v>
      </c>
      <c r="F207" s="1" t="s">
        <v>2071</v>
      </c>
      <c r="G207" s="1" t="s">
        <v>2072</v>
      </c>
      <c r="I207" t="str">
        <f t="shared" si="9"/>
        <v>Paula Pavlin–OK Vihor–35:09</v>
      </c>
      <c r="J207" s="5">
        <f t="shared" si="10"/>
        <v>370</v>
      </c>
      <c r="L207" s="4" t="str" cm="1">
        <f t="array" ref="L207">IFERROR(IF(OR(INDEX(_vremena,ROW(),B$1)="",INDEX(_vremena,ROW(),B$1)="ime i prezime",INDEX(_vremena,ROW(),D$1)=""),"",INDEX(_vremena,ROW(),B$1)&amp;"–"&amp;INDEX(_vremena,ROW(),C$1)&amp;"–"&amp;INDEX(_vremena,ROW(),D$1)),"")</f>
        <v/>
      </c>
      <c r="M207" s="5" t="str">
        <f t="shared" si="11"/>
        <v/>
      </c>
    </row>
    <row r="208" spans="2:13" x14ac:dyDescent="0.25">
      <c r="B208" s="1" t="s">
        <v>876</v>
      </c>
      <c r="I208" t="str">
        <f t="shared" si="9"/>
        <v/>
      </c>
      <c r="J208" s="5" t="str">
        <f t="shared" si="10"/>
        <v/>
      </c>
      <c r="L208" s="4" t="str" cm="1">
        <f t="array" ref="L208">IFERROR(IF(OR(INDEX(_vremena,ROW(),B$1)="",INDEX(_vremena,ROW(),B$1)="ime i prezime",INDEX(_vremena,ROW(),D$1)=""),"",INDEX(_vremena,ROW(),B$1)&amp;"–"&amp;INDEX(_vremena,ROW(),C$1)&amp;"–"&amp;INDEX(_vremena,ROW(),D$1)),"")</f>
        <v>Juraj Vukelić–OK Maksimir–dns</v>
      </c>
      <c r="M208" s="5">
        <f t="shared" si="11"/>
        <v>216</v>
      </c>
    </row>
    <row r="209" spans="2:13" x14ac:dyDescent="0.25">
      <c r="I209" t="str">
        <f t="shared" si="9"/>
        <v/>
      </c>
      <c r="J209" s="5" t="str">
        <f t="shared" si="10"/>
        <v/>
      </c>
      <c r="L209" s="4" t="str" cm="1">
        <f t="array" ref="L209">IFERROR(IF(OR(INDEX(_vremena,ROW(),B$1)="",INDEX(_vremena,ROW(),B$1)="ime i prezime",INDEX(_vremena,ROW(),D$1)=""),"",INDEX(_vremena,ROW(),B$1)&amp;"–"&amp;INDEX(_vremena,ROW(),C$1)&amp;"–"&amp;INDEX(_vremena,ROW(),D$1)),"")</f>
        <v/>
      </c>
      <c r="M209" s="5" t="str">
        <f t="shared" si="11"/>
        <v/>
      </c>
    </row>
    <row r="210" spans="2:13" x14ac:dyDescent="0.25">
      <c r="B210" s="1" t="s">
        <v>1</v>
      </c>
      <c r="C210" s="1" t="s">
        <v>2</v>
      </c>
      <c r="D210" s="1" t="s">
        <v>3</v>
      </c>
      <c r="E210" s="1" t="s">
        <v>448</v>
      </c>
      <c r="F210" s="1" t="s">
        <v>449</v>
      </c>
      <c r="G210" s="1" t="s">
        <v>4</v>
      </c>
      <c r="I210" t="str">
        <f t="shared" si="9"/>
        <v/>
      </c>
      <c r="J210" s="5" t="str">
        <f t="shared" si="10"/>
        <v/>
      </c>
      <c r="L210" s="4" t="str" cm="1">
        <f t="array" ref="L210">IFERROR(IF(OR(INDEX(_vremena,ROW(),B$1)="",INDEX(_vremena,ROW(),B$1)="ime i prezime",INDEX(_vremena,ROW(),D$1)=""),"",INDEX(_vremena,ROW(),B$1)&amp;"–"&amp;INDEX(_vremena,ROW(),C$1)&amp;"–"&amp;INDEX(_vremena,ROW(),D$1)),"")</f>
        <v/>
      </c>
      <c r="M210" s="5" t="str">
        <f t="shared" si="11"/>
        <v/>
      </c>
    </row>
    <row r="211" spans="2:13" x14ac:dyDescent="0.25">
      <c r="B211" s="1" t="s">
        <v>16</v>
      </c>
      <c r="C211" s="1" t="s">
        <v>252</v>
      </c>
      <c r="D211" s="1" t="s">
        <v>21</v>
      </c>
      <c r="E211" s="1" t="s">
        <v>2073</v>
      </c>
      <c r="G211" s="1" t="s">
        <v>952</v>
      </c>
      <c r="I211" t="str">
        <f t="shared" si="9"/>
        <v>Patrick Milković–OK Japetić–36:45</v>
      </c>
      <c r="J211" s="5">
        <f t="shared" si="10"/>
        <v>204</v>
      </c>
      <c r="L211" s="4" t="str" cm="1">
        <f t="array" ref="L211">IFERROR(IF(OR(INDEX(_vremena,ROW(),B$1)="",INDEX(_vremena,ROW(),B$1)="ime i prezime",INDEX(_vremena,ROW(),D$1)=""),"",INDEX(_vremena,ROW(),B$1)&amp;"–"&amp;INDEX(_vremena,ROW(),C$1)&amp;"–"&amp;INDEX(_vremena,ROW(),D$1)),"")</f>
        <v/>
      </c>
      <c r="M211" s="5" t="str">
        <f t="shared" si="11"/>
        <v/>
      </c>
    </row>
    <row r="212" spans="2:13" x14ac:dyDescent="0.25">
      <c r="B212" s="1" t="s">
        <v>19</v>
      </c>
      <c r="C212" s="1" t="s">
        <v>249</v>
      </c>
      <c r="D212" s="1" t="s">
        <v>24</v>
      </c>
      <c r="E212" s="1" t="s">
        <v>1771</v>
      </c>
      <c r="F212" s="1" t="s">
        <v>2074</v>
      </c>
      <c r="G212" s="1" t="s">
        <v>2075</v>
      </c>
      <c r="I212" t="str">
        <f t="shared" si="9"/>
        <v>Vibor Strmečki–OK Maksimir–40:45</v>
      </c>
      <c r="J212" s="5">
        <f t="shared" si="10"/>
        <v>201</v>
      </c>
      <c r="L212" s="4" t="str" cm="1">
        <f t="array" ref="L212">IFERROR(IF(OR(INDEX(_vremena,ROW(),B$1)="",INDEX(_vremena,ROW(),B$1)="ime i prezime",INDEX(_vremena,ROW(),D$1)=""),"",INDEX(_vremena,ROW(),B$1)&amp;"–"&amp;INDEX(_vremena,ROW(),C$1)&amp;"–"&amp;INDEX(_vremena,ROW(),D$1)),"")</f>
        <v/>
      </c>
      <c r="M212" s="5" t="str">
        <f t="shared" si="11"/>
        <v/>
      </c>
    </row>
    <row r="213" spans="2:13" x14ac:dyDescent="0.25">
      <c r="B213" s="1" t="s">
        <v>22</v>
      </c>
      <c r="C213" s="1" t="s">
        <v>248</v>
      </c>
      <c r="D213" s="1" t="s">
        <v>21</v>
      </c>
      <c r="E213" s="1" t="s">
        <v>1946</v>
      </c>
      <c r="F213" s="1" t="s">
        <v>2076</v>
      </c>
      <c r="G213" s="1" t="s">
        <v>2077</v>
      </c>
      <c r="I213" t="str">
        <f t="shared" si="9"/>
        <v>Jakov Lesjak–OK Japetić–43:12</v>
      </c>
      <c r="J213" s="5">
        <f t="shared" si="10"/>
        <v>200</v>
      </c>
      <c r="L213" s="4" t="str" cm="1">
        <f t="array" ref="L213">IFERROR(IF(OR(INDEX(_vremena,ROW(),B$1)="",INDEX(_vremena,ROW(),B$1)="ime i prezime",INDEX(_vremena,ROW(),D$1)=""),"",INDEX(_vremena,ROW(),B$1)&amp;"–"&amp;INDEX(_vremena,ROW(),C$1)&amp;"–"&amp;INDEX(_vremena,ROW(),D$1)),"")</f>
        <v>Teo Mahović–OK Japetić–30:43</v>
      </c>
      <c r="M213" s="5">
        <f t="shared" si="11"/>
        <v>237</v>
      </c>
    </row>
    <row r="214" spans="2:13" x14ac:dyDescent="0.25">
      <c r="B214" s="1" t="s">
        <v>25</v>
      </c>
      <c r="C214" s="1" t="s">
        <v>250</v>
      </c>
      <c r="D214" s="1" t="s">
        <v>36</v>
      </c>
      <c r="E214" s="1" t="s">
        <v>2078</v>
      </c>
      <c r="F214" s="1" t="s">
        <v>2079</v>
      </c>
      <c r="G214" s="1" t="s">
        <v>2080</v>
      </c>
      <c r="I214" t="str">
        <f t="shared" si="9"/>
        <v>Noa Kelc–OK Jelen–44:50</v>
      </c>
      <c r="J214" s="5">
        <f t="shared" si="10"/>
        <v>202</v>
      </c>
      <c r="L214" s="4" t="str" cm="1">
        <f t="array" ref="L214">IFERROR(IF(OR(INDEX(_vremena,ROW(),B$1)="",INDEX(_vremena,ROW(),B$1)="ime i prezime",INDEX(_vremena,ROW(),D$1)=""),"",INDEX(_vremena,ROW(),B$1)&amp;"–"&amp;INDEX(_vremena,ROW(),C$1)&amp;"–"&amp;INDEX(_vremena,ROW(),D$1)),"")</f>
        <v>Luka Gojmerac–OK Ivan Merz–26:20</v>
      </c>
      <c r="M214" s="5">
        <f t="shared" si="11"/>
        <v>235</v>
      </c>
    </row>
    <row r="215" spans="2:13" x14ac:dyDescent="0.25">
      <c r="B215" s="1" t="s">
        <v>27</v>
      </c>
      <c r="C215" s="1" t="s">
        <v>254</v>
      </c>
      <c r="D215" s="1" t="s">
        <v>41</v>
      </c>
      <c r="E215" s="1" t="s">
        <v>2081</v>
      </c>
      <c r="F215" s="1" t="s">
        <v>2082</v>
      </c>
      <c r="G215" s="1" t="s">
        <v>2083</v>
      </c>
      <c r="I215" t="str">
        <f t="shared" si="9"/>
        <v>Petar Jurač–OK Vihor–81:20</v>
      </c>
      <c r="J215" s="5">
        <f t="shared" si="10"/>
        <v>206</v>
      </c>
      <c r="L215" s="4" t="str" cm="1">
        <f t="array" ref="L215">IFERROR(IF(OR(INDEX(_vremena,ROW(),B$1)="",INDEX(_vremena,ROW(),B$1)="ime i prezime",INDEX(_vremena,ROW(),D$1)=""),"",INDEX(_vremena,ROW(),B$1)&amp;"–"&amp;INDEX(_vremena,ROW(),C$1)&amp;"–"&amp;INDEX(_vremena,ROW(),D$1)),"")</f>
        <v>Martin Meštrović–OK Kapela–23:47</v>
      </c>
      <c r="M215" s="5">
        <f t="shared" si="11"/>
        <v>233</v>
      </c>
    </row>
    <row r="216" spans="2:13" x14ac:dyDescent="0.25">
      <c r="C216" s="1" t="s">
        <v>256</v>
      </c>
      <c r="D216" s="1" t="s">
        <v>24</v>
      </c>
      <c r="E216" s="1" t="s">
        <v>450</v>
      </c>
      <c r="I216" t="str">
        <f t="shared" si="9"/>
        <v>Juraj Vukelić–OK Maksimir–dns</v>
      </c>
      <c r="J216" s="5">
        <f t="shared" si="10"/>
        <v>208</v>
      </c>
      <c r="L216" s="4" t="str" cm="1">
        <f t="array" ref="L216">IFERROR(IF(OR(INDEX(_vremena,ROW(),B$1)="",INDEX(_vremena,ROW(),B$1)="ime i prezime",INDEX(_vremena,ROW(),D$1)=""),"",INDEX(_vremena,ROW(),B$1)&amp;"–"&amp;INDEX(_vremena,ROW(),C$1)&amp;"–"&amp;INDEX(_vremena,ROW(),D$1)),"")</f>
        <v>Matko Nikolić–OK Vihor–29:46</v>
      </c>
      <c r="M216" s="5">
        <f t="shared" si="11"/>
        <v>236</v>
      </c>
    </row>
    <row r="217" spans="2:13" x14ac:dyDescent="0.25">
      <c r="B217" s="1" t="s">
        <v>877</v>
      </c>
      <c r="I217" t="str">
        <f t="shared" si="9"/>
        <v/>
      </c>
      <c r="J217" s="5" t="str">
        <f t="shared" si="10"/>
        <v/>
      </c>
      <c r="L217" s="4" t="str" cm="1">
        <f t="array" ref="L217">IFERROR(IF(OR(INDEX(_vremena,ROW(),B$1)="",INDEX(_vremena,ROW(),B$1)="ime i prezime",INDEX(_vremena,ROW(),D$1)=""),"",INDEX(_vremena,ROW(),B$1)&amp;"–"&amp;INDEX(_vremena,ROW(),C$1)&amp;"–"&amp;INDEX(_vremena,ROW(),D$1)),"")</f>
        <v>Gabrijel Solenički–OK Jelen–32:44</v>
      </c>
      <c r="M217" s="5">
        <f t="shared" si="11"/>
        <v>238</v>
      </c>
    </row>
    <row r="218" spans="2:13" x14ac:dyDescent="0.25">
      <c r="I218" t="str">
        <f t="shared" si="9"/>
        <v/>
      </c>
      <c r="J218" s="5" t="str">
        <f t="shared" si="10"/>
        <v/>
      </c>
      <c r="L218" s="4" t="str" cm="1">
        <f t="array" ref="L218">IFERROR(IF(OR(INDEX(_vremena,ROW(),B$1)="",INDEX(_vremena,ROW(),B$1)="ime i prezime",INDEX(_vremena,ROW(),D$1)=""),"",INDEX(_vremena,ROW(),B$1)&amp;"–"&amp;INDEX(_vremena,ROW(),C$1)&amp;"–"&amp;INDEX(_vremena,ROW(),D$1)),"")</f>
        <v>Karlo Lesjak–OK Japetić–24:26</v>
      </c>
      <c r="M218" s="5">
        <f t="shared" si="11"/>
        <v>234</v>
      </c>
    </row>
    <row r="219" spans="2:13" x14ac:dyDescent="0.25">
      <c r="B219" s="1" t="s">
        <v>1</v>
      </c>
      <c r="C219" s="1" t="s">
        <v>2</v>
      </c>
      <c r="D219" s="1" t="s">
        <v>3</v>
      </c>
      <c r="E219" s="1" t="s">
        <v>448</v>
      </c>
      <c r="F219" s="1" t="s">
        <v>449</v>
      </c>
      <c r="G219" s="1" t="s">
        <v>4</v>
      </c>
      <c r="I219" t="str">
        <f t="shared" si="9"/>
        <v/>
      </c>
      <c r="J219" s="5" t="str">
        <f t="shared" si="10"/>
        <v/>
      </c>
      <c r="L219" s="4" t="str" cm="1">
        <f t="array" ref="L219">IFERROR(IF(OR(INDEX(_vremena,ROW(),B$1)="",INDEX(_vremena,ROW(),B$1)="ime i prezime",INDEX(_vremena,ROW(),D$1)=""),"",INDEX(_vremena,ROW(),B$1)&amp;"–"&amp;INDEX(_vremena,ROW(),C$1)&amp;"–"&amp;INDEX(_vremena,ROW(),D$1)),"")</f>
        <v>Adam Anadolac–OK Varaždin–74:22</v>
      </c>
      <c r="M219" s="5">
        <f t="shared" si="11"/>
        <v>240</v>
      </c>
    </row>
    <row r="220" spans="2:13" x14ac:dyDescent="0.25">
      <c r="B220" s="1" t="s">
        <v>16</v>
      </c>
      <c r="C220" s="1" t="s">
        <v>411</v>
      </c>
      <c r="D220" s="1" t="s">
        <v>41</v>
      </c>
      <c r="E220" s="1" t="s">
        <v>2084</v>
      </c>
      <c r="G220" s="1" t="s">
        <v>952</v>
      </c>
      <c r="I220" t="str">
        <f t="shared" si="9"/>
        <v>Kimi Maria Gobec–OK Vihor–43:09</v>
      </c>
      <c r="J220" s="5">
        <f t="shared" si="10"/>
        <v>381</v>
      </c>
      <c r="L220" s="4" t="str" cm="1">
        <f t="array" ref="L220">IFERROR(IF(OR(INDEX(_vremena,ROW(),B$1)="",INDEX(_vremena,ROW(),B$1)="ime i prezime",INDEX(_vremena,ROW(),D$1)=""),"",INDEX(_vremena,ROW(),B$1)&amp;"–"&amp;INDEX(_vremena,ROW(),C$1)&amp;"–"&amp;INDEX(_vremena,ROW(),D$1)),"")</f>
        <v/>
      </c>
      <c r="M220" s="5" t="str">
        <f t="shared" si="11"/>
        <v/>
      </c>
    </row>
    <row r="221" spans="2:13" x14ac:dyDescent="0.25">
      <c r="B221" s="1" t="s">
        <v>19</v>
      </c>
      <c r="C221" s="1" t="s">
        <v>410</v>
      </c>
      <c r="D221" s="1" t="s">
        <v>18</v>
      </c>
      <c r="E221" s="1" t="s">
        <v>2085</v>
      </c>
      <c r="F221" s="1" t="s">
        <v>2086</v>
      </c>
      <c r="G221" s="1" t="s">
        <v>2087</v>
      </c>
      <c r="I221" t="str">
        <f t="shared" si="9"/>
        <v>Majda Vidaković–OK Kapela–43:21</v>
      </c>
      <c r="J221" s="5">
        <f t="shared" si="10"/>
        <v>380</v>
      </c>
      <c r="L221" s="4" t="str" cm="1">
        <f t="array" ref="L221">IFERROR(IF(OR(INDEX(_vremena,ROW(),B$1)="",INDEX(_vremena,ROW(),B$1)="ime i prezime",INDEX(_vremena,ROW(),D$1)=""),"",INDEX(_vremena,ROW(),B$1)&amp;"–"&amp;INDEX(_vremena,ROW(),C$1)&amp;"–"&amp;INDEX(_vremena,ROW(),D$1)),"")</f>
        <v/>
      </c>
      <c r="M221" s="5" t="str">
        <f t="shared" si="11"/>
        <v/>
      </c>
    </row>
    <row r="222" spans="2:13" x14ac:dyDescent="0.25">
      <c r="B222" s="1" t="s">
        <v>22</v>
      </c>
      <c r="C222" s="1" t="s">
        <v>416</v>
      </c>
      <c r="D222" s="1" t="s">
        <v>73</v>
      </c>
      <c r="E222" s="1" t="s">
        <v>2088</v>
      </c>
      <c r="F222" s="1" t="s">
        <v>2089</v>
      </c>
      <c r="G222" s="1" t="s">
        <v>2090</v>
      </c>
      <c r="I222" t="str">
        <f t="shared" si="9"/>
        <v>Ema Potrebica–OK Varaždin–45:28</v>
      </c>
      <c r="J222" s="5">
        <f t="shared" si="10"/>
        <v>386</v>
      </c>
      <c r="L222" s="4" t="str" cm="1">
        <f t="array" ref="L222">IFERROR(IF(OR(INDEX(_vremena,ROW(),B$1)="",INDEX(_vremena,ROW(),B$1)="ime i prezime",INDEX(_vremena,ROW(),D$1)=""),"",INDEX(_vremena,ROW(),B$1)&amp;"–"&amp;INDEX(_vremena,ROW(),C$1)&amp;"–"&amp;INDEX(_vremena,ROW(),D$1)),"")</f>
        <v/>
      </c>
      <c r="M222" s="5" t="str">
        <f t="shared" si="11"/>
        <v/>
      </c>
    </row>
    <row r="223" spans="2:13" x14ac:dyDescent="0.25">
      <c r="B223" s="1" t="s">
        <v>25</v>
      </c>
      <c r="C223" s="1" t="s">
        <v>414</v>
      </c>
      <c r="D223" s="1" t="s">
        <v>41</v>
      </c>
      <c r="E223" s="1" t="s">
        <v>2091</v>
      </c>
      <c r="F223" s="1" t="s">
        <v>2092</v>
      </c>
      <c r="G223" s="1" t="s">
        <v>2093</v>
      </c>
      <c r="I223" t="str">
        <f t="shared" si="9"/>
        <v>Ira Mareković–OK Vihor–47:11</v>
      </c>
      <c r="J223" s="5">
        <f t="shared" si="10"/>
        <v>384</v>
      </c>
      <c r="L223" s="4" t="str" cm="1">
        <f t="array" ref="L223">IFERROR(IF(OR(INDEX(_vremena,ROW(),B$1)="",INDEX(_vremena,ROW(),B$1)="ime i prezime",INDEX(_vremena,ROW(),D$1)=""),"",INDEX(_vremena,ROW(),B$1)&amp;"–"&amp;INDEX(_vremena,ROW(),C$1)&amp;"–"&amp;INDEX(_vremena,ROW(),D$1)),"")</f>
        <v>Luka Sučić–OK Vihor–72:03</v>
      </c>
      <c r="M223" s="5">
        <f t="shared" si="11"/>
        <v>239</v>
      </c>
    </row>
    <row r="224" spans="2:13" x14ac:dyDescent="0.25">
      <c r="B224" s="1" t="s">
        <v>27</v>
      </c>
      <c r="C224" s="1" t="s">
        <v>422</v>
      </c>
      <c r="D224" s="1" t="s">
        <v>21</v>
      </c>
      <c r="E224" s="1" t="s">
        <v>2094</v>
      </c>
      <c r="F224" s="1" t="s">
        <v>2095</v>
      </c>
      <c r="G224" s="1" t="s">
        <v>2096</v>
      </c>
      <c r="I224" t="str">
        <f t="shared" si="9"/>
        <v>Jana Cvjetko–OK Japetić–53:25</v>
      </c>
      <c r="J224" s="5">
        <f t="shared" si="10"/>
        <v>392</v>
      </c>
      <c r="L224" s="4" t="str" cm="1">
        <f t="array" ref="L224">IFERROR(IF(OR(INDEX(_vremena,ROW(),B$1)="",INDEX(_vremena,ROW(),B$1)="ime i prezime",INDEX(_vremena,ROW(),D$1)=""),"",INDEX(_vremena,ROW(),B$1)&amp;"–"&amp;INDEX(_vremena,ROW(),C$1)&amp;"–"&amp;INDEX(_vremena,ROW(),D$1)),"")</f>
        <v/>
      </c>
      <c r="M224" s="5" t="str">
        <f t="shared" si="11"/>
        <v/>
      </c>
    </row>
    <row r="225" spans="2:13" x14ac:dyDescent="0.25">
      <c r="B225" s="1" t="s">
        <v>29</v>
      </c>
      <c r="C225" s="1" t="s">
        <v>413</v>
      </c>
      <c r="D225" s="1" t="s">
        <v>18</v>
      </c>
      <c r="E225" s="1" t="s">
        <v>2097</v>
      </c>
      <c r="F225" s="1" t="s">
        <v>2098</v>
      </c>
      <c r="G225" s="1" t="s">
        <v>2099</v>
      </c>
      <c r="I225" t="str">
        <f t="shared" si="9"/>
        <v>Wanda Kovač–OK Kapela–55:42</v>
      </c>
      <c r="J225" s="5">
        <f t="shared" si="10"/>
        <v>383</v>
      </c>
      <c r="L225" s="4" t="str" cm="1">
        <f t="array" ref="L225">IFERROR(IF(OR(INDEX(_vremena,ROW(),B$1)="",INDEX(_vremena,ROW(),B$1)="ime i prezime",INDEX(_vremena,ROW(),D$1)=""),"",INDEX(_vremena,ROW(),B$1)&amp;"–"&amp;INDEX(_vremena,ROW(),C$1)&amp;"–"&amp;INDEX(_vremena,ROW(),D$1)),"")</f>
        <v/>
      </c>
      <c r="M225" s="5" t="str">
        <f t="shared" si="11"/>
        <v/>
      </c>
    </row>
    <row r="226" spans="2:13" x14ac:dyDescent="0.25">
      <c r="B226" s="1" t="s">
        <v>31</v>
      </c>
      <c r="C226" s="1" t="s">
        <v>418</v>
      </c>
      <c r="D226" s="1" t="s">
        <v>41</v>
      </c>
      <c r="E226" s="1" t="s">
        <v>2100</v>
      </c>
      <c r="F226" s="1" t="s">
        <v>2101</v>
      </c>
      <c r="G226" s="1" t="s">
        <v>2102</v>
      </c>
      <c r="I226" t="str">
        <f t="shared" si="9"/>
        <v>Marta Nikolić–OK Vihor–75:09</v>
      </c>
      <c r="J226" s="5">
        <f t="shared" si="10"/>
        <v>388</v>
      </c>
      <c r="L226" s="4" t="str" cm="1">
        <f t="array" ref="L226">IFERROR(IF(OR(INDEX(_vremena,ROW(),B$1)="",INDEX(_vremena,ROW(),B$1)="ime i prezime",INDEX(_vremena,ROW(),D$1)=""),"",INDEX(_vremena,ROW(),B$1)&amp;"–"&amp;INDEX(_vremena,ROW(),C$1)&amp;"–"&amp;INDEX(_vremena,ROW(),D$1)),"")</f>
        <v/>
      </c>
      <c r="M226" s="5" t="str">
        <f t="shared" si="11"/>
        <v/>
      </c>
    </row>
    <row r="227" spans="2:13" x14ac:dyDescent="0.25">
      <c r="B227" s="1" t="s">
        <v>34</v>
      </c>
      <c r="C227" s="1" t="s">
        <v>420</v>
      </c>
      <c r="D227" s="1" t="s">
        <v>18</v>
      </c>
      <c r="E227" s="1" t="s">
        <v>1812</v>
      </c>
      <c r="F227" s="1" t="s">
        <v>2103</v>
      </c>
      <c r="G227" s="1" t="s">
        <v>2104</v>
      </c>
      <c r="I227" t="str">
        <f t="shared" si="9"/>
        <v>Petra Dasović–OK Kapela–79:11</v>
      </c>
      <c r="J227" s="5">
        <f t="shared" si="10"/>
        <v>390</v>
      </c>
      <c r="L227" s="4" t="str" cm="1">
        <f t="array" ref="L227">IFERROR(IF(OR(INDEX(_vremena,ROW(),B$1)="",INDEX(_vremena,ROW(),B$1)="ime i prezime",INDEX(_vremena,ROW(),D$1)=""),"",INDEX(_vremena,ROW(),B$1)&amp;"–"&amp;INDEX(_vremena,ROW(),C$1)&amp;"–"&amp;INDEX(_vremena,ROW(),D$1)),"")</f>
        <v/>
      </c>
      <c r="M227" s="5" t="str">
        <f t="shared" si="11"/>
        <v/>
      </c>
    </row>
    <row r="228" spans="2:13" x14ac:dyDescent="0.25">
      <c r="C228" s="1" t="s">
        <v>409</v>
      </c>
      <c r="D228" s="1" t="s">
        <v>24</v>
      </c>
      <c r="E228" s="1" t="s">
        <v>450</v>
      </c>
      <c r="I228" t="str">
        <f t="shared" si="9"/>
        <v>Dora Vukelić–OK Maksimir–dns</v>
      </c>
      <c r="J228" s="5">
        <f t="shared" si="10"/>
        <v>379</v>
      </c>
      <c r="L228" s="4" t="str" cm="1">
        <f t="array" ref="L228">IFERROR(IF(OR(INDEX(_vremena,ROW(),B$1)="",INDEX(_vremena,ROW(),B$1)="ime i prezime",INDEX(_vremena,ROW(),D$1)=""),"",INDEX(_vremena,ROW(),B$1)&amp;"–"&amp;INDEX(_vremena,ROW(),C$1)&amp;"–"&amp;INDEX(_vremena,ROW(),D$1)),"")</f>
        <v>Lovro Pinjušić–OK Japetić–32:53</v>
      </c>
      <c r="M228" s="5">
        <f t="shared" si="11"/>
        <v>250</v>
      </c>
    </row>
    <row r="229" spans="2:13" x14ac:dyDescent="0.25">
      <c r="C229" s="1" t="s">
        <v>412</v>
      </c>
      <c r="D229" s="1" t="s">
        <v>41</v>
      </c>
      <c r="E229" s="1" t="s">
        <v>450</v>
      </c>
      <c r="I229" t="str">
        <f t="shared" si="9"/>
        <v>Mirta Hodak–OK Vihor–dns</v>
      </c>
      <c r="J229" s="5">
        <f t="shared" si="10"/>
        <v>382</v>
      </c>
      <c r="L229" s="4" t="str" cm="1">
        <f t="array" ref="L229">IFERROR(IF(OR(INDEX(_vremena,ROW(),B$1)="",INDEX(_vremena,ROW(),B$1)="ime i prezime",INDEX(_vremena,ROW(),D$1)=""),"",INDEX(_vremena,ROW(),B$1)&amp;"–"&amp;INDEX(_vremena,ROW(),C$1)&amp;"–"&amp;INDEX(_vremena,ROW(),D$1)),"")</f>
        <v>Mario Lah–OK Varaždin–48:02</v>
      </c>
      <c r="M229" s="5">
        <f t="shared" si="11"/>
        <v>252</v>
      </c>
    </row>
    <row r="230" spans="2:13" x14ac:dyDescent="0.25">
      <c r="B230" s="1" t="s">
        <v>878</v>
      </c>
      <c r="I230" t="str">
        <f t="shared" si="9"/>
        <v/>
      </c>
      <c r="J230" s="5" t="str">
        <f t="shared" si="10"/>
        <v/>
      </c>
      <c r="L230" s="4" t="str" cm="1">
        <f t="array" ref="L230">IFERROR(IF(OR(INDEX(_vremena,ROW(),B$1)="",INDEX(_vremena,ROW(),B$1)="ime i prezime",INDEX(_vremena,ROW(),D$1)=""),"",INDEX(_vremena,ROW(),B$1)&amp;"–"&amp;INDEX(_vremena,ROW(),C$1)&amp;"–"&amp;INDEX(_vremena,ROW(),D$1)),"")</f>
        <v>Marin Tanković–OK Jelen–52:33</v>
      </c>
      <c r="M230" s="5">
        <f t="shared" si="11"/>
        <v>254</v>
      </c>
    </row>
    <row r="231" spans="2:13" x14ac:dyDescent="0.25">
      <c r="I231" t="str">
        <f t="shared" si="9"/>
        <v/>
      </c>
      <c r="J231" s="5" t="str">
        <f t="shared" si="10"/>
        <v/>
      </c>
      <c r="L231" s="4" t="str" cm="1">
        <f t="array" ref="L231">IFERROR(IF(OR(INDEX(_vremena,ROW(),B$1)="",INDEX(_vremena,ROW(),B$1)="ime i prezime",INDEX(_vremena,ROW(),D$1)=""),"",INDEX(_vremena,ROW(),B$1)&amp;"–"&amp;INDEX(_vremena,ROW(),C$1)&amp;"–"&amp;INDEX(_vremena,ROW(),D$1)),"")</f>
        <v/>
      </c>
      <c r="M231" s="5" t="str">
        <f t="shared" si="11"/>
        <v/>
      </c>
    </row>
    <row r="232" spans="2:13" x14ac:dyDescent="0.25">
      <c r="B232" s="1" t="s">
        <v>1</v>
      </c>
      <c r="C232" s="1" t="s">
        <v>2</v>
      </c>
      <c r="D232" s="1" t="s">
        <v>3</v>
      </c>
      <c r="E232" s="1" t="s">
        <v>448</v>
      </c>
      <c r="F232" s="1" t="s">
        <v>449</v>
      </c>
      <c r="G232" s="1" t="s">
        <v>4</v>
      </c>
      <c r="I232" t="str">
        <f t="shared" si="9"/>
        <v/>
      </c>
      <c r="J232" s="5" t="str">
        <f t="shared" si="10"/>
        <v/>
      </c>
      <c r="L232" s="4" t="str" cm="1">
        <f t="array" ref="L232">IFERROR(IF(OR(INDEX(_vremena,ROW(),B$1)="",INDEX(_vremena,ROW(),B$1)="ime i prezime",INDEX(_vremena,ROW(),D$1)=""),"",INDEX(_vremena,ROW(),B$1)&amp;"–"&amp;INDEX(_vremena,ROW(),C$1)&amp;"–"&amp;INDEX(_vremena,ROW(),D$1)),"")</f>
        <v>Filip Anadolac–OK Varaždin–71:30</v>
      </c>
      <c r="M232" s="5">
        <f t="shared" si="11"/>
        <v>256</v>
      </c>
    </row>
    <row r="233" spans="2:13" x14ac:dyDescent="0.25">
      <c r="B233" s="1" t="s">
        <v>16</v>
      </c>
      <c r="C233" s="1" t="s">
        <v>261</v>
      </c>
      <c r="D233" s="1" t="s">
        <v>18</v>
      </c>
      <c r="E233" s="1" t="s">
        <v>2105</v>
      </c>
      <c r="G233" s="1" t="s">
        <v>952</v>
      </c>
      <c r="I233" t="str">
        <f t="shared" si="9"/>
        <v>Martin Meštrović–OK Kapela–23:47</v>
      </c>
      <c r="J233" s="5">
        <f t="shared" si="10"/>
        <v>215</v>
      </c>
      <c r="L233" s="4" t="str" cm="1">
        <f t="array" ref="L233">IFERROR(IF(OR(INDEX(_vremena,ROW(),B$1)="",INDEX(_vremena,ROW(),B$1)="ime i prezime",INDEX(_vremena,ROW(),D$1)=""),"",INDEX(_vremena,ROW(),B$1)&amp;"–"&amp;INDEX(_vremena,ROW(),C$1)&amp;"–"&amp;INDEX(_vremena,ROW(),D$1)),"")</f>
        <v>Teo Mance–OK Vihor–39:14</v>
      </c>
      <c r="M233" s="5">
        <f t="shared" si="11"/>
        <v>251</v>
      </c>
    </row>
    <row r="234" spans="2:13" x14ac:dyDescent="0.25">
      <c r="B234" s="1" t="s">
        <v>19</v>
      </c>
      <c r="C234" s="1" t="s">
        <v>264</v>
      </c>
      <c r="D234" s="1" t="s">
        <v>21</v>
      </c>
      <c r="E234" s="1" t="s">
        <v>2106</v>
      </c>
      <c r="F234" s="1" t="s">
        <v>1224</v>
      </c>
      <c r="G234" s="1" t="s">
        <v>2107</v>
      </c>
      <c r="I234" t="str">
        <f t="shared" si="9"/>
        <v>Karlo Lesjak–OK Japetić–24:26</v>
      </c>
      <c r="J234" s="5">
        <f t="shared" si="10"/>
        <v>218</v>
      </c>
      <c r="L234" s="4" t="str" cm="1">
        <f t="array" ref="L234">IFERROR(IF(OR(INDEX(_vremena,ROW(),B$1)="",INDEX(_vremena,ROW(),B$1)="ime i prezime",INDEX(_vremena,ROW(),D$1)=""),"",INDEX(_vremena,ROW(),B$1)&amp;"–"&amp;INDEX(_vremena,ROW(),C$1)&amp;"–"&amp;INDEX(_vremena,ROW(),D$1)),"")</f>
        <v>Dorijan Tubin–OK Jelen–dns</v>
      </c>
      <c r="M234" s="5">
        <f t="shared" si="11"/>
        <v>258</v>
      </c>
    </row>
    <row r="235" spans="2:13" x14ac:dyDescent="0.25">
      <c r="B235" s="1" t="s">
        <v>22</v>
      </c>
      <c r="C235" s="1" t="s">
        <v>260</v>
      </c>
      <c r="D235" s="1" t="s">
        <v>84</v>
      </c>
      <c r="E235" s="1" t="s">
        <v>2108</v>
      </c>
      <c r="F235" s="1" t="s">
        <v>2109</v>
      </c>
      <c r="G235" s="1" t="s">
        <v>2110</v>
      </c>
      <c r="I235" t="str">
        <f t="shared" si="9"/>
        <v>Luka Gojmerac–OK Ivan Merz–26:20</v>
      </c>
      <c r="J235" s="5">
        <f t="shared" si="10"/>
        <v>214</v>
      </c>
      <c r="L235" s="4" t="str" cm="1">
        <f t="array" ref="L235">IFERROR(IF(OR(INDEX(_vremena,ROW(),B$1)="",INDEX(_vremena,ROW(),B$1)="ime i prezime",INDEX(_vremena,ROW(),D$1)=""),"",INDEX(_vremena,ROW(),B$1)&amp;"–"&amp;INDEX(_vremena,ROW(),C$1)&amp;"–"&amp;INDEX(_vremena,ROW(),D$1)),"")</f>
        <v>Ivan Petravić–OK Japetić–49:20</v>
      </c>
      <c r="M235" s="5">
        <f t="shared" si="11"/>
        <v>253</v>
      </c>
    </row>
    <row r="236" spans="2:13" x14ac:dyDescent="0.25">
      <c r="B236" s="1" t="s">
        <v>25</v>
      </c>
      <c r="C236" s="1" t="s">
        <v>262</v>
      </c>
      <c r="D236" s="1" t="s">
        <v>41</v>
      </c>
      <c r="E236" s="1" t="s">
        <v>2111</v>
      </c>
      <c r="F236" s="1" t="s">
        <v>2112</v>
      </c>
      <c r="G236" s="1" t="s">
        <v>2113</v>
      </c>
      <c r="I236" t="str">
        <f t="shared" si="9"/>
        <v>Matko Nikolić–OK Vihor–29:46</v>
      </c>
      <c r="J236" s="5">
        <f t="shared" si="10"/>
        <v>216</v>
      </c>
      <c r="L236" s="4" t="str" cm="1">
        <f t="array" ref="L236">IFERROR(IF(OR(INDEX(_vremena,ROW(),B$1)="",INDEX(_vremena,ROW(),B$1)="ime i prezime",INDEX(_vremena,ROW(),D$1)=""),"",INDEX(_vremena,ROW(),B$1)&amp;"–"&amp;INDEX(_vremena,ROW(),C$1)&amp;"–"&amp;INDEX(_vremena,ROW(),D$1)),"")</f>
        <v>Viktor Ignjat Ivezić–OK Vihor–80:28</v>
      </c>
      <c r="M236" s="5">
        <f t="shared" si="11"/>
        <v>257</v>
      </c>
    </row>
    <row r="237" spans="2:13" x14ac:dyDescent="0.25">
      <c r="B237" s="1" t="s">
        <v>27</v>
      </c>
      <c r="C237" s="1" t="s">
        <v>259</v>
      </c>
      <c r="D237" s="1" t="s">
        <v>21</v>
      </c>
      <c r="E237" s="1" t="s">
        <v>2114</v>
      </c>
      <c r="F237" s="1" t="s">
        <v>2115</v>
      </c>
      <c r="G237" s="1" t="s">
        <v>2116</v>
      </c>
      <c r="I237" t="str">
        <f t="shared" si="9"/>
        <v>Teo Mahović–OK Japetić–30:43</v>
      </c>
      <c r="J237" s="5">
        <f t="shared" si="10"/>
        <v>213</v>
      </c>
      <c r="L237" s="4" t="str" cm="1">
        <f t="array" ref="L237">IFERROR(IF(OR(INDEX(_vremena,ROW(),B$1)="",INDEX(_vremena,ROW(),B$1)="ime i prezime",INDEX(_vremena,ROW(),D$1)=""),"",INDEX(_vremena,ROW(),B$1)&amp;"–"&amp;INDEX(_vremena,ROW(),C$1)&amp;"–"&amp;INDEX(_vremena,ROW(),D$1)),"")</f>
        <v/>
      </c>
      <c r="M237" s="5" t="str">
        <f t="shared" si="11"/>
        <v/>
      </c>
    </row>
    <row r="238" spans="2:13" x14ac:dyDescent="0.25">
      <c r="B238" s="1" t="s">
        <v>29</v>
      </c>
      <c r="C238" s="1" t="s">
        <v>263</v>
      </c>
      <c r="D238" s="1" t="s">
        <v>36</v>
      </c>
      <c r="E238" s="1" t="s">
        <v>2117</v>
      </c>
      <c r="F238" s="1" t="s">
        <v>2118</v>
      </c>
      <c r="G238" s="1" t="s">
        <v>969</v>
      </c>
      <c r="I238" t="str">
        <f t="shared" si="9"/>
        <v>Gabrijel Solenički–OK Jelen–32:44</v>
      </c>
      <c r="J238" s="5">
        <f t="shared" si="10"/>
        <v>217</v>
      </c>
      <c r="L238" s="4" t="str" cm="1">
        <f t="array" ref="L238">IFERROR(IF(OR(INDEX(_vremena,ROW(),B$1)="",INDEX(_vremena,ROW(),B$1)="ime i prezime",INDEX(_vremena,ROW(),D$1)=""),"",INDEX(_vremena,ROW(),B$1)&amp;"–"&amp;INDEX(_vremena,ROW(),C$1)&amp;"–"&amp;INDEX(_vremena,ROW(),D$1)),"")</f>
        <v/>
      </c>
      <c r="M238" s="5" t="str">
        <f t="shared" si="11"/>
        <v/>
      </c>
    </row>
    <row r="239" spans="2:13" x14ac:dyDescent="0.25">
      <c r="B239" s="1" t="s">
        <v>31</v>
      </c>
      <c r="C239" s="1" t="s">
        <v>269</v>
      </c>
      <c r="D239" s="1" t="s">
        <v>41</v>
      </c>
      <c r="E239" s="1" t="s">
        <v>2119</v>
      </c>
      <c r="F239" s="1" t="s">
        <v>2120</v>
      </c>
      <c r="G239" s="1" t="s">
        <v>2121</v>
      </c>
      <c r="I239" t="str">
        <f t="shared" si="9"/>
        <v>Luka Sučić–OK Vihor–72:03</v>
      </c>
      <c r="J239" s="5">
        <f t="shared" si="10"/>
        <v>223</v>
      </c>
      <c r="L239" s="4" t="str" cm="1">
        <f t="array" ref="L239">IFERROR(IF(OR(INDEX(_vremena,ROW(),B$1)="",INDEX(_vremena,ROW(),B$1)="ime i prezime",INDEX(_vremena,ROW(),D$1)=""),"",INDEX(_vremena,ROW(),B$1)&amp;"–"&amp;INDEX(_vremena,ROW(),C$1)&amp;"–"&amp;INDEX(_vremena,ROW(),D$1)),"")</f>
        <v/>
      </c>
      <c r="M239" s="5" t="str">
        <f t="shared" si="11"/>
        <v/>
      </c>
    </row>
    <row r="240" spans="2:13" x14ac:dyDescent="0.25">
      <c r="B240" s="1" t="s">
        <v>34</v>
      </c>
      <c r="C240" s="1" t="s">
        <v>265</v>
      </c>
      <c r="D240" s="1" t="s">
        <v>73</v>
      </c>
      <c r="E240" s="1" t="s">
        <v>2122</v>
      </c>
      <c r="F240" s="1" t="s">
        <v>2123</v>
      </c>
      <c r="G240" s="1" t="s">
        <v>2124</v>
      </c>
      <c r="I240" t="str">
        <f t="shared" si="9"/>
        <v>Adam Anadolac–OK Varaždin–74:22</v>
      </c>
      <c r="J240" s="5">
        <f t="shared" si="10"/>
        <v>219</v>
      </c>
      <c r="L240" s="4" t="str" cm="1">
        <f t="array" ref="L240">IFERROR(IF(OR(INDEX(_vremena,ROW(),B$1)="",INDEX(_vremena,ROW(),B$1)="ime i prezime",INDEX(_vremena,ROW(),D$1)=""),"",INDEX(_vremena,ROW(),B$1)&amp;"–"&amp;INDEX(_vremena,ROW(),C$1)&amp;"–"&amp;INDEX(_vremena,ROW(),D$1)),"")</f>
        <v/>
      </c>
      <c r="M240" s="5" t="str">
        <f t="shared" si="11"/>
        <v/>
      </c>
    </row>
    <row r="241" spans="2:13" x14ac:dyDescent="0.25">
      <c r="B241" s="1" t="s">
        <v>879</v>
      </c>
      <c r="I241" t="str">
        <f t="shared" si="9"/>
        <v/>
      </c>
      <c r="J241" s="5" t="str">
        <f t="shared" si="10"/>
        <v/>
      </c>
      <c r="L241" s="4" t="str" cm="1">
        <f t="array" ref="L241">IFERROR(IF(OR(INDEX(_vremena,ROW(),B$1)="",INDEX(_vremena,ROW(),B$1)="ime i prezime",INDEX(_vremena,ROW(),D$1)=""),"",INDEX(_vremena,ROW(),B$1)&amp;"–"&amp;INDEX(_vremena,ROW(),C$1)&amp;"–"&amp;INDEX(_vremena,ROW(),D$1)),"")</f>
        <v/>
      </c>
      <c r="M241" s="5" t="str">
        <f t="shared" si="11"/>
        <v/>
      </c>
    </row>
    <row r="242" spans="2:13" x14ac:dyDescent="0.25">
      <c r="I242" t="str">
        <f t="shared" si="9"/>
        <v/>
      </c>
      <c r="J242" s="5" t="str">
        <f t="shared" si="10"/>
        <v/>
      </c>
      <c r="L242" s="4" t="str" cm="1">
        <f t="array" ref="L242">IFERROR(IF(OR(INDEX(_vremena,ROW(),B$1)="",INDEX(_vremena,ROW(),B$1)="ime i prezime",INDEX(_vremena,ROW(),D$1)=""),"",INDEX(_vremena,ROW(),B$1)&amp;"–"&amp;INDEX(_vremena,ROW(),C$1)&amp;"–"&amp;INDEX(_vremena,ROW(),D$1)),"")</f>
        <v/>
      </c>
      <c r="M242" s="5" t="str">
        <f t="shared" si="11"/>
        <v/>
      </c>
    </row>
    <row r="243" spans="2:13" x14ac:dyDescent="0.25">
      <c r="B243" s="1" t="s">
        <v>1</v>
      </c>
      <c r="C243" s="1" t="s">
        <v>2</v>
      </c>
      <c r="D243" s="1" t="s">
        <v>3</v>
      </c>
      <c r="E243" s="1" t="s">
        <v>448</v>
      </c>
      <c r="F243" s="1" t="s">
        <v>449</v>
      </c>
      <c r="G243" s="1" t="s">
        <v>4</v>
      </c>
      <c r="I243" t="str">
        <f t="shared" si="9"/>
        <v/>
      </c>
      <c r="J243" s="5" t="str">
        <f t="shared" si="10"/>
        <v/>
      </c>
      <c r="L243" s="4" t="str" cm="1">
        <f t="array" ref="L243">IFERROR(IF(OR(INDEX(_vremena,ROW(),B$1)="",INDEX(_vremena,ROW(),B$1)="ime i prezime",INDEX(_vremena,ROW(),D$1)=""),"",INDEX(_vremena,ROW(),B$1)&amp;"–"&amp;INDEX(_vremena,ROW(),C$1)&amp;"–"&amp;INDEX(_vremena,ROW(),D$1)),"")</f>
        <v>Lovro Berečki–OK Japetić–58:23</v>
      </c>
      <c r="M243" s="5">
        <f t="shared" si="11"/>
        <v>255</v>
      </c>
    </row>
    <row r="244" spans="2:13" x14ac:dyDescent="0.25">
      <c r="B244" s="1" t="s">
        <v>16</v>
      </c>
      <c r="C244" s="1" t="s">
        <v>428</v>
      </c>
      <c r="D244" s="1" t="s">
        <v>41</v>
      </c>
      <c r="E244" s="1" t="s">
        <v>2125</v>
      </c>
      <c r="G244" s="1" t="s">
        <v>952</v>
      </c>
      <c r="I244" t="str">
        <f t="shared" si="9"/>
        <v>Monika Pavić–OK Vihor–26:18</v>
      </c>
      <c r="J244" s="5">
        <f t="shared" si="10"/>
        <v>400</v>
      </c>
      <c r="L244" s="4" t="str" cm="1">
        <f t="array" ref="L244">IFERROR(IF(OR(INDEX(_vremena,ROW(),B$1)="",INDEX(_vremena,ROW(),B$1)="ime i prezime",INDEX(_vremena,ROW(),D$1)=""),"",INDEX(_vremena,ROW(),B$1)&amp;"–"&amp;INDEX(_vremena,ROW(),C$1)&amp;"–"&amp;INDEX(_vremena,ROW(),D$1)),"")</f>
        <v/>
      </c>
      <c r="M244" s="5" t="str">
        <f t="shared" si="11"/>
        <v/>
      </c>
    </row>
    <row r="245" spans="2:13" x14ac:dyDescent="0.25">
      <c r="B245" s="1" t="s">
        <v>19</v>
      </c>
      <c r="C245" s="1" t="s">
        <v>430</v>
      </c>
      <c r="D245" s="1" t="s">
        <v>41</v>
      </c>
      <c r="E245" s="1" t="s">
        <v>2126</v>
      </c>
      <c r="F245" s="1" t="s">
        <v>2127</v>
      </c>
      <c r="G245" s="1" t="s">
        <v>2128</v>
      </c>
      <c r="I245" t="str">
        <f t="shared" si="9"/>
        <v>Petra Jurić–OK Vihor–45:38</v>
      </c>
      <c r="J245" s="5">
        <f t="shared" si="10"/>
        <v>402</v>
      </c>
      <c r="L245" s="4" t="str" cm="1">
        <f t="array" ref="L245">IFERROR(IF(OR(INDEX(_vremena,ROW(),B$1)="",INDEX(_vremena,ROW(),B$1)="ime i prezime",INDEX(_vremena,ROW(),D$1)=""),"",INDEX(_vremena,ROW(),B$1)&amp;"–"&amp;INDEX(_vremena,ROW(),C$1)&amp;"–"&amp;INDEX(_vremena,ROW(),D$1)),"")</f>
        <v/>
      </c>
      <c r="M245" s="5" t="str">
        <f t="shared" si="11"/>
        <v/>
      </c>
    </row>
    <row r="246" spans="2:13" x14ac:dyDescent="0.25">
      <c r="B246" s="1" t="s">
        <v>22</v>
      </c>
      <c r="C246" s="1" t="s">
        <v>429</v>
      </c>
      <c r="D246" s="1" t="s">
        <v>18</v>
      </c>
      <c r="E246" s="1" t="s">
        <v>2129</v>
      </c>
      <c r="F246" s="1" t="s">
        <v>1279</v>
      </c>
      <c r="G246" s="1" t="s">
        <v>2130</v>
      </c>
      <c r="I246" t="str">
        <f t="shared" si="9"/>
        <v>Lucija Hercigonja–OK Kapela–57:28</v>
      </c>
      <c r="J246" s="5">
        <f t="shared" si="10"/>
        <v>401</v>
      </c>
      <c r="L246" s="4" t="str" cm="1">
        <f t="array" ref="L246">IFERROR(IF(OR(INDEX(_vremena,ROW(),B$1)="",INDEX(_vremena,ROW(),B$1)="ime i prezime",INDEX(_vremena,ROW(),D$1)=""),"",INDEX(_vremena,ROW(),B$1)&amp;"–"&amp;INDEX(_vremena,ROW(),C$1)&amp;"–"&amp;INDEX(_vremena,ROW(),D$1)),"")</f>
        <v/>
      </c>
      <c r="M246" s="5" t="str">
        <f t="shared" si="11"/>
        <v/>
      </c>
    </row>
    <row r="247" spans="2:13" x14ac:dyDescent="0.25">
      <c r="B247" s="1" t="s">
        <v>880</v>
      </c>
      <c r="I247" t="str">
        <f t="shared" si="9"/>
        <v/>
      </c>
      <c r="J247" s="5" t="str">
        <f t="shared" si="10"/>
        <v/>
      </c>
      <c r="L247" s="4" t="str" cm="1">
        <f t="array" ref="L247">IFERROR(IF(OR(INDEX(_vremena,ROW(),B$1)="",INDEX(_vremena,ROW(),B$1)="ime i prezime",INDEX(_vremena,ROW(),D$1)=""),"",INDEX(_vremena,ROW(),B$1)&amp;"–"&amp;INDEX(_vremena,ROW(),C$1)&amp;"–"&amp;INDEX(_vremena,ROW(),D$1)),"")</f>
        <v/>
      </c>
      <c r="M247" s="5" t="str">
        <f t="shared" si="11"/>
        <v/>
      </c>
    </row>
    <row r="248" spans="2:13" x14ac:dyDescent="0.25">
      <c r="I248" t="str">
        <f t="shared" si="9"/>
        <v/>
      </c>
      <c r="J248" s="5" t="str">
        <f t="shared" si="10"/>
        <v/>
      </c>
      <c r="L248" s="4" t="str" cm="1">
        <f t="array" ref="L248">IFERROR(IF(OR(INDEX(_vremena,ROW(),B$1)="",INDEX(_vremena,ROW(),B$1)="ime i prezime",INDEX(_vremena,ROW(),D$1)=""),"",INDEX(_vremena,ROW(),B$1)&amp;"–"&amp;INDEX(_vremena,ROW(),C$1)&amp;"–"&amp;INDEX(_vremena,ROW(),D$1)),"")</f>
        <v>Željka Vendler Čepelak–OK Maksimir–45:52</v>
      </c>
      <c r="M248" s="5">
        <f t="shared" si="11"/>
        <v>39</v>
      </c>
    </row>
    <row r="249" spans="2:13" x14ac:dyDescent="0.25">
      <c r="B249" s="1" t="s">
        <v>1</v>
      </c>
      <c r="C249" s="1" t="s">
        <v>2</v>
      </c>
      <c r="D249" s="1" t="s">
        <v>3</v>
      </c>
      <c r="E249" s="1" t="s">
        <v>448</v>
      </c>
      <c r="F249" s="1" t="s">
        <v>449</v>
      </c>
      <c r="G249" s="1" t="s">
        <v>4</v>
      </c>
      <c r="I249" t="str">
        <f t="shared" si="9"/>
        <v/>
      </c>
      <c r="J249" s="5" t="str">
        <f t="shared" si="10"/>
        <v/>
      </c>
      <c r="L249" s="4" t="str" cm="1">
        <f t="array" ref="L249">IFERROR(IF(OR(INDEX(_vremena,ROW(),B$1)="",INDEX(_vremena,ROW(),B$1)="ime i prezime",INDEX(_vremena,ROW(),D$1)=""),"",INDEX(_vremena,ROW(),B$1)&amp;"–"&amp;INDEX(_vremena,ROW(),C$1)&amp;"–"&amp;INDEX(_vremena,ROW(),D$1)),"")</f>
        <v/>
      </c>
      <c r="M249" s="5" t="str">
        <f t="shared" si="11"/>
        <v/>
      </c>
    </row>
    <row r="250" spans="2:13" x14ac:dyDescent="0.25">
      <c r="B250" s="1" t="s">
        <v>16</v>
      </c>
      <c r="C250" s="1" t="s">
        <v>272</v>
      </c>
      <c r="D250" s="1" t="s">
        <v>21</v>
      </c>
      <c r="E250" s="1" t="s">
        <v>2131</v>
      </c>
      <c r="G250" s="1" t="s">
        <v>952</v>
      </c>
      <c r="I250" t="str">
        <f t="shared" si="9"/>
        <v>Lovro Pinjušić–OK Japetić–32:53</v>
      </c>
      <c r="J250" s="5">
        <f t="shared" si="10"/>
        <v>228</v>
      </c>
      <c r="L250" s="4" t="str" cm="1">
        <f t="array" ref="L250">IFERROR(IF(OR(INDEX(_vremena,ROW(),B$1)="",INDEX(_vremena,ROW(),B$1)="ime i prezime",INDEX(_vremena,ROW(),D$1)=""),"",INDEX(_vremena,ROW(),B$1)&amp;"–"&amp;INDEX(_vremena,ROW(),C$1)&amp;"–"&amp;INDEX(_vremena,ROW(),D$1)),"")</f>
        <v>Biserka Horvat-Nikšić–OK Vihor–dns</v>
      </c>
      <c r="M250" s="5">
        <f t="shared" si="11"/>
        <v>40</v>
      </c>
    </row>
    <row r="251" spans="2:13" x14ac:dyDescent="0.25">
      <c r="B251" s="1" t="s">
        <v>19</v>
      </c>
      <c r="C251" s="1" t="s">
        <v>277</v>
      </c>
      <c r="D251" s="1" t="s">
        <v>41</v>
      </c>
      <c r="E251" s="1" t="s">
        <v>2132</v>
      </c>
      <c r="F251" s="1" t="s">
        <v>2133</v>
      </c>
      <c r="G251" s="1" t="s">
        <v>2134</v>
      </c>
      <c r="I251" t="str">
        <f t="shared" si="9"/>
        <v>Teo Mance–OK Vihor–39:14</v>
      </c>
      <c r="J251" s="5">
        <f t="shared" si="10"/>
        <v>233</v>
      </c>
      <c r="L251" s="4" t="str" cm="1">
        <f t="array" ref="L251">IFERROR(IF(OR(INDEX(_vremena,ROW(),B$1)="",INDEX(_vremena,ROW(),B$1)="ime i prezime",INDEX(_vremena,ROW(),D$1)=""),"",INDEX(_vremena,ROW(),B$1)&amp;"–"&amp;INDEX(_vremena,ROW(),C$1)&amp;"–"&amp;INDEX(_vremena,ROW(),D$1)),"")</f>
        <v/>
      </c>
      <c r="M251" s="5" t="str">
        <f t="shared" si="11"/>
        <v/>
      </c>
    </row>
    <row r="252" spans="2:13" x14ac:dyDescent="0.25">
      <c r="B252" s="1" t="s">
        <v>22</v>
      </c>
      <c r="C252" s="1" t="s">
        <v>273</v>
      </c>
      <c r="D252" s="1" t="s">
        <v>73</v>
      </c>
      <c r="E252" s="1" t="s">
        <v>2135</v>
      </c>
      <c r="F252" s="1" t="s">
        <v>2136</v>
      </c>
      <c r="G252" s="1" t="s">
        <v>2137</v>
      </c>
      <c r="I252" t="str">
        <f t="shared" si="9"/>
        <v>Mario Lah–OK Varaždin–48:02</v>
      </c>
      <c r="J252" s="5">
        <f t="shared" si="10"/>
        <v>229</v>
      </c>
      <c r="L252" s="4" t="str" cm="1">
        <f t="array" ref="L252">IFERROR(IF(OR(INDEX(_vremena,ROW(),B$1)="",INDEX(_vremena,ROW(),B$1)="ime i prezime",INDEX(_vremena,ROW(),D$1)=""),"",INDEX(_vremena,ROW(),B$1)&amp;"–"&amp;INDEX(_vremena,ROW(),C$1)&amp;"–"&amp;INDEX(_vremena,ROW(),D$1)),"")</f>
        <v/>
      </c>
      <c r="M252" s="5" t="str">
        <f t="shared" si="11"/>
        <v/>
      </c>
    </row>
    <row r="253" spans="2:13" x14ac:dyDescent="0.25">
      <c r="B253" s="1" t="s">
        <v>25</v>
      </c>
      <c r="C253" s="1" t="s">
        <v>279</v>
      </c>
      <c r="D253" s="1" t="s">
        <v>21</v>
      </c>
      <c r="E253" s="1" t="s">
        <v>2138</v>
      </c>
      <c r="F253" s="1" t="s">
        <v>2139</v>
      </c>
      <c r="G253" s="1" t="s">
        <v>2140</v>
      </c>
      <c r="I253" t="str">
        <f t="shared" si="9"/>
        <v>Ivan Petravić–OK Japetić–49:20</v>
      </c>
      <c r="J253" s="5">
        <f t="shared" si="10"/>
        <v>235</v>
      </c>
      <c r="L253" s="4" t="str" cm="1">
        <f t="array" ref="L253">IFERROR(IF(OR(INDEX(_vremena,ROW(),B$1)="",INDEX(_vremena,ROW(),B$1)="ime i prezime",INDEX(_vremena,ROW(),D$1)=""),"",INDEX(_vremena,ROW(),B$1)&amp;"–"&amp;INDEX(_vremena,ROW(),C$1)&amp;"–"&amp;INDEX(_vremena,ROW(),D$1)),"")</f>
        <v/>
      </c>
      <c r="M253" s="5" t="str">
        <f t="shared" si="11"/>
        <v/>
      </c>
    </row>
    <row r="254" spans="2:13" x14ac:dyDescent="0.25">
      <c r="B254" s="1" t="s">
        <v>27</v>
      </c>
      <c r="C254" s="1" t="s">
        <v>274</v>
      </c>
      <c r="D254" s="1" t="s">
        <v>36</v>
      </c>
      <c r="E254" s="1" t="s">
        <v>2141</v>
      </c>
      <c r="F254" s="1" t="s">
        <v>2142</v>
      </c>
      <c r="G254" s="1" t="s">
        <v>2143</v>
      </c>
      <c r="I254" t="str">
        <f t="shared" si="9"/>
        <v>Marin Tanković–OK Jelen–52:33</v>
      </c>
      <c r="J254" s="5">
        <f t="shared" si="10"/>
        <v>230</v>
      </c>
      <c r="L254" s="4" t="str" cm="1">
        <f t="array" ref="L254">IFERROR(IF(OR(INDEX(_vremena,ROW(),B$1)="",INDEX(_vremena,ROW(),B$1)="ime i prezime",INDEX(_vremena,ROW(),D$1)=""),"",INDEX(_vremena,ROW(),B$1)&amp;"–"&amp;INDEX(_vremena,ROW(),C$1)&amp;"–"&amp;INDEX(_vremena,ROW(),D$1)),"")</f>
        <v>Maja Cvitković–OK Vihor–36:10</v>
      </c>
      <c r="M254" s="5">
        <f t="shared" si="11"/>
        <v>64</v>
      </c>
    </row>
    <row r="255" spans="2:13" x14ac:dyDescent="0.25">
      <c r="B255" s="1" t="s">
        <v>29</v>
      </c>
      <c r="C255" s="1" t="s">
        <v>287</v>
      </c>
      <c r="D255" s="1" t="s">
        <v>21</v>
      </c>
      <c r="E255" s="1" t="s">
        <v>2144</v>
      </c>
      <c r="F255" s="1" t="s">
        <v>2145</v>
      </c>
      <c r="G255" s="1" t="s">
        <v>2146</v>
      </c>
      <c r="I255" t="str">
        <f t="shared" si="9"/>
        <v>Lovro Berečki–OK Japetić–58:23</v>
      </c>
      <c r="J255" s="5">
        <f t="shared" si="10"/>
        <v>243</v>
      </c>
      <c r="L255" s="4" t="str" cm="1">
        <f t="array" ref="L255">IFERROR(IF(OR(INDEX(_vremena,ROW(),B$1)="",INDEX(_vremena,ROW(),B$1)="ime i prezime",INDEX(_vremena,ROW(),D$1)=""),"",INDEX(_vremena,ROW(),B$1)&amp;"–"&amp;INDEX(_vremena,ROW(),C$1)&amp;"–"&amp;INDEX(_vremena,ROW(),D$1)),"")</f>
        <v>Emilija Ebenspanger–OK Kapela–64:28</v>
      </c>
      <c r="M255" s="5">
        <f t="shared" si="11"/>
        <v>69</v>
      </c>
    </row>
    <row r="256" spans="2:13" x14ac:dyDescent="0.25">
      <c r="B256" s="1" t="s">
        <v>31</v>
      </c>
      <c r="C256" s="1" t="s">
        <v>276</v>
      </c>
      <c r="D256" s="1" t="s">
        <v>73</v>
      </c>
      <c r="E256" s="1" t="s">
        <v>2147</v>
      </c>
      <c r="F256" s="1" t="s">
        <v>2148</v>
      </c>
      <c r="G256" s="1" t="s">
        <v>2149</v>
      </c>
      <c r="I256" t="str">
        <f t="shared" si="9"/>
        <v>Filip Anadolac–OK Varaždin–71:30</v>
      </c>
      <c r="J256" s="5">
        <f t="shared" si="10"/>
        <v>232</v>
      </c>
      <c r="L256" s="4" t="str" cm="1">
        <f t="array" ref="L256">IFERROR(IF(OR(INDEX(_vremena,ROW(),B$1)="",INDEX(_vremena,ROW(),B$1)="ime i prezime",INDEX(_vremena,ROW(),D$1)=""),"",INDEX(_vremena,ROW(),B$1)&amp;"–"&amp;INDEX(_vremena,ROW(),C$1)&amp;"–"&amp;INDEX(_vremena,ROW(),D$1)),"")</f>
        <v>Branka Fabek–OK Japetić–41:47</v>
      </c>
      <c r="M256" s="5">
        <f t="shared" si="11"/>
        <v>66</v>
      </c>
    </row>
    <row r="257" spans="2:13" x14ac:dyDescent="0.25">
      <c r="B257" s="1" t="s">
        <v>34</v>
      </c>
      <c r="C257" s="1" t="s">
        <v>280</v>
      </c>
      <c r="D257" s="1" t="s">
        <v>41</v>
      </c>
      <c r="E257" s="1" t="s">
        <v>2150</v>
      </c>
      <c r="F257" s="1" t="s">
        <v>2151</v>
      </c>
      <c r="G257" s="1" t="s">
        <v>2152</v>
      </c>
      <c r="I257" t="str">
        <f t="shared" si="9"/>
        <v>Viktor Ignjat Ivezić–OK Vihor–80:28</v>
      </c>
      <c r="J257" s="5">
        <f t="shared" si="10"/>
        <v>236</v>
      </c>
      <c r="L257" s="4" t="str" cm="1">
        <f t="array" ref="L257">IFERROR(IF(OR(INDEX(_vremena,ROW(),B$1)="",INDEX(_vremena,ROW(),B$1)="ime i prezime",INDEX(_vremena,ROW(),D$1)=""),"",INDEX(_vremena,ROW(),B$1)&amp;"–"&amp;INDEX(_vremena,ROW(),C$1)&amp;"–"&amp;INDEX(_vremena,ROW(),D$1)),"")</f>
        <v>Mladenka Čuljak Gross–OK Kapela–39:53</v>
      </c>
      <c r="M257" s="5">
        <f t="shared" si="11"/>
        <v>65</v>
      </c>
    </row>
    <row r="258" spans="2:13" x14ac:dyDescent="0.25">
      <c r="C258" s="1" t="s">
        <v>278</v>
      </c>
      <c r="D258" s="1" t="s">
        <v>36</v>
      </c>
      <c r="E258" s="1" t="s">
        <v>450</v>
      </c>
      <c r="I258" t="str">
        <f t="shared" si="9"/>
        <v>Dorijan Tubin–OK Jelen–dns</v>
      </c>
      <c r="J258" s="5">
        <f t="shared" si="10"/>
        <v>234</v>
      </c>
      <c r="L258" s="4" t="str" cm="1">
        <f t="array" ref="L258">IFERROR(IF(OR(INDEX(_vremena,ROW(),B$1)="",INDEX(_vremena,ROW(),B$1)="ime i prezime",INDEX(_vremena,ROW(),D$1)=""),"",INDEX(_vremena,ROW(),B$1)&amp;"–"&amp;INDEX(_vremena,ROW(),C$1)&amp;"–"&amp;INDEX(_vremena,ROW(),D$1)),"")</f>
        <v>Sanja Radočaj–OK Bjelovar–46:00</v>
      </c>
      <c r="M258" s="5">
        <f t="shared" si="11"/>
        <v>67</v>
      </c>
    </row>
    <row r="259" spans="2:13" x14ac:dyDescent="0.25">
      <c r="B259" s="1" t="s">
        <v>881</v>
      </c>
      <c r="I259" t="str">
        <f t="shared" ref="I259:I322" si="12">IF(OR(AND(B259="",C259=""),LEFT(B259,1)="M",LEFT(B259,1)="Ž",LEFT(B259,1)="O",LEFT(B259,1)="P",LEFT(B259,1)="#"),"",C259&amp;"–"&amp;D259&amp;"–"&amp;E259)</f>
        <v/>
      </c>
      <c r="J259" s="5" t="str">
        <f t="shared" ref="J259:J322" si="13">IF(I259="","",IFERROR(MATCH(I259,L$1:L$500,0),"NEMA"))</f>
        <v/>
      </c>
      <c r="L259" s="4" t="str" cm="1">
        <f t="array" ref="L259">IFERROR(IF(OR(INDEX(_vremena,ROW(),B$1)="",INDEX(_vremena,ROW(),B$1)="ime i prezime",INDEX(_vremena,ROW(),D$1)=""),"",INDEX(_vremena,ROW(),B$1)&amp;"–"&amp;INDEX(_vremena,ROW(),C$1)&amp;"–"&amp;INDEX(_vremena,ROW(),D$1)),"")</f>
        <v>Teodora Kučinac–OK Vihor–53:13</v>
      </c>
      <c r="M259" s="5">
        <f t="shared" ref="M259:M322" si="14">IF(L259="","",IFERROR(MATCH(L259,I$1:I$500,0),"NEMA"))</f>
        <v>68</v>
      </c>
    </row>
    <row r="260" spans="2:13" x14ac:dyDescent="0.25">
      <c r="I260" t="str">
        <f t="shared" si="12"/>
        <v/>
      </c>
      <c r="J260" s="5" t="str">
        <f t="shared" si="13"/>
        <v/>
      </c>
      <c r="L260" s="4" t="str" cm="1">
        <f t="array" ref="L260">IFERROR(IF(OR(INDEX(_vremena,ROW(),B$1)="",INDEX(_vremena,ROW(),B$1)="ime i prezime",INDEX(_vremena,ROW(),D$1)=""),"",INDEX(_vremena,ROW(),B$1)&amp;"–"&amp;INDEX(_vremena,ROW(),C$1)&amp;"–"&amp;INDEX(_vremena,ROW(),D$1)),"")</f>
        <v/>
      </c>
      <c r="M260" s="5" t="str">
        <f t="shared" si="14"/>
        <v/>
      </c>
    </row>
    <row r="261" spans="2:13" x14ac:dyDescent="0.25">
      <c r="B261" s="1" t="s">
        <v>1</v>
      </c>
      <c r="C261" s="1" t="s">
        <v>2</v>
      </c>
      <c r="D261" s="1" t="s">
        <v>3</v>
      </c>
      <c r="E261" s="1" t="s">
        <v>448</v>
      </c>
      <c r="F261" s="1" t="s">
        <v>449</v>
      </c>
      <c r="G261" s="1" t="s">
        <v>4</v>
      </c>
      <c r="I261" t="str">
        <f t="shared" si="12"/>
        <v/>
      </c>
      <c r="J261" s="5" t="str">
        <f t="shared" si="13"/>
        <v/>
      </c>
      <c r="L261" s="4" t="str" cm="1">
        <f t="array" ref="L261">IFERROR(IF(OR(INDEX(_vremena,ROW(),B$1)="",INDEX(_vremena,ROW(),B$1)="ime i prezime",INDEX(_vremena,ROW(),D$1)=""),"",INDEX(_vremena,ROW(),B$1)&amp;"–"&amp;INDEX(_vremena,ROW(),C$1)&amp;"–"&amp;INDEX(_vremena,ROW(),D$1)),"")</f>
        <v/>
      </c>
      <c r="M261" s="5" t="str">
        <f t="shared" si="14"/>
        <v/>
      </c>
    </row>
    <row r="262" spans="2:13" x14ac:dyDescent="0.25">
      <c r="B262" s="1" t="s">
        <v>16</v>
      </c>
      <c r="C262" s="1" t="s">
        <v>432</v>
      </c>
      <c r="D262" s="1" t="s">
        <v>36</v>
      </c>
      <c r="E262" s="1" t="s">
        <v>2153</v>
      </c>
      <c r="G262" s="1" t="s">
        <v>952</v>
      </c>
      <c r="I262" t="str">
        <f t="shared" si="12"/>
        <v>Dora Delić–OK Jelen–15:10</v>
      </c>
      <c r="J262" s="5">
        <f t="shared" si="13"/>
        <v>406</v>
      </c>
      <c r="L262" s="4" t="str" cm="1">
        <f t="array" ref="L262">IFERROR(IF(OR(INDEX(_vremena,ROW(),B$1)="",INDEX(_vremena,ROW(),B$1)="ime i prezime",INDEX(_vremena,ROW(),D$1)=""),"",INDEX(_vremena,ROW(),B$1)&amp;"–"&amp;INDEX(_vremena,ROW(),C$1)&amp;"–"&amp;INDEX(_vremena,ROW(),D$1)),"")</f>
        <v/>
      </c>
      <c r="M262" s="5" t="str">
        <f t="shared" si="14"/>
        <v/>
      </c>
    </row>
    <row r="263" spans="2:13" x14ac:dyDescent="0.25">
      <c r="B263" s="1" t="s">
        <v>19</v>
      </c>
      <c r="C263" s="1" t="s">
        <v>440</v>
      </c>
      <c r="D263" s="1" t="s">
        <v>73</v>
      </c>
      <c r="E263" s="1" t="s">
        <v>2154</v>
      </c>
      <c r="F263" s="1" t="s">
        <v>2092</v>
      </c>
      <c r="G263" s="1" t="s">
        <v>2155</v>
      </c>
      <c r="I263" t="str">
        <f t="shared" si="12"/>
        <v>Ema Juričan–OK Varaždin–19:12</v>
      </c>
      <c r="J263" s="5">
        <f t="shared" si="13"/>
        <v>414</v>
      </c>
      <c r="L263" s="4" t="str" cm="1">
        <f t="array" ref="L263">IFERROR(IF(OR(INDEX(_vremena,ROW(),B$1)="",INDEX(_vremena,ROW(),B$1)="ime i prezime",INDEX(_vremena,ROW(),D$1)=""),"",INDEX(_vremena,ROW(),B$1)&amp;"–"&amp;INDEX(_vremena,ROW(),C$1)&amp;"–"&amp;INDEX(_vremena,ROW(),D$1)),"")</f>
        <v/>
      </c>
      <c r="M263" s="5" t="str">
        <f t="shared" si="14"/>
        <v/>
      </c>
    </row>
    <row r="264" spans="2:13" x14ac:dyDescent="0.25">
      <c r="B264" s="1" t="s">
        <v>22</v>
      </c>
      <c r="C264" s="1" t="s">
        <v>436</v>
      </c>
      <c r="D264" s="1" t="s">
        <v>41</v>
      </c>
      <c r="E264" s="1" t="s">
        <v>2156</v>
      </c>
      <c r="F264" s="1" t="s">
        <v>2157</v>
      </c>
      <c r="G264" s="1" t="s">
        <v>2158</v>
      </c>
      <c r="I264" t="str">
        <f t="shared" si="12"/>
        <v>Luna Bajrektarević–OK Vihor–20:29</v>
      </c>
      <c r="J264" s="5">
        <f t="shared" si="13"/>
        <v>410</v>
      </c>
      <c r="L264" s="4" t="str" cm="1">
        <f t="array" ref="L264">IFERROR(IF(OR(INDEX(_vremena,ROW(),B$1)="",INDEX(_vremena,ROW(),B$1)="ime i prezime",INDEX(_vremena,ROW(),D$1)=""),"",INDEX(_vremena,ROW(),B$1)&amp;"–"&amp;INDEX(_vremena,ROW(),C$1)&amp;"–"&amp;INDEX(_vremena,ROW(),D$1)),"")</f>
        <v/>
      </c>
      <c r="M264" s="5" t="str">
        <f t="shared" si="14"/>
        <v/>
      </c>
    </row>
    <row r="265" spans="2:13" x14ac:dyDescent="0.25">
      <c r="B265" s="1" t="s">
        <v>25</v>
      </c>
      <c r="C265" s="1" t="s">
        <v>442</v>
      </c>
      <c r="D265" s="1" t="s">
        <v>73</v>
      </c>
      <c r="E265" s="1" t="s">
        <v>2159</v>
      </c>
      <c r="F265" s="1" t="s">
        <v>2160</v>
      </c>
      <c r="G265" s="1" t="s">
        <v>2161</v>
      </c>
      <c r="I265" t="str">
        <f t="shared" si="12"/>
        <v>Eva Šantek–OK Varaždin–23:00</v>
      </c>
      <c r="J265" s="5">
        <f t="shared" si="13"/>
        <v>416</v>
      </c>
      <c r="L265" s="4" t="str" cm="1">
        <f t="array" ref="L265">IFERROR(IF(OR(INDEX(_vremena,ROW(),B$1)="",INDEX(_vremena,ROW(),B$1)="ime i prezime",INDEX(_vremena,ROW(),D$1)=""),"",INDEX(_vremena,ROW(),B$1)&amp;"–"&amp;INDEX(_vremena,ROW(),C$1)&amp;"–"&amp;INDEX(_vremena,ROW(),D$1)),"")</f>
        <v>Ivana Gobec–OK Vihor–54:55</v>
      </c>
      <c r="M265" s="5">
        <f t="shared" si="14"/>
        <v>98</v>
      </c>
    </row>
    <row r="266" spans="2:13" x14ac:dyDescent="0.25">
      <c r="B266" s="1" t="s">
        <v>27</v>
      </c>
      <c r="C266" s="1" t="s">
        <v>433</v>
      </c>
      <c r="D266" s="1" t="s">
        <v>36</v>
      </c>
      <c r="E266" s="1" t="s">
        <v>2162</v>
      </c>
      <c r="F266" s="1" t="s">
        <v>2163</v>
      </c>
      <c r="G266" s="1" t="s">
        <v>2164</v>
      </c>
      <c r="I266" t="str">
        <f t="shared" si="12"/>
        <v>Sara Delić–OK Jelen–23:27</v>
      </c>
      <c r="J266" s="5">
        <f t="shared" si="13"/>
        <v>407</v>
      </c>
      <c r="L266" s="4" t="str" cm="1">
        <f t="array" ref="L266">IFERROR(IF(OR(INDEX(_vremena,ROW(),B$1)="",INDEX(_vremena,ROW(),B$1)="ime i prezime",INDEX(_vremena,ROW(),D$1)=""),"",INDEX(_vremena,ROW(),B$1)&amp;"–"&amp;INDEX(_vremena,ROW(),C$1)&amp;"–"&amp;INDEX(_vremena,ROW(),D$1)),"")</f>
        <v>Mirka Jakšić–OK Maksimir–77:29</v>
      </c>
      <c r="M266" s="5">
        <f t="shared" si="14"/>
        <v>105</v>
      </c>
    </row>
    <row r="267" spans="2:13" x14ac:dyDescent="0.25">
      <c r="B267" s="1" t="s">
        <v>29</v>
      </c>
      <c r="C267" s="1" t="s">
        <v>434</v>
      </c>
      <c r="D267" s="1" t="s">
        <v>63</v>
      </c>
      <c r="E267" s="1" t="s">
        <v>2165</v>
      </c>
      <c r="F267" s="1" t="s">
        <v>1825</v>
      </c>
      <c r="G267" s="1" t="s">
        <v>2166</v>
      </c>
      <c r="I267" t="str">
        <f t="shared" si="12"/>
        <v>Gloria Šantić–OK Bjelovar–25:00</v>
      </c>
      <c r="J267" s="5">
        <f t="shared" si="13"/>
        <v>408</v>
      </c>
      <c r="L267" s="4" t="str" cm="1">
        <f t="array" ref="L267">IFERROR(IF(OR(INDEX(_vremena,ROW(),B$1)="",INDEX(_vremena,ROW(),B$1)="ime i prezime",INDEX(_vremena,ROW(),D$1)=""),"",INDEX(_vremena,ROW(),B$1)&amp;"–"&amp;INDEX(_vremena,ROW(),C$1)&amp;"–"&amp;INDEX(_vremena,ROW(),D$1)),"")</f>
        <v>Srebrenka Vuk–OK Kapela–50:10</v>
      </c>
      <c r="M267" s="5">
        <f t="shared" si="14"/>
        <v>97</v>
      </c>
    </row>
    <row r="268" spans="2:13" x14ac:dyDescent="0.25">
      <c r="B268" s="1" t="s">
        <v>31</v>
      </c>
      <c r="C268" s="1" t="s">
        <v>437</v>
      </c>
      <c r="D268" s="1" t="s">
        <v>63</v>
      </c>
      <c r="E268" s="1" t="s">
        <v>2167</v>
      </c>
      <c r="F268" s="1" t="s">
        <v>2168</v>
      </c>
      <c r="G268" s="1" t="s">
        <v>2169</v>
      </c>
      <c r="I268" t="str">
        <f t="shared" si="12"/>
        <v>Veronika Šantić–OK Bjelovar–29:19</v>
      </c>
      <c r="J268" s="5">
        <f t="shared" si="13"/>
        <v>411</v>
      </c>
      <c r="L268" s="4" t="str" cm="1">
        <f t="array" ref="L268">IFERROR(IF(OR(INDEX(_vremena,ROW(),B$1)="",INDEX(_vremena,ROW(),B$1)="ime i prezime",INDEX(_vremena,ROW(),D$1)=""),"",INDEX(_vremena,ROW(),B$1)&amp;"–"&amp;INDEX(_vremena,ROW(),C$1)&amp;"–"&amp;INDEX(_vremena,ROW(),D$1)),"")</f>
        <v/>
      </c>
      <c r="M268" s="5" t="str">
        <f t="shared" si="14"/>
        <v/>
      </c>
    </row>
    <row r="269" spans="2:13" x14ac:dyDescent="0.25">
      <c r="B269" s="1" t="s">
        <v>34</v>
      </c>
      <c r="C269" s="1" t="s">
        <v>435</v>
      </c>
      <c r="D269" s="1" t="s">
        <v>63</v>
      </c>
      <c r="E269" s="1" t="s">
        <v>2170</v>
      </c>
      <c r="F269" s="1" t="s">
        <v>1456</v>
      </c>
      <c r="G269" s="1" t="s">
        <v>2171</v>
      </c>
      <c r="I269" t="str">
        <f t="shared" si="12"/>
        <v>Viktoria Šantić–OK Bjelovar–35:22</v>
      </c>
      <c r="J269" s="5">
        <f t="shared" si="13"/>
        <v>409</v>
      </c>
      <c r="L269" s="4" t="str" cm="1">
        <f t="array" ref="L269">IFERROR(IF(OR(INDEX(_vremena,ROW(),B$1)="",INDEX(_vremena,ROW(),B$1)="ime i prezime",INDEX(_vremena,ROW(),D$1)=""),"",INDEX(_vremena,ROW(),B$1)&amp;"–"&amp;INDEX(_vremena,ROW(),C$1)&amp;"–"&amp;INDEX(_vremena,ROW(),D$1)),"")</f>
        <v>Bojana Nikolić–OK Vihor–64:43</v>
      </c>
      <c r="M269" s="5">
        <f t="shared" si="14"/>
        <v>103</v>
      </c>
    </row>
    <row r="270" spans="2:13" x14ac:dyDescent="0.25">
      <c r="B270" s="1" t="s">
        <v>37</v>
      </c>
      <c r="C270" s="1" t="s">
        <v>438</v>
      </c>
      <c r="D270" s="1" t="s">
        <v>41</v>
      </c>
      <c r="E270" s="1" t="s">
        <v>2172</v>
      </c>
      <c r="F270" s="1" t="s">
        <v>2173</v>
      </c>
      <c r="G270" s="1" t="s">
        <v>2174</v>
      </c>
      <c r="I270" t="str">
        <f t="shared" si="12"/>
        <v>Ines Ostajmer–OK Vihor–38:33</v>
      </c>
      <c r="J270" s="5">
        <f t="shared" si="13"/>
        <v>412</v>
      </c>
      <c r="L270" s="4" t="str" cm="1">
        <f t="array" ref="L270">IFERROR(IF(OR(INDEX(_vremena,ROW(),B$1)="",INDEX(_vremena,ROW(),B$1)="ime i prezime",INDEX(_vremena,ROW(),D$1)=""),"",INDEX(_vremena,ROW(),B$1)&amp;"–"&amp;INDEX(_vremena,ROW(),C$1)&amp;"–"&amp;INDEX(_vremena,ROW(),D$1)),"")</f>
        <v>Gabrijela Baburek–OK Japetić–dns</v>
      </c>
      <c r="M270" s="5">
        <f t="shared" si="14"/>
        <v>110</v>
      </c>
    </row>
    <row r="271" spans="2:13" x14ac:dyDescent="0.25">
      <c r="B271" s="1" t="s">
        <v>39</v>
      </c>
      <c r="C271" s="1" t="s">
        <v>441</v>
      </c>
      <c r="D271" s="1" t="s">
        <v>41</v>
      </c>
      <c r="E271" s="1" t="s">
        <v>2175</v>
      </c>
      <c r="F271" s="1" t="s">
        <v>2176</v>
      </c>
      <c r="G271" s="1" t="s">
        <v>2177</v>
      </c>
      <c r="I271" t="str">
        <f t="shared" si="12"/>
        <v>Ema Jurač–OK Vihor–57:58</v>
      </c>
      <c r="J271" s="5">
        <f t="shared" si="13"/>
        <v>415</v>
      </c>
      <c r="L271" s="4" t="str" cm="1">
        <f t="array" ref="L271">IFERROR(IF(OR(INDEX(_vremena,ROW(),B$1)="",INDEX(_vremena,ROW(),B$1)="ime i prezime",INDEX(_vremena,ROW(),D$1)=""),"",INDEX(_vremena,ROW(),B$1)&amp;"–"&amp;INDEX(_vremena,ROW(),C$1)&amp;"–"&amp;INDEX(_vremena,ROW(),D$1)),"")</f>
        <v>Beata Adrianna Glinska–OK Kapela–70:35</v>
      </c>
      <c r="M271" s="5">
        <f t="shared" si="14"/>
        <v>104</v>
      </c>
    </row>
    <row r="272" spans="2:13" x14ac:dyDescent="0.25">
      <c r="C272" s="1" t="s">
        <v>446</v>
      </c>
      <c r="D272" s="1" t="s">
        <v>24</v>
      </c>
      <c r="E272" s="1" t="s">
        <v>450</v>
      </c>
      <c r="I272" t="str">
        <f t="shared" si="12"/>
        <v>Vittoria Velimirović–OK Maksimir–dns</v>
      </c>
      <c r="J272" s="5">
        <f t="shared" si="13"/>
        <v>420</v>
      </c>
      <c r="L272" s="4" t="str" cm="1">
        <f t="array" ref="L272">IFERROR(IF(OR(INDEX(_vremena,ROW(),B$1)="",INDEX(_vremena,ROW(),B$1)="ime i prezime",INDEX(_vremena,ROW(),D$1)=""),"",INDEX(_vremena,ROW(),B$1)&amp;"–"&amp;INDEX(_vremena,ROW(),C$1)&amp;"–"&amp;INDEX(_vremena,ROW(),D$1)),"")</f>
        <v>Marija Jazvić Mioković–OK Kapela–58:55</v>
      </c>
      <c r="M272" s="5">
        <f t="shared" si="14"/>
        <v>100</v>
      </c>
    </row>
    <row r="273" spans="2:13" x14ac:dyDescent="0.25">
      <c r="C273" s="1" t="s">
        <v>445</v>
      </c>
      <c r="D273" s="1" t="s">
        <v>24</v>
      </c>
      <c r="E273" s="1" t="s">
        <v>450</v>
      </c>
      <c r="I273" t="str">
        <f t="shared" si="12"/>
        <v>Beatrice Velimirović–OK Maksimir–dns</v>
      </c>
      <c r="J273" s="5">
        <f t="shared" si="13"/>
        <v>419</v>
      </c>
      <c r="L273" s="4" t="str" cm="1">
        <f t="array" ref="L273">IFERROR(IF(OR(INDEX(_vremena,ROW(),B$1)="",INDEX(_vremena,ROW(),B$1)="ime i prezime",INDEX(_vremena,ROW(),D$1)=""),"",INDEX(_vremena,ROW(),B$1)&amp;"–"&amp;INDEX(_vremena,ROW(),C$1)&amp;"–"&amp;INDEX(_vremena,ROW(),D$1)),"")</f>
        <v>Marija Schubert–OK Varaždin–mp</v>
      </c>
      <c r="M273" s="5">
        <f t="shared" si="14"/>
        <v>107</v>
      </c>
    </row>
    <row r="274" spans="2:13" x14ac:dyDescent="0.25">
      <c r="C274" s="1" t="s">
        <v>439</v>
      </c>
      <c r="D274" s="1" t="s">
        <v>21</v>
      </c>
      <c r="E274" s="1" t="s">
        <v>450</v>
      </c>
      <c r="I274" t="str">
        <f t="shared" si="12"/>
        <v>Ana Budi–OK Japetić–dns</v>
      </c>
      <c r="J274" s="5">
        <f t="shared" si="13"/>
        <v>413</v>
      </c>
      <c r="L274" s="4" t="str" cm="1">
        <f t="array" ref="L274">IFERROR(IF(OR(INDEX(_vremena,ROW(),B$1)="",INDEX(_vremena,ROW(),B$1)="ime i prezime",INDEX(_vremena,ROW(),D$1)=""),"",INDEX(_vremena,ROW(),B$1)&amp;"–"&amp;INDEX(_vremena,ROW(),C$1)&amp;"–"&amp;INDEX(_vremena,ROW(),D$1)),"")</f>
        <v>Mirjana Horvat–OK Maksimir–46:41</v>
      </c>
      <c r="M274" s="5">
        <f t="shared" si="14"/>
        <v>95</v>
      </c>
    </row>
    <row r="275" spans="2:13" x14ac:dyDescent="0.25">
      <c r="B275" s="1" t="s">
        <v>882</v>
      </c>
      <c r="I275" t="str">
        <f t="shared" si="12"/>
        <v/>
      </c>
      <c r="J275" s="5" t="str">
        <f t="shared" si="13"/>
        <v/>
      </c>
      <c r="L275" s="4" t="str" cm="1">
        <f t="array" ref="L275">IFERROR(IF(OR(INDEX(_vremena,ROW(),B$1)="",INDEX(_vremena,ROW(),B$1)="ime i prezime",INDEX(_vremena,ROW(),D$1)=""),"",INDEX(_vremena,ROW(),B$1)&amp;"–"&amp;INDEX(_vremena,ROW(),C$1)&amp;"–"&amp;INDEX(_vremena,ROW(),D$1)),"")</f>
        <v/>
      </c>
      <c r="M275" s="5" t="str">
        <f t="shared" si="14"/>
        <v/>
      </c>
    </row>
    <row r="276" spans="2:13" x14ac:dyDescent="0.25">
      <c r="I276" t="str">
        <f t="shared" si="12"/>
        <v/>
      </c>
      <c r="J276" s="5" t="str">
        <f t="shared" si="13"/>
        <v/>
      </c>
      <c r="L276" s="4" t="str" cm="1">
        <f t="array" ref="L276">IFERROR(IF(OR(INDEX(_vremena,ROW(),B$1)="",INDEX(_vremena,ROW(),B$1)="ime i prezime",INDEX(_vremena,ROW(),D$1)=""),"",INDEX(_vremena,ROW(),B$1)&amp;"–"&amp;INDEX(_vremena,ROW(),C$1)&amp;"–"&amp;INDEX(_vremena,ROW(),D$1)),"")</f>
        <v>Nataša Kolarek–OK Vihor–57:12</v>
      </c>
      <c r="M276" s="5">
        <f t="shared" si="14"/>
        <v>99</v>
      </c>
    </row>
    <row r="277" spans="2:13" x14ac:dyDescent="0.25">
      <c r="B277" s="1" t="s">
        <v>1</v>
      </c>
      <c r="C277" s="1" t="s">
        <v>2</v>
      </c>
      <c r="D277" s="1" t="s">
        <v>3</v>
      </c>
      <c r="E277" s="1" t="s">
        <v>448</v>
      </c>
      <c r="F277" s="1" t="s">
        <v>449</v>
      </c>
      <c r="G277" s="1" t="s">
        <v>4</v>
      </c>
      <c r="I277" t="str">
        <f t="shared" si="12"/>
        <v/>
      </c>
      <c r="J277" s="5" t="str">
        <f t="shared" si="13"/>
        <v/>
      </c>
      <c r="L277" s="4" t="str" cm="1">
        <f t="array" ref="L277">IFERROR(IF(OR(INDEX(_vremena,ROW(),B$1)="",INDEX(_vremena,ROW(),B$1)="ime i prezime",INDEX(_vremena,ROW(),D$1)=""),"",INDEX(_vremena,ROW(),B$1)&amp;"–"&amp;INDEX(_vremena,ROW(),C$1)&amp;"–"&amp;INDEX(_vremena,ROW(),D$1)),"")</f>
        <v>Sandra Perica Cvjetko–OK Japetić–60:06</v>
      </c>
      <c r="M277" s="5">
        <f t="shared" si="14"/>
        <v>101</v>
      </c>
    </row>
    <row r="278" spans="2:13" x14ac:dyDescent="0.25">
      <c r="B278" s="1" t="s">
        <v>16</v>
      </c>
      <c r="C278" s="1" t="s">
        <v>660</v>
      </c>
      <c r="D278" s="1" t="s">
        <v>21</v>
      </c>
      <c r="E278" s="1" t="s">
        <v>2178</v>
      </c>
      <c r="G278" s="1" t="s">
        <v>458</v>
      </c>
      <c r="I278" t="str">
        <f t="shared" si="12"/>
        <v>Luka Tot–OK Japetić–66:44</v>
      </c>
      <c r="J278" s="5" t="str">
        <f t="shared" si="13"/>
        <v>NEMA</v>
      </c>
      <c r="L278" s="4" t="str" cm="1">
        <f t="array" ref="L278">IFERROR(IF(OR(INDEX(_vremena,ROW(),B$1)="",INDEX(_vremena,ROW(),B$1)="ime i prezime",INDEX(_vremena,ROW(),D$1)=""),"",INDEX(_vremena,ROW(),B$1)&amp;"–"&amp;INDEX(_vremena,ROW(),C$1)&amp;"–"&amp;INDEX(_vremena,ROW(),D$1)),"")</f>
        <v>Marija Gradečak Galović–OK Kapela–mp</v>
      </c>
      <c r="M278" s="5">
        <f t="shared" si="14"/>
        <v>109</v>
      </c>
    </row>
    <row r="279" spans="2:13" x14ac:dyDescent="0.25">
      <c r="B279" s="1" t="s">
        <v>19</v>
      </c>
      <c r="C279" s="1" t="s">
        <v>659</v>
      </c>
      <c r="D279" s="1" t="s">
        <v>21</v>
      </c>
      <c r="E279" s="1" t="s">
        <v>2179</v>
      </c>
      <c r="F279" s="1" t="s">
        <v>2180</v>
      </c>
      <c r="G279" s="1" t="s">
        <v>458</v>
      </c>
      <c r="I279" t="str">
        <f t="shared" si="12"/>
        <v>Erik Tot–OK Japetić–70:45</v>
      </c>
      <c r="J279" s="5" t="str">
        <f t="shared" si="13"/>
        <v>NEMA</v>
      </c>
      <c r="L279" s="4" t="str" cm="1">
        <f t="array" ref="L279">IFERROR(IF(OR(INDEX(_vremena,ROW(),B$1)="",INDEX(_vremena,ROW(),B$1)="ime i prezime",INDEX(_vremena,ROW(),D$1)=""),"",INDEX(_vremena,ROW(),B$1)&amp;"–"&amp;INDEX(_vremena,ROW(),C$1)&amp;"–"&amp;INDEX(_vremena,ROW(),D$1)),"")</f>
        <v>Željka Gajdek–OK Jelen–62:49</v>
      </c>
      <c r="M279" s="5">
        <f t="shared" si="14"/>
        <v>102</v>
      </c>
    </row>
    <row r="280" spans="2:13" x14ac:dyDescent="0.25">
      <c r="B280" s="1" t="s">
        <v>22</v>
      </c>
      <c r="C280" s="1" t="s">
        <v>883</v>
      </c>
      <c r="D280" s="1" t="s">
        <v>24</v>
      </c>
      <c r="E280" s="1" t="s">
        <v>1661</v>
      </c>
      <c r="F280" s="1" t="s">
        <v>2181</v>
      </c>
      <c r="G280" s="1" t="s">
        <v>458</v>
      </c>
      <c r="I280" t="str">
        <f t="shared" si="12"/>
        <v>Ivan Škoko Gavranović–OK Maksimir–77:59</v>
      </c>
      <c r="J280" s="5" t="str">
        <f t="shared" si="13"/>
        <v>NEMA</v>
      </c>
      <c r="L280" s="4" t="str" cm="1">
        <f t="array" ref="L280">IFERROR(IF(OR(INDEX(_vremena,ROW(),B$1)="",INDEX(_vremena,ROW(),B$1)="ime i prezime",INDEX(_vremena,ROW(),D$1)=""),"",INDEX(_vremena,ROW(),B$1)&amp;"–"&amp;INDEX(_vremena,ROW(),C$1)&amp;"–"&amp;INDEX(_vremena,ROW(),D$1)),"")</f>
        <v>Darinka Lovrec–OK Vihor–mp</v>
      </c>
      <c r="M280" s="5">
        <f t="shared" si="14"/>
        <v>108</v>
      </c>
    </row>
    <row r="281" spans="2:13" x14ac:dyDescent="0.25">
      <c r="B281" s="1" t="s">
        <v>25</v>
      </c>
      <c r="C281" s="1" t="s">
        <v>884</v>
      </c>
      <c r="E281" s="1" t="s">
        <v>2182</v>
      </c>
      <c r="F281" s="1" t="s">
        <v>2183</v>
      </c>
      <c r="G281" s="1" t="s">
        <v>458</v>
      </c>
      <c r="I281" t="str">
        <f t="shared" si="12"/>
        <v>Martin Krešan––87:50</v>
      </c>
      <c r="J281" s="5" t="str">
        <f t="shared" si="13"/>
        <v>NEMA</v>
      </c>
      <c r="L281" s="4" t="str" cm="1">
        <f t="array" ref="L281">IFERROR(IF(OR(INDEX(_vremena,ROW(),B$1)="",INDEX(_vremena,ROW(),B$1)="ime i prezime",INDEX(_vremena,ROW(),D$1)=""),"",INDEX(_vremena,ROW(),B$1)&amp;"–"&amp;INDEX(_vremena,ROW(),C$1)&amp;"–"&amp;INDEX(_vremena,ROW(),D$1)),"")</f>
        <v>Željka Miljković–OK Vihor–36:38</v>
      </c>
      <c r="M281" s="5">
        <f t="shared" si="14"/>
        <v>94</v>
      </c>
    </row>
    <row r="282" spans="2:13" x14ac:dyDescent="0.25">
      <c r="B282" s="1" t="s">
        <v>27</v>
      </c>
      <c r="C282" s="1" t="s">
        <v>394</v>
      </c>
      <c r="D282" s="1" t="s">
        <v>41</v>
      </c>
      <c r="E282" s="1" t="s">
        <v>2184</v>
      </c>
      <c r="F282" s="1" t="s">
        <v>2185</v>
      </c>
      <c r="G282" s="1" t="s">
        <v>458</v>
      </c>
      <c r="I282" t="str">
        <f t="shared" si="12"/>
        <v>Tina Šojat–OK Vihor–88:05</v>
      </c>
      <c r="J282" s="5" t="str">
        <f t="shared" si="13"/>
        <v>NEMA</v>
      </c>
      <c r="L282" s="4" t="str" cm="1">
        <f t="array" ref="L282">IFERROR(IF(OR(INDEX(_vremena,ROW(),B$1)="",INDEX(_vremena,ROW(),B$1)="ime i prezime",INDEX(_vremena,ROW(),D$1)=""),"",INDEX(_vremena,ROW(),B$1)&amp;"–"&amp;INDEX(_vremena,ROW(),C$1)&amp;"–"&amp;INDEX(_vremena,ROW(),D$1)),"")</f>
        <v>Evelyn Kraintz–OK Maksimir–81:33</v>
      </c>
      <c r="M282" s="5">
        <f t="shared" si="14"/>
        <v>106</v>
      </c>
    </row>
    <row r="283" spans="2:13" x14ac:dyDescent="0.25">
      <c r="B283" s="1" t="s">
        <v>29</v>
      </c>
      <c r="C283" s="1" t="s">
        <v>885</v>
      </c>
      <c r="E283" s="1" t="s">
        <v>2186</v>
      </c>
      <c r="F283" s="1" t="s">
        <v>2187</v>
      </c>
      <c r="G283" s="1" t="s">
        <v>458</v>
      </c>
      <c r="I283" t="str">
        <f t="shared" si="12"/>
        <v>Vjeko Vrkić––89:48</v>
      </c>
      <c r="J283" s="5" t="str">
        <f t="shared" si="13"/>
        <v>NEMA</v>
      </c>
      <c r="L283" s="4" t="str" cm="1">
        <f t="array" ref="L283">IFERROR(IF(OR(INDEX(_vremena,ROW(),B$1)="",INDEX(_vremena,ROW(),B$1)="ime i prezime",INDEX(_vremena,ROW(),D$1)=""),"",INDEX(_vremena,ROW(),B$1)&amp;"–"&amp;INDEX(_vremena,ROW(),C$1)&amp;"–"&amp;INDEX(_vremena,ROW(),D$1)),"")</f>
        <v/>
      </c>
      <c r="M283" s="5" t="str">
        <f t="shared" si="14"/>
        <v/>
      </c>
    </row>
    <row r="284" spans="2:13" x14ac:dyDescent="0.25">
      <c r="B284" s="1" t="s">
        <v>31</v>
      </c>
      <c r="C284" s="1" t="s">
        <v>886</v>
      </c>
      <c r="E284" s="1" t="s">
        <v>1328</v>
      </c>
      <c r="F284" s="1" t="s">
        <v>2188</v>
      </c>
      <c r="G284" s="1" t="s">
        <v>458</v>
      </c>
      <c r="I284" t="str">
        <f t="shared" si="12"/>
        <v>Anja Soldić––91:55</v>
      </c>
      <c r="J284" s="5" t="str">
        <f t="shared" si="13"/>
        <v>NEMA</v>
      </c>
      <c r="L284" s="4" t="str" cm="1">
        <f t="array" ref="L284">IFERROR(IF(OR(INDEX(_vremena,ROW(),B$1)="",INDEX(_vremena,ROW(),B$1)="ime i prezime",INDEX(_vremena,ROW(),D$1)=""),"",INDEX(_vremena,ROW(),B$1)&amp;"–"&amp;INDEX(_vremena,ROW(),C$1)&amp;"–"&amp;INDEX(_vremena,ROW(),D$1)),"")</f>
        <v/>
      </c>
      <c r="M284" s="5" t="str">
        <f t="shared" si="14"/>
        <v/>
      </c>
    </row>
    <row r="285" spans="2:13" x14ac:dyDescent="0.25">
      <c r="C285" s="1" t="s">
        <v>503</v>
      </c>
      <c r="D285" s="1" t="s">
        <v>41</v>
      </c>
      <c r="E285" s="1" t="s">
        <v>463</v>
      </c>
      <c r="I285" t="str">
        <f t="shared" si="12"/>
        <v>Mirjana Jurić–OK Vihor–dnf</v>
      </c>
      <c r="J285" s="5" t="str">
        <f t="shared" si="13"/>
        <v>NEMA</v>
      </c>
      <c r="L285" s="4" t="str" cm="1">
        <f t="array" ref="L285">IFERROR(IF(OR(INDEX(_vremena,ROW(),B$1)="",INDEX(_vremena,ROW(),B$1)="ime i prezime",INDEX(_vremena,ROW(),D$1)=""),"",INDEX(_vremena,ROW(),B$1)&amp;"–"&amp;INDEX(_vremena,ROW(),C$1)&amp;"–"&amp;INDEX(_vremena,ROW(),D$1)),"")</f>
        <v/>
      </c>
      <c r="M285" s="5" t="str">
        <f t="shared" si="14"/>
        <v/>
      </c>
    </row>
    <row r="286" spans="2:13" x14ac:dyDescent="0.25">
      <c r="C286" s="1" t="s">
        <v>45</v>
      </c>
      <c r="D286" s="1" t="s">
        <v>21</v>
      </c>
      <c r="E286" s="1" t="s">
        <v>463</v>
      </c>
      <c r="I286" t="str">
        <f t="shared" si="12"/>
        <v>Frane Marković–OK Japetić–dnf</v>
      </c>
      <c r="J286" s="5" t="str">
        <f t="shared" si="13"/>
        <v>NEMA</v>
      </c>
      <c r="L286" s="4" t="str" cm="1">
        <f t="array" ref="L286">IFERROR(IF(OR(INDEX(_vremena,ROW(),B$1)="",INDEX(_vremena,ROW(),B$1)="ime i prezime",INDEX(_vremena,ROW(),D$1)=""),"",INDEX(_vremena,ROW(),B$1)&amp;"–"&amp;INDEX(_vremena,ROW(),C$1)&amp;"–"&amp;INDEX(_vremena,ROW(),D$1)),"")</f>
        <v/>
      </c>
      <c r="M286" s="5" t="str">
        <f t="shared" si="14"/>
        <v/>
      </c>
    </row>
    <row r="287" spans="2:13" x14ac:dyDescent="0.25">
      <c r="C287" s="1" t="s">
        <v>887</v>
      </c>
      <c r="E287" s="1" t="s">
        <v>463</v>
      </c>
      <c r="I287" t="str">
        <f t="shared" si="12"/>
        <v>Leona Biki––dnf</v>
      </c>
      <c r="J287" s="5" t="str">
        <f t="shared" si="13"/>
        <v>NEMA</v>
      </c>
      <c r="L287" s="4" t="str" cm="1">
        <f t="array" ref="L287">IFERROR(IF(OR(INDEX(_vremena,ROW(),B$1)="",INDEX(_vremena,ROW(),B$1)="ime i prezime",INDEX(_vremena,ROW(),D$1)=""),"",INDEX(_vremena,ROW(),B$1)&amp;"–"&amp;INDEX(_vremena,ROW(),C$1)&amp;"–"&amp;INDEX(_vremena,ROW(),D$1)),"")</f>
        <v>Jasminka Cindrić Perković–OK Međimurje–49:51</v>
      </c>
      <c r="M287" s="5">
        <f t="shared" si="14"/>
        <v>96</v>
      </c>
    </row>
    <row r="288" spans="2:13" x14ac:dyDescent="0.25">
      <c r="C288" s="1" t="s">
        <v>234</v>
      </c>
      <c r="D288" s="1" t="s">
        <v>41</v>
      </c>
      <c r="E288" s="1" t="s">
        <v>450</v>
      </c>
      <c r="I288" t="str">
        <f t="shared" si="12"/>
        <v>Josip Stipeljković–OK Vihor–dns</v>
      </c>
      <c r="J288" s="5" t="str">
        <f t="shared" si="13"/>
        <v>NEMA</v>
      </c>
      <c r="L288" s="4" t="str" cm="1">
        <f t="array" ref="L288">IFERROR(IF(OR(INDEX(_vremena,ROW(),B$1)="",INDEX(_vremena,ROW(),B$1)="ime i prezime",INDEX(_vremena,ROW(),D$1)=""),"",INDEX(_vremena,ROW(),B$1)&amp;"–"&amp;INDEX(_vremena,ROW(),C$1)&amp;"–"&amp;INDEX(_vremena,ROW(),D$1)),"")</f>
        <v/>
      </c>
      <c r="M288" s="5" t="str">
        <f t="shared" si="14"/>
        <v/>
      </c>
    </row>
    <row r="289" spans="2:13" x14ac:dyDescent="0.25">
      <c r="B289" s="1" t="s">
        <v>888</v>
      </c>
      <c r="I289" t="str">
        <f t="shared" si="12"/>
        <v/>
      </c>
      <c r="J289" s="5" t="str">
        <f t="shared" si="13"/>
        <v/>
      </c>
      <c r="L289" s="4" t="str" cm="1">
        <f t="array" ref="L289">IFERROR(IF(OR(INDEX(_vremena,ROW(),B$1)="",INDEX(_vremena,ROW(),B$1)="ime i prezime",INDEX(_vremena,ROW(),D$1)=""),"",INDEX(_vremena,ROW(),B$1)&amp;"–"&amp;INDEX(_vremena,ROW(),C$1)&amp;"–"&amp;INDEX(_vremena,ROW(),D$1)),"")</f>
        <v/>
      </c>
      <c r="M289" s="5" t="str">
        <f t="shared" si="14"/>
        <v/>
      </c>
    </row>
    <row r="290" spans="2:13" x14ac:dyDescent="0.25">
      <c r="I290" t="str">
        <f t="shared" si="12"/>
        <v/>
      </c>
      <c r="J290" s="5" t="str">
        <f t="shared" si="13"/>
        <v/>
      </c>
      <c r="L290" s="4" t="str" cm="1">
        <f t="array" ref="L290">IFERROR(IF(OR(INDEX(_vremena,ROW(),B$1)="",INDEX(_vremena,ROW(),B$1)="ime i prezime",INDEX(_vremena,ROW(),D$1)=""),"",INDEX(_vremena,ROW(),B$1)&amp;"–"&amp;INDEX(_vremena,ROW(),C$1)&amp;"–"&amp;INDEX(_vremena,ROW(),D$1)),"")</f>
        <v/>
      </c>
      <c r="M290" s="5" t="str">
        <f t="shared" si="14"/>
        <v/>
      </c>
    </row>
    <row r="291" spans="2:13" x14ac:dyDescent="0.25">
      <c r="B291" s="1" t="s">
        <v>1</v>
      </c>
      <c r="C291" s="1" t="s">
        <v>2</v>
      </c>
      <c r="D291" s="1" t="s">
        <v>3</v>
      </c>
      <c r="E291" s="1" t="s">
        <v>448</v>
      </c>
      <c r="F291" s="1" t="s">
        <v>449</v>
      </c>
      <c r="G291" s="1" t="s">
        <v>4</v>
      </c>
      <c r="I291" t="str">
        <f t="shared" si="12"/>
        <v/>
      </c>
      <c r="J291" s="5" t="str">
        <f t="shared" si="13"/>
        <v/>
      </c>
      <c r="L291" s="4" t="str" cm="1">
        <f t="array" ref="L291">IFERROR(IF(OR(INDEX(_vremena,ROW(),B$1)="",INDEX(_vremena,ROW(),B$1)="ime i prezime",INDEX(_vremena,ROW(),D$1)=""),"",INDEX(_vremena,ROW(),B$1)&amp;"–"&amp;INDEX(_vremena,ROW(),C$1)&amp;"–"&amp;INDEX(_vremena,ROW(),D$1)),"")</f>
        <v/>
      </c>
      <c r="M291" s="5" t="str">
        <f t="shared" si="14"/>
        <v/>
      </c>
    </row>
    <row r="292" spans="2:13" x14ac:dyDescent="0.25">
      <c r="B292" s="1" t="s">
        <v>16</v>
      </c>
      <c r="C292" s="1" t="s">
        <v>690</v>
      </c>
      <c r="D292" s="1" t="s">
        <v>63</v>
      </c>
      <c r="E292" s="1">
        <v>0.96944444444444444</v>
      </c>
      <c r="G292" s="1" t="s">
        <v>458</v>
      </c>
      <c r="I292" t="str">
        <f t="shared" si="12"/>
        <v>Jakov Bijelić–OK Bjelovar–0,969444444444444</v>
      </c>
      <c r="J292" s="5" t="str">
        <f t="shared" si="13"/>
        <v>NEMA</v>
      </c>
      <c r="L292" s="4" t="str" cm="1">
        <f t="array" ref="L292">IFERROR(IF(OR(INDEX(_vremena,ROW(),B$1)="",INDEX(_vremena,ROW(),B$1)="ime i prezime",INDEX(_vremena,ROW(),D$1)=""),"",INDEX(_vremena,ROW(),B$1)&amp;"–"&amp;INDEX(_vremena,ROW(),C$1)&amp;"–"&amp;INDEX(_vremena,ROW(),D$1)),"")</f>
        <v/>
      </c>
      <c r="M292" s="5" t="str">
        <f t="shared" si="14"/>
        <v/>
      </c>
    </row>
    <row r="293" spans="2:13" x14ac:dyDescent="0.25">
      <c r="B293" s="1" t="s">
        <v>19</v>
      </c>
      <c r="C293" s="1" t="s">
        <v>889</v>
      </c>
      <c r="E293" s="1">
        <v>1.4256944444444446</v>
      </c>
      <c r="F293" s="1">
        <v>0.45624999999999999</v>
      </c>
      <c r="G293" s="1" t="s">
        <v>458</v>
      </c>
      <c r="I293" t="str">
        <f t="shared" si="12"/>
        <v>Leon Itty––1,42569444444444</v>
      </c>
      <c r="J293" s="5" t="str">
        <f t="shared" si="13"/>
        <v>NEMA</v>
      </c>
      <c r="L293" s="4" t="str" cm="1">
        <f t="array" ref="L293">IFERROR(IF(OR(INDEX(_vremena,ROW(),B$1)="",INDEX(_vremena,ROW(),B$1)="ime i prezime",INDEX(_vremena,ROW(),D$1)=""),"",INDEX(_vremena,ROW(),B$1)&amp;"–"&amp;INDEX(_vremena,ROW(),C$1)&amp;"–"&amp;INDEX(_vremena,ROW(),D$1)),"")</f>
        <v/>
      </c>
      <c r="M293" s="5" t="str">
        <f t="shared" si="14"/>
        <v/>
      </c>
    </row>
    <row r="294" spans="2:13" x14ac:dyDescent="0.25">
      <c r="B294" s="1" t="s">
        <v>22</v>
      </c>
      <c r="C294" s="1" t="s">
        <v>632</v>
      </c>
      <c r="D294" s="1" t="s">
        <v>18</v>
      </c>
      <c r="E294" s="1">
        <v>1.4270833333333333</v>
      </c>
      <c r="F294" s="1">
        <v>0.45763888888888887</v>
      </c>
      <c r="G294" s="1" t="s">
        <v>458</v>
      </c>
      <c r="I294" t="str">
        <f t="shared" si="12"/>
        <v>Ana Dasović–OK Kapela–1,42708333333333</v>
      </c>
      <c r="J294" s="5" t="str">
        <f t="shared" si="13"/>
        <v>NEMA</v>
      </c>
      <c r="L294" s="4" t="str" cm="1">
        <f t="array" ref="L294">IFERROR(IF(OR(INDEX(_vremena,ROW(),B$1)="",INDEX(_vremena,ROW(),B$1)="ime i prezime",INDEX(_vremena,ROW(),D$1)=""),"",INDEX(_vremena,ROW(),B$1)&amp;"–"&amp;INDEX(_vremena,ROW(),C$1)&amp;"–"&amp;INDEX(_vremena,ROW(),D$1)),"")</f>
        <v/>
      </c>
      <c r="M294" s="5" t="str">
        <f t="shared" si="14"/>
        <v/>
      </c>
    </row>
    <row r="295" spans="2:13" x14ac:dyDescent="0.25">
      <c r="B295" s="1" t="s">
        <v>25</v>
      </c>
      <c r="C295" s="1" t="s">
        <v>497</v>
      </c>
      <c r="D295" s="1" t="s">
        <v>73</v>
      </c>
      <c r="E295" s="1">
        <v>1.9451388888888888</v>
      </c>
      <c r="F295" s="1">
        <v>0.97569444444444453</v>
      </c>
      <c r="G295" s="1" t="s">
        <v>458</v>
      </c>
      <c r="I295" t="str">
        <f t="shared" si="12"/>
        <v>Nika Juričan–OK Varaždin–1,94513888888889</v>
      </c>
      <c r="J295" s="5" t="str">
        <f t="shared" si="13"/>
        <v>NEMA</v>
      </c>
      <c r="L295" s="4" t="str" cm="1">
        <f t="array" ref="L295">IFERROR(IF(OR(INDEX(_vremena,ROW(),B$1)="",INDEX(_vremena,ROW(),B$1)="ime i prezime",INDEX(_vremena,ROW(),D$1)=""),"",INDEX(_vremena,ROW(),B$1)&amp;"–"&amp;INDEX(_vremena,ROW(),C$1)&amp;"–"&amp;INDEX(_vremena,ROW(),D$1)),"")</f>
        <v/>
      </c>
      <c r="M295" s="5" t="str">
        <f t="shared" si="14"/>
        <v/>
      </c>
    </row>
    <row r="296" spans="2:13" x14ac:dyDescent="0.25">
      <c r="C296" s="1" t="s">
        <v>501</v>
      </c>
      <c r="D296" s="1" t="s">
        <v>18</v>
      </c>
      <c r="E296" s="1" t="s">
        <v>450</v>
      </c>
      <c r="I296" t="str">
        <f t="shared" si="12"/>
        <v>Martin Vukmanović–OK Kapela–dns</v>
      </c>
      <c r="J296" s="5" t="str">
        <f t="shared" si="13"/>
        <v>NEMA</v>
      </c>
      <c r="L296" s="4" t="str" cm="1">
        <f t="array" ref="L296">IFERROR(IF(OR(INDEX(_vremena,ROW(),B$1)="",INDEX(_vremena,ROW(),B$1)="ime i prezime",INDEX(_vremena,ROW(),D$1)=""),"",INDEX(_vremena,ROW(),B$1)&amp;"–"&amp;INDEX(_vremena,ROW(),C$1)&amp;"–"&amp;INDEX(_vremena,ROW(),D$1)),"")</f>
        <v>Sonja Lesjak–OK Japetić–33:03</v>
      </c>
      <c r="M296" s="5">
        <f t="shared" si="14"/>
        <v>131</v>
      </c>
    </row>
    <row r="297" spans="2:13" x14ac:dyDescent="0.25">
      <c r="C297" s="1" t="s">
        <v>600</v>
      </c>
      <c r="D297" s="1" t="s">
        <v>41</v>
      </c>
      <c r="E297" s="1" t="s">
        <v>450</v>
      </c>
      <c r="I297" t="str">
        <f t="shared" si="12"/>
        <v>Sonja Ostajmer–OK Vihor–dns</v>
      </c>
      <c r="J297" s="5" t="str">
        <f t="shared" si="13"/>
        <v>NEMA</v>
      </c>
      <c r="L297" s="4" t="str" cm="1">
        <f t="array" ref="L297">IFERROR(IF(OR(INDEX(_vremena,ROW(),B$1)="",INDEX(_vremena,ROW(),B$1)="ime i prezime",INDEX(_vremena,ROW(),D$1)=""),"",INDEX(_vremena,ROW(),B$1)&amp;"–"&amp;INDEX(_vremena,ROW(),C$1)&amp;"–"&amp;INDEX(_vremena,ROW(),D$1)),"")</f>
        <v>Željka Fištrek–OK Kapela–36:28</v>
      </c>
      <c r="M297" s="5">
        <f t="shared" si="14"/>
        <v>133</v>
      </c>
    </row>
    <row r="298" spans="2:13" x14ac:dyDescent="0.25">
      <c r="I298" t="str">
        <f t="shared" si="12"/>
        <v/>
      </c>
      <c r="J298" s="5" t="str">
        <f t="shared" si="13"/>
        <v/>
      </c>
      <c r="L298" s="4" t="str" cm="1">
        <f t="array" ref="L298">IFERROR(IF(OR(INDEX(_vremena,ROW(),B$1)="",INDEX(_vremena,ROW(),B$1)="ime i prezime",INDEX(_vremena,ROW(),D$1)=""),"",INDEX(_vremena,ROW(),B$1)&amp;"–"&amp;INDEX(_vremena,ROW(),C$1)&amp;"–"&amp;INDEX(_vremena,ROW(),D$1)),"")</f>
        <v>Martina Bedeković Tanković–OK Jelen–35:32</v>
      </c>
      <c r="M298" s="5">
        <f t="shared" si="14"/>
        <v>132</v>
      </c>
    </row>
    <row r="299" spans="2:13" x14ac:dyDescent="0.25">
      <c r="I299" t="str">
        <f t="shared" si="12"/>
        <v/>
      </c>
      <c r="J299" s="5" t="str">
        <f t="shared" si="13"/>
        <v/>
      </c>
      <c r="L299" s="4" t="str" cm="1">
        <f t="array" ref="L299">IFERROR(IF(OR(INDEX(_vremena,ROW(),B$1)="",INDEX(_vremena,ROW(),B$1)="ime i prezime",INDEX(_vremena,ROW(),D$1)=""),"",INDEX(_vremena,ROW(),B$1)&amp;"–"&amp;INDEX(_vremena,ROW(),C$1)&amp;"–"&amp;INDEX(_vremena,ROW(),D$1)),"")</f>
        <v>Irena Čorko Meštrović–OK Kapela–42:16</v>
      </c>
      <c r="M299" s="5">
        <f t="shared" si="14"/>
        <v>135</v>
      </c>
    </row>
    <row r="300" spans="2:13" x14ac:dyDescent="0.25">
      <c r="I300" t="str">
        <f t="shared" si="12"/>
        <v/>
      </c>
      <c r="J300" s="5" t="str">
        <f t="shared" si="13"/>
        <v/>
      </c>
      <c r="L300" s="4" t="str" cm="1">
        <f t="array" ref="L300">IFERROR(IF(OR(INDEX(_vremena,ROW(),B$1)="",INDEX(_vremena,ROW(),B$1)="ime i prezime",INDEX(_vremena,ROW(),D$1)=""),"",INDEX(_vremena,ROW(),B$1)&amp;"–"&amp;INDEX(_vremena,ROW(),C$1)&amp;"–"&amp;INDEX(_vremena,ROW(),D$1)),"")</f>
        <v>Sanda Berženji–OK Kapela–45:09</v>
      </c>
      <c r="M300" s="5">
        <f t="shared" si="14"/>
        <v>138</v>
      </c>
    </row>
    <row r="301" spans="2:13" x14ac:dyDescent="0.25">
      <c r="I301" t="str">
        <f t="shared" si="12"/>
        <v/>
      </c>
      <c r="J301" s="5" t="str">
        <f t="shared" si="13"/>
        <v/>
      </c>
      <c r="L301" s="4" t="str" cm="1">
        <f t="array" ref="L301">IFERROR(IF(OR(INDEX(_vremena,ROW(),B$1)="",INDEX(_vremena,ROW(),B$1)="ime i prezime",INDEX(_vremena,ROW(),D$1)=""),"",INDEX(_vremena,ROW(),B$1)&amp;"–"&amp;INDEX(_vremena,ROW(),C$1)&amp;"–"&amp;INDEX(_vremena,ROW(),D$1)),"")</f>
        <v>Nikolina Šantić–OK Bjelovar–39:20</v>
      </c>
      <c r="M301" s="5">
        <f t="shared" si="14"/>
        <v>134</v>
      </c>
    </row>
    <row r="302" spans="2:13" x14ac:dyDescent="0.25">
      <c r="I302" t="str">
        <f t="shared" si="12"/>
        <v/>
      </c>
      <c r="J302" s="5" t="str">
        <f t="shared" si="13"/>
        <v/>
      </c>
      <c r="L302" s="4" t="str" cm="1">
        <f t="array" ref="L302">IFERROR(IF(OR(INDEX(_vremena,ROW(),B$1)="",INDEX(_vremena,ROW(),B$1)="ime i prezime",INDEX(_vremena,ROW(),D$1)=""),"",INDEX(_vremena,ROW(),B$1)&amp;"–"&amp;INDEX(_vremena,ROW(),C$1)&amp;"–"&amp;INDEX(_vremena,ROW(),D$1)),"")</f>
        <v>Fabiana Cini–OK Maksimir–43:12</v>
      </c>
      <c r="M302" s="5">
        <f t="shared" si="14"/>
        <v>137</v>
      </c>
    </row>
    <row r="303" spans="2:13" x14ac:dyDescent="0.25">
      <c r="I303" t="str">
        <f t="shared" si="12"/>
        <v/>
      </c>
      <c r="J303" s="5" t="str">
        <f t="shared" si="13"/>
        <v/>
      </c>
      <c r="L303" s="4" t="str" cm="1">
        <f t="array" ref="L303">IFERROR(IF(OR(INDEX(_vremena,ROW(),B$1)="",INDEX(_vremena,ROW(),B$1)="ime i prezime",INDEX(_vremena,ROW(),D$1)=""),"",INDEX(_vremena,ROW(),B$1)&amp;"–"&amp;INDEX(_vremena,ROW(),C$1)&amp;"–"&amp;INDEX(_vremena,ROW(),D$1)),"")</f>
        <v/>
      </c>
      <c r="M303" s="5" t="str">
        <f t="shared" si="14"/>
        <v/>
      </c>
    </row>
    <row r="304" spans="2:13" x14ac:dyDescent="0.25">
      <c r="I304" t="str">
        <f t="shared" si="12"/>
        <v/>
      </c>
      <c r="J304" s="5" t="str">
        <f t="shared" si="13"/>
        <v/>
      </c>
      <c r="L304" s="4" t="str" cm="1">
        <f t="array" ref="L304">IFERROR(IF(OR(INDEX(_vremena,ROW(),B$1)="",INDEX(_vremena,ROW(),B$1)="ime i prezime",INDEX(_vremena,ROW(),D$1)=""),"",INDEX(_vremena,ROW(),B$1)&amp;"–"&amp;INDEX(_vremena,ROW(),C$1)&amp;"–"&amp;INDEX(_vremena,ROW(),D$1)),"")</f>
        <v>Sandra Bergant Vidaković–OK Kapela–45:53</v>
      </c>
      <c r="M304" s="5">
        <f t="shared" si="14"/>
        <v>139</v>
      </c>
    </row>
    <row r="305" spans="9:13" x14ac:dyDescent="0.25">
      <c r="I305" t="str">
        <f t="shared" si="12"/>
        <v/>
      </c>
      <c r="J305" s="5" t="str">
        <f t="shared" si="13"/>
        <v/>
      </c>
      <c r="L305" s="4" t="str" cm="1">
        <f t="array" ref="L305">IFERROR(IF(OR(INDEX(_vremena,ROW(),B$1)="",INDEX(_vremena,ROW(),B$1)="ime i prezime",INDEX(_vremena,ROW(),D$1)=""),"",INDEX(_vremena,ROW(),B$1)&amp;"–"&amp;INDEX(_vremena,ROW(),C$1)&amp;"–"&amp;INDEX(_vremena,ROW(),D$1)),"")</f>
        <v>Daniela Popović Budi–OK Japetić–dns</v>
      </c>
      <c r="M305" s="5">
        <f t="shared" si="14"/>
        <v>148</v>
      </c>
    </row>
    <row r="306" spans="9:13" x14ac:dyDescent="0.25">
      <c r="I306" t="str">
        <f t="shared" si="12"/>
        <v/>
      </c>
      <c r="J306" s="5" t="str">
        <f t="shared" si="13"/>
        <v/>
      </c>
      <c r="L306" s="4" t="str" cm="1">
        <f t="array" ref="L306">IFERROR(IF(OR(INDEX(_vremena,ROW(),B$1)="",INDEX(_vremena,ROW(),B$1)="ime i prezime",INDEX(_vremena,ROW(),D$1)=""),"",INDEX(_vremena,ROW(),B$1)&amp;"–"&amp;INDEX(_vremena,ROW(),C$1)&amp;"–"&amp;INDEX(_vremena,ROW(),D$1)),"")</f>
        <v>Antea Popović–OK Kapela–54:20</v>
      </c>
      <c r="M306" s="5">
        <f t="shared" si="14"/>
        <v>141</v>
      </c>
    </row>
    <row r="307" spans="9:13" x14ac:dyDescent="0.25">
      <c r="I307" t="str">
        <f t="shared" si="12"/>
        <v/>
      </c>
      <c r="J307" s="5" t="str">
        <f t="shared" si="13"/>
        <v/>
      </c>
      <c r="L307" s="4" t="str" cm="1">
        <f t="array" ref="L307">IFERROR(IF(OR(INDEX(_vremena,ROW(),B$1)="",INDEX(_vremena,ROW(),B$1)="ime i prezime",INDEX(_vremena,ROW(),D$1)=""),"",INDEX(_vremena,ROW(),B$1)&amp;"–"&amp;INDEX(_vremena,ROW(),C$1)&amp;"–"&amp;INDEX(_vremena,ROW(),D$1)),"")</f>
        <v/>
      </c>
      <c r="M307" s="5" t="str">
        <f t="shared" si="14"/>
        <v/>
      </c>
    </row>
    <row r="308" spans="9:13" x14ac:dyDescent="0.25">
      <c r="I308" t="str">
        <f t="shared" si="12"/>
        <v/>
      </c>
      <c r="J308" s="5" t="str">
        <f t="shared" si="13"/>
        <v/>
      </c>
      <c r="L308" s="4" t="str" cm="1">
        <f t="array" ref="L308">IFERROR(IF(OR(INDEX(_vremena,ROW(),B$1)="",INDEX(_vremena,ROW(),B$1)="ime i prezime",INDEX(_vremena,ROW(),D$1)=""),"",INDEX(_vremena,ROW(),B$1)&amp;"–"&amp;INDEX(_vremena,ROW(),C$1)&amp;"–"&amp;INDEX(_vremena,ROW(),D$1)),"")</f>
        <v>Ivana Horbec–OK Vihor–48:47</v>
      </c>
      <c r="M308" s="5">
        <f t="shared" si="14"/>
        <v>140</v>
      </c>
    </row>
    <row r="309" spans="9:13" x14ac:dyDescent="0.25">
      <c r="I309" t="str">
        <f t="shared" si="12"/>
        <v/>
      </c>
      <c r="J309" s="5" t="str">
        <f t="shared" si="13"/>
        <v/>
      </c>
      <c r="L309" s="4" t="str" cm="1">
        <f t="array" ref="L309">IFERROR(IF(OR(INDEX(_vremena,ROW(),B$1)="",INDEX(_vremena,ROW(),B$1)="ime i prezime",INDEX(_vremena,ROW(),D$1)=""),"",INDEX(_vremena,ROW(),B$1)&amp;"–"&amp;INDEX(_vremena,ROW(),C$1)&amp;"–"&amp;INDEX(_vremena,ROW(),D$1)),"")</f>
        <v>Bernardica Stipić–OK Vihor–58:10</v>
      </c>
      <c r="M309" s="5">
        <f t="shared" si="14"/>
        <v>142</v>
      </c>
    </row>
    <row r="310" spans="9:13" x14ac:dyDescent="0.25">
      <c r="I310" t="str">
        <f t="shared" si="12"/>
        <v/>
      </c>
      <c r="J310" s="5" t="str">
        <f t="shared" si="13"/>
        <v/>
      </c>
      <c r="L310" s="4" t="str" cm="1">
        <f t="array" ref="L310">IFERROR(IF(OR(INDEX(_vremena,ROW(),B$1)="",INDEX(_vremena,ROW(),B$1)="ime i prezime",INDEX(_vremena,ROW(),D$1)=""),"",INDEX(_vremena,ROW(),B$1)&amp;"–"&amp;INDEX(_vremena,ROW(),C$1)&amp;"–"&amp;INDEX(_vremena,ROW(),D$1)),"")</f>
        <v>Maja Kušt–OK Vihor–61:55</v>
      </c>
      <c r="M310" s="5">
        <f t="shared" si="14"/>
        <v>143</v>
      </c>
    </row>
    <row r="311" spans="9:13" x14ac:dyDescent="0.25">
      <c r="I311" t="str">
        <f t="shared" si="12"/>
        <v/>
      </c>
      <c r="J311" s="5" t="str">
        <f t="shared" si="13"/>
        <v/>
      </c>
      <c r="L311" s="4" t="str" cm="1">
        <f t="array" ref="L311">IFERROR(IF(OR(INDEX(_vremena,ROW(),B$1)="",INDEX(_vremena,ROW(),B$1)="ime i prezime",INDEX(_vremena,ROW(),D$1)=""),"",INDEX(_vremena,ROW(),B$1)&amp;"–"&amp;INDEX(_vremena,ROW(),C$1)&amp;"–"&amp;INDEX(_vremena,ROW(),D$1)),"")</f>
        <v/>
      </c>
      <c r="M311" s="5" t="str">
        <f t="shared" si="14"/>
        <v/>
      </c>
    </row>
    <row r="312" spans="9:13" x14ac:dyDescent="0.25">
      <c r="I312" t="str">
        <f t="shared" si="12"/>
        <v/>
      </c>
      <c r="J312" s="5" t="str">
        <f t="shared" si="13"/>
        <v/>
      </c>
      <c r="L312" s="4" t="str" cm="1">
        <f t="array" ref="L312">IFERROR(IF(OR(INDEX(_vremena,ROW(),B$1)="",INDEX(_vremena,ROW(),B$1)="ime i prezime",INDEX(_vremena,ROW(),D$1)=""),"",INDEX(_vremena,ROW(),B$1)&amp;"–"&amp;INDEX(_vremena,ROW(),C$1)&amp;"–"&amp;INDEX(_vremena,ROW(),D$1)),"")</f>
        <v>Sabina Seražin Korper–OK Jelen–42:41</v>
      </c>
      <c r="M312" s="5">
        <f t="shared" si="14"/>
        <v>136</v>
      </c>
    </row>
    <row r="313" spans="9:13" x14ac:dyDescent="0.25">
      <c r="I313" t="str">
        <f t="shared" si="12"/>
        <v/>
      </c>
      <c r="J313" s="5" t="str">
        <f t="shared" si="13"/>
        <v/>
      </c>
      <c r="L313" s="4" t="str" cm="1">
        <f t="array" ref="L313">IFERROR(IF(OR(INDEX(_vremena,ROW(),B$1)="",INDEX(_vremena,ROW(),B$1)="ime i prezime",INDEX(_vremena,ROW(),D$1)=""),"",INDEX(_vremena,ROW(),B$1)&amp;"–"&amp;INDEX(_vremena,ROW(),C$1)&amp;"–"&amp;INDEX(_vremena,ROW(),D$1)),"")</f>
        <v>Marijana Žgela Putniković–OK Kapela–71:21</v>
      </c>
      <c r="M313" s="5">
        <f t="shared" si="14"/>
        <v>146</v>
      </c>
    </row>
    <row r="314" spans="9:13" x14ac:dyDescent="0.25">
      <c r="I314" t="str">
        <f t="shared" si="12"/>
        <v/>
      </c>
      <c r="J314" s="5" t="str">
        <f t="shared" si="13"/>
        <v/>
      </c>
      <c r="L314" s="4" t="str" cm="1">
        <f t="array" ref="L314">IFERROR(IF(OR(INDEX(_vremena,ROW(),B$1)="",INDEX(_vremena,ROW(),B$1)="ime i prezime",INDEX(_vremena,ROW(),D$1)=""),"",INDEX(_vremena,ROW(),B$1)&amp;"–"&amp;INDEX(_vremena,ROW(),C$1)&amp;"–"&amp;INDEX(_vremena,ROW(),D$1)),"")</f>
        <v/>
      </c>
      <c r="M314" s="5" t="str">
        <f t="shared" si="14"/>
        <v/>
      </c>
    </row>
    <row r="315" spans="9:13" x14ac:dyDescent="0.25">
      <c r="I315" t="str">
        <f t="shared" si="12"/>
        <v/>
      </c>
      <c r="J315" s="5" t="str">
        <f t="shared" si="13"/>
        <v/>
      </c>
      <c r="L315" s="4" t="str" cm="1">
        <f t="array" ref="L315">IFERROR(IF(OR(INDEX(_vremena,ROW(),B$1)="",INDEX(_vremena,ROW(),B$1)="ime i prezime",INDEX(_vremena,ROW(),D$1)=""),"",INDEX(_vremena,ROW(),B$1)&amp;"–"&amp;INDEX(_vremena,ROW(),C$1)&amp;"–"&amp;INDEX(_vremena,ROW(),D$1)),"")</f>
        <v>Dunja Riet, van de–OK Maksimir–31:10</v>
      </c>
      <c r="M315" s="5">
        <f t="shared" si="14"/>
        <v>130</v>
      </c>
    </row>
    <row r="316" spans="9:13" x14ac:dyDescent="0.25">
      <c r="I316" t="str">
        <f t="shared" si="12"/>
        <v/>
      </c>
      <c r="J316" s="5" t="str">
        <f t="shared" si="13"/>
        <v/>
      </c>
      <c r="L316" s="4" t="str" cm="1">
        <f t="array" ref="L316">IFERROR(IF(OR(INDEX(_vremena,ROW(),B$1)="",INDEX(_vremena,ROW(),B$1)="ime i prezime",INDEX(_vremena,ROW(),D$1)=""),"",INDEX(_vremena,ROW(),B$1)&amp;"–"&amp;INDEX(_vremena,ROW(),C$1)&amp;"–"&amp;INDEX(_vremena,ROW(),D$1)),"")</f>
        <v/>
      </c>
      <c r="M316" s="5" t="str">
        <f t="shared" si="14"/>
        <v/>
      </c>
    </row>
    <row r="317" spans="9:13" x14ac:dyDescent="0.25">
      <c r="I317" t="str">
        <f t="shared" si="12"/>
        <v/>
      </c>
      <c r="J317" s="5" t="str">
        <f t="shared" si="13"/>
        <v/>
      </c>
      <c r="L317" s="4" t="str" cm="1">
        <f t="array" ref="L317">IFERROR(IF(OR(INDEX(_vremena,ROW(),B$1)="",INDEX(_vremena,ROW(),B$1)="ime i prezime",INDEX(_vremena,ROW(),D$1)=""),"",INDEX(_vremena,ROW(),B$1)&amp;"–"&amp;INDEX(_vremena,ROW(),C$1)&amp;"–"&amp;INDEX(_vremena,ROW(),D$1)),"")</f>
        <v/>
      </c>
      <c r="M317" s="5" t="str">
        <f t="shared" si="14"/>
        <v/>
      </c>
    </row>
    <row r="318" spans="9:13" x14ac:dyDescent="0.25">
      <c r="I318" t="str">
        <f t="shared" si="12"/>
        <v/>
      </c>
      <c r="J318" s="5" t="str">
        <f t="shared" si="13"/>
        <v/>
      </c>
      <c r="L318" s="4" t="str" cm="1">
        <f t="array" ref="L318">IFERROR(IF(OR(INDEX(_vremena,ROW(),B$1)="",INDEX(_vremena,ROW(),B$1)="ime i prezime",INDEX(_vremena,ROW(),D$1)=""),"",INDEX(_vremena,ROW(),B$1)&amp;"–"&amp;INDEX(_vremena,ROW(),C$1)&amp;"–"&amp;INDEX(_vremena,ROW(),D$1)),"")</f>
        <v>Iva Tatić–OK Vihor–70:44</v>
      </c>
      <c r="M318" s="5">
        <f t="shared" si="14"/>
        <v>145</v>
      </c>
    </row>
    <row r="319" spans="9:13" x14ac:dyDescent="0.25">
      <c r="I319" t="str">
        <f t="shared" si="12"/>
        <v/>
      </c>
      <c r="J319" s="5" t="str">
        <f t="shared" si="13"/>
        <v/>
      </c>
      <c r="L319" s="4" t="str" cm="1">
        <f t="array" ref="L319">IFERROR(IF(OR(INDEX(_vremena,ROW(),B$1)="",INDEX(_vremena,ROW(),B$1)="ime i prezime",INDEX(_vremena,ROW(),D$1)=""),"",INDEX(_vremena,ROW(),B$1)&amp;"–"&amp;INDEX(_vremena,ROW(),C$1)&amp;"–"&amp;INDEX(_vremena,ROW(),D$1)),"")</f>
        <v>Tanja Potrebica–OK Varaždin–dnf</v>
      </c>
      <c r="M319" s="5">
        <f t="shared" si="14"/>
        <v>147</v>
      </c>
    </row>
    <row r="320" spans="9:13" x14ac:dyDescent="0.25">
      <c r="I320" t="str">
        <f t="shared" si="12"/>
        <v/>
      </c>
      <c r="J320" s="5" t="str">
        <f t="shared" si="13"/>
        <v/>
      </c>
      <c r="L320" s="4" t="str" cm="1">
        <f t="array" ref="L320">IFERROR(IF(OR(INDEX(_vremena,ROW(),B$1)="",INDEX(_vremena,ROW(),B$1)="ime i prezime",INDEX(_vremena,ROW(),D$1)=""),"",INDEX(_vremena,ROW(),B$1)&amp;"–"&amp;INDEX(_vremena,ROW(),C$1)&amp;"–"&amp;INDEX(_vremena,ROW(),D$1)),"")</f>
        <v/>
      </c>
      <c r="M320" s="5" t="str">
        <f t="shared" si="14"/>
        <v/>
      </c>
    </row>
    <row r="321" spans="9:13" x14ac:dyDescent="0.25">
      <c r="I321" t="str">
        <f t="shared" si="12"/>
        <v/>
      </c>
      <c r="J321" s="5" t="str">
        <f t="shared" si="13"/>
        <v/>
      </c>
      <c r="L321" s="4" t="str" cm="1">
        <f t="array" ref="L321">IFERROR(IF(OR(INDEX(_vremena,ROW(),B$1)="",INDEX(_vremena,ROW(),B$1)="ime i prezime",INDEX(_vremena,ROW(),D$1)=""),"",INDEX(_vremena,ROW(),B$1)&amp;"–"&amp;INDEX(_vremena,ROW(),C$1)&amp;"–"&amp;INDEX(_vremena,ROW(),D$1)),"")</f>
        <v>Sanja Krš–OK Vihor–65:57</v>
      </c>
      <c r="M321" s="5">
        <f t="shared" si="14"/>
        <v>144</v>
      </c>
    </row>
    <row r="322" spans="9:13" x14ac:dyDescent="0.25">
      <c r="I322" t="str">
        <f t="shared" si="12"/>
        <v/>
      </c>
      <c r="J322" s="5" t="str">
        <f t="shared" si="13"/>
        <v/>
      </c>
      <c r="L322" s="4" t="str" cm="1">
        <f t="array" ref="L322">IFERROR(IF(OR(INDEX(_vremena,ROW(),B$1)="",INDEX(_vremena,ROW(),B$1)="ime i prezime",INDEX(_vremena,ROW(),D$1)=""),"",INDEX(_vremena,ROW(),B$1)&amp;"–"&amp;INDEX(_vremena,ROW(),C$1)&amp;"–"&amp;INDEX(_vremena,ROW(),D$1)),"")</f>
        <v/>
      </c>
      <c r="M322" s="5" t="str">
        <f t="shared" si="14"/>
        <v/>
      </c>
    </row>
    <row r="323" spans="9:13" x14ac:dyDescent="0.25">
      <c r="I323" t="str">
        <f t="shared" ref="I323:I386" si="15">IF(OR(AND(B323="",C323=""),LEFT(B323,1)="M",LEFT(B323,1)="Ž",LEFT(B323,1)="O",LEFT(B323,1)="P",LEFT(B323,1)="#"),"",C323&amp;"–"&amp;D323&amp;"–"&amp;E323)</f>
        <v/>
      </c>
      <c r="J323" s="5" t="str">
        <f t="shared" ref="J323:J386" si="16">IF(I323="","",IFERROR(MATCH(I323,L$1:L$500,0),"NEMA"))</f>
        <v/>
      </c>
      <c r="L323" s="4" t="str" cm="1">
        <f t="array" ref="L323">IFERROR(IF(OR(INDEX(_vremena,ROW(),B$1)="",INDEX(_vremena,ROW(),B$1)="ime i prezime",INDEX(_vremena,ROW(),D$1)=""),"",INDEX(_vremena,ROW(),B$1)&amp;"–"&amp;INDEX(_vremena,ROW(),C$1)&amp;"–"&amp;INDEX(_vremena,ROW(),D$1)),"")</f>
        <v/>
      </c>
      <c r="M323" s="5" t="str">
        <f t="shared" ref="M323:M386" si="17">IF(L323="","",IFERROR(MATCH(L323,I$1:I$500,0),"NEMA"))</f>
        <v/>
      </c>
    </row>
    <row r="324" spans="9:13" x14ac:dyDescent="0.25">
      <c r="I324" t="str">
        <f t="shared" si="15"/>
        <v/>
      </c>
      <c r="J324" s="5" t="str">
        <f t="shared" si="16"/>
        <v/>
      </c>
      <c r="L324" s="4" t="str" cm="1">
        <f t="array" ref="L324">IFERROR(IF(OR(INDEX(_vremena,ROW(),B$1)="",INDEX(_vremena,ROW(),B$1)="ime i prezime",INDEX(_vremena,ROW(),D$1)=""),"",INDEX(_vremena,ROW(),B$1)&amp;"–"&amp;INDEX(_vremena,ROW(),C$1)&amp;"–"&amp;INDEX(_vremena,ROW(),D$1)),"")</f>
        <v/>
      </c>
      <c r="M324" s="5" t="str">
        <f t="shared" si="17"/>
        <v/>
      </c>
    </row>
    <row r="325" spans="9:13" x14ac:dyDescent="0.25">
      <c r="I325" t="str">
        <f t="shared" si="15"/>
        <v/>
      </c>
      <c r="J325" s="5" t="str">
        <f t="shared" si="16"/>
        <v/>
      </c>
      <c r="L325" s="4" t="str" cm="1">
        <f t="array" ref="L325">IFERROR(IF(OR(INDEX(_vremena,ROW(),B$1)="",INDEX(_vremena,ROW(),B$1)="ime i prezime",INDEX(_vremena,ROW(),D$1)=""),"",INDEX(_vremena,ROW(),B$1)&amp;"–"&amp;INDEX(_vremena,ROW(),C$1)&amp;"–"&amp;INDEX(_vremena,ROW(),D$1)),"")</f>
        <v/>
      </c>
      <c r="M325" s="5" t="str">
        <f t="shared" si="17"/>
        <v/>
      </c>
    </row>
    <row r="326" spans="9:13" x14ac:dyDescent="0.25">
      <c r="I326" t="str">
        <f t="shared" si="15"/>
        <v/>
      </c>
      <c r="J326" s="5" t="str">
        <f t="shared" si="16"/>
        <v/>
      </c>
      <c r="L326" s="4" t="str" cm="1">
        <f t="array" ref="L326">IFERROR(IF(OR(INDEX(_vremena,ROW(),B$1)="",INDEX(_vremena,ROW(),B$1)="ime i prezime",INDEX(_vremena,ROW(),D$1)=""),"",INDEX(_vremena,ROW(),B$1)&amp;"–"&amp;INDEX(_vremena,ROW(),C$1)&amp;"–"&amp;INDEX(_vremena,ROW(),D$1)),"")</f>
        <v>Lovorka Čaja–OK Vihor–40:04</v>
      </c>
      <c r="M326" s="5">
        <f t="shared" si="17"/>
        <v>176</v>
      </c>
    </row>
    <row r="327" spans="9:13" x14ac:dyDescent="0.25">
      <c r="I327" t="str">
        <f t="shared" si="15"/>
        <v/>
      </c>
      <c r="J327" s="5" t="str">
        <f t="shared" si="16"/>
        <v/>
      </c>
      <c r="L327" s="4" t="str" cm="1">
        <f t="array" ref="L327">IFERROR(IF(OR(INDEX(_vremena,ROW(),B$1)="",INDEX(_vremena,ROW(),B$1)="ime i prezime",INDEX(_vremena,ROW(),D$1)=""),"",INDEX(_vremena,ROW(),B$1)&amp;"–"&amp;INDEX(_vremena,ROW(),C$1)&amp;"–"&amp;INDEX(_vremena,ROW(),D$1)),"")</f>
        <v>Ana-Marija Pavić–OK Vihor–dnf</v>
      </c>
      <c r="M327" s="5">
        <f t="shared" si="17"/>
        <v>194</v>
      </c>
    </row>
    <row r="328" spans="9:13" x14ac:dyDescent="0.25">
      <c r="I328" t="str">
        <f t="shared" si="15"/>
        <v/>
      </c>
      <c r="J328" s="5" t="str">
        <f t="shared" si="16"/>
        <v/>
      </c>
      <c r="L328" s="4" t="str" cm="1">
        <f t="array" ref="L328">IFERROR(IF(OR(INDEX(_vremena,ROW(),B$1)="",INDEX(_vremena,ROW(),B$1)="ime i prezime",INDEX(_vremena,ROW(),D$1)=""),"",INDEX(_vremena,ROW(),B$1)&amp;"–"&amp;INDEX(_vremena,ROW(),C$1)&amp;"–"&amp;INDEX(_vremena,ROW(),D$1)),"")</f>
        <v>Lana Gerjević–OK Kapela–42:10</v>
      </c>
      <c r="M328" s="5">
        <f t="shared" si="17"/>
        <v>178</v>
      </c>
    </row>
    <row r="329" spans="9:13" x14ac:dyDescent="0.25">
      <c r="I329" t="str">
        <f t="shared" si="15"/>
        <v/>
      </c>
      <c r="J329" s="5" t="str">
        <f t="shared" si="16"/>
        <v/>
      </c>
      <c r="L329" s="4" t="str" cm="1">
        <f t="array" ref="L329">IFERROR(IF(OR(INDEX(_vremena,ROW(),B$1)="",INDEX(_vremena,ROW(),B$1)="ime i prezime",INDEX(_vremena,ROW(),D$1)=""),"",INDEX(_vremena,ROW(),B$1)&amp;"–"&amp;INDEX(_vremena,ROW(),C$1)&amp;"–"&amp;INDEX(_vremena,ROW(),D$1)),"")</f>
        <v>Suzana Stanić–OK Kapela–45:32</v>
      </c>
      <c r="M329" s="5">
        <f t="shared" si="17"/>
        <v>180</v>
      </c>
    </row>
    <row r="330" spans="9:13" x14ac:dyDescent="0.25">
      <c r="I330" t="str">
        <f t="shared" si="15"/>
        <v/>
      </c>
      <c r="J330" s="5" t="str">
        <f t="shared" si="16"/>
        <v/>
      </c>
      <c r="L330" s="4" t="str" cm="1">
        <f t="array" ref="L330">IFERROR(IF(OR(INDEX(_vremena,ROW(),B$1)="",INDEX(_vremena,ROW(),B$1)="ime i prezime",INDEX(_vremena,ROW(),D$1)=""),"",INDEX(_vremena,ROW(),B$1)&amp;"–"&amp;INDEX(_vremena,ROW(),C$1)&amp;"–"&amp;INDEX(_vremena,ROW(),D$1)),"")</f>
        <v>Petra Plevnik–OK Bjelovar–65:33</v>
      </c>
      <c r="M330" s="5">
        <f t="shared" si="17"/>
        <v>185</v>
      </c>
    </row>
    <row r="331" spans="9:13" x14ac:dyDescent="0.25">
      <c r="I331" t="str">
        <f t="shared" si="15"/>
        <v/>
      </c>
      <c r="J331" s="5" t="str">
        <f t="shared" si="16"/>
        <v/>
      </c>
      <c r="L331" s="4" t="str" cm="1">
        <f t="array" ref="L331">IFERROR(IF(OR(INDEX(_vremena,ROW(),B$1)="",INDEX(_vremena,ROW(),B$1)="ime i prezime",INDEX(_vremena,ROW(),D$1)=""),"",INDEX(_vremena,ROW(),B$1)&amp;"–"&amp;INDEX(_vremena,ROW(),C$1)&amp;"–"&amp;INDEX(_vremena,ROW(),D$1)),"")</f>
        <v>Ana Kovačić–OK Vihor–57:17</v>
      </c>
      <c r="M331" s="5">
        <f t="shared" si="17"/>
        <v>182</v>
      </c>
    </row>
    <row r="332" spans="9:13" x14ac:dyDescent="0.25">
      <c r="I332" t="str">
        <f t="shared" si="15"/>
        <v/>
      </c>
      <c r="J332" s="5" t="str">
        <f t="shared" si="16"/>
        <v/>
      </c>
      <c r="L332" s="4" t="str" cm="1">
        <f t="array" ref="L332">IFERROR(IF(OR(INDEX(_vremena,ROW(),B$1)="",INDEX(_vremena,ROW(),B$1)="ime i prezime",INDEX(_vremena,ROW(),D$1)=""),"",INDEX(_vremena,ROW(),B$1)&amp;"–"&amp;INDEX(_vremena,ROW(),C$1)&amp;"–"&amp;INDEX(_vremena,ROW(),D$1)),"")</f>
        <v>Andrea Hribar–OK Vihor–62:51</v>
      </c>
      <c r="M332" s="5">
        <f t="shared" si="17"/>
        <v>183</v>
      </c>
    </row>
    <row r="333" spans="9:13" x14ac:dyDescent="0.25">
      <c r="I333" t="str">
        <f t="shared" si="15"/>
        <v/>
      </c>
      <c r="J333" s="5" t="str">
        <f t="shared" si="16"/>
        <v/>
      </c>
      <c r="L333" s="4" t="str" cm="1">
        <f t="array" ref="L333">IFERROR(IF(OR(INDEX(_vremena,ROW(),B$1)="",INDEX(_vremena,ROW(),B$1)="ime i prezime",INDEX(_vremena,ROW(),D$1)=""),"",INDEX(_vremena,ROW(),B$1)&amp;"–"&amp;INDEX(_vremena,ROW(),C$1)&amp;"–"&amp;INDEX(_vremena,ROW(),D$1)),"")</f>
        <v>Ines Jurač–OK Vihor–40:57</v>
      </c>
      <c r="M333" s="5">
        <f t="shared" si="17"/>
        <v>177</v>
      </c>
    </row>
    <row r="334" spans="9:13" x14ac:dyDescent="0.25">
      <c r="I334" t="str">
        <f t="shared" si="15"/>
        <v/>
      </c>
      <c r="J334" s="5" t="str">
        <f t="shared" si="16"/>
        <v/>
      </c>
      <c r="L334" s="4" t="str" cm="1">
        <f t="array" ref="L334">IFERROR(IF(OR(INDEX(_vremena,ROW(),B$1)="",INDEX(_vremena,ROW(),B$1)="ime i prezime",INDEX(_vremena,ROW(),D$1)=""),"",INDEX(_vremena,ROW(),B$1)&amp;"–"&amp;INDEX(_vremena,ROW(),C$1)&amp;"–"&amp;INDEX(_vremena,ROW(),D$1)),"")</f>
        <v>Željka Ilijašev–OK Kapela–65:49</v>
      </c>
      <c r="M334" s="5">
        <f t="shared" si="17"/>
        <v>186</v>
      </c>
    </row>
    <row r="335" spans="9:13" x14ac:dyDescent="0.25">
      <c r="I335" t="str">
        <f t="shared" si="15"/>
        <v/>
      </c>
      <c r="J335" s="5" t="str">
        <f t="shared" si="16"/>
        <v/>
      </c>
      <c r="L335" s="4" t="str" cm="1">
        <f t="array" ref="L335">IFERROR(IF(OR(INDEX(_vremena,ROW(),B$1)="",INDEX(_vremena,ROW(),B$1)="ime i prezime",INDEX(_vremena,ROW(),D$1)=""),"",INDEX(_vremena,ROW(),B$1)&amp;"–"&amp;INDEX(_vremena,ROW(),C$1)&amp;"–"&amp;INDEX(_vremena,ROW(),D$1)),"")</f>
        <v/>
      </c>
      <c r="M335" s="5" t="str">
        <f t="shared" si="17"/>
        <v/>
      </c>
    </row>
    <row r="336" spans="9:13" x14ac:dyDescent="0.25">
      <c r="I336" t="str">
        <f t="shared" si="15"/>
        <v/>
      </c>
      <c r="J336" s="5" t="str">
        <f t="shared" si="16"/>
        <v/>
      </c>
      <c r="L336" s="4" t="str" cm="1">
        <f t="array" ref="L336">IFERROR(IF(OR(INDEX(_vremena,ROW(),B$1)="",INDEX(_vremena,ROW(),B$1)="ime i prezime",INDEX(_vremena,ROW(),D$1)=""),"",INDEX(_vremena,ROW(),B$1)&amp;"–"&amp;INDEX(_vremena,ROW(),C$1)&amp;"–"&amp;INDEX(_vremena,ROW(),D$1)),"")</f>
        <v/>
      </c>
      <c r="M336" s="5" t="str">
        <f t="shared" si="17"/>
        <v/>
      </c>
    </row>
    <row r="337" spans="9:13" x14ac:dyDescent="0.25">
      <c r="I337" t="str">
        <f t="shared" si="15"/>
        <v/>
      </c>
      <c r="J337" s="5" t="str">
        <f t="shared" si="16"/>
        <v/>
      </c>
      <c r="L337" s="4" t="str" cm="1">
        <f t="array" ref="L337">IFERROR(IF(OR(INDEX(_vremena,ROW(),B$1)="",INDEX(_vremena,ROW(),B$1)="ime i prezime",INDEX(_vremena,ROW(),D$1)=""),"",INDEX(_vremena,ROW(),B$1)&amp;"–"&amp;INDEX(_vremena,ROW(),C$1)&amp;"–"&amp;INDEX(_vremena,ROW(),D$1)),"")</f>
        <v>Mia Lovrec–OK Vihor–47:38</v>
      </c>
      <c r="M337" s="5">
        <f t="shared" si="17"/>
        <v>181</v>
      </c>
    </row>
    <row r="338" spans="9:13" x14ac:dyDescent="0.25">
      <c r="I338" t="str">
        <f t="shared" si="15"/>
        <v/>
      </c>
      <c r="J338" s="5" t="str">
        <f t="shared" si="16"/>
        <v/>
      </c>
      <c r="L338" s="4" t="str" cm="1">
        <f t="array" ref="L338">IFERROR(IF(OR(INDEX(_vremena,ROW(),B$1)="",INDEX(_vremena,ROW(),B$1)="ime i prezime",INDEX(_vremena,ROW(),D$1)=""),"",INDEX(_vremena,ROW(),B$1)&amp;"–"&amp;INDEX(_vremena,ROW(),C$1)&amp;"–"&amp;INDEX(_vremena,ROW(),D$1)),"")</f>
        <v>Ivana Stankovski–OK Kapela–mp</v>
      </c>
      <c r="M338" s="5">
        <f t="shared" si="17"/>
        <v>191</v>
      </c>
    </row>
    <row r="339" spans="9:13" x14ac:dyDescent="0.25">
      <c r="I339" t="str">
        <f t="shared" si="15"/>
        <v/>
      </c>
      <c r="J339" s="5" t="str">
        <f t="shared" si="16"/>
        <v/>
      </c>
      <c r="L339" s="4" t="str" cm="1">
        <f t="array" ref="L339">IFERROR(IF(OR(INDEX(_vremena,ROW(),B$1)="",INDEX(_vremena,ROW(),B$1)="ime i prezime",INDEX(_vremena,ROW(),D$1)=""),"",INDEX(_vremena,ROW(),B$1)&amp;"–"&amp;INDEX(_vremena,ROW(),C$1)&amp;"–"&amp;INDEX(_vremena,ROW(),D$1)),"")</f>
        <v>Ines Mance–OK Vihor–43:39</v>
      </c>
      <c r="M339" s="5">
        <f t="shared" si="17"/>
        <v>179</v>
      </c>
    </row>
    <row r="340" spans="9:13" x14ac:dyDescent="0.25">
      <c r="I340" t="str">
        <f t="shared" si="15"/>
        <v/>
      </c>
      <c r="J340" s="5" t="str">
        <f t="shared" si="16"/>
        <v/>
      </c>
      <c r="L340" s="4" t="str" cm="1">
        <f t="array" ref="L340">IFERROR(IF(OR(INDEX(_vremena,ROW(),B$1)="",INDEX(_vremena,ROW(),B$1)="ime i prezime",INDEX(_vremena,ROW(),D$1)=""),"",INDEX(_vremena,ROW(),B$1)&amp;"–"&amp;INDEX(_vremena,ROW(),C$1)&amp;"–"&amp;INDEX(_vremena,ROW(),D$1)),"")</f>
        <v>Melita Sučić–OK Vihor–111:50</v>
      </c>
      <c r="M340" s="5">
        <f t="shared" si="17"/>
        <v>190</v>
      </c>
    </row>
    <row r="341" spans="9:13" x14ac:dyDescent="0.25">
      <c r="I341" t="str">
        <f t="shared" si="15"/>
        <v/>
      </c>
      <c r="J341" s="5" t="str">
        <f t="shared" si="16"/>
        <v/>
      </c>
      <c r="L341" s="4" t="str" cm="1">
        <f t="array" ref="L341">IFERROR(IF(OR(INDEX(_vremena,ROW(),B$1)="",INDEX(_vremena,ROW(),B$1)="ime i prezime",INDEX(_vremena,ROW(),D$1)=""),"",INDEX(_vremena,ROW(),B$1)&amp;"–"&amp;INDEX(_vremena,ROW(),C$1)&amp;"–"&amp;INDEX(_vremena,ROW(),D$1)),"")</f>
        <v/>
      </c>
      <c r="M341" s="5" t="str">
        <f t="shared" si="17"/>
        <v/>
      </c>
    </row>
    <row r="342" spans="9:13" x14ac:dyDescent="0.25">
      <c r="I342" t="str">
        <f t="shared" si="15"/>
        <v/>
      </c>
      <c r="J342" s="5" t="str">
        <f t="shared" si="16"/>
        <v/>
      </c>
      <c r="L342" s="4" t="str" cm="1">
        <f t="array" ref="L342">IFERROR(IF(OR(INDEX(_vremena,ROW(),B$1)="",INDEX(_vremena,ROW(),B$1)="ime i prezime",INDEX(_vremena,ROW(),D$1)=""),"",INDEX(_vremena,ROW(),B$1)&amp;"–"&amp;INDEX(_vremena,ROW(),C$1)&amp;"–"&amp;INDEX(_vremena,ROW(),D$1)),"")</f>
        <v>Ana Šiprak Stastny–OK Kapela–68:21</v>
      </c>
      <c r="M342" s="5">
        <f t="shared" si="17"/>
        <v>187</v>
      </c>
    </row>
    <row r="343" spans="9:13" x14ac:dyDescent="0.25">
      <c r="I343" t="str">
        <f t="shared" si="15"/>
        <v/>
      </c>
      <c r="J343" s="5" t="str">
        <f t="shared" si="16"/>
        <v/>
      </c>
      <c r="L343" s="4" t="str" cm="1">
        <f t="array" ref="L343">IFERROR(IF(OR(INDEX(_vremena,ROW(),B$1)="",INDEX(_vremena,ROW(),B$1)="ime i prezime",INDEX(_vremena,ROW(),D$1)=""),"",INDEX(_vremena,ROW(),B$1)&amp;"–"&amp;INDEX(_vremena,ROW(),C$1)&amp;"–"&amp;INDEX(_vremena,ROW(),D$1)),"")</f>
        <v>Ivana Žitnik–OK Kapela–97:52</v>
      </c>
      <c r="M343" s="5">
        <f t="shared" si="17"/>
        <v>189</v>
      </c>
    </row>
    <row r="344" spans="9:13" x14ac:dyDescent="0.25">
      <c r="I344" t="str">
        <f t="shared" si="15"/>
        <v/>
      </c>
      <c r="J344" s="5" t="str">
        <f t="shared" si="16"/>
        <v/>
      </c>
      <c r="L344" s="4" t="str" cm="1">
        <f t="array" ref="L344">IFERROR(IF(OR(INDEX(_vremena,ROW(),B$1)="",INDEX(_vremena,ROW(),B$1)="ime i prezime",INDEX(_vremena,ROW(),D$1)=""),"",INDEX(_vremena,ROW(),B$1)&amp;"–"&amp;INDEX(_vremena,ROW(),C$1)&amp;"–"&amp;INDEX(_vremena,ROW(),D$1)),"")</f>
        <v/>
      </c>
      <c r="M344" s="5" t="str">
        <f t="shared" si="17"/>
        <v/>
      </c>
    </row>
    <row r="345" spans="9:13" x14ac:dyDescent="0.25">
      <c r="I345" t="str">
        <f t="shared" si="15"/>
        <v/>
      </c>
      <c r="J345" s="5" t="str">
        <f t="shared" si="16"/>
        <v/>
      </c>
      <c r="L345" s="4" t="str" cm="1">
        <f t="array" ref="L345">IFERROR(IF(OR(INDEX(_vremena,ROW(),B$1)="",INDEX(_vremena,ROW(),B$1)="ime i prezime",INDEX(_vremena,ROW(),D$1)=""),"",INDEX(_vremena,ROW(),B$1)&amp;"–"&amp;INDEX(_vremena,ROW(),C$1)&amp;"–"&amp;INDEX(_vremena,ROW(),D$1)),"")</f>
        <v>Nika Jurić–OK Vihor–mp</v>
      </c>
      <c r="M345" s="5">
        <f t="shared" si="17"/>
        <v>193</v>
      </c>
    </row>
    <row r="346" spans="9:13" x14ac:dyDescent="0.25">
      <c r="I346" t="str">
        <f t="shared" si="15"/>
        <v/>
      </c>
      <c r="J346" s="5" t="str">
        <f t="shared" si="16"/>
        <v/>
      </c>
      <c r="L346" s="4" t="str" cm="1">
        <f t="array" ref="L346">IFERROR(IF(OR(INDEX(_vremena,ROW(),B$1)="",INDEX(_vremena,ROW(),B$1)="ime i prezime",INDEX(_vremena,ROW(),D$1)=""),"",INDEX(_vremena,ROW(),B$1)&amp;"–"&amp;INDEX(_vremena,ROW(),C$1)&amp;"–"&amp;INDEX(_vremena,ROW(),D$1)),"")</f>
        <v>Iva Žulić–OK Vihor–81:58</v>
      </c>
      <c r="M346" s="5">
        <f t="shared" si="17"/>
        <v>188</v>
      </c>
    </row>
    <row r="347" spans="9:13" x14ac:dyDescent="0.25">
      <c r="I347" t="str">
        <f t="shared" si="15"/>
        <v/>
      </c>
      <c r="J347" s="5" t="str">
        <f t="shared" si="16"/>
        <v/>
      </c>
      <c r="L347" s="4" t="str" cm="1">
        <f t="array" ref="L347">IFERROR(IF(OR(INDEX(_vremena,ROW(),B$1)="",INDEX(_vremena,ROW(),B$1)="ime i prezime",INDEX(_vremena,ROW(),D$1)=""),"",INDEX(_vremena,ROW(),B$1)&amp;"–"&amp;INDEX(_vremena,ROW(),C$1)&amp;"–"&amp;INDEX(_vremena,ROW(),D$1)),"")</f>
        <v/>
      </c>
      <c r="M347" s="5" t="str">
        <f t="shared" si="17"/>
        <v/>
      </c>
    </row>
    <row r="348" spans="9:13" x14ac:dyDescent="0.25">
      <c r="I348" t="str">
        <f t="shared" si="15"/>
        <v/>
      </c>
      <c r="J348" s="5" t="str">
        <f t="shared" si="16"/>
        <v/>
      </c>
      <c r="L348" s="4" t="str" cm="1">
        <f t="array" ref="L348">IFERROR(IF(OR(INDEX(_vremena,ROW(),B$1)="",INDEX(_vremena,ROW(),B$1)="ime i prezime",INDEX(_vremena,ROW(),D$1)=""),"",INDEX(_vremena,ROW(),B$1)&amp;"–"&amp;INDEX(_vremena,ROW(),C$1)&amp;"–"&amp;INDEX(_vremena,ROW(),D$1)),"")</f>
        <v/>
      </c>
      <c r="M348" s="5" t="str">
        <f t="shared" si="17"/>
        <v/>
      </c>
    </row>
    <row r="349" spans="9:13" x14ac:dyDescent="0.25">
      <c r="I349" t="str">
        <f t="shared" si="15"/>
        <v/>
      </c>
      <c r="J349" s="5" t="str">
        <f t="shared" si="16"/>
        <v/>
      </c>
      <c r="L349" s="4" t="str" cm="1">
        <f t="array" ref="L349">IFERROR(IF(OR(INDEX(_vremena,ROW(),B$1)="",INDEX(_vremena,ROW(),B$1)="ime i prezime",INDEX(_vremena,ROW(),D$1)=""),"",INDEX(_vremena,ROW(),B$1)&amp;"–"&amp;INDEX(_vremena,ROW(),C$1)&amp;"–"&amp;INDEX(_vremena,ROW(),D$1)),"")</f>
        <v/>
      </c>
      <c r="M349" s="5" t="str">
        <f t="shared" si="17"/>
        <v/>
      </c>
    </row>
    <row r="350" spans="9:13" x14ac:dyDescent="0.25">
      <c r="I350" t="str">
        <f t="shared" si="15"/>
        <v/>
      </c>
      <c r="J350" s="5" t="str">
        <f t="shared" si="16"/>
        <v/>
      </c>
      <c r="L350" s="4" t="str" cm="1">
        <f t="array" ref="L350">IFERROR(IF(OR(INDEX(_vremena,ROW(),B$1)="",INDEX(_vremena,ROW(),B$1)="ime i prezime",INDEX(_vremena,ROW(),D$1)=""),"",INDEX(_vremena,ROW(),B$1)&amp;"–"&amp;INDEX(_vremena,ROW(),C$1)&amp;"–"&amp;INDEX(_vremena,ROW(),D$1)),"")</f>
        <v/>
      </c>
      <c r="M350" s="5" t="str">
        <f t="shared" si="17"/>
        <v/>
      </c>
    </row>
    <row r="351" spans="9:13" x14ac:dyDescent="0.25">
      <c r="I351" t="str">
        <f t="shared" si="15"/>
        <v/>
      </c>
      <c r="J351" s="5" t="str">
        <f t="shared" si="16"/>
        <v/>
      </c>
      <c r="L351" s="4" t="str" cm="1">
        <f t="array" ref="L351">IFERROR(IF(OR(INDEX(_vremena,ROW(),B$1)="",INDEX(_vremena,ROW(),B$1)="ime i prezime",INDEX(_vremena,ROW(),D$1)=""),"",INDEX(_vremena,ROW(),B$1)&amp;"–"&amp;INDEX(_vremena,ROW(),C$1)&amp;"–"&amp;INDEX(_vremena,ROW(),D$1)),"")</f>
        <v/>
      </c>
      <c r="M351" s="5" t="str">
        <f t="shared" si="17"/>
        <v/>
      </c>
    </row>
    <row r="352" spans="9:13" x14ac:dyDescent="0.25">
      <c r="I352" t="str">
        <f t="shared" si="15"/>
        <v/>
      </c>
      <c r="J352" s="5" t="str">
        <f t="shared" si="16"/>
        <v/>
      </c>
      <c r="L352" s="4" t="str" cm="1">
        <f t="array" ref="L352">IFERROR(IF(OR(INDEX(_vremena,ROW(),B$1)="",INDEX(_vremena,ROW(),B$1)="ime i prezime",INDEX(_vremena,ROW(),D$1)=""),"",INDEX(_vremena,ROW(),B$1)&amp;"–"&amp;INDEX(_vremena,ROW(),C$1)&amp;"–"&amp;INDEX(_vremena,ROW(),D$1)),"")</f>
        <v>Aleksandra Brezovečki Biđin–OK Vihor–64:00</v>
      </c>
      <c r="M352" s="5">
        <f t="shared" si="17"/>
        <v>184</v>
      </c>
    </row>
    <row r="353" spans="9:13" x14ac:dyDescent="0.25">
      <c r="I353" t="str">
        <f t="shared" si="15"/>
        <v/>
      </c>
      <c r="J353" s="5" t="str">
        <f t="shared" si="16"/>
        <v/>
      </c>
      <c r="L353" s="4" t="str" cm="1">
        <f t="array" ref="L353">IFERROR(IF(OR(INDEX(_vremena,ROW(),B$1)="",INDEX(_vremena,ROW(),B$1)="ime i prezime",INDEX(_vremena,ROW(),D$1)=""),"",INDEX(_vremena,ROW(),B$1)&amp;"–"&amp;INDEX(_vremena,ROW(),C$1)&amp;"–"&amp;INDEX(_vremena,ROW(),D$1)),"")</f>
        <v/>
      </c>
      <c r="M353" s="5" t="str">
        <f t="shared" si="17"/>
        <v/>
      </c>
    </row>
    <row r="354" spans="9:13" x14ac:dyDescent="0.25">
      <c r="I354" t="str">
        <f t="shared" si="15"/>
        <v/>
      </c>
      <c r="J354" s="5" t="str">
        <f t="shared" si="16"/>
        <v/>
      </c>
      <c r="L354" s="4" t="str" cm="1">
        <f t="array" ref="L354">IFERROR(IF(OR(INDEX(_vremena,ROW(),B$1)="",INDEX(_vremena,ROW(),B$1)="ime i prezime",INDEX(_vremena,ROW(),D$1)=""),"",INDEX(_vremena,ROW(),B$1)&amp;"–"&amp;INDEX(_vremena,ROW(),C$1)&amp;"–"&amp;INDEX(_vremena,ROW(),D$1)),"")</f>
        <v/>
      </c>
      <c r="M354" s="5" t="str">
        <f t="shared" si="17"/>
        <v/>
      </c>
    </row>
    <row r="355" spans="9:13" x14ac:dyDescent="0.25">
      <c r="I355" t="str">
        <f t="shared" si="15"/>
        <v/>
      </c>
      <c r="J355" s="5" t="str">
        <f t="shared" si="16"/>
        <v/>
      </c>
      <c r="L355" s="4" t="str" cm="1">
        <f t="array" ref="L355">IFERROR(IF(OR(INDEX(_vremena,ROW(),B$1)="",INDEX(_vremena,ROW(),B$1)="ime i prezime",INDEX(_vremena,ROW(),D$1)=""),"",INDEX(_vremena,ROW(),B$1)&amp;"–"&amp;INDEX(_vremena,ROW(),C$1)&amp;"–"&amp;INDEX(_vremena,ROW(),D$1)),"")</f>
        <v>Iva Stipeljković–OK Vihor–dns</v>
      </c>
      <c r="M355" s="5">
        <f t="shared" si="17"/>
        <v>195</v>
      </c>
    </row>
    <row r="356" spans="9:13" x14ac:dyDescent="0.25">
      <c r="I356" t="str">
        <f t="shared" si="15"/>
        <v/>
      </c>
      <c r="J356" s="5" t="str">
        <f t="shared" si="16"/>
        <v/>
      </c>
      <c r="L356" s="4" t="str" cm="1">
        <f t="array" ref="L356">IFERROR(IF(OR(INDEX(_vremena,ROW(),B$1)="",INDEX(_vremena,ROW(),B$1)="ime i prezime",INDEX(_vremena,ROW(),D$1)=""),"",INDEX(_vremena,ROW(),B$1)&amp;"–"&amp;INDEX(_vremena,ROW(),C$1)&amp;"–"&amp;INDEX(_vremena,ROW(),D$1)),"")</f>
        <v/>
      </c>
      <c r="M356" s="5" t="str">
        <f t="shared" si="17"/>
        <v/>
      </c>
    </row>
    <row r="357" spans="9:13" x14ac:dyDescent="0.25">
      <c r="I357" t="str">
        <f t="shared" si="15"/>
        <v/>
      </c>
      <c r="J357" s="5" t="str">
        <f t="shared" si="16"/>
        <v/>
      </c>
      <c r="L357" s="4" t="str" cm="1">
        <f t="array" ref="L357">IFERROR(IF(OR(INDEX(_vremena,ROW(),B$1)="",INDEX(_vremena,ROW(),B$1)="ime i prezime",INDEX(_vremena,ROW(),D$1)=""),"",INDEX(_vremena,ROW(),B$1)&amp;"–"&amp;INDEX(_vremena,ROW(),C$1)&amp;"–"&amp;INDEX(_vremena,ROW(),D$1)),"")</f>
        <v/>
      </c>
      <c r="M357" s="5" t="str">
        <f t="shared" si="17"/>
        <v/>
      </c>
    </row>
    <row r="358" spans="9:13" x14ac:dyDescent="0.25">
      <c r="I358" t="str">
        <f t="shared" si="15"/>
        <v/>
      </c>
      <c r="J358" s="5" t="str">
        <f t="shared" si="16"/>
        <v/>
      </c>
      <c r="L358" s="4" t="str" cm="1">
        <f t="array" ref="L358">IFERROR(IF(OR(INDEX(_vremena,ROW(),B$1)="",INDEX(_vremena,ROW(),B$1)="ime i prezime",INDEX(_vremena,ROW(),D$1)=""),"",INDEX(_vremena,ROW(),B$1)&amp;"–"&amp;INDEX(_vremena,ROW(),C$1)&amp;"–"&amp;INDEX(_vremena,ROW(),D$1)),"")</f>
        <v/>
      </c>
      <c r="M358" s="5" t="str">
        <f t="shared" si="17"/>
        <v/>
      </c>
    </row>
    <row r="359" spans="9:13" x14ac:dyDescent="0.25">
      <c r="I359" t="str">
        <f t="shared" si="15"/>
        <v/>
      </c>
      <c r="J359" s="5" t="str">
        <f t="shared" si="16"/>
        <v/>
      </c>
      <c r="L359" s="4" t="str" cm="1">
        <f t="array" ref="L359">IFERROR(IF(OR(INDEX(_vremena,ROW(),B$1)="",INDEX(_vremena,ROW(),B$1)="ime i prezime",INDEX(_vremena,ROW(),D$1)=""),"",INDEX(_vremena,ROW(),B$1)&amp;"–"&amp;INDEX(_vremena,ROW(),C$1)&amp;"–"&amp;INDEX(_vremena,ROW(),D$1)),"")</f>
        <v/>
      </c>
      <c r="M359" s="5" t="str">
        <f t="shared" si="17"/>
        <v/>
      </c>
    </row>
    <row r="360" spans="9:13" x14ac:dyDescent="0.25">
      <c r="I360" t="str">
        <f t="shared" si="15"/>
        <v/>
      </c>
      <c r="J360" s="5" t="str">
        <f t="shared" si="16"/>
        <v/>
      </c>
      <c r="L360" s="4" t="str" cm="1">
        <f t="array" ref="L360">IFERROR(IF(OR(INDEX(_vremena,ROW(),B$1)="",INDEX(_vremena,ROW(),B$1)="ime i prezime",INDEX(_vremena,ROW(),D$1)=""),"",INDEX(_vremena,ROW(),B$1)&amp;"–"&amp;INDEX(_vremena,ROW(),C$1)&amp;"–"&amp;INDEX(_vremena,ROW(),D$1)),"")</f>
        <v/>
      </c>
      <c r="M360" s="5" t="str">
        <f t="shared" si="17"/>
        <v/>
      </c>
    </row>
    <row r="361" spans="9:13" x14ac:dyDescent="0.25">
      <c r="I361" t="str">
        <f t="shared" si="15"/>
        <v/>
      </c>
      <c r="J361" s="5" t="str">
        <f t="shared" si="16"/>
        <v/>
      </c>
      <c r="L361" s="4" t="str" cm="1">
        <f t="array" ref="L361">IFERROR(IF(OR(INDEX(_vremena,ROW(),B$1)="",INDEX(_vremena,ROW(),B$1)="ime i prezime",INDEX(_vremena,ROW(),D$1)=""),"",INDEX(_vremena,ROW(),B$1)&amp;"–"&amp;INDEX(_vremena,ROW(),C$1)&amp;"–"&amp;INDEX(_vremena,ROW(),D$1)),"")</f>
        <v/>
      </c>
      <c r="M361" s="5" t="str">
        <f t="shared" si="17"/>
        <v/>
      </c>
    </row>
    <row r="362" spans="9:13" x14ac:dyDescent="0.25">
      <c r="I362" t="str">
        <f t="shared" si="15"/>
        <v/>
      </c>
      <c r="J362" s="5" t="str">
        <f t="shared" si="16"/>
        <v/>
      </c>
      <c r="L362" s="4" t="str" cm="1">
        <f t="array" ref="L362">IFERROR(IF(OR(INDEX(_vremena,ROW(),B$1)="",INDEX(_vremena,ROW(),B$1)="ime i prezime",INDEX(_vremena,ROW(),D$1)=""),"",INDEX(_vremena,ROW(),B$1)&amp;"–"&amp;INDEX(_vremena,ROW(),C$1)&amp;"–"&amp;INDEX(_vremena,ROW(),D$1)),"")</f>
        <v>Nataša Preis-Bedenik–OK Kapela–mp</v>
      </c>
      <c r="M362" s="5">
        <f t="shared" si="17"/>
        <v>192</v>
      </c>
    </row>
    <row r="363" spans="9:13" x14ac:dyDescent="0.25">
      <c r="I363" t="str">
        <f t="shared" si="15"/>
        <v/>
      </c>
      <c r="J363" s="5" t="str">
        <f t="shared" si="16"/>
        <v/>
      </c>
      <c r="L363" s="4" t="str" cm="1">
        <f t="array" ref="L363">IFERROR(IF(OR(INDEX(_vremena,ROW(),B$1)="",INDEX(_vremena,ROW(),B$1)="ime i prezime",INDEX(_vremena,ROW(),D$1)=""),"",INDEX(_vremena,ROW(),B$1)&amp;"–"&amp;INDEX(_vremena,ROW(),C$1)&amp;"–"&amp;INDEX(_vremena,ROW(),D$1)),"")</f>
        <v/>
      </c>
      <c r="M363" s="5" t="str">
        <f t="shared" si="17"/>
        <v/>
      </c>
    </row>
    <row r="364" spans="9:13" x14ac:dyDescent="0.25">
      <c r="I364" t="str">
        <f t="shared" si="15"/>
        <v/>
      </c>
      <c r="J364" s="5" t="str">
        <f t="shared" si="16"/>
        <v/>
      </c>
      <c r="L364" s="4" t="str" cm="1">
        <f t="array" ref="L364">IFERROR(IF(OR(INDEX(_vremena,ROW(),B$1)="",INDEX(_vremena,ROW(),B$1)="ime i prezime",INDEX(_vremena,ROW(),D$1)=""),"",INDEX(_vremena,ROW(),B$1)&amp;"–"&amp;INDEX(_vremena,ROW(),C$1)&amp;"–"&amp;INDEX(_vremena,ROW(),D$1)),"")</f>
        <v/>
      </c>
      <c r="M364" s="5" t="str">
        <f t="shared" si="17"/>
        <v/>
      </c>
    </row>
    <row r="365" spans="9:13" x14ac:dyDescent="0.25">
      <c r="I365" t="str">
        <f t="shared" si="15"/>
        <v/>
      </c>
      <c r="J365" s="5" t="str">
        <f t="shared" si="16"/>
        <v/>
      </c>
      <c r="L365" s="4" t="str" cm="1">
        <f t="array" ref="L365">IFERROR(IF(OR(INDEX(_vremena,ROW(),B$1)="",INDEX(_vremena,ROW(),B$1)="ime i prezime",INDEX(_vremena,ROW(),D$1)=""),"",INDEX(_vremena,ROW(),B$1)&amp;"–"&amp;INDEX(_vremena,ROW(),C$1)&amp;"–"&amp;INDEX(_vremena,ROW(),D$1)),"")</f>
        <v/>
      </c>
      <c r="M365" s="5" t="str">
        <f t="shared" si="17"/>
        <v/>
      </c>
    </row>
    <row r="366" spans="9:13" x14ac:dyDescent="0.25">
      <c r="I366" t="str">
        <f t="shared" si="15"/>
        <v/>
      </c>
      <c r="J366" s="5" t="str">
        <f t="shared" si="16"/>
        <v/>
      </c>
      <c r="L366" s="4" t="str" cm="1">
        <f t="array" ref="L366">IFERROR(IF(OR(INDEX(_vremena,ROW(),B$1)="",INDEX(_vremena,ROW(),B$1)="ime i prezime",INDEX(_vremena,ROW(),D$1)=""),"",INDEX(_vremena,ROW(),B$1)&amp;"–"&amp;INDEX(_vremena,ROW(),C$1)&amp;"–"&amp;INDEX(_vremena,ROW(),D$1)),"")</f>
        <v/>
      </c>
      <c r="M366" s="5" t="str">
        <f t="shared" si="17"/>
        <v/>
      </c>
    </row>
    <row r="367" spans="9:13" x14ac:dyDescent="0.25">
      <c r="I367" t="str">
        <f t="shared" si="15"/>
        <v/>
      </c>
      <c r="J367" s="5" t="str">
        <f t="shared" si="16"/>
        <v/>
      </c>
      <c r="L367" s="4" t="str" cm="1">
        <f t="array" ref="L367">IFERROR(IF(OR(INDEX(_vremena,ROW(),B$1)="",INDEX(_vremena,ROW(),B$1)="ime i prezime",INDEX(_vremena,ROW(),D$1)=""),"",INDEX(_vremena,ROW(),B$1)&amp;"–"&amp;INDEX(_vremena,ROW(),C$1)&amp;"–"&amp;INDEX(_vremena,ROW(),D$1)),"")</f>
        <v/>
      </c>
      <c r="M367" s="5" t="str">
        <f t="shared" si="17"/>
        <v/>
      </c>
    </row>
    <row r="368" spans="9:13" x14ac:dyDescent="0.25">
      <c r="I368" t="str">
        <f t="shared" si="15"/>
        <v/>
      </c>
      <c r="J368" s="5" t="str">
        <f t="shared" si="16"/>
        <v/>
      </c>
      <c r="L368" s="4" t="str" cm="1">
        <f t="array" ref="L368">IFERROR(IF(OR(INDEX(_vremena,ROW(),B$1)="",INDEX(_vremena,ROW(),B$1)="ime i prezime",INDEX(_vremena,ROW(),D$1)=""),"",INDEX(_vremena,ROW(),B$1)&amp;"–"&amp;INDEX(_vremena,ROW(),C$1)&amp;"–"&amp;INDEX(_vremena,ROW(),D$1)),"")</f>
        <v/>
      </c>
      <c r="M368" s="5" t="str">
        <f t="shared" si="17"/>
        <v/>
      </c>
    </row>
    <row r="369" spans="9:13" x14ac:dyDescent="0.25">
      <c r="I369" t="str">
        <f t="shared" si="15"/>
        <v/>
      </c>
      <c r="J369" s="5" t="str">
        <f t="shared" si="16"/>
        <v/>
      </c>
      <c r="L369" s="4" t="str" cm="1">
        <f t="array" ref="L369">IFERROR(IF(OR(INDEX(_vremena,ROW(),B$1)="",INDEX(_vremena,ROW(),B$1)="ime i prezime",INDEX(_vremena,ROW(),D$1)=""),"",INDEX(_vremena,ROW(),B$1)&amp;"–"&amp;INDEX(_vremena,ROW(),C$1)&amp;"–"&amp;INDEX(_vremena,ROW(),D$1)),"")</f>
        <v>Zdenka Petra Štambuk–OK Ivan Merz–27:18</v>
      </c>
      <c r="M369" s="5">
        <f t="shared" si="17"/>
        <v>206</v>
      </c>
    </row>
    <row r="370" spans="9:13" x14ac:dyDescent="0.25">
      <c r="I370" t="str">
        <f t="shared" si="15"/>
        <v/>
      </c>
      <c r="J370" s="5" t="str">
        <f t="shared" si="16"/>
        <v/>
      </c>
      <c r="L370" s="4" t="str" cm="1">
        <f t="array" ref="L370">IFERROR(IF(OR(INDEX(_vremena,ROW(),B$1)="",INDEX(_vremena,ROW(),B$1)="ime i prezime",INDEX(_vremena,ROW(),D$1)=""),"",INDEX(_vremena,ROW(),B$1)&amp;"–"&amp;INDEX(_vremena,ROW(),C$1)&amp;"–"&amp;INDEX(_vremena,ROW(),D$1)),"")</f>
        <v>Paula Pavlin–OK Vihor–35:09</v>
      </c>
      <c r="M370" s="5">
        <f t="shared" si="17"/>
        <v>207</v>
      </c>
    </row>
    <row r="371" spans="9:13" x14ac:dyDescent="0.25">
      <c r="I371" t="str">
        <f t="shared" si="15"/>
        <v/>
      </c>
      <c r="J371" s="5" t="str">
        <f t="shared" si="16"/>
        <v/>
      </c>
      <c r="L371" s="4" t="str" cm="1">
        <f t="array" ref="L371">IFERROR(IF(OR(INDEX(_vremena,ROW(),B$1)="",INDEX(_vremena,ROW(),B$1)="ime i prezime",INDEX(_vremena,ROW(),D$1)=""),"",INDEX(_vremena,ROW(),B$1)&amp;"–"&amp;INDEX(_vremena,ROW(),C$1)&amp;"–"&amp;INDEX(_vremena,ROW(),D$1)),"")</f>
        <v/>
      </c>
      <c r="M371" s="5" t="str">
        <f t="shared" si="17"/>
        <v/>
      </c>
    </row>
    <row r="372" spans="9:13" x14ac:dyDescent="0.25">
      <c r="I372" t="str">
        <f t="shared" si="15"/>
        <v/>
      </c>
      <c r="J372" s="5" t="str">
        <f t="shared" si="16"/>
        <v/>
      </c>
      <c r="L372" s="4" t="str" cm="1">
        <f t="array" ref="L372">IFERROR(IF(OR(INDEX(_vremena,ROW(),B$1)="",INDEX(_vremena,ROW(),B$1)="ime i prezime",INDEX(_vremena,ROW(),D$1)=""),"",INDEX(_vremena,ROW(),B$1)&amp;"–"&amp;INDEX(_vremena,ROW(),C$1)&amp;"–"&amp;INDEX(_vremena,ROW(),D$1)),"")</f>
        <v/>
      </c>
      <c r="M372" s="5" t="str">
        <f t="shared" si="17"/>
        <v/>
      </c>
    </row>
    <row r="373" spans="9:13" x14ac:dyDescent="0.25">
      <c r="I373" t="str">
        <f t="shared" si="15"/>
        <v/>
      </c>
      <c r="J373" s="5" t="str">
        <f t="shared" si="16"/>
        <v/>
      </c>
      <c r="L373" s="4" t="str" cm="1">
        <f t="array" ref="L373">IFERROR(IF(OR(INDEX(_vremena,ROW(),B$1)="",INDEX(_vremena,ROW(),B$1)="ime i prezime",INDEX(_vremena,ROW(),D$1)=""),"",INDEX(_vremena,ROW(),B$1)&amp;"–"&amp;INDEX(_vremena,ROW(),C$1)&amp;"–"&amp;INDEX(_vremena,ROW(),D$1)),"")</f>
        <v/>
      </c>
      <c r="M373" s="5" t="str">
        <f t="shared" si="17"/>
        <v/>
      </c>
    </row>
    <row r="374" spans="9:13" x14ac:dyDescent="0.25">
      <c r="I374" t="str">
        <f t="shared" si="15"/>
        <v/>
      </c>
      <c r="J374" s="5" t="str">
        <f t="shared" si="16"/>
        <v/>
      </c>
      <c r="L374" s="4" t="str" cm="1">
        <f t="array" ref="L374">IFERROR(IF(OR(INDEX(_vremena,ROW(),B$1)="",INDEX(_vremena,ROW(),B$1)="ime i prezime",INDEX(_vremena,ROW(),D$1)=""),"",INDEX(_vremena,ROW(),B$1)&amp;"–"&amp;INDEX(_vremena,ROW(),C$1)&amp;"–"&amp;INDEX(_vremena,ROW(),D$1)),"")</f>
        <v/>
      </c>
      <c r="M374" s="5" t="str">
        <f t="shared" si="17"/>
        <v/>
      </c>
    </row>
    <row r="375" spans="9:13" x14ac:dyDescent="0.25">
      <c r="I375" t="str">
        <f t="shared" si="15"/>
        <v/>
      </c>
      <c r="J375" s="5" t="str">
        <f t="shared" si="16"/>
        <v/>
      </c>
      <c r="L375" s="4" t="str" cm="1">
        <f t="array" ref="L375">IFERROR(IF(OR(INDEX(_vremena,ROW(),B$1)="",INDEX(_vremena,ROW(),B$1)="ime i prezime",INDEX(_vremena,ROW(),D$1)=""),"",INDEX(_vremena,ROW(),B$1)&amp;"–"&amp;INDEX(_vremena,ROW(),C$1)&amp;"–"&amp;INDEX(_vremena,ROW(),D$1)),"")</f>
        <v/>
      </c>
      <c r="M375" s="5" t="str">
        <f t="shared" si="17"/>
        <v/>
      </c>
    </row>
    <row r="376" spans="9:13" x14ac:dyDescent="0.25">
      <c r="I376" t="str">
        <f t="shared" si="15"/>
        <v/>
      </c>
      <c r="J376" s="5" t="str">
        <f t="shared" si="16"/>
        <v/>
      </c>
      <c r="L376" s="4" t="str" cm="1">
        <f t="array" ref="L376">IFERROR(IF(OR(INDEX(_vremena,ROW(),B$1)="",INDEX(_vremena,ROW(),B$1)="ime i prezime",INDEX(_vremena,ROW(),D$1)=""),"",INDEX(_vremena,ROW(),B$1)&amp;"–"&amp;INDEX(_vremena,ROW(),C$1)&amp;"–"&amp;INDEX(_vremena,ROW(),D$1)),"")</f>
        <v/>
      </c>
      <c r="M376" s="5" t="str">
        <f t="shared" si="17"/>
        <v/>
      </c>
    </row>
    <row r="377" spans="9:13" x14ac:dyDescent="0.25">
      <c r="I377" t="str">
        <f t="shared" si="15"/>
        <v/>
      </c>
      <c r="J377" s="5" t="str">
        <f t="shared" si="16"/>
        <v/>
      </c>
      <c r="L377" s="4" t="str" cm="1">
        <f t="array" ref="L377">IFERROR(IF(OR(INDEX(_vremena,ROW(),B$1)="",INDEX(_vremena,ROW(),B$1)="ime i prezime",INDEX(_vremena,ROW(),D$1)=""),"",INDEX(_vremena,ROW(),B$1)&amp;"–"&amp;INDEX(_vremena,ROW(),C$1)&amp;"–"&amp;INDEX(_vremena,ROW(),D$1)),"")</f>
        <v/>
      </c>
      <c r="M377" s="5" t="str">
        <f t="shared" si="17"/>
        <v/>
      </c>
    </row>
    <row r="378" spans="9:13" x14ac:dyDescent="0.25">
      <c r="I378" t="str">
        <f t="shared" si="15"/>
        <v/>
      </c>
      <c r="J378" s="5" t="str">
        <f t="shared" si="16"/>
        <v/>
      </c>
      <c r="L378" s="4" t="str" cm="1">
        <f t="array" ref="L378">IFERROR(IF(OR(INDEX(_vremena,ROW(),B$1)="",INDEX(_vremena,ROW(),B$1)="ime i prezime",INDEX(_vremena,ROW(),D$1)=""),"",INDEX(_vremena,ROW(),B$1)&amp;"–"&amp;INDEX(_vremena,ROW(),C$1)&amp;"–"&amp;INDEX(_vremena,ROW(),D$1)),"")</f>
        <v/>
      </c>
      <c r="M378" s="5" t="str">
        <f t="shared" si="17"/>
        <v/>
      </c>
    </row>
    <row r="379" spans="9:13" x14ac:dyDescent="0.25">
      <c r="I379" t="str">
        <f t="shared" si="15"/>
        <v/>
      </c>
      <c r="J379" s="5" t="str">
        <f t="shared" si="16"/>
        <v/>
      </c>
      <c r="L379" s="4" t="str" cm="1">
        <f t="array" ref="L379">IFERROR(IF(OR(INDEX(_vremena,ROW(),B$1)="",INDEX(_vremena,ROW(),B$1)="ime i prezime",INDEX(_vremena,ROW(),D$1)=""),"",INDEX(_vremena,ROW(),B$1)&amp;"–"&amp;INDEX(_vremena,ROW(),C$1)&amp;"–"&amp;INDEX(_vremena,ROW(),D$1)),"")</f>
        <v>Dora Vukelić–OK Maksimir–dns</v>
      </c>
      <c r="M379" s="5">
        <f t="shared" si="17"/>
        <v>228</v>
      </c>
    </row>
    <row r="380" spans="9:13" x14ac:dyDescent="0.25">
      <c r="I380" t="str">
        <f t="shared" si="15"/>
        <v/>
      </c>
      <c r="J380" s="5" t="str">
        <f t="shared" si="16"/>
        <v/>
      </c>
      <c r="L380" s="4" t="str" cm="1">
        <f t="array" ref="L380">IFERROR(IF(OR(INDEX(_vremena,ROW(),B$1)="",INDEX(_vremena,ROW(),B$1)="ime i prezime",INDEX(_vremena,ROW(),D$1)=""),"",INDEX(_vremena,ROW(),B$1)&amp;"–"&amp;INDEX(_vremena,ROW(),C$1)&amp;"–"&amp;INDEX(_vremena,ROW(),D$1)),"")</f>
        <v>Majda Vidaković–OK Kapela–43:21</v>
      </c>
      <c r="M380" s="5">
        <f t="shared" si="17"/>
        <v>221</v>
      </c>
    </row>
    <row r="381" spans="9:13" x14ac:dyDescent="0.25">
      <c r="I381" t="str">
        <f t="shared" si="15"/>
        <v/>
      </c>
      <c r="J381" s="5" t="str">
        <f t="shared" si="16"/>
        <v/>
      </c>
      <c r="L381" s="4" t="str" cm="1">
        <f t="array" ref="L381">IFERROR(IF(OR(INDEX(_vremena,ROW(),B$1)="",INDEX(_vremena,ROW(),B$1)="ime i prezime",INDEX(_vremena,ROW(),D$1)=""),"",INDEX(_vremena,ROW(),B$1)&amp;"–"&amp;INDEX(_vremena,ROW(),C$1)&amp;"–"&amp;INDEX(_vremena,ROW(),D$1)),"")</f>
        <v>Kimi Maria Gobec–OK Vihor–43:09</v>
      </c>
      <c r="M381" s="5">
        <f t="shared" si="17"/>
        <v>220</v>
      </c>
    </row>
    <row r="382" spans="9:13" x14ac:dyDescent="0.25">
      <c r="I382" t="str">
        <f t="shared" si="15"/>
        <v/>
      </c>
      <c r="J382" s="5" t="str">
        <f t="shared" si="16"/>
        <v/>
      </c>
      <c r="L382" s="4" t="str" cm="1">
        <f t="array" ref="L382">IFERROR(IF(OR(INDEX(_vremena,ROW(),B$1)="",INDEX(_vremena,ROW(),B$1)="ime i prezime",INDEX(_vremena,ROW(),D$1)=""),"",INDEX(_vremena,ROW(),B$1)&amp;"–"&amp;INDEX(_vremena,ROW(),C$1)&amp;"–"&amp;INDEX(_vremena,ROW(),D$1)),"")</f>
        <v>Mirta Hodak–OK Vihor–dns</v>
      </c>
      <c r="M382" s="5">
        <f t="shared" si="17"/>
        <v>229</v>
      </c>
    </row>
    <row r="383" spans="9:13" x14ac:dyDescent="0.25">
      <c r="I383" t="str">
        <f t="shared" si="15"/>
        <v/>
      </c>
      <c r="J383" s="5" t="str">
        <f t="shared" si="16"/>
        <v/>
      </c>
      <c r="L383" s="4" t="str" cm="1">
        <f t="array" ref="L383">IFERROR(IF(OR(INDEX(_vremena,ROW(),B$1)="",INDEX(_vremena,ROW(),B$1)="ime i prezime",INDEX(_vremena,ROW(),D$1)=""),"",INDEX(_vremena,ROW(),B$1)&amp;"–"&amp;INDEX(_vremena,ROW(),C$1)&amp;"–"&amp;INDEX(_vremena,ROW(),D$1)),"")</f>
        <v>Wanda Kovač–OK Kapela–55:42</v>
      </c>
      <c r="M383" s="5">
        <f t="shared" si="17"/>
        <v>225</v>
      </c>
    </row>
    <row r="384" spans="9:13" x14ac:dyDescent="0.25">
      <c r="I384" t="str">
        <f t="shared" si="15"/>
        <v/>
      </c>
      <c r="J384" s="5" t="str">
        <f t="shared" si="16"/>
        <v/>
      </c>
      <c r="L384" s="4" t="str" cm="1">
        <f t="array" ref="L384">IFERROR(IF(OR(INDEX(_vremena,ROW(),B$1)="",INDEX(_vremena,ROW(),B$1)="ime i prezime",INDEX(_vremena,ROW(),D$1)=""),"",INDEX(_vremena,ROW(),B$1)&amp;"–"&amp;INDEX(_vremena,ROW(),C$1)&amp;"–"&amp;INDEX(_vremena,ROW(),D$1)),"")</f>
        <v>Ira Mareković–OK Vihor–47:11</v>
      </c>
      <c r="M384" s="5">
        <f t="shared" si="17"/>
        <v>223</v>
      </c>
    </row>
    <row r="385" spans="9:13" x14ac:dyDescent="0.25">
      <c r="I385" t="str">
        <f t="shared" si="15"/>
        <v/>
      </c>
      <c r="J385" s="5" t="str">
        <f t="shared" si="16"/>
        <v/>
      </c>
      <c r="L385" s="4" t="str" cm="1">
        <f t="array" ref="L385">IFERROR(IF(OR(INDEX(_vremena,ROW(),B$1)="",INDEX(_vremena,ROW(),B$1)="ime i prezime",INDEX(_vremena,ROW(),D$1)=""),"",INDEX(_vremena,ROW(),B$1)&amp;"–"&amp;INDEX(_vremena,ROW(),C$1)&amp;"–"&amp;INDEX(_vremena,ROW(),D$1)),"")</f>
        <v/>
      </c>
      <c r="M385" s="5" t="str">
        <f t="shared" si="17"/>
        <v/>
      </c>
    </row>
    <row r="386" spans="9:13" x14ac:dyDescent="0.25">
      <c r="I386" t="str">
        <f t="shared" si="15"/>
        <v/>
      </c>
      <c r="J386" s="5" t="str">
        <f t="shared" si="16"/>
        <v/>
      </c>
      <c r="L386" s="4" t="str" cm="1">
        <f t="array" ref="L386">IFERROR(IF(OR(INDEX(_vremena,ROW(),B$1)="",INDEX(_vremena,ROW(),B$1)="ime i prezime",INDEX(_vremena,ROW(),D$1)=""),"",INDEX(_vremena,ROW(),B$1)&amp;"–"&amp;INDEX(_vremena,ROW(),C$1)&amp;"–"&amp;INDEX(_vremena,ROW(),D$1)),"")</f>
        <v>Ema Potrebica–OK Varaždin–45:28</v>
      </c>
      <c r="M386" s="5">
        <f t="shared" si="17"/>
        <v>222</v>
      </c>
    </row>
    <row r="387" spans="9:13" x14ac:dyDescent="0.25">
      <c r="I387" t="str">
        <f t="shared" ref="I387:I450" si="18">IF(OR(AND(B387="",C387=""),LEFT(B387,1)="M",LEFT(B387,1)="Ž",LEFT(B387,1)="O",LEFT(B387,1)="P",LEFT(B387,1)="#"),"",C387&amp;"–"&amp;D387&amp;"–"&amp;E387)</f>
        <v/>
      </c>
      <c r="J387" s="5" t="str">
        <f t="shared" ref="J387:J450" si="19">IF(I387="","",IFERROR(MATCH(I387,L$1:L$500,0),"NEMA"))</f>
        <v/>
      </c>
      <c r="L387" s="4" t="str" cm="1">
        <f t="array" ref="L387">IFERROR(IF(OR(INDEX(_vremena,ROW(),B$1)="",INDEX(_vremena,ROW(),B$1)="ime i prezime",INDEX(_vremena,ROW(),D$1)=""),"",INDEX(_vremena,ROW(),B$1)&amp;"–"&amp;INDEX(_vremena,ROW(),C$1)&amp;"–"&amp;INDEX(_vremena,ROW(),D$1)),"")</f>
        <v/>
      </c>
      <c r="M387" s="5" t="str">
        <f t="shared" ref="M387:M450" si="20">IF(L387="","",IFERROR(MATCH(L387,I$1:I$500,0),"NEMA"))</f>
        <v/>
      </c>
    </row>
    <row r="388" spans="9:13" x14ac:dyDescent="0.25">
      <c r="I388" t="str">
        <f t="shared" si="18"/>
        <v/>
      </c>
      <c r="J388" s="5" t="str">
        <f t="shared" si="19"/>
        <v/>
      </c>
      <c r="L388" s="4" t="str" cm="1">
        <f t="array" ref="L388">IFERROR(IF(OR(INDEX(_vremena,ROW(),B$1)="",INDEX(_vremena,ROW(),B$1)="ime i prezime",INDEX(_vremena,ROW(),D$1)=""),"",INDEX(_vremena,ROW(),B$1)&amp;"–"&amp;INDEX(_vremena,ROW(),C$1)&amp;"–"&amp;INDEX(_vremena,ROW(),D$1)),"")</f>
        <v>Marta Nikolić–OK Vihor–75:09</v>
      </c>
      <c r="M388" s="5">
        <f t="shared" si="20"/>
        <v>226</v>
      </c>
    </row>
    <row r="389" spans="9:13" x14ac:dyDescent="0.25">
      <c r="I389" t="str">
        <f t="shared" si="18"/>
        <v/>
      </c>
      <c r="J389" s="5" t="str">
        <f t="shared" si="19"/>
        <v/>
      </c>
      <c r="L389" s="4" t="str" cm="1">
        <f t="array" ref="L389">IFERROR(IF(OR(INDEX(_vremena,ROW(),B$1)="",INDEX(_vremena,ROW(),B$1)="ime i prezime",INDEX(_vremena,ROW(),D$1)=""),"",INDEX(_vremena,ROW(),B$1)&amp;"–"&amp;INDEX(_vremena,ROW(),C$1)&amp;"–"&amp;INDEX(_vremena,ROW(),D$1)),"")</f>
        <v/>
      </c>
      <c r="M389" s="5" t="str">
        <f t="shared" si="20"/>
        <v/>
      </c>
    </row>
    <row r="390" spans="9:13" x14ac:dyDescent="0.25">
      <c r="I390" t="str">
        <f t="shared" si="18"/>
        <v/>
      </c>
      <c r="J390" s="5" t="str">
        <f t="shared" si="19"/>
        <v/>
      </c>
      <c r="L390" s="4" t="str" cm="1">
        <f t="array" ref="L390">IFERROR(IF(OR(INDEX(_vremena,ROW(),B$1)="",INDEX(_vremena,ROW(),B$1)="ime i prezime",INDEX(_vremena,ROW(),D$1)=""),"",INDEX(_vremena,ROW(),B$1)&amp;"–"&amp;INDEX(_vremena,ROW(),C$1)&amp;"–"&amp;INDEX(_vremena,ROW(),D$1)),"")</f>
        <v>Petra Dasović–OK Kapela–79:11</v>
      </c>
      <c r="M390" s="5">
        <f t="shared" si="20"/>
        <v>227</v>
      </c>
    </row>
    <row r="391" spans="9:13" x14ac:dyDescent="0.25">
      <c r="I391" t="str">
        <f t="shared" si="18"/>
        <v/>
      </c>
      <c r="J391" s="5" t="str">
        <f t="shared" si="19"/>
        <v/>
      </c>
      <c r="L391" s="4" t="str" cm="1">
        <f t="array" ref="L391">IFERROR(IF(OR(INDEX(_vremena,ROW(),B$1)="",INDEX(_vremena,ROW(),B$1)="ime i prezime",INDEX(_vremena,ROW(),D$1)=""),"",INDEX(_vremena,ROW(),B$1)&amp;"–"&amp;INDEX(_vremena,ROW(),C$1)&amp;"–"&amp;INDEX(_vremena,ROW(),D$1)),"")</f>
        <v/>
      </c>
      <c r="M391" s="5" t="str">
        <f t="shared" si="20"/>
        <v/>
      </c>
    </row>
    <row r="392" spans="9:13" x14ac:dyDescent="0.25">
      <c r="I392" t="str">
        <f t="shared" si="18"/>
        <v/>
      </c>
      <c r="J392" s="5" t="str">
        <f t="shared" si="19"/>
        <v/>
      </c>
      <c r="L392" s="4" t="str" cm="1">
        <f t="array" ref="L392">IFERROR(IF(OR(INDEX(_vremena,ROW(),B$1)="",INDEX(_vremena,ROW(),B$1)="ime i prezime",INDEX(_vremena,ROW(),D$1)=""),"",INDEX(_vremena,ROW(),B$1)&amp;"–"&amp;INDEX(_vremena,ROW(),C$1)&amp;"–"&amp;INDEX(_vremena,ROW(),D$1)),"")</f>
        <v>Jana Cvjetko–OK Japetić–53:25</v>
      </c>
      <c r="M392" s="5">
        <f t="shared" si="20"/>
        <v>224</v>
      </c>
    </row>
    <row r="393" spans="9:13" x14ac:dyDescent="0.25">
      <c r="I393" t="str">
        <f t="shared" si="18"/>
        <v/>
      </c>
      <c r="J393" s="5" t="str">
        <f t="shared" si="19"/>
        <v/>
      </c>
      <c r="L393" s="4" t="str" cm="1">
        <f t="array" ref="L393">IFERROR(IF(OR(INDEX(_vremena,ROW(),B$1)="",INDEX(_vremena,ROW(),B$1)="ime i prezime",INDEX(_vremena,ROW(),D$1)=""),"",INDEX(_vremena,ROW(),B$1)&amp;"–"&amp;INDEX(_vremena,ROW(),C$1)&amp;"–"&amp;INDEX(_vremena,ROW(),D$1)),"")</f>
        <v/>
      </c>
      <c r="M393" s="5" t="str">
        <f t="shared" si="20"/>
        <v/>
      </c>
    </row>
    <row r="394" spans="9:13" x14ac:dyDescent="0.25">
      <c r="I394" t="str">
        <f t="shared" si="18"/>
        <v/>
      </c>
      <c r="J394" s="5" t="str">
        <f t="shared" si="19"/>
        <v/>
      </c>
      <c r="L394" s="4" t="str" cm="1">
        <f t="array" ref="L394">IFERROR(IF(OR(INDEX(_vremena,ROW(),B$1)="",INDEX(_vremena,ROW(),B$1)="ime i prezime",INDEX(_vremena,ROW(),D$1)=""),"",INDEX(_vremena,ROW(),B$1)&amp;"–"&amp;INDEX(_vremena,ROW(),C$1)&amp;"–"&amp;INDEX(_vremena,ROW(),D$1)),"")</f>
        <v/>
      </c>
      <c r="M394" s="5" t="str">
        <f t="shared" si="20"/>
        <v/>
      </c>
    </row>
    <row r="395" spans="9:13" x14ac:dyDescent="0.25">
      <c r="I395" t="str">
        <f t="shared" si="18"/>
        <v/>
      </c>
      <c r="J395" s="5" t="str">
        <f t="shared" si="19"/>
        <v/>
      </c>
      <c r="L395" s="4" t="str" cm="1">
        <f t="array" ref="L395">IFERROR(IF(OR(INDEX(_vremena,ROW(),B$1)="",INDEX(_vremena,ROW(),B$1)="ime i prezime",INDEX(_vremena,ROW(),D$1)=""),"",INDEX(_vremena,ROW(),B$1)&amp;"–"&amp;INDEX(_vremena,ROW(),C$1)&amp;"–"&amp;INDEX(_vremena,ROW(),D$1)),"")</f>
        <v/>
      </c>
      <c r="M395" s="5" t="str">
        <f t="shared" si="20"/>
        <v/>
      </c>
    </row>
    <row r="396" spans="9:13" x14ac:dyDescent="0.25">
      <c r="I396" t="str">
        <f t="shared" si="18"/>
        <v/>
      </c>
      <c r="J396" s="5" t="str">
        <f t="shared" si="19"/>
        <v/>
      </c>
      <c r="L396" s="4" t="str" cm="1">
        <f t="array" ref="L396">IFERROR(IF(OR(INDEX(_vremena,ROW(),B$1)="",INDEX(_vremena,ROW(),B$1)="ime i prezime",INDEX(_vremena,ROW(),D$1)=""),"",INDEX(_vremena,ROW(),B$1)&amp;"–"&amp;INDEX(_vremena,ROW(),C$1)&amp;"–"&amp;INDEX(_vremena,ROW(),D$1)),"")</f>
        <v/>
      </c>
      <c r="M396" s="5" t="str">
        <f t="shared" si="20"/>
        <v/>
      </c>
    </row>
    <row r="397" spans="9:13" x14ac:dyDescent="0.25">
      <c r="I397" t="str">
        <f t="shared" si="18"/>
        <v/>
      </c>
      <c r="J397" s="5" t="str">
        <f t="shared" si="19"/>
        <v/>
      </c>
      <c r="L397" s="4" t="str" cm="1">
        <f t="array" ref="L397">IFERROR(IF(OR(INDEX(_vremena,ROW(),B$1)="",INDEX(_vremena,ROW(),B$1)="ime i prezime",INDEX(_vremena,ROW(),D$1)=""),"",INDEX(_vremena,ROW(),B$1)&amp;"–"&amp;INDEX(_vremena,ROW(),C$1)&amp;"–"&amp;INDEX(_vremena,ROW(),D$1)),"")</f>
        <v/>
      </c>
      <c r="M397" s="5" t="str">
        <f t="shared" si="20"/>
        <v/>
      </c>
    </row>
    <row r="398" spans="9:13" x14ac:dyDescent="0.25">
      <c r="I398" t="str">
        <f t="shared" si="18"/>
        <v/>
      </c>
      <c r="J398" s="5" t="str">
        <f t="shared" si="19"/>
        <v/>
      </c>
      <c r="L398" s="4" t="str" cm="1">
        <f t="array" ref="L398">IFERROR(IF(OR(INDEX(_vremena,ROW(),B$1)="",INDEX(_vremena,ROW(),B$1)="ime i prezime",INDEX(_vremena,ROW(),D$1)=""),"",INDEX(_vremena,ROW(),B$1)&amp;"–"&amp;INDEX(_vremena,ROW(),C$1)&amp;"–"&amp;INDEX(_vremena,ROW(),D$1)),"")</f>
        <v/>
      </c>
      <c r="M398" s="5" t="str">
        <f t="shared" si="20"/>
        <v/>
      </c>
    </row>
    <row r="399" spans="9:13" x14ac:dyDescent="0.25">
      <c r="I399" t="str">
        <f t="shared" si="18"/>
        <v/>
      </c>
      <c r="J399" s="5" t="str">
        <f t="shared" si="19"/>
        <v/>
      </c>
      <c r="L399" s="4" t="str" cm="1">
        <f t="array" ref="L399">IFERROR(IF(OR(INDEX(_vremena,ROW(),B$1)="",INDEX(_vremena,ROW(),B$1)="ime i prezime",INDEX(_vremena,ROW(),D$1)=""),"",INDEX(_vremena,ROW(),B$1)&amp;"–"&amp;INDEX(_vremena,ROW(),C$1)&amp;"–"&amp;INDEX(_vremena,ROW(),D$1)),"")</f>
        <v/>
      </c>
      <c r="M399" s="5" t="str">
        <f t="shared" si="20"/>
        <v/>
      </c>
    </row>
    <row r="400" spans="9:13" x14ac:dyDescent="0.25">
      <c r="I400" t="str">
        <f t="shared" si="18"/>
        <v/>
      </c>
      <c r="J400" s="5" t="str">
        <f t="shared" si="19"/>
        <v/>
      </c>
      <c r="L400" s="4" t="str" cm="1">
        <f t="array" ref="L400">IFERROR(IF(OR(INDEX(_vremena,ROW(),B$1)="",INDEX(_vremena,ROW(),B$1)="ime i prezime",INDEX(_vremena,ROW(),D$1)=""),"",INDEX(_vremena,ROW(),B$1)&amp;"–"&amp;INDEX(_vremena,ROW(),C$1)&amp;"–"&amp;INDEX(_vremena,ROW(),D$1)),"")</f>
        <v>Monika Pavić–OK Vihor–26:18</v>
      </c>
      <c r="M400" s="5">
        <f t="shared" si="20"/>
        <v>244</v>
      </c>
    </row>
    <row r="401" spans="9:13" x14ac:dyDescent="0.25">
      <c r="I401" t="str">
        <f t="shared" si="18"/>
        <v/>
      </c>
      <c r="J401" s="5" t="str">
        <f t="shared" si="19"/>
        <v/>
      </c>
      <c r="L401" s="4" t="str" cm="1">
        <f t="array" ref="L401">IFERROR(IF(OR(INDEX(_vremena,ROW(),B$1)="",INDEX(_vremena,ROW(),B$1)="ime i prezime",INDEX(_vremena,ROW(),D$1)=""),"",INDEX(_vremena,ROW(),B$1)&amp;"–"&amp;INDEX(_vremena,ROW(),C$1)&amp;"–"&amp;INDEX(_vremena,ROW(),D$1)),"")</f>
        <v>Lucija Hercigonja–OK Kapela–57:28</v>
      </c>
      <c r="M401" s="5">
        <f t="shared" si="20"/>
        <v>246</v>
      </c>
    </row>
    <row r="402" spans="9:13" x14ac:dyDescent="0.25">
      <c r="I402" t="str">
        <f t="shared" si="18"/>
        <v/>
      </c>
      <c r="J402" s="5" t="str">
        <f t="shared" si="19"/>
        <v/>
      </c>
      <c r="L402" s="4" t="str" cm="1">
        <f t="array" ref="L402">IFERROR(IF(OR(INDEX(_vremena,ROW(),B$1)="",INDEX(_vremena,ROW(),B$1)="ime i prezime",INDEX(_vremena,ROW(),D$1)=""),"",INDEX(_vremena,ROW(),B$1)&amp;"–"&amp;INDEX(_vremena,ROW(),C$1)&amp;"–"&amp;INDEX(_vremena,ROW(),D$1)),"")</f>
        <v>Petra Jurić–OK Vihor–45:38</v>
      </c>
      <c r="M402" s="5">
        <f t="shared" si="20"/>
        <v>245</v>
      </c>
    </row>
    <row r="403" spans="9:13" x14ac:dyDescent="0.25">
      <c r="I403" t="str">
        <f t="shared" si="18"/>
        <v/>
      </c>
      <c r="J403" s="5" t="str">
        <f t="shared" si="19"/>
        <v/>
      </c>
      <c r="L403" s="4" t="str" cm="1">
        <f t="array" ref="L403">IFERROR(IF(OR(INDEX(_vremena,ROW(),B$1)="",INDEX(_vremena,ROW(),B$1)="ime i prezime",INDEX(_vremena,ROW(),D$1)=""),"",INDEX(_vremena,ROW(),B$1)&amp;"–"&amp;INDEX(_vremena,ROW(),C$1)&amp;"–"&amp;INDEX(_vremena,ROW(),D$1)),"")</f>
        <v/>
      </c>
      <c r="M403" s="5" t="str">
        <f t="shared" si="20"/>
        <v/>
      </c>
    </row>
    <row r="404" spans="9:13" x14ac:dyDescent="0.25">
      <c r="I404" t="str">
        <f t="shared" si="18"/>
        <v/>
      </c>
      <c r="J404" s="5" t="str">
        <f t="shared" si="19"/>
        <v/>
      </c>
      <c r="L404" s="4" t="str" cm="1">
        <f t="array" ref="L404">IFERROR(IF(OR(INDEX(_vremena,ROW(),B$1)="",INDEX(_vremena,ROW(),B$1)="ime i prezime",INDEX(_vremena,ROW(),D$1)=""),"",INDEX(_vremena,ROW(),B$1)&amp;"–"&amp;INDEX(_vremena,ROW(),C$1)&amp;"–"&amp;INDEX(_vremena,ROW(),D$1)),"")</f>
        <v/>
      </c>
      <c r="M404" s="5" t="str">
        <f t="shared" si="20"/>
        <v/>
      </c>
    </row>
    <row r="405" spans="9:13" x14ac:dyDescent="0.25">
      <c r="I405" t="str">
        <f t="shared" si="18"/>
        <v/>
      </c>
      <c r="J405" s="5" t="str">
        <f t="shared" si="19"/>
        <v/>
      </c>
      <c r="L405" s="4" t="str" cm="1">
        <f t="array" ref="L405">IFERROR(IF(OR(INDEX(_vremena,ROW(),B$1)="",INDEX(_vremena,ROW(),B$1)="ime i prezime",INDEX(_vremena,ROW(),D$1)=""),"",INDEX(_vremena,ROW(),B$1)&amp;"–"&amp;INDEX(_vremena,ROW(),C$1)&amp;"–"&amp;INDEX(_vremena,ROW(),D$1)),"")</f>
        <v/>
      </c>
      <c r="M405" s="5" t="str">
        <f t="shared" si="20"/>
        <v/>
      </c>
    </row>
    <row r="406" spans="9:13" x14ac:dyDescent="0.25">
      <c r="I406" t="str">
        <f t="shared" si="18"/>
        <v/>
      </c>
      <c r="J406" s="5" t="str">
        <f t="shared" si="19"/>
        <v/>
      </c>
      <c r="L406" s="4" t="str" cm="1">
        <f t="array" ref="L406">IFERROR(IF(OR(INDEX(_vremena,ROW(),B$1)="",INDEX(_vremena,ROW(),B$1)="ime i prezime",INDEX(_vremena,ROW(),D$1)=""),"",INDEX(_vremena,ROW(),B$1)&amp;"–"&amp;INDEX(_vremena,ROW(),C$1)&amp;"–"&amp;INDEX(_vremena,ROW(),D$1)),"")</f>
        <v>Dora Delić–OK Jelen–15:10</v>
      </c>
      <c r="M406" s="5">
        <f t="shared" si="20"/>
        <v>262</v>
      </c>
    </row>
    <row r="407" spans="9:13" x14ac:dyDescent="0.25">
      <c r="I407" t="str">
        <f t="shared" si="18"/>
        <v/>
      </c>
      <c r="J407" s="5" t="str">
        <f t="shared" si="19"/>
        <v/>
      </c>
      <c r="L407" s="4" t="str" cm="1">
        <f t="array" ref="L407">IFERROR(IF(OR(INDEX(_vremena,ROW(),B$1)="",INDEX(_vremena,ROW(),B$1)="ime i prezime",INDEX(_vremena,ROW(),D$1)=""),"",INDEX(_vremena,ROW(),B$1)&amp;"–"&amp;INDEX(_vremena,ROW(),C$1)&amp;"–"&amp;INDEX(_vremena,ROW(),D$1)),"")</f>
        <v>Sara Delić–OK Jelen–23:27</v>
      </c>
      <c r="M407" s="5">
        <f t="shared" si="20"/>
        <v>266</v>
      </c>
    </row>
    <row r="408" spans="9:13" x14ac:dyDescent="0.25">
      <c r="I408" t="str">
        <f t="shared" si="18"/>
        <v/>
      </c>
      <c r="J408" s="5" t="str">
        <f t="shared" si="19"/>
        <v/>
      </c>
      <c r="L408" s="4" t="str" cm="1">
        <f t="array" ref="L408">IFERROR(IF(OR(INDEX(_vremena,ROW(),B$1)="",INDEX(_vremena,ROW(),B$1)="ime i prezime",INDEX(_vremena,ROW(),D$1)=""),"",INDEX(_vremena,ROW(),B$1)&amp;"–"&amp;INDEX(_vremena,ROW(),C$1)&amp;"–"&amp;INDEX(_vremena,ROW(),D$1)),"")</f>
        <v>Gloria Šantić–OK Bjelovar–25:00</v>
      </c>
      <c r="M408" s="5">
        <f t="shared" si="20"/>
        <v>267</v>
      </c>
    </row>
    <row r="409" spans="9:13" x14ac:dyDescent="0.25">
      <c r="I409" t="str">
        <f t="shared" si="18"/>
        <v/>
      </c>
      <c r="J409" s="5" t="str">
        <f t="shared" si="19"/>
        <v/>
      </c>
      <c r="L409" s="4" t="str" cm="1">
        <f t="array" ref="L409">IFERROR(IF(OR(INDEX(_vremena,ROW(),B$1)="",INDEX(_vremena,ROW(),B$1)="ime i prezime",INDEX(_vremena,ROW(),D$1)=""),"",INDEX(_vremena,ROW(),B$1)&amp;"–"&amp;INDEX(_vremena,ROW(),C$1)&amp;"–"&amp;INDEX(_vremena,ROW(),D$1)),"")</f>
        <v>Viktoria Šantić–OK Bjelovar–35:22</v>
      </c>
      <c r="M409" s="5">
        <f t="shared" si="20"/>
        <v>269</v>
      </c>
    </row>
    <row r="410" spans="9:13" x14ac:dyDescent="0.25">
      <c r="I410" t="str">
        <f t="shared" si="18"/>
        <v/>
      </c>
      <c r="J410" s="5" t="str">
        <f t="shared" si="19"/>
        <v/>
      </c>
      <c r="L410" s="4" t="str" cm="1">
        <f t="array" ref="L410">IFERROR(IF(OR(INDEX(_vremena,ROW(),B$1)="",INDEX(_vremena,ROW(),B$1)="ime i prezime",INDEX(_vremena,ROW(),D$1)=""),"",INDEX(_vremena,ROW(),B$1)&amp;"–"&amp;INDEX(_vremena,ROW(),C$1)&amp;"–"&amp;INDEX(_vremena,ROW(),D$1)),"")</f>
        <v>Luna Bajrektarević–OK Vihor–20:29</v>
      </c>
      <c r="M410" s="5">
        <f t="shared" si="20"/>
        <v>264</v>
      </c>
    </row>
    <row r="411" spans="9:13" x14ac:dyDescent="0.25">
      <c r="I411" t="str">
        <f t="shared" si="18"/>
        <v/>
      </c>
      <c r="J411" s="5" t="str">
        <f t="shared" si="19"/>
        <v/>
      </c>
      <c r="L411" s="4" t="str" cm="1">
        <f t="array" ref="L411">IFERROR(IF(OR(INDEX(_vremena,ROW(),B$1)="",INDEX(_vremena,ROW(),B$1)="ime i prezime",INDEX(_vremena,ROW(),D$1)=""),"",INDEX(_vremena,ROW(),B$1)&amp;"–"&amp;INDEX(_vremena,ROW(),C$1)&amp;"–"&amp;INDEX(_vremena,ROW(),D$1)),"")</f>
        <v>Veronika Šantić–OK Bjelovar–29:19</v>
      </c>
      <c r="M411" s="5">
        <f t="shared" si="20"/>
        <v>268</v>
      </c>
    </row>
    <row r="412" spans="9:13" x14ac:dyDescent="0.25">
      <c r="I412" t="str">
        <f t="shared" si="18"/>
        <v/>
      </c>
      <c r="J412" s="5" t="str">
        <f t="shared" si="19"/>
        <v/>
      </c>
      <c r="L412" s="4" t="str" cm="1">
        <f t="array" ref="L412">IFERROR(IF(OR(INDEX(_vremena,ROW(),B$1)="",INDEX(_vremena,ROW(),B$1)="ime i prezime",INDEX(_vremena,ROW(),D$1)=""),"",INDEX(_vremena,ROW(),B$1)&amp;"–"&amp;INDEX(_vremena,ROW(),C$1)&amp;"–"&amp;INDEX(_vremena,ROW(),D$1)),"")</f>
        <v>Ines Ostajmer–OK Vihor–38:33</v>
      </c>
      <c r="M412" s="5">
        <f t="shared" si="20"/>
        <v>270</v>
      </c>
    </row>
    <row r="413" spans="9:13" x14ac:dyDescent="0.25">
      <c r="I413" t="str">
        <f t="shared" si="18"/>
        <v/>
      </c>
      <c r="J413" s="5" t="str">
        <f t="shared" si="19"/>
        <v/>
      </c>
      <c r="L413" s="4" t="str" cm="1">
        <f t="array" ref="L413">IFERROR(IF(OR(INDEX(_vremena,ROW(),B$1)="",INDEX(_vremena,ROW(),B$1)="ime i prezime",INDEX(_vremena,ROW(),D$1)=""),"",INDEX(_vremena,ROW(),B$1)&amp;"–"&amp;INDEX(_vremena,ROW(),C$1)&amp;"–"&amp;INDEX(_vremena,ROW(),D$1)),"")</f>
        <v>Ana Budi–OK Japetić–dns</v>
      </c>
      <c r="M413" s="5">
        <f t="shared" si="20"/>
        <v>274</v>
      </c>
    </row>
    <row r="414" spans="9:13" x14ac:dyDescent="0.25">
      <c r="I414" t="str">
        <f t="shared" si="18"/>
        <v/>
      </c>
      <c r="J414" s="5" t="str">
        <f t="shared" si="19"/>
        <v/>
      </c>
      <c r="L414" s="4" t="str" cm="1">
        <f t="array" ref="L414">IFERROR(IF(OR(INDEX(_vremena,ROW(),B$1)="",INDEX(_vremena,ROW(),B$1)="ime i prezime",INDEX(_vremena,ROW(),D$1)=""),"",INDEX(_vremena,ROW(),B$1)&amp;"–"&amp;INDEX(_vremena,ROW(),C$1)&amp;"–"&amp;INDEX(_vremena,ROW(),D$1)),"")</f>
        <v>Ema Juričan–OK Varaždin–19:12</v>
      </c>
      <c r="M414" s="5">
        <f t="shared" si="20"/>
        <v>263</v>
      </c>
    </row>
    <row r="415" spans="9:13" x14ac:dyDescent="0.25">
      <c r="I415" t="str">
        <f t="shared" si="18"/>
        <v/>
      </c>
      <c r="J415" s="5" t="str">
        <f t="shared" si="19"/>
        <v/>
      </c>
      <c r="L415" s="4" t="str" cm="1">
        <f t="array" ref="L415">IFERROR(IF(OR(INDEX(_vremena,ROW(),B$1)="",INDEX(_vremena,ROW(),B$1)="ime i prezime",INDEX(_vremena,ROW(),D$1)=""),"",INDEX(_vremena,ROW(),B$1)&amp;"–"&amp;INDEX(_vremena,ROW(),C$1)&amp;"–"&amp;INDEX(_vremena,ROW(),D$1)),"")</f>
        <v>Ema Jurač–OK Vihor–57:58</v>
      </c>
      <c r="M415" s="5">
        <f t="shared" si="20"/>
        <v>271</v>
      </c>
    </row>
    <row r="416" spans="9:13" x14ac:dyDescent="0.25">
      <c r="I416" t="str">
        <f t="shared" si="18"/>
        <v/>
      </c>
      <c r="J416" s="5" t="str">
        <f t="shared" si="19"/>
        <v/>
      </c>
      <c r="L416" s="4" t="str" cm="1">
        <f t="array" ref="L416">IFERROR(IF(OR(INDEX(_vremena,ROW(),B$1)="",INDEX(_vremena,ROW(),B$1)="ime i prezime",INDEX(_vremena,ROW(),D$1)=""),"",INDEX(_vremena,ROW(),B$1)&amp;"–"&amp;INDEX(_vremena,ROW(),C$1)&amp;"–"&amp;INDEX(_vremena,ROW(),D$1)),"")</f>
        <v>Eva Šantek–OK Varaždin–23:00</v>
      </c>
      <c r="M416" s="5">
        <f t="shared" si="20"/>
        <v>265</v>
      </c>
    </row>
    <row r="417" spans="9:13" x14ac:dyDescent="0.25">
      <c r="I417" t="str">
        <f t="shared" si="18"/>
        <v/>
      </c>
      <c r="J417" s="5" t="str">
        <f t="shared" si="19"/>
        <v/>
      </c>
      <c r="L417" s="4" t="str" cm="1">
        <f t="array" ref="L417">IFERROR(IF(OR(INDEX(_vremena,ROW(),B$1)="",INDEX(_vremena,ROW(),B$1)="ime i prezime",INDEX(_vremena,ROW(),D$1)=""),"",INDEX(_vremena,ROW(),B$1)&amp;"–"&amp;INDEX(_vremena,ROW(),C$1)&amp;"–"&amp;INDEX(_vremena,ROW(),D$1)),"")</f>
        <v/>
      </c>
      <c r="M417" s="5" t="str">
        <f t="shared" si="20"/>
        <v/>
      </c>
    </row>
    <row r="418" spans="9:13" x14ac:dyDescent="0.25">
      <c r="I418" t="str">
        <f t="shared" si="18"/>
        <v/>
      </c>
      <c r="J418" s="5" t="str">
        <f t="shared" si="19"/>
        <v/>
      </c>
      <c r="L418" s="4" t="str" cm="1">
        <f t="array" ref="L418">IFERROR(IF(OR(INDEX(_vremena,ROW(),B$1)="",INDEX(_vremena,ROW(),B$1)="ime i prezime",INDEX(_vremena,ROW(),D$1)=""),"",INDEX(_vremena,ROW(),B$1)&amp;"–"&amp;INDEX(_vremena,ROW(),C$1)&amp;"–"&amp;INDEX(_vremena,ROW(),D$1)),"")</f>
        <v/>
      </c>
      <c r="M418" s="5" t="str">
        <f t="shared" si="20"/>
        <v/>
      </c>
    </row>
    <row r="419" spans="9:13" x14ac:dyDescent="0.25">
      <c r="I419" t="str">
        <f t="shared" si="18"/>
        <v/>
      </c>
      <c r="J419" s="5" t="str">
        <f t="shared" si="19"/>
        <v/>
      </c>
      <c r="L419" s="4" t="str" cm="1">
        <f t="array" ref="L419">IFERROR(IF(OR(INDEX(_vremena,ROW(),B$1)="",INDEX(_vremena,ROW(),B$1)="ime i prezime",INDEX(_vremena,ROW(),D$1)=""),"",INDEX(_vremena,ROW(),B$1)&amp;"–"&amp;INDEX(_vremena,ROW(),C$1)&amp;"–"&amp;INDEX(_vremena,ROW(),D$1)),"")</f>
        <v>Beatrice Velimirović–OK Maksimir–dns</v>
      </c>
      <c r="M419" s="5">
        <f t="shared" si="20"/>
        <v>273</v>
      </c>
    </row>
    <row r="420" spans="9:13" x14ac:dyDescent="0.25">
      <c r="I420" t="str">
        <f t="shared" si="18"/>
        <v/>
      </c>
      <c r="J420" s="5" t="str">
        <f t="shared" si="19"/>
        <v/>
      </c>
      <c r="L420" s="4" t="str" cm="1">
        <f t="array" ref="L420">IFERROR(IF(OR(INDEX(_vremena,ROW(),B$1)="",INDEX(_vremena,ROW(),B$1)="ime i prezime",INDEX(_vremena,ROW(),D$1)=""),"",INDEX(_vremena,ROW(),B$1)&amp;"–"&amp;INDEX(_vremena,ROW(),C$1)&amp;"–"&amp;INDEX(_vremena,ROW(),D$1)),"")</f>
        <v>Vittoria Velimirović–OK Maksimir–dns</v>
      </c>
      <c r="M420" s="5">
        <f t="shared" si="20"/>
        <v>272</v>
      </c>
    </row>
    <row r="421" spans="9:13" x14ac:dyDescent="0.25">
      <c r="I421" t="str">
        <f t="shared" si="18"/>
        <v/>
      </c>
      <c r="J421" s="5" t="str">
        <f t="shared" si="19"/>
        <v/>
      </c>
      <c r="L421" s="4" t="str" cm="1">
        <f t="array" ref="L421">IFERROR(IF(OR(INDEX(_vremena,ROW(),B$1)="",INDEX(_vremena,ROW(),B$1)="ime i prezime",INDEX(_vremena,ROW(),D$1)=""),"",INDEX(_vremena,ROW(),B$1)&amp;"–"&amp;INDEX(_vremena,ROW(),C$1)&amp;"–"&amp;INDEX(_vremena,ROW(),D$1)),"")</f>
        <v/>
      </c>
      <c r="M421" s="5" t="str">
        <f t="shared" si="20"/>
        <v/>
      </c>
    </row>
    <row r="422" spans="9:13" x14ac:dyDescent="0.25">
      <c r="I422" t="str">
        <f t="shared" si="18"/>
        <v/>
      </c>
      <c r="J422" s="5" t="str">
        <f t="shared" si="19"/>
        <v/>
      </c>
      <c r="L422" s="4" t="str" cm="1">
        <f t="array" ref="L422">IFERROR(IF(OR(INDEX(_vremena,ROW(),B$1)="",INDEX(_vremena,ROW(),B$1)="ime i prezime",INDEX(_vremena,ROW(),D$1)=""),"",INDEX(_vremena,ROW(),B$1)&amp;"–"&amp;INDEX(_vremena,ROW(),C$1)&amp;"–"&amp;INDEX(_vremena,ROW(),D$1)),"")</f>
        <v/>
      </c>
      <c r="M422" s="5" t="str">
        <f t="shared" si="20"/>
        <v/>
      </c>
    </row>
    <row r="423" spans="9:13" x14ac:dyDescent="0.25">
      <c r="I423" t="str">
        <f t="shared" si="18"/>
        <v/>
      </c>
      <c r="J423" s="5" t="str">
        <f t="shared" si="19"/>
        <v/>
      </c>
      <c r="L423" s="4" t="str" cm="1">
        <f t="array" ref="L423">IFERROR(IF(OR(INDEX(_vremena,ROW(),B$1)="",INDEX(_vremena,ROW(),B$1)="ime i prezime",INDEX(_vremena,ROW(),D$1)=""),"",INDEX(_vremena,ROW(),B$1)&amp;"–"&amp;INDEX(_vremena,ROW(),C$1)&amp;"–"&amp;INDEX(_vremena,ROW(),D$1)),"")</f>
        <v/>
      </c>
      <c r="M423" s="5" t="str">
        <f t="shared" si="20"/>
        <v/>
      </c>
    </row>
    <row r="424" spans="9:13" x14ac:dyDescent="0.25">
      <c r="I424" t="str">
        <f t="shared" si="18"/>
        <v/>
      </c>
      <c r="J424" s="5" t="str">
        <f t="shared" si="19"/>
        <v/>
      </c>
      <c r="L424" s="4" t="str" cm="1">
        <f t="array" ref="L424">IFERROR(IF(OR(INDEX(_vremena,ROW(),B$1)="",INDEX(_vremena,ROW(),B$1)="ime i prezime",INDEX(_vremena,ROW(),D$1)=""),"",INDEX(_vremena,ROW(),B$1)&amp;"–"&amp;INDEX(_vremena,ROW(),C$1)&amp;"–"&amp;INDEX(_vremena,ROW(),D$1)),"")</f>
        <v/>
      </c>
      <c r="M424" s="5" t="str">
        <f t="shared" si="20"/>
        <v/>
      </c>
    </row>
    <row r="425" spans="9:13" x14ac:dyDescent="0.25">
      <c r="I425" t="str">
        <f t="shared" si="18"/>
        <v/>
      </c>
      <c r="J425" s="5" t="str">
        <f t="shared" si="19"/>
        <v/>
      </c>
      <c r="L425" s="4" t="str" cm="1">
        <f t="array" ref="L425">IFERROR(IF(OR(INDEX(_vremena,ROW(),B$1)="",INDEX(_vremena,ROW(),B$1)="ime i prezime",INDEX(_vremena,ROW(),D$1)=""),"",INDEX(_vremena,ROW(),B$1)&amp;"–"&amp;INDEX(_vremena,ROW(),C$1)&amp;"–"&amp;INDEX(_vremena,ROW(),D$1)),"")</f>
        <v/>
      </c>
      <c r="M425" s="5" t="str">
        <f t="shared" si="20"/>
        <v/>
      </c>
    </row>
    <row r="426" spans="9:13" x14ac:dyDescent="0.25">
      <c r="I426" t="str">
        <f t="shared" si="18"/>
        <v/>
      </c>
      <c r="J426" s="5" t="str">
        <f t="shared" si="19"/>
        <v/>
      </c>
      <c r="L426" s="4" t="str" cm="1">
        <f t="array" ref="L426">IFERROR(IF(OR(INDEX(_vremena,ROW(),B$1)="",INDEX(_vremena,ROW(),B$1)="ime i prezime",INDEX(_vremena,ROW(),D$1)=""),"",INDEX(_vremena,ROW(),B$1)&amp;"–"&amp;INDEX(_vremena,ROW(),C$1)&amp;"–"&amp;INDEX(_vremena,ROW(),D$1)),"")</f>
        <v/>
      </c>
      <c r="M426" s="5" t="str">
        <f t="shared" si="20"/>
        <v/>
      </c>
    </row>
    <row r="427" spans="9:13" x14ac:dyDescent="0.25">
      <c r="I427" t="str">
        <f t="shared" si="18"/>
        <v/>
      </c>
      <c r="J427" s="5" t="str">
        <f t="shared" si="19"/>
        <v/>
      </c>
      <c r="L427" s="4" t="str" cm="1">
        <f t="array" ref="L427">IFERROR(IF(OR(INDEX(_vremena,ROW(),B$1)="",INDEX(_vremena,ROW(),B$1)="ime i prezime",INDEX(_vremena,ROW(),D$1)=""),"",INDEX(_vremena,ROW(),B$1)&amp;"–"&amp;INDEX(_vremena,ROW(),C$1)&amp;"–"&amp;INDEX(_vremena,ROW(),D$1)),"")</f>
        <v/>
      </c>
      <c r="M427" s="5" t="str">
        <f t="shared" si="20"/>
        <v/>
      </c>
    </row>
    <row r="428" spans="9:13" x14ac:dyDescent="0.25">
      <c r="I428" t="str">
        <f t="shared" si="18"/>
        <v/>
      </c>
      <c r="J428" s="5" t="str">
        <f t="shared" si="19"/>
        <v/>
      </c>
      <c r="L428" s="4" t="str" cm="1">
        <f t="array" ref="L428">IFERROR(IF(OR(INDEX(_vremena,ROW(),B$1)="",INDEX(_vremena,ROW(),B$1)="ime i prezime",INDEX(_vremena,ROW(),D$1)=""),"",INDEX(_vremena,ROW(),B$1)&amp;"–"&amp;INDEX(_vremena,ROW(),C$1)&amp;"–"&amp;INDEX(_vremena,ROW(),D$1)),"")</f>
        <v/>
      </c>
      <c r="M428" s="5" t="str">
        <f t="shared" si="20"/>
        <v/>
      </c>
    </row>
    <row r="429" spans="9:13" x14ac:dyDescent="0.25">
      <c r="I429" t="str">
        <f t="shared" si="18"/>
        <v/>
      </c>
      <c r="J429" s="5" t="str">
        <f t="shared" si="19"/>
        <v/>
      </c>
      <c r="L429" s="4" t="str" cm="1">
        <f t="array" ref="L429">IFERROR(IF(OR(INDEX(_vremena,ROW(),B$1)="",INDEX(_vremena,ROW(),B$1)="ime i prezime",INDEX(_vremena,ROW(),D$1)=""),"",INDEX(_vremena,ROW(),B$1)&amp;"–"&amp;INDEX(_vremena,ROW(),C$1)&amp;"–"&amp;INDEX(_vremena,ROW(),D$1)),"")</f>
        <v/>
      </c>
      <c r="M429" s="5" t="str">
        <f t="shared" si="20"/>
        <v/>
      </c>
    </row>
    <row r="430" spans="9:13" x14ac:dyDescent="0.25">
      <c r="I430" t="str">
        <f t="shared" si="18"/>
        <v/>
      </c>
      <c r="J430" s="5" t="str">
        <f t="shared" si="19"/>
        <v/>
      </c>
      <c r="L430" s="4" t="str" cm="1">
        <f t="array" ref="L430">IFERROR(IF(OR(INDEX(_vremena,ROW(),B$1)="",INDEX(_vremena,ROW(),B$1)="ime i prezime",INDEX(_vremena,ROW(),D$1)=""),"",INDEX(_vremena,ROW(),B$1)&amp;"–"&amp;INDEX(_vremena,ROW(),C$1)&amp;"–"&amp;INDEX(_vremena,ROW(),D$1)),"")</f>
        <v/>
      </c>
      <c r="M430" s="5" t="str">
        <f t="shared" si="20"/>
        <v/>
      </c>
    </row>
    <row r="431" spans="9:13" x14ac:dyDescent="0.25">
      <c r="I431" t="str">
        <f t="shared" si="18"/>
        <v/>
      </c>
      <c r="J431" s="5" t="str">
        <f t="shared" si="19"/>
        <v/>
      </c>
      <c r="L431" s="4" t="str" cm="1">
        <f t="array" ref="L431">IFERROR(IF(OR(INDEX(_vremena,ROW(),B$1)="",INDEX(_vremena,ROW(),B$1)="ime i prezime",INDEX(_vremena,ROW(),D$1)=""),"",INDEX(_vremena,ROW(),B$1)&amp;"–"&amp;INDEX(_vremena,ROW(),C$1)&amp;"–"&amp;INDEX(_vremena,ROW(),D$1)),"")</f>
        <v/>
      </c>
      <c r="M431" s="5" t="str">
        <f t="shared" si="20"/>
        <v/>
      </c>
    </row>
    <row r="432" spans="9:13" x14ac:dyDescent="0.25">
      <c r="I432" t="str">
        <f t="shared" si="18"/>
        <v/>
      </c>
      <c r="J432" s="5" t="str">
        <f t="shared" si="19"/>
        <v/>
      </c>
      <c r="L432" s="4" t="str" cm="1">
        <f t="array" ref="L432">IFERROR(IF(OR(INDEX(_vremena,ROW(),B$1)="",INDEX(_vremena,ROW(),B$1)="ime i prezime",INDEX(_vremena,ROW(),D$1)=""),"",INDEX(_vremena,ROW(),B$1)&amp;"–"&amp;INDEX(_vremena,ROW(),C$1)&amp;"–"&amp;INDEX(_vremena,ROW(),D$1)),"")</f>
        <v/>
      </c>
      <c r="M432" s="5" t="str">
        <f t="shared" si="20"/>
        <v/>
      </c>
    </row>
    <row r="433" spans="9:13" x14ac:dyDescent="0.25">
      <c r="I433" t="str">
        <f t="shared" si="18"/>
        <v/>
      </c>
      <c r="J433" s="5" t="str">
        <f t="shared" si="19"/>
        <v/>
      </c>
      <c r="L433" s="4" t="str" cm="1">
        <f t="array" ref="L433">IFERROR(IF(OR(INDEX(_vremena,ROW(),B$1)="",INDEX(_vremena,ROW(),B$1)="ime i prezime",INDEX(_vremena,ROW(),D$1)=""),"",INDEX(_vremena,ROW(),B$1)&amp;"–"&amp;INDEX(_vremena,ROW(),C$1)&amp;"–"&amp;INDEX(_vremena,ROW(),D$1)),"")</f>
        <v/>
      </c>
      <c r="M433" s="5" t="str">
        <f t="shared" si="20"/>
        <v/>
      </c>
    </row>
    <row r="434" spans="9:13" x14ac:dyDescent="0.25">
      <c r="I434" t="str">
        <f t="shared" si="18"/>
        <v/>
      </c>
      <c r="J434" s="5" t="str">
        <f t="shared" si="19"/>
        <v/>
      </c>
      <c r="L434" s="4" t="str" cm="1">
        <f t="array" ref="L434">IFERROR(IF(OR(INDEX(_vremena,ROW(),B$1)="",INDEX(_vremena,ROW(),B$1)="ime i prezime",INDEX(_vremena,ROW(),D$1)=""),"",INDEX(_vremena,ROW(),B$1)&amp;"–"&amp;INDEX(_vremena,ROW(),C$1)&amp;"–"&amp;INDEX(_vremena,ROW(),D$1)),"")</f>
        <v/>
      </c>
      <c r="M434" s="5" t="str">
        <f t="shared" si="20"/>
        <v/>
      </c>
    </row>
    <row r="435" spans="9:13" x14ac:dyDescent="0.25">
      <c r="I435" t="str">
        <f t="shared" si="18"/>
        <v/>
      </c>
      <c r="J435" s="5" t="str">
        <f t="shared" si="19"/>
        <v/>
      </c>
      <c r="L435" s="4" t="str" cm="1">
        <f t="array" ref="L435">IFERROR(IF(OR(INDEX(_vremena,ROW(),B$1)="",INDEX(_vremena,ROW(),B$1)="ime i prezime",INDEX(_vremena,ROW(),D$1)=""),"",INDEX(_vremena,ROW(),B$1)&amp;"–"&amp;INDEX(_vremena,ROW(),C$1)&amp;"–"&amp;INDEX(_vremena,ROW(),D$1)),"")</f>
        <v/>
      </c>
      <c r="M435" s="5" t="str">
        <f t="shared" si="20"/>
        <v/>
      </c>
    </row>
    <row r="436" spans="9:13" x14ac:dyDescent="0.25">
      <c r="I436" t="str">
        <f t="shared" si="18"/>
        <v/>
      </c>
      <c r="J436" s="5" t="str">
        <f t="shared" si="19"/>
        <v/>
      </c>
      <c r="L436" s="4" t="str" cm="1">
        <f t="array" ref="L436">IFERROR(IF(OR(INDEX(_vremena,ROW(),B$1)="",INDEX(_vremena,ROW(),B$1)="ime i prezime",INDEX(_vremena,ROW(),D$1)=""),"",INDEX(_vremena,ROW(),B$1)&amp;"–"&amp;INDEX(_vremena,ROW(),C$1)&amp;"–"&amp;INDEX(_vremena,ROW(),D$1)),"")</f>
        <v/>
      </c>
      <c r="M436" s="5" t="str">
        <f t="shared" si="20"/>
        <v/>
      </c>
    </row>
    <row r="437" spans="9:13" x14ac:dyDescent="0.25">
      <c r="I437" t="str">
        <f t="shared" si="18"/>
        <v/>
      </c>
      <c r="J437" s="5" t="str">
        <f t="shared" si="19"/>
        <v/>
      </c>
      <c r="L437" s="4" t="str" cm="1">
        <f t="array" ref="L437">IFERROR(IF(OR(INDEX(_vremena,ROW(),B$1)="",INDEX(_vremena,ROW(),B$1)="ime i prezime",INDEX(_vremena,ROW(),D$1)=""),"",INDEX(_vremena,ROW(),B$1)&amp;"–"&amp;INDEX(_vremena,ROW(),C$1)&amp;"–"&amp;INDEX(_vremena,ROW(),D$1)),"")</f>
        <v/>
      </c>
      <c r="M437" s="5" t="str">
        <f t="shared" si="20"/>
        <v/>
      </c>
    </row>
    <row r="438" spans="9:13" x14ac:dyDescent="0.25">
      <c r="I438" t="str">
        <f t="shared" si="18"/>
        <v/>
      </c>
      <c r="J438" s="5" t="str">
        <f t="shared" si="19"/>
        <v/>
      </c>
      <c r="L438" s="4" t="str" cm="1">
        <f t="array" ref="L438">IFERROR(IF(OR(INDEX(_vremena,ROW(),B$1)="",INDEX(_vremena,ROW(),B$1)="ime i prezime",INDEX(_vremena,ROW(),D$1)=""),"",INDEX(_vremena,ROW(),B$1)&amp;"–"&amp;INDEX(_vremena,ROW(),C$1)&amp;"–"&amp;INDEX(_vremena,ROW(),D$1)),"")</f>
        <v/>
      </c>
      <c r="M438" s="5" t="str">
        <f t="shared" si="20"/>
        <v/>
      </c>
    </row>
    <row r="439" spans="9:13" x14ac:dyDescent="0.25">
      <c r="I439" t="str">
        <f t="shared" si="18"/>
        <v/>
      </c>
      <c r="J439" s="5" t="str">
        <f t="shared" si="19"/>
        <v/>
      </c>
      <c r="L439" s="4" t="str" cm="1">
        <f t="array" ref="L439">IFERROR(IF(OR(INDEX(_vremena,ROW(),B$1)="",INDEX(_vremena,ROW(),B$1)="ime i prezime",INDEX(_vremena,ROW(),D$1)=""),"",INDEX(_vremena,ROW(),B$1)&amp;"–"&amp;INDEX(_vremena,ROW(),C$1)&amp;"–"&amp;INDEX(_vremena,ROW(),D$1)),"")</f>
        <v/>
      </c>
      <c r="M439" s="5" t="str">
        <f t="shared" si="20"/>
        <v/>
      </c>
    </row>
    <row r="440" spans="9:13" x14ac:dyDescent="0.25">
      <c r="I440" t="str">
        <f t="shared" si="18"/>
        <v/>
      </c>
      <c r="J440" s="5" t="str">
        <f t="shared" si="19"/>
        <v/>
      </c>
      <c r="L440" s="4" t="str" cm="1">
        <f t="array" ref="L440">IFERROR(IF(OR(INDEX(_vremena,ROW(),B$1)="",INDEX(_vremena,ROW(),B$1)="ime i prezime",INDEX(_vremena,ROW(),D$1)=""),"",INDEX(_vremena,ROW(),B$1)&amp;"–"&amp;INDEX(_vremena,ROW(),C$1)&amp;"–"&amp;INDEX(_vremena,ROW(),D$1)),"")</f>
        <v/>
      </c>
      <c r="M440" s="5" t="str">
        <f t="shared" si="20"/>
        <v/>
      </c>
    </row>
    <row r="441" spans="9:13" x14ac:dyDescent="0.25">
      <c r="I441" t="str">
        <f t="shared" si="18"/>
        <v/>
      </c>
      <c r="J441" s="5" t="str">
        <f t="shared" si="19"/>
        <v/>
      </c>
      <c r="L441" s="4" t="str" cm="1">
        <f t="array" ref="L441">IFERROR(IF(OR(INDEX(_vremena,ROW(),B$1)="",INDEX(_vremena,ROW(),B$1)="ime i prezime",INDEX(_vremena,ROW(),D$1)=""),"",INDEX(_vremena,ROW(),B$1)&amp;"–"&amp;INDEX(_vremena,ROW(),C$1)&amp;"–"&amp;INDEX(_vremena,ROW(),D$1)),"")</f>
        <v/>
      </c>
      <c r="M441" s="5" t="str">
        <f t="shared" si="20"/>
        <v/>
      </c>
    </row>
    <row r="442" spans="9:13" x14ac:dyDescent="0.25">
      <c r="I442" t="str">
        <f t="shared" si="18"/>
        <v/>
      </c>
      <c r="J442" s="5" t="str">
        <f t="shared" si="19"/>
        <v/>
      </c>
      <c r="L442" s="4" t="str" cm="1">
        <f t="array" ref="L442">IFERROR(IF(OR(INDEX(_vremena,ROW(),B$1)="",INDEX(_vremena,ROW(),B$1)="ime i prezime",INDEX(_vremena,ROW(),D$1)=""),"",INDEX(_vremena,ROW(),B$1)&amp;"–"&amp;INDEX(_vremena,ROW(),C$1)&amp;"–"&amp;INDEX(_vremena,ROW(),D$1)),"")</f>
        <v/>
      </c>
      <c r="M442" s="5" t="str">
        <f t="shared" si="20"/>
        <v/>
      </c>
    </row>
    <row r="443" spans="9:13" x14ac:dyDescent="0.25">
      <c r="I443" t="str">
        <f t="shared" si="18"/>
        <v/>
      </c>
      <c r="J443" s="5" t="str">
        <f t="shared" si="19"/>
        <v/>
      </c>
      <c r="L443" s="4" t="str" cm="1">
        <f t="array" ref="L443">IFERROR(IF(OR(INDEX(_vremena,ROW(),B$1)="",INDEX(_vremena,ROW(),B$1)="ime i prezime",INDEX(_vremena,ROW(),D$1)=""),"",INDEX(_vremena,ROW(),B$1)&amp;"–"&amp;INDEX(_vremena,ROW(),C$1)&amp;"–"&amp;INDEX(_vremena,ROW(),D$1)),"")</f>
        <v/>
      </c>
      <c r="M443" s="5" t="str">
        <f t="shared" si="20"/>
        <v/>
      </c>
    </row>
    <row r="444" spans="9:13" x14ac:dyDescent="0.25">
      <c r="I444" t="str">
        <f t="shared" si="18"/>
        <v/>
      </c>
      <c r="J444" s="5" t="str">
        <f t="shared" si="19"/>
        <v/>
      </c>
      <c r="L444" s="4" t="str" cm="1">
        <f t="array" ref="L444">IFERROR(IF(OR(INDEX(_vremena,ROW(),B$1)="",INDEX(_vremena,ROW(),B$1)="ime i prezime",INDEX(_vremena,ROW(),D$1)=""),"",INDEX(_vremena,ROW(),B$1)&amp;"–"&amp;INDEX(_vremena,ROW(),C$1)&amp;"–"&amp;INDEX(_vremena,ROW(),D$1)),"")</f>
        <v/>
      </c>
      <c r="M444" s="5" t="str">
        <f t="shared" si="20"/>
        <v/>
      </c>
    </row>
    <row r="445" spans="9:13" x14ac:dyDescent="0.25">
      <c r="I445" t="str">
        <f t="shared" si="18"/>
        <v/>
      </c>
      <c r="J445" s="5" t="str">
        <f t="shared" si="19"/>
        <v/>
      </c>
      <c r="L445" s="4" t="str" cm="1">
        <f t="array" ref="L445">IFERROR(IF(OR(INDEX(_vremena,ROW(),B$1)="",INDEX(_vremena,ROW(),B$1)="ime i prezime",INDEX(_vremena,ROW(),D$1)=""),"",INDEX(_vremena,ROW(),B$1)&amp;"–"&amp;INDEX(_vremena,ROW(),C$1)&amp;"–"&amp;INDEX(_vremena,ROW(),D$1)),"")</f>
        <v/>
      </c>
      <c r="M445" s="5" t="str">
        <f t="shared" si="20"/>
        <v/>
      </c>
    </row>
    <row r="446" spans="9:13" x14ac:dyDescent="0.25">
      <c r="I446" t="str">
        <f t="shared" si="18"/>
        <v/>
      </c>
      <c r="J446" s="5" t="str">
        <f t="shared" si="19"/>
        <v/>
      </c>
      <c r="L446" s="4" t="str" cm="1">
        <f t="array" ref="L446">IFERROR(IF(OR(INDEX(_vremena,ROW(),B$1)="",INDEX(_vremena,ROW(),B$1)="ime i prezime",INDEX(_vremena,ROW(),D$1)=""),"",INDEX(_vremena,ROW(),B$1)&amp;"–"&amp;INDEX(_vremena,ROW(),C$1)&amp;"–"&amp;INDEX(_vremena,ROW(),D$1)),"")</f>
        <v/>
      </c>
      <c r="M446" s="5" t="str">
        <f t="shared" si="20"/>
        <v/>
      </c>
    </row>
    <row r="447" spans="9:13" x14ac:dyDescent="0.25">
      <c r="I447" t="str">
        <f t="shared" si="18"/>
        <v/>
      </c>
      <c r="J447" s="5" t="str">
        <f t="shared" si="19"/>
        <v/>
      </c>
      <c r="L447" s="4" t="str" cm="1">
        <f t="array" ref="L447">IFERROR(IF(OR(INDEX(_vremena,ROW(),B$1)="",INDEX(_vremena,ROW(),B$1)="ime i prezime",INDEX(_vremena,ROW(),D$1)=""),"",INDEX(_vremena,ROW(),B$1)&amp;"–"&amp;INDEX(_vremena,ROW(),C$1)&amp;"–"&amp;INDEX(_vremena,ROW(),D$1)),"")</f>
        <v/>
      </c>
      <c r="M447" s="5" t="str">
        <f t="shared" si="20"/>
        <v/>
      </c>
    </row>
    <row r="448" spans="9:13" x14ac:dyDescent="0.25">
      <c r="I448" t="str">
        <f t="shared" si="18"/>
        <v/>
      </c>
      <c r="J448" s="5" t="str">
        <f t="shared" si="19"/>
        <v/>
      </c>
      <c r="L448" s="4" t="str" cm="1">
        <f t="array" ref="L448">IFERROR(IF(OR(INDEX(_vremena,ROW(),B$1)="",INDEX(_vremena,ROW(),B$1)="ime i prezime",INDEX(_vremena,ROW(),D$1)=""),"",INDEX(_vremena,ROW(),B$1)&amp;"–"&amp;INDEX(_vremena,ROW(),C$1)&amp;"–"&amp;INDEX(_vremena,ROW(),D$1)),"")</f>
        <v/>
      </c>
      <c r="M448" s="5" t="str">
        <f t="shared" si="20"/>
        <v/>
      </c>
    </row>
    <row r="449" spans="9:13" x14ac:dyDescent="0.25">
      <c r="I449" t="str">
        <f t="shared" si="18"/>
        <v/>
      </c>
      <c r="J449" s="5" t="str">
        <f t="shared" si="19"/>
        <v/>
      </c>
      <c r="L449" s="4" t="str" cm="1">
        <f t="array" ref="L449">IFERROR(IF(OR(INDEX(_vremena,ROW(),B$1)="",INDEX(_vremena,ROW(),B$1)="ime i prezime",INDEX(_vremena,ROW(),D$1)=""),"",INDEX(_vremena,ROW(),B$1)&amp;"–"&amp;INDEX(_vremena,ROW(),C$1)&amp;"–"&amp;INDEX(_vremena,ROW(),D$1)),"")</f>
        <v/>
      </c>
      <c r="M449" s="5" t="str">
        <f t="shared" si="20"/>
        <v/>
      </c>
    </row>
    <row r="450" spans="9:13" x14ac:dyDescent="0.25">
      <c r="I450" t="str">
        <f t="shared" si="18"/>
        <v/>
      </c>
      <c r="J450" s="5" t="str">
        <f t="shared" si="19"/>
        <v/>
      </c>
      <c r="L450" s="4" t="str" cm="1">
        <f t="array" ref="L450">IFERROR(IF(OR(INDEX(_vremena,ROW(),B$1)="",INDEX(_vremena,ROW(),B$1)="ime i prezime",INDEX(_vremena,ROW(),D$1)=""),"",INDEX(_vremena,ROW(),B$1)&amp;"–"&amp;INDEX(_vremena,ROW(),C$1)&amp;"–"&amp;INDEX(_vremena,ROW(),D$1)),"")</f>
        <v/>
      </c>
      <c r="M450" s="5" t="str">
        <f t="shared" si="20"/>
        <v/>
      </c>
    </row>
    <row r="451" spans="9:13" x14ac:dyDescent="0.25">
      <c r="I451" t="str">
        <f t="shared" ref="I451:I500" si="21">IF(OR(AND(B451="",C451=""),LEFT(B451,1)="M",LEFT(B451,1)="Ž",LEFT(B451,1)="O",LEFT(B451,1)="P",LEFT(B451,1)="#"),"",C451&amp;"–"&amp;D451&amp;"–"&amp;E451)</f>
        <v/>
      </c>
      <c r="J451" s="5" t="str">
        <f t="shared" ref="J451:J500" si="22">IF(I451="","",IFERROR(MATCH(I451,L$1:L$500,0),"NEMA"))</f>
        <v/>
      </c>
      <c r="L451" s="4" t="str" cm="1">
        <f t="array" ref="L451">IFERROR(IF(OR(INDEX(_vremena,ROW(),B$1)="",INDEX(_vremena,ROW(),B$1)="ime i prezime",INDEX(_vremena,ROW(),D$1)=""),"",INDEX(_vremena,ROW(),B$1)&amp;"–"&amp;INDEX(_vremena,ROW(),C$1)&amp;"–"&amp;INDEX(_vremena,ROW(),D$1)),"")</f>
        <v/>
      </c>
      <c r="M451" s="5" t="str">
        <f t="shared" ref="M451:M500" si="23">IF(L451="","",IFERROR(MATCH(L451,I$1:I$500,0),"NEMA"))</f>
        <v/>
      </c>
    </row>
    <row r="452" spans="9:13" x14ac:dyDescent="0.25">
      <c r="I452" t="str">
        <f t="shared" si="21"/>
        <v/>
      </c>
      <c r="J452" s="5" t="str">
        <f t="shared" si="22"/>
        <v/>
      </c>
      <c r="L452" s="4" t="str" cm="1">
        <f t="array" ref="L452">IFERROR(IF(OR(INDEX(_vremena,ROW(),B$1)="",INDEX(_vremena,ROW(),B$1)="ime i prezime",INDEX(_vremena,ROW(),D$1)=""),"",INDEX(_vremena,ROW(),B$1)&amp;"–"&amp;INDEX(_vremena,ROW(),C$1)&amp;"–"&amp;INDEX(_vremena,ROW(),D$1)),"")</f>
        <v/>
      </c>
      <c r="M452" s="5" t="str">
        <f t="shared" si="23"/>
        <v/>
      </c>
    </row>
    <row r="453" spans="9:13" x14ac:dyDescent="0.25">
      <c r="I453" t="str">
        <f t="shared" si="21"/>
        <v/>
      </c>
      <c r="J453" s="5" t="str">
        <f t="shared" si="22"/>
        <v/>
      </c>
      <c r="L453" s="4" t="str" cm="1">
        <f t="array" ref="L453">IFERROR(IF(OR(INDEX(_vremena,ROW(),B$1)="",INDEX(_vremena,ROW(),B$1)="ime i prezime",INDEX(_vremena,ROW(),D$1)=""),"",INDEX(_vremena,ROW(),B$1)&amp;"–"&amp;INDEX(_vremena,ROW(),C$1)&amp;"–"&amp;INDEX(_vremena,ROW(),D$1)),"")</f>
        <v/>
      </c>
      <c r="M453" s="5" t="str">
        <f t="shared" si="23"/>
        <v/>
      </c>
    </row>
    <row r="454" spans="9:13" x14ac:dyDescent="0.25">
      <c r="I454" t="str">
        <f t="shared" si="21"/>
        <v/>
      </c>
      <c r="J454" s="5" t="str">
        <f t="shared" si="22"/>
        <v/>
      </c>
      <c r="L454" s="4" t="str" cm="1">
        <f t="array" ref="L454">IFERROR(IF(OR(INDEX(_vremena,ROW(),B$1)="",INDEX(_vremena,ROW(),B$1)="ime i prezime",INDEX(_vremena,ROW(),D$1)=""),"",INDEX(_vremena,ROW(),B$1)&amp;"–"&amp;INDEX(_vremena,ROW(),C$1)&amp;"–"&amp;INDEX(_vremena,ROW(),D$1)),"")</f>
        <v/>
      </c>
      <c r="M454" s="5" t="str">
        <f t="shared" si="23"/>
        <v/>
      </c>
    </row>
    <row r="455" spans="9:13" x14ac:dyDescent="0.25">
      <c r="I455" t="str">
        <f t="shared" si="21"/>
        <v/>
      </c>
      <c r="J455" s="5" t="str">
        <f t="shared" si="22"/>
        <v/>
      </c>
      <c r="L455" s="4" t="str" cm="1">
        <f t="array" ref="L455">IFERROR(IF(OR(INDEX(_vremena,ROW(),B$1)="",INDEX(_vremena,ROW(),B$1)="ime i prezime",INDEX(_vremena,ROW(),D$1)=""),"",INDEX(_vremena,ROW(),B$1)&amp;"–"&amp;INDEX(_vremena,ROW(),C$1)&amp;"–"&amp;INDEX(_vremena,ROW(),D$1)),"")</f>
        <v/>
      </c>
      <c r="M455" s="5" t="str">
        <f t="shared" si="23"/>
        <v/>
      </c>
    </row>
    <row r="456" spans="9:13" x14ac:dyDescent="0.25">
      <c r="I456" t="str">
        <f t="shared" si="21"/>
        <v/>
      </c>
      <c r="J456" s="5" t="str">
        <f t="shared" si="22"/>
        <v/>
      </c>
      <c r="L456" s="4" t="str" cm="1">
        <f t="array" ref="L456">IFERROR(IF(OR(INDEX(_vremena,ROW(),B$1)="",INDEX(_vremena,ROW(),B$1)="ime i prezime",INDEX(_vremena,ROW(),D$1)=""),"",INDEX(_vremena,ROW(),B$1)&amp;"–"&amp;INDEX(_vremena,ROW(),C$1)&amp;"–"&amp;INDEX(_vremena,ROW(),D$1)),"")</f>
        <v/>
      </c>
      <c r="M456" s="5" t="str">
        <f t="shared" si="23"/>
        <v/>
      </c>
    </row>
    <row r="457" spans="9:13" x14ac:dyDescent="0.25">
      <c r="I457" t="str">
        <f t="shared" si="21"/>
        <v/>
      </c>
      <c r="J457" s="5" t="str">
        <f t="shared" si="22"/>
        <v/>
      </c>
      <c r="L457" s="4" t="str" cm="1">
        <f t="array" ref="L457">IFERROR(IF(OR(INDEX(_vremena,ROW(),B$1)="",INDEX(_vremena,ROW(),B$1)="ime i prezime",INDEX(_vremena,ROW(),D$1)=""),"",INDEX(_vremena,ROW(),B$1)&amp;"–"&amp;INDEX(_vremena,ROW(),C$1)&amp;"–"&amp;INDEX(_vremena,ROW(),D$1)),"")</f>
        <v/>
      </c>
      <c r="M457" s="5" t="str">
        <f t="shared" si="23"/>
        <v/>
      </c>
    </row>
    <row r="458" spans="9:13" x14ac:dyDescent="0.25">
      <c r="I458" t="str">
        <f t="shared" si="21"/>
        <v/>
      </c>
      <c r="J458" s="5" t="str">
        <f t="shared" si="22"/>
        <v/>
      </c>
      <c r="L458" s="4" t="str" cm="1">
        <f t="array" ref="L458">IFERROR(IF(OR(INDEX(_vremena,ROW(),B$1)="",INDEX(_vremena,ROW(),B$1)="ime i prezime",INDEX(_vremena,ROW(),D$1)=""),"",INDEX(_vremena,ROW(),B$1)&amp;"–"&amp;INDEX(_vremena,ROW(),C$1)&amp;"–"&amp;INDEX(_vremena,ROW(),D$1)),"")</f>
        <v/>
      </c>
      <c r="M458" s="5" t="str">
        <f t="shared" si="23"/>
        <v/>
      </c>
    </row>
    <row r="459" spans="9:13" x14ac:dyDescent="0.25">
      <c r="I459" t="str">
        <f t="shared" si="21"/>
        <v/>
      </c>
      <c r="J459" s="5" t="str">
        <f t="shared" si="22"/>
        <v/>
      </c>
      <c r="L459" s="4" t="str" cm="1">
        <f t="array" ref="L459">IFERROR(IF(OR(INDEX(_vremena,ROW(),B$1)="",INDEX(_vremena,ROW(),B$1)="ime i prezime",INDEX(_vremena,ROW(),D$1)=""),"",INDEX(_vremena,ROW(),B$1)&amp;"–"&amp;INDEX(_vremena,ROW(),C$1)&amp;"–"&amp;INDEX(_vremena,ROW(),D$1)),"")</f>
        <v/>
      </c>
      <c r="M459" s="5" t="str">
        <f t="shared" si="23"/>
        <v/>
      </c>
    </row>
    <row r="460" spans="9:13" x14ac:dyDescent="0.25">
      <c r="I460" t="str">
        <f t="shared" si="21"/>
        <v/>
      </c>
      <c r="J460" s="5" t="str">
        <f t="shared" si="22"/>
        <v/>
      </c>
      <c r="L460" s="4" t="str" cm="1">
        <f t="array" ref="L460">IFERROR(IF(OR(INDEX(_vremena,ROW(),B$1)="",INDEX(_vremena,ROW(),B$1)="ime i prezime",INDEX(_vremena,ROW(),D$1)=""),"",INDEX(_vremena,ROW(),B$1)&amp;"–"&amp;INDEX(_vremena,ROW(),C$1)&amp;"–"&amp;INDEX(_vremena,ROW(),D$1)),"")</f>
        <v/>
      </c>
      <c r="M460" s="5" t="str">
        <f t="shared" si="23"/>
        <v/>
      </c>
    </row>
    <row r="461" spans="9:13" x14ac:dyDescent="0.25">
      <c r="I461" t="str">
        <f t="shared" si="21"/>
        <v/>
      </c>
      <c r="J461" s="5" t="str">
        <f t="shared" si="22"/>
        <v/>
      </c>
      <c r="L461" s="4" t="str" cm="1">
        <f t="array" ref="L461">IFERROR(IF(OR(INDEX(_vremena,ROW(),B$1)="",INDEX(_vremena,ROW(),B$1)="ime i prezime",INDEX(_vremena,ROW(),D$1)=""),"",INDEX(_vremena,ROW(),B$1)&amp;"–"&amp;INDEX(_vremena,ROW(),C$1)&amp;"–"&amp;INDEX(_vremena,ROW(),D$1)),"")</f>
        <v/>
      </c>
      <c r="M461" s="5" t="str">
        <f t="shared" si="23"/>
        <v/>
      </c>
    </row>
    <row r="462" spans="9:13" x14ac:dyDescent="0.25">
      <c r="I462" t="str">
        <f t="shared" si="21"/>
        <v/>
      </c>
      <c r="J462" s="5" t="str">
        <f t="shared" si="22"/>
        <v/>
      </c>
      <c r="L462" s="4" t="str" cm="1">
        <f t="array" ref="L462">IFERROR(IF(OR(INDEX(_vremena,ROW(),B$1)="",INDEX(_vremena,ROW(),B$1)="ime i prezime",INDEX(_vremena,ROW(),D$1)=""),"",INDEX(_vremena,ROW(),B$1)&amp;"–"&amp;INDEX(_vremena,ROW(),C$1)&amp;"–"&amp;INDEX(_vremena,ROW(),D$1)),"")</f>
        <v/>
      </c>
      <c r="M462" s="5" t="str">
        <f t="shared" si="23"/>
        <v/>
      </c>
    </row>
    <row r="463" spans="9:13" x14ac:dyDescent="0.25">
      <c r="I463" t="str">
        <f t="shared" si="21"/>
        <v/>
      </c>
      <c r="J463" s="5" t="str">
        <f t="shared" si="22"/>
        <v/>
      </c>
      <c r="L463" s="4" t="str" cm="1">
        <f t="array" ref="L463">IFERROR(IF(OR(INDEX(_vremena,ROW(),B$1)="",INDEX(_vremena,ROW(),B$1)="ime i prezime",INDEX(_vremena,ROW(),D$1)=""),"",INDEX(_vremena,ROW(),B$1)&amp;"–"&amp;INDEX(_vremena,ROW(),C$1)&amp;"–"&amp;INDEX(_vremena,ROW(),D$1)),"")</f>
        <v/>
      </c>
      <c r="M463" s="5" t="str">
        <f t="shared" si="23"/>
        <v/>
      </c>
    </row>
    <row r="464" spans="9:13" x14ac:dyDescent="0.25">
      <c r="I464" t="str">
        <f t="shared" si="21"/>
        <v/>
      </c>
      <c r="J464" s="5" t="str">
        <f t="shared" si="22"/>
        <v/>
      </c>
      <c r="L464" s="4" t="str" cm="1">
        <f t="array" ref="L464">IFERROR(IF(OR(INDEX(_vremena,ROW(),B$1)="",INDEX(_vremena,ROW(),B$1)="ime i prezime",INDEX(_vremena,ROW(),D$1)=""),"",INDEX(_vremena,ROW(),B$1)&amp;"–"&amp;INDEX(_vremena,ROW(),C$1)&amp;"–"&amp;INDEX(_vremena,ROW(),D$1)),"")</f>
        <v/>
      </c>
      <c r="M464" s="5" t="str">
        <f t="shared" si="23"/>
        <v/>
      </c>
    </row>
    <row r="465" spans="9:13" x14ac:dyDescent="0.25">
      <c r="I465" t="str">
        <f t="shared" si="21"/>
        <v/>
      </c>
      <c r="J465" s="5" t="str">
        <f t="shared" si="22"/>
        <v/>
      </c>
      <c r="L465" s="4" t="str" cm="1">
        <f t="array" ref="L465">IFERROR(IF(OR(INDEX(_vremena,ROW(),B$1)="",INDEX(_vremena,ROW(),B$1)="ime i prezime",INDEX(_vremena,ROW(),D$1)=""),"",INDEX(_vremena,ROW(),B$1)&amp;"–"&amp;INDEX(_vremena,ROW(),C$1)&amp;"–"&amp;INDEX(_vremena,ROW(),D$1)),"")</f>
        <v/>
      </c>
      <c r="M465" s="5" t="str">
        <f t="shared" si="23"/>
        <v/>
      </c>
    </row>
    <row r="466" spans="9:13" x14ac:dyDescent="0.25">
      <c r="I466" t="str">
        <f t="shared" si="21"/>
        <v/>
      </c>
      <c r="J466" s="5" t="str">
        <f t="shared" si="22"/>
        <v/>
      </c>
      <c r="L466" s="4" t="str" cm="1">
        <f t="array" ref="L466">IFERROR(IF(OR(INDEX(_vremena,ROW(),B$1)="",INDEX(_vremena,ROW(),B$1)="ime i prezime",INDEX(_vremena,ROW(),D$1)=""),"",INDEX(_vremena,ROW(),B$1)&amp;"–"&amp;INDEX(_vremena,ROW(),C$1)&amp;"–"&amp;INDEX(_vremena,ROW(),D$1)),"")</f>
        <v/>
      </c>
      <c r="M466" s="5" t="str">
        <f t="shared" si="23"/>
        <v/>
      </c>
    </row>
    <row r="467" spans="9:13" x14ac:dyDescent="0.25">
      <c r="I467" t="str">
        <f t="shared" si="21"/>
        <v/>
      </c>
      <c r="J467" s="5" t="str">
        <f t="shared" si="22"/>
        <v/>
      </c>
      <c r="L467" s="4" t="str" cm="1">
        <f t="array" ref="L467">IFERROR(IF(OR(INDEX(_vremena,ROW(),B$1)="",INDEX(_vremena,ROW(),B$1)="ime i prezime",INDEX(_vremena,ROW(),D$1)=""),"",INDEX(_vremena,ROW(),B$1)&amp;"–"&amp;INDEX(_vremena,ROW(),C$1)&amp;"–"&amp;INDEX(_vremena,ROW(),D$1)),"")</f>
        <v/>
      </c>
      <c r="M467" s="5" t="str">
        <f t="shared" si="23"/>
        <v/>
      </c>
    </row>
    <row r="468" spans="9:13" x14ac:dyDescent="0.25">
      <c r="I468" t="str">
        <f t="shared" si="21"/>
        <v/>
      </c>
      <c r="J468" s="5" t="str">
        <f t="shared" si="22"/>
        <v/>
      </c>
      <c r="L468" s="4" t="str" cm="1">
        <f t="array" ref="L468">IFERROR(IF(OR(INDEX(_vremena,ROW(),B$1)="",INDEX(_vremena,ROW(),B$1)="ime i prezime",INDEX(_vremena,ROW(),D$1)=""),"",INDEX(_vremena,ROW(),B$1)&amp;"–"&amp;INDEX(_vremena,ROW(),C$1)&amp;"–"&amp;INDEX(_vremena,ROW(),D$1)),"")</f>
        <v/>
      </c>
      <c r="M468" s="5" t="str">
        <f t="shared" si="23"/>
        <v/>
      </c>
    </row>
    <row r="469" spans="9:13" x14ac:dyDescent="0.25">
      <c r="I469" t="str">
        <f t="shared" si="21"/>
        <v/>
      </c>
      <c r="J469" s="5" t="str">
        <f t="shared" si="22"/>
        <v/>
      </c>
      <c r="L469" s="4" t="str" cm="1">
        <f t="array" ref="L469">IFERROR(IF(OR(INDEX(_vremena,ROW(),B$1)="",INDEX(_vremena,ROW(),B$1)="ime i prezime",INDEX(_vremena,ROW(),D$1)=""),"",INDEX(_vremena,ROW(),B$1)&amp;"–"&amp;INDEX(_vremena,ROW(),C$1)&amp;"–"&amp;INDEX(_vremena,ROW(),D$1)),"")</f>
        <v/>
      </c>
      <c r="M469" s="5" t="str">
        <f t="shared" si="23"/>
        <v/>
      </c>
    </row>
    <row r="470" spans="9:13" x14ac:dyDescent="0.25">
      <c r="I470" t="str">
        <f t="shared" si="21"/>
        <v/>
      </c>
      <c r="J470" s="5" t="str">
        <f t="shared" si="22"/>
        <v/>
      </c>
      <c r="L470" s="4" t="str" cm="1">
        <f t="array" ref="L470">IFERROR(IF(OR(INDEX(_vremena,ROW(),B$1)="",INDEX(_vremena,ROW(),B$1)="ime i prezime",INDEX(_vremena,ROW(),D$1)=""),"",INDEX(_vremena,ROW(),B$1)&amp;"–"&amp;INDEX(_vremena,ROW(),C$1)&amp;"–"&amp;INDEX(_vremena,ROW(),D$1)),"")</f>
        <v/>
      </c>
      <c r="M470" s="5" t="str">
        <f t="shared" si="23"/>
        <v/>
      </c>
    </row>
    <row r="471" spans="9:13" x14ac:dyDescent="0.25">
      <c r="I471" t="str">
        <f t="shared" si="21"/>
        <v/>
      </c>
      <c r="J471" s="5" t="str">
        <f t="shared" si="22"/>
        <v/>
      </c>
      <c r="L471" s="4" t="str" cm="1">
        <f t="array" ref="L471">IFERROR(IF(OR(INDEX(_vremena,ROW(),B$1)="",INDEX(_vremena,ROW(),B$1)="ime i prezime",INDEX(_vremena,ROW(),D$1)=""),"",INDEX(_vremena,ROW(),B$1)&amp;"–"&amp;INDEX(_vremena,ROW(),C$1)&amp;"–"&amp;INDEX(_vremena,ROW(),D$1)),"")</f>
        <v/>
      </c>
      <c r="M471" s="5" t="str">
        <f t="shared" si="23"/>
        <v/>
      </c>
    </row>
    <row r="472" spans="9:13" x14ac:dyDescent="0.25">
      <c r="I472" t="str">
        <f t="shared" si="21"/>
        <v/>
      </c>
      <c r="J472" s="5" t="str">
        <f t="shared" si="22"/>
        <v/>
      </c>
      <c r="L472" s="4" t="str" cm="1">
        <f t="array" ref="L472">IFERROR(IF(OR(INDEX(_vremena,ROW(),B$1)="",INDEX(_vremena,ROW(),B$1)="ime i prezime",INDEX(_vremena,ROW(),D$1)=""),"",INDEX(_vremena,ROW(),B$1)&amp;"–"&amp;INDEX(_vremena,ROW(),C$1)&amp;"–"&amp;INDEX(_vremena,ROW(),D$1)),"")</f>
        <v/>
      </c>
      <c r="M472" s="5" t="str">
        <f t="shared" si="23"/>
        <v/>
      </c>
    </row>
    <row r="473" spans="9:13" x14ac:dyDescent="0.25">
      <c r="I473" t="str">
        <f t="shared" si="21"/>
        <v/>
      </c>
      <c r="J473" s="5" t="str">
        <f t="shared" si="22"/>
        <v/>
      </c>
      <c r="L473" s="4" t="str" cm="1">
        <f t="array" ref="L473">IFERROR(IF(OR(INDEX(_vremena,ROW(),B$1)="",INDEX(_vremena,ROW(),B$1)="ime i prezime",INDEX(_vremena,ROW(),D$1)=""),"",INDEX(_vremena,ROW(),B$1)&amp;"–"&amp;INDEX(_vremena,ROW(),C$1)&amp;"–"&amp;INDEX(_vremena,ROW(),D$1)),"")</f>
        <v/>
      </c>
      <c r="M473" s="5" t="str">
        <f t="shared" si="23"/>
        <v/>
      </c>
    </row>
    <row r="474" spans="9:13" x14ac:dyDescent="0.25">
      <c r="I474" t="str">
        <f t="shared" si="21"/>
        <v/>
      </c>
      <c r="J474" s="5" t="str">
        <f t="shared" si="22"/>
        <v/>
      </c>
      <c r="L474" s="4" t="str" cm="1">
        <f t="array" ref="L474">IFERROR(IF(OR(INDEX(_vremena,ROW(),B$1)="",INDEX(_vremena,ROW(),B$1)="ime i prezime",INDEX(_vremena,ROW(),D$1)=""),"",INDEX(_vremena,ROW(),B$1)&amp;"–"&amp;INDEX(_vremena,ROW(),C$1)&amp;"–"&amp;INDEX(_vremena,ROW(),D$1)),"")</f>
        <v/>
      </c>
      <c r="M474" s="5" t="str">
        <f t="shared" si="23"/>
        <v/>
      </c>
    </row>
    <row r="475" spans="9:13" x14ac:dyDescent="0.25">
      <c r="I475" t="str">
        <f t="shared" si="21"/>
        <v/>
      </c>
      <c r="J475" s="5" t="str">
        <f t="shared" si="22"/>
        <v/>
      </c>
      <c r="L475" s="4" t="str" cm="1">
        <f t="array" ref="L475">IFERROR(IF(OR(INDEX(_vremena,ROW(),B$1)="",INDEX(_vremena,ROW(),B$1)="ime i prezime",INDEX(_vremena,ROW(),D$1)=""),"",INDEX(_vremena,ROW(),B$1)&amp;"–"&amp;INDEX(_vremena,ROW(),C$1)&amp;"–"&amp;INDEX(_vremena,ROW(),D$1)),"")</f>
        <v/>
      </c>
      <c r="M475" s="5" t="str">
        <f t="shared" si="23"/>
        <v/>
      </c>
    </row>
    <row r="476" spans="9:13" x14ac:dyDescent="0.25">
      <c r="I476" t="str">
        <f t="shared" si="21"/>
        <v/>
      </c>
      <c r="J476" s="5" t="str">
        <f t="shared" si="22"/>
        <v/>
      </c>
      <c r="L476" s="4" t="str" cm="1">
        <f t="array" ref="L476">IFERROR(IF(OR(INDEX(_vremena,ROW(),B$1)="",INDEX(_vremena,ROW(),B$1)="ime i prezime",INDEX(_vremena,ROW(),D$1)=""),"",INDEX(_vremena,ROW(),B$1)&amp;"–"&amp;INDEX(_vremena,ROW(),C$1)&amp;"–"&amp;INDEX(_vremena,ROW(),D$1)),"")</f>
        <v/>
      </c>
      <c r="M476" s="5" t="str">
        <f t="shared" si="23"/>
        <v/>
      </c>
    </row>
    <row r="477" spans="9:13" x14ac:dyDescent="0.25">
      <c r="I477" t="str">
        <f t="shared" si="21"/>
        <v/>
      </c>
      <c r="J477" s="5" t="str">
        <f t="shared" si="22"/>
        <v/>
      </c>
      <c r="L477" s="4" t="str" cm="1">
        <f t="array" ref="L477">IFERROR(IF(OR(INDEX(_vremena,ROW(),B$1)="",INDEX(_vremena,ROW(),B$1)="ime i prezime",INDEX(_vremena,ROW(),D$1)=""),"",INDEX(_vremena,ROW(),B$1)&amp;"–"&amp;INDEX(_vremena,ROW(),C$1)&amp;"–"&amp;INDEX(_vremena,ROW(),D$1)),"")</f>
        <v/>
      </c>
      <c r="M477" s="5" t="str">
        <f t="shared" si="23"/>
        <v/>
      </c>
    </row>
    <row r="478" spans="9:13" x14ac:dyDescent="0.25">
      <c r="I478" t="str">
        <f t="shared" si="21"/>
        <v/>
      </c>
      <c r="J478" s="5" t="str">
        <f t="shared" si="22"/>
        <v/>
      </c>
      <c r="L478" s="4" t="str" cm="1">
        <f t="array" ref="L478">IFERROR(IF(OR(INDEX(_vremena,ROW(),B$1)="",INDEX(_vremena,ROW(),B$1)="ime i prezime",INDEX(_vremena,ROW(),D$1)=""),"",INDEX(_vremena,ROW(),B$1)&amp;"–"&amp;INDEX(_vremena,ROW(),C$1)&amp;"–"&amp;INDEX(_vremena,ROW(),D$1)),"")</f>
        <v/>
      </c>
      <c r="M478" s="5" t="str">
        <f t="shared" si="23"/>
        <v/>
      </c>
    </row>
    <row r="479" spans="9:13" x14ac:dyDescent="0.25">
      <c r="I479" t="str">
        <f t="shared" si="21"/>
        <v/>
      </c>
      <c r="J479" s="5" t="str">
        <f t="shared" si="22"/>
        <v/>
      </c>
      <c r="L479" s="4" t="str" cm="1">
        <f t="array" ref="L479">IFERROR(IF(OR(INDEX(_vremena,ROW(),B$1)="",INDEX(_vremena,ROW(),B$1)="ime i prezime",INDEX(_vremena,ROW(),D$1)=""),"",INDEX(_vremena,ROW(),B$1)&amp;"–"&amp;INDEX(_vremena,ROW(),C$1)&amp;"–"&amp;INDEX(_vremena,ROW(),D$1)),"")</f>
        <v/>
      </c>
      <c r="M479" s="5" t="str">
        <f t="shared" si="23"/>
        <v/>
      </c>
    </row>
    <row r="480" spans="9:13" x14ac:dyDescent="0.25">
      <c r="I480" t="str">
        <f t="shared" si="21"/>
        <v/>
      </c>
      <c r="J480" s="5" t="str">
        <f t="shared" si="22"/>
        <v/>
      </c>
      <c r="L480" s="4" t="str" cm="1">
        <f t="array" ref="L480">IFERROR(IF(OR(INDEX(_vremena,ROW(),B$1)="",INDEX(_vremena,ROW(),B$1)="ime i prezime",INDEX(_vremena,ROW(),D$1)=""),"",INDEX(_vremena,ROW(),B$1)&amp;"–"&amp;INDEX(_vremena,ROW(),C$1)&amp;"–"&amp;INDEX(_vremena,ROW(),D$1)),"")</f>
        <v/>
      </c>
      <c r="M480" s="5" t="str">
        <f t="shared" si="23"/>
        <v/>
      </c>
    </row>
    <row r="481" spans="9:13" x14ac:dyDescent="0.25">
      <c r="I481" t="str">
        <f t="shared" si="21"/>
        <v/>
      </c>
      <c r="J481" s="5" t="str">
        <f t="shared" si="22"/>
        <v/>
      </c>
      <c r="L481" s="4" t="str" cm="1">
        <f t="array" ref="L481">IFERROR(IF(OR(INDEX(_vremena,ROW(),B$1)="",INDEX(_vremena,ROW(),B$1)="ime i prezime",INDEX(_vremena,ROW(),D$1)=""),"",INDEX(_vremena,ROW(),B$1)&amp;"–"&amp;INDEX(_vremena,ROW(),C$1)&amp;"–"&amp;INDEX(_vremena,ROW(),D$1)),"")</f>
        <v/>
      </c>
      <c r="M481" s="5" t="str">
        <f t="shared" si="23"/>
        <v/>
      </c>
    </row>
    <row r="482" spans="9:13" x14ac:dyDescent="0.25">
      <c r="I482" t="str">
        <f t="shared" si="21"/>
        <v/>
      </c>
      <c r="J482" s="5" t="str">
        <f t="shared" si="22"/>
        <v/>
      </c>
      <c r="L482" s="4" t="str" cm="1">
        <f t="array" ref="L482">IFERROR(IF(OR(INDEX(_vremena,ROW(),B$1)="",INDEX(_vremena,ROW(),B$1)="ime i prezime",INDEX(_vremena,ROW(),D$1)=""),"",INDEX(_vremena,ROW(),B$1)&amp;"–"&amp;INDEX(_vremena,ROW(),C$1)&amp;"–"&amp;INDEX(_vremena,ROW(),D$1)),"")</f>
        <v/>
      </c>
      <c r="M482" s="5" t="str">
        <f t="shared" si="23"/>
        <v/>
      </c>
    </row>
    <row r="483" spans="9:13" x14ac:dyDescent="0.25">
      <c r="I483" t="str">
        <f t="shared" si="21"/>
        <v/>
      </c>
      <c r="J483" s="5" t="str">
        <f t="shared" si="22"/>
        <v/>
      </c>
      <c r="L483" s="4" t="str" cm="1">
        <f t="array" ref="L483">IFERROR(IF(OR(INDEX(_vremena,ROW(),B$1)="",INDEX(_vremena,ROW(),B$1)="ime i prezime",INDEX(_vremena,ROW(),D$1)=""),"",INDEX(_vremena,ROW(),B$1)&amp;"–"&amp;INDEX(_vremena,ROW(),C$1)&amp;"–"&amp;INDEX(_vremena,ROW(),D$1)),"")</f>
        <v/>
      </c>
      <c r="M483" s="5" t="str">
        <f t="shared" si="23"/>
        <v/>
      </c>
    </row>
    <row r="484" spans="9:13" x14ac:dyDescent="0.25">
      <c r="I484" t="str">
        <f t="shared" si="21"/>
        <v/>
      </c>
      <c r="J484" s="5" t="str">
        <f t="shared" si="22"/>
        <v/>
      </c>
      <c r="L484" s="4" t="str" cm="1">
        <f t="array" ref="L484">IFERROR(IF(OR(INDEX(_vremena,ROW(),B$1)="",INDEX(_vremena,ROW(),B$1)="ime i prezime",INDEX(_vremena,ROW(),D$1)=""),"",INDEX(_vremena,ROW(),B$1)&amp;"–"&amp;INDEX(_vremena,ROW(),C$1)&amp;"–"&amp;INDEX(_vremena,ROW(),D$1)),"")</f>
        <v/>
      </c>
      <c r="M484" s="5" t="str">
        <f t="shared" si="23"/>
        <v/>
      </c>
    </row>
    <row r="485" spans="9:13" x14ac:dyDescent="0.25">
      <c r="I485" t="str">
        <f t="shared" si="21"/>
        <v/>
      </c>
      <c r="J485" s="5" t="str">
        <f t="shared" si="22"/>
        <v/>
      </c>
      <c r="L485" s="4" t="str" cm="1">
        <f t="array" ref="L485">IFERROR(IF(OR(INDEX(_vremena,ROW(),B$1)="",INDEX(_vremena,ROW(),B$1)="ime i prezime",INDEX(_vremena,ROW(),D$1)=""),"",INDEX(_vremena,ROW(),B$1)&amp;"–"&amp;INDEX(_vremena,ROW(),C$1)&amp;"–"&amp;INDEX(_vremena,ROW(),D$1)),"")</f>
        <v/>
      </c>
      <c r="M485" s="5" t="str">
        <f t="shared" si="23"/>
        <v/>
      </c>
    </row>
    <row r="486" spans="9:13" x14ac:dyDescent="0.25">
      <c r="I486" t="str">
        <f t="shared" si="21"/>
        <v/>
      </c>
      <c r="J486" s="5" t="str">
        <f t="shared" si="22"/>
        <v/>
      </c>
      <c r="L486" s="4" t="str" cm="1">
        <f t="array" ref="L486">IFERROR(IF(OR(INDEX(_vremena,ROW(),B$1)="",INDEX(_vremena,ROW(),B$1)="ime i prezime",INDEX(_vremena,ROW(),D$1)=""),"",INDEX(_vremena,ROW(),B$1)&amp;"–"&amp;INDEX(_vremena,ROW(),C$1)&amp;"–"&amp;INDEX(_vremena,ROW(),D$1)),"")</f>
        <v/>
      </c>
      <c r="M486" s="5" t="str">
        <f t="shared" si="23"/>
        <v/>
      </c>
    </row>
    <row r="487" spans="9:13" x14ac:dyDescent="0.25">
      <c r="I487" t="str">
        <f t="shared" si="21"/>
        <v/>
      </c>
      <c r="J487" s="5" t="str">
        <f t="shared" si="22"/>
        <v/>
      </c>
      <c r="L487" s="4" t="str" cm="1">
        <f t="array" ref="L487">IFERROR(IF(OR(INDEX(_vremena,ROW(),B$1)="",INDEX(_vremena,ROW(),B$1)="ime i prezime",INDEX(_vremena,ROW(),D$1)=""),"",INDEX(_vremena,ROW(),B$1)&amp;"–"&amp;INDEX(_vremena,ROW(),C$1)&amp;"–"&amp;INDEX(_vremena,ROW(),D$1)),"")</f>
        <v/>
      </c>
      <c r="M487" s="5" t="str">
        <f t="shared" si="23"/>
        <v/>
      </c>
    </row>
    <row r="488" spans="9:13" x14ac:dyDescent="0.25">
      <c r="I488" t="str">
        <f t="shared" si="21"/>
        <v/>
      </c>
      <c r="J488" s="5" t="str">
        <f t="shared" si="22"/>
        <v/>
      </c>
      <c r="L488" s="4" t="str" cm="1">
        <f t="array" ref="L488">IFERROR(IF(OR(INDEX(_vremena,ROW(),B$1)="",INDEX(_vremena,ROW(),B$1)="ime i prezime",INDEX(_vremena,ROW(),D$1)=""),"",INDEX(_vremena,ROW(),B$1)&amp;"–"&amp;INDEX(_vremena,ROW(),C$1)&amp;"–"&amp;INDEX(_vremena,ROW(),D$1)),"")</f>
        <v/>
      </c>
      <c r="M488" s="5" t="str">
        <f t="shared" si="23"/>
        <v/>
      </c>
    </row>
    <row r="489" spans="9:13" x14ac:dyDescent="0.25">
      <c r="I489" t="str">
        <f t="shared" si="21"/>
        <v/>
      </c>
      <c r="J489" s="5" t="str">
        <f t="shared" si="22"/>
        <v/>
      </c>
      <c r="L489" s="4" t="str" cm="1">
        <f t="array" ref="L489">IFERROR(IF(OR(INDEX(_vremena,ROW(),B$1)="",INDEX(_vremena,ROW(),B$1)="ime i prezime",INDEX(_vremena,ROW(),D$1)=""),"",INDEX(_vremena,ROW(),B$1)&amp;"–"&amp;INDEX(_vremena,ROW(),C$1)&amp;"–"&amp;INDEX(_vremena,ROW(),D$1)),"")</f>
        <v/>
      </c>
      <c r="M489" s="5" t="str">
        <f t="shared" si="23"/>
        <v/>
      </c>
    </row>
    <row r="490" spans="9:13" x14ac:dyDescent="0.25">
      <c r="I490" t="str">
        <f t="shared" si="21"/>
        <v/>
      </c>
      <c r="J490" s="5" t="str">
        <f t="shared" si="22"/>
        <v/>
      </c>
      <c r="L490" s="4" t="str" cm="1">
        <f t="array" ref="L490">IFERROR(IF(OR(INDEX(_vremena,ROW(),B$1)="",INDEX(_vremena,ROW(),B$1)="ime i prezime",INDEX(_vremena,ROW(),D$1)=""),"",INDEX(_vremena,ROW(),B$1)&amp;"–"&amp;INDEX(_vremena,ROW(),C$1)&amp;"–"&amp;INDEX(_vremena,ROW(),D$1)),"")</f>
        <v/>
      </c>
      <c r="M490" s="5" t="str">
        <f t="shared" si="23"/>
        <v/>
      </c>
    </row>
    <row r="491" spans="9:13" x14ac:dyDescent="0.25">
      <c r="I491" t="str">
        <f t="shared" si="21"/>
        <v/>
      </c>
      <c r="J491" s="5" t="str">
        <f t="shared" si="22"/>
        <v/>
      </c>
      <c r="L491" s="4" t="str" cm="1">
        <f t="array" ref="L491">IFERROR(IF(OR(INDEX(_vremena,ROW(),B$1)="",INDEX(_vremena,ROW(),B$1)="ime i prezime",INDEX(_vremena,ROW(),D$1)=""),"",INDEX(_vremena,ROW(),B$1)&amp;"–"&amp;INDEX(_vremena,ROW(),C$1)&amp;"–"&amp;INDEX(_vremena,ROW(),D$1)),"")</f>
        <v/>
      </c>
      <c r="M491" s="5" t="str">
        <f t="shared" si="23"/>
        <v/>
      </c>
    </row>
    <row r="492" spans="9:13" x14ac:dyDescent="0.25">
      <c r="I492" t="str">
        <f t="shared" si="21"/>
        <v/>
      </c>
      <c r="J492" s="5" t="str">
        <f t="shared" si="22"/>
        <v/>
      </c>
      <c r="L492" s="4" t="str" cm="1">
        <f t="array" ref="L492">IFERROR(IF(OR(INDEX(_vremena,ROW(),B$1)="",INDEX(_vremena,ROW(),B$1)="ime i prezime",INDEX(_vremena,ROW(),D$1)=""),"",INDEX(_vremena,ROW(),B$1)&amp;"–"&amp;INDEX(_vremena,ROW(),C$1)&amp;"–"&amp;INDEX(_vremena,ROW(),D$1)),"")</f>
        <v/>
      </c>
      <c r="M492" s="5" t="str">
        <f t="shared" si="23"/>
        <v/>
      </c>
    </row>
    <row r="493" spans="9:13" x14ac:dyDescent="0.25">
      <c r="I493" t="str">
        <f t="shared" si="21"/>
        <v/>
      </c>
      <c r="J493" s="5" t="str">
        <f t="shared" si="22"/>
        <v/>
      </c>
      <c r="L493" s="4" t="str" cm="1">
        <f t="array" ref="L493">IFERROR(IF(OR(INDEX(_vremena,ROW(),B$1)="",INDEX(_vremena,ROW(),B$1)="ime i prezime",INDEX(_vremena,ROW(),D$1)=""),"",INDEX(_vremena,ROW(),B$1)&amp;"–"&amp;INDEX(_vremena,ROW(),C$1)&amp;"–"&amp;INDEX(_vremena,ROW(),D$1)),"")</f>
        <v/>
      </c>
      <c r="M493" s="5" t="str">
        <f t="shared" si="23"/>
        <v/>
      </c>
    </row>
    <row r="494" spans="9:13" x14ac:dyDescent="0.25">
      <c r="I494" t="str">
        <f t="shared" si="21"/>
        <v/>
      </c>
      <c r="J494" s="5" t="str">
        <f t="shared" si="22"/>
        <v/>
      </c>
      <c r="L494" s="4" t="str" cm="1">
        <f t="array" ref="L494">IFERROR(IF(OR(INDEX(_vremena,ROW(),B$1)="",INDEX(_vremena,ROW(),B$1)="ime i prezime",INDEX(_vremena,ROW(),D$1)=""),"",INDEX(_vremena,ROW(),B$1)&amp;"–"&amp;INDEX(_vremena,ROW(),C$1)&amp;"–"&amp;INDEX(_vremena,ROW(),D$1)),"")</f>
        <v/>
      </c>
      <c r="M494" s="5" t="str">
        <f t="shared" si="23"/>
        <v/>
      </c>
    </row>
    <row r="495" spans="9:13" x14ac:dyDescent="0.25">
      <c r="I495" t="str">
        <f t="shared" si="21"/>
        <v/>
      </c>
      <c r="J495" s="5" t="str">
        <f t="shared" si="22"/>
        <v/>
      </c>
      <c r="L495" s="4" t="str" cm="1">
        <f t="array" ref="L495">IFERROR(IF(OR(INDEX(_vremena,ROW(),B$1)="",INDEX(_vremena,ROW(),B$1)="ime i prezime",INDEX(_vremena,ROW(),D$1)=""),"",INDEX(_vremena,ROW(),B$1)&amp;"–"&amp;INDEX(_vremena,ROW(),C$1)&amp;"–"&amp;INDEX(_vremena,ROW(),D$1)),"")</f>
        <v/>
      </c>
      <c r="M495" s="5" t="str">
        <f t="shared" si="23"/>
        <v/>
      </c>
    </row>
    <row r="496" spans="9:13" x14ac:dyDescent="0.25">
      <c r="I496" t="str">
        <f t="shared" si="21"/>
        <v/>
      </c>
      <c r="J496" s="5" t="str">
        <f t="shared" si="22"/>
        <v/>
      </c>
      <c r="L496" s="4" t="str" cm="1">
        <f t="array" ref="L496">IFERROR(IF(OR(INDEX(_vremena,ROW(),B$1)="",INDEX(_vremena,ROW(),B$1)="ime i prezime",INDEX(_vremena,ROW(),D$1)=""),"",INDEX(_vremena,ROW(),B$1)&amp;"–"&amp;INDEX(_vremena,ROW(),C$1)&amp;"–"&amp;INDEX(_vremena,ROW(),D$1)),"")</f>
        <v/>
      </c>
      <c r="M496" s="5" t="str">
        <f t="shared" si="23"/>
        <v/>
      </c>
    </row>
    <row r="497" spans="9:13" x14ac:dyDescent="0.25">
      <c r="I497" t="str">
        <f t="shared" si="21"/>
        <v/>
      </c>
      <c r="J497" s="5" t="str">
        <f t="shared" si="22"/>
        <v/>
      </c>
      <c r="L497" s="4" t="str" cm="1">
        <f t="array" ref="L497">IFERROR(IF(OR(INDEX(_vremena,ROW(),B$1)="",INDEX(_vremena,ROW(),B$1)="ime i prezime",INDEX(_vremena,ROW(),D$1)=""),"",INDEX(_vremena,ROW(),B$1)&amp;"–"&amp;INDEX(_vremena,ROW(),C$1)&amp;"–"&amp;INDEX(_vremena,ROW(),D$1)),"")</f>
        <v/>
      </c>
      <c r="M497" s="5" t="str">
        <f t="shared" si="23"/>
        <v/>
      </c>
    </row>
    <row r="498" spans="9:13" x14ac:dyDescent="0.25">
      <c r="I498" t="str">
        <f t="shared" si="21"/>
        <v/>
      </c>
      <c r="J498" s="5" t="str">
        <f t="shared" si="22"/>
        <v/>
      </c>
      <c r="L498" s="4" t="str" cm="1">
        <f t="array" ref="L498">IFERROR(IF(OR(INDEX(_vremena,ROW(),B$1)="",INDEX(_vremena,ROW(),B$1)="ime i prezime",INDEX(_vremena,ROW(),D$1)=""),"",INDEX(_vremena,ROW(),B$1)&amp;"–"&amp;INDEX(_vremena,ROW(),C$1)&amp;"–"&amp;INDEX(_vremena,ROW(),D$1)),"")</f>
        <v/>
      </c>
      <c r="M498" s="5" t="str">
        <f t="shared" si="23"/>
        <v/>
      </c>
    </row>
    <row r="499" spans="9:13" x14ac:dyDescent="0.25">
      <c r="I499" t="str">
        <f t="shared" si="21"/>
        <v/>
      </c>
      <c r="J499" s="5" t="str">
        <f t="shared" si="22"/>
        <v/>
      </c>
      <c r="L499" s="4" t="str" cm="1">
        <f t="array" ref="L499">IFERROR(IF(OR(INDEX(_vremena,ROW(),B$1)="",INDEX(_vremena,ROW(),B$1)="ime i prezime",INDEX(_vremena,ROW(),D$1)=""),"",INDEX(_vremena,ROW(),B$1)&amp;"–"&amp;INDEX(_vremena,ROW(),C$1)&amp;"–"&amp;INDEX(_vremena,ROW(),D$1)),"")</f>
        <v/>
      </c>
      <c r="M499" s="5" t="str">
        <f t="shared" si="23"/>
        <v/>
      </c>
    </row>
    <row r="500" spans="9:13" x14ac:dyDescent="0.25">
      <c r="I500" t="str">
        <f t="shared" si="21"/>
        <v/>
      </c>
      <c r="J500" s="5" t="str">
        <f t="shared" si="22"/>
        <v/>
      </c>
      <c r="L500" s="4" t="str" cm="1">
        <f t="array" ref="L500">IFERROR(IF(OR(INDEX(_vremena,ROW(),B$1)="",INDEX(_vremena,ROW(),B$1)="ime i prezime",INDEX(_vremena,ROW(),D$1)=""),"",INDEX(_vremena,ROW(),B$1)&amp;"–"&amp;INDEX(_vremena,ROW(),C$1)&amp;"–"&amp;INDEX(_vremena,ROW(),D$1)),"")</f>
        <v/>
      </c>
      <c r="M500" s="5" t="str">
        <f t="shared" si="23"/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464F-5039-4961-B49A-385B142E0E69}">
  <dimension ref="B1:AG500"/>
  <sheetViews>
    <sheetView tabSelected="1" workbookViewId="0">
      <selection activeCell="X17" sqref="X17"/>
    </sheetView>
  </sheetViews>
  <sheetFormatPr defaultRowHeight="15" x14ac:dyDescent="0.25"/>
  <cols>
    <col min="1" max="1" width="5.7109375" customWidth="1"/>
    <col min="2" max="3" width="6.85546875" style="1" customWidth="1"/>
    <col min="4" max="4" width="6.85546875" style="1" hidden="1" customWidth="1"/>
    <col min="5" max="5" width="6.85546875" style="1" customWidth="1"/>
    <col min="6" max="7" width="6.85546875" style="1" hidden="1" customWidth="1"/>
    <col min="8" max="8" width="6.85546875" style="2" customWidth="1"/>
    <col min="9" max="12" width="13.7109375" style="1" hidden="1" customWidth="1"/>
    <col min="13" max="13" width="5.7109375" style="1" customWidth="1"/>
    <col min="14" max="16" width="6.85546875" style="1" customWidth="1"/>
    <col min="17" max="17" width="6.85546875" style="2" customWidth="1"/>
    <col min="18" max="19" width="6.85546875" style="2" hidden="1" customWidth="1"/>
    <col min="20" max="20" width="5.7109375" style="1" customWidth="1"/>
    <col min="21" max="21" width="40" customWidth="1"/>
    <col min="22" max="22" width="1.42578125" customWidth="1"/>
    <col min="23" max="23" width="8" style="5" customWidth="1"/>
    <col min="24" max="24" width="5.7109375" customWidth="1"/>
    <col min="25" max="25" width="8" style="5" customWidth="1"/>
    <col min="26" max="26" width="1.42578125" style="5" customWidth="1"/>
    <col min="27" max="27" width="40" customWidth="1"/>
    <col min="28" max="28" width="1.42578125" customWidth="1"/>
    <col min="29" max="29" width="8" style="5" customWidth="1"/>
    <col min="30" max="30" width="5.7109375" customWidth="1"/>
    <col min="31" max="31" width="8" style="5" customWidth="1"/>
    <col min="32" max="32" width="1.42578125" style="5" customWidth="1"/>
    <col min="33" max="33" width="40" style="4" customWidth="1"/>
  </cols>
  <sheetData>
    <row r="1" spans="2:33" ht="27" thickBot="1" x14ac:dyDescent="0.45">
      <c r="B1" s="40" t="s">
        <v>5612</v>
      </c>
      <c r="C1" s="41"/>
      <c r="D1" s="41"/>
      <c r="E1" s="41"/>
      <c r="F1" s="41"/>
      <c r="G1" s="41"/>
      <c r="H1" s="42"/>
      <c r="N1" s="38" t="s">
        <v>5106</v>
      </c>
      <c r="O1" s="38" t="s">
        <v>5108</v>
      </c>
      <c r="P1" s="38" t="s">
        <v>5246</v>
      </c>
      <c r="Q1" s="38" t="s">
        <v>5247</v>
      </c>
      <c r="U1" s="26" t="s">
        <v>5603</v>
      </c>
      <c r="V1" s="26"/>
      <c r="W1" s="27" t="s">
        <v>5606</v>
      </c>
      <c r="X1" s="6"/>
      <c r="Y1" s="27" t="s">
        <v>5607</v>
      </c>
      <c r="Z1" s="27"/>
      <c r="AA1" s="26" t="s">
        <v>5604</v>
      </c>
      <c r="AB1" s="26"/>
      <c r="AC1" s="27" t="s">
        <v>5614</v>
      </c>
      <c r="AD1" s="6"/>
      <c r="AE1" s="27" t="s">
        <v>5615</v>
      </c>
      <c r="AF1" s="27"/>
      <c r="AG1" s="26" t="s">
        <v>5605</v>
      </c>
    </row>
    <row r="2" spans="2:33" ht="16.5" thickBot="1" x14ac:dyDescent="0.3">
      <c r="B2" s="39" t="s">
        <v>5609</v>
      </c>
      <c r="C2" s="39"/>
      <c r="D2" s="39"/>
      <c r="E2" s="39"/>
      <c r="F2" s="39"/>
      <c r="G2" s="39"/>
      <c r="H2" s="39"/>
      <c r="N2" s="7" t="s">
        <v>5616</v>
      </c>
      <c r="O2" s="7"/>
      <c r="P2" s="7"/>
      <c r="Q2" s="7"/>
      <c r="R2" s="7"/>
      <c r="S2" s="7"/>
      <c r="T2" s="1" t="s">
        <v>5608</v>
      </c>
      <c r="U2" s="24" t="s">
        <v>5613</v>
      </c>
      <c r="V2" s="24"/>
      <c r="W2" s="25"/>
      <c r="Y2" s="25"/>
      <c r="Z2" s="25"/>
      <c r="AA2" s="24" t="s">
        <v>5610</v>
      </c>
      <c r="AB2" s="24"/>
      <c r="AC2" s="25"/>
      <c r="AE2" s="25"/>
      <c r="AF2" s="25"/>
      <c r="AG2" s="24" t="s">
        <v>5611</v>
      </c>
    </row>
    <row r="3" spans="2:33" x14ac:dyDescent="0.25">
      <c r="B3" s="15" t="s">
        <v>271</v>
      </c>
      <c r="C3" s="16"/>
      <c r="D3" s="16"/>
      <c r="E3" s="16"/>
      <c r="F3" s="16"/>
      <c r="G3" s="16"/>
      <c r="H3" s="32"/>
      <c r="I3" s="16"/>
      <c r="J3" s="16"/>
      <c r="K3" s="16"/>
      <c r="L3" s="17"/>
      <c r="M3" s="12"/>
      <c r="N3" s="15" t="s">
        <v>890</v>
      </c>
      <c r="O3" s="16"/>
      <c r="P3" s="16"/>
      <c r="Q3" s="32"/>
      <c r="R3" s="32"/>
      <c r="S3" s="33"/>
      <c r="T3" s="12" t="s">
        <v>5608</v>
      </c>
      <c r="U3" t="str">
        <f>IF(OR(AND(B3="",C3=""),LEFT(B3,1)="M",LEFT(B3,1)="Ž",LEFT(B3,1)="W",LEFT(B3,1)="O",LEFT(B3,1)="P",LEFT(B3,1)="#"),"",C3&amp;"–"&amp;E3&amp;"–"&amp;H3)</f>
        <v/>
      </c>
      <c r="W3" s="5" t="str">
        <f>IF(U3="","",IFERROR(MATCH(U3,AA$3:AA$500,0),"NEMA"))</f>
        <v/>
      </c>
      <c r="Y3" s="5" t="str">
        <f>IF(AA3="","",IFERROR(MATCH(AA3,U$3:U$500,0),"NEMA"))</f>
        <v/>
      </c>
      <c r="AA3" t="str">
        <f>IF(OR(AND(N3="",O3=""),LEFT(N3,1)="M",LEFT(N3,1)="Ž",LEFT(N3,1)="O",LEFT(N3,1)="P",LEFT(N3,1)="#"),"",O3&amp;"–"&amp;P3&amp;"–"&amp;Q3)</f>
        <v/>
      </c>
      <c r="AC3" s="5" t="str">
        <f>IF(AA3="","",IFERROR(MATCH(AA3,AG$3:AG$500,0),"NEMA"))</f>
        <v/>
      </c>
      <c r="AE3" s="5" t="str">
        <f>IF(AG3="","",IFERROR(MATCH(AG3,AA$3:AA$500,0),"NEMA"))</f>
        <v/>
      </c>
      <c r="AG3" s="4" t="str" cm="1">
        <f t="array" ref="AG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" spans="2:33" x14ac:dyDescent="0.25">
      <c r="B4" s="18" t="s">
        <v>16</v>
      </c>
      <c r="C4" s="19" t="s">
        <v>272</v>
      </c>
      <c r="D4" s="19" t="s">
        <v>271</v>
      </c>
      <c r="E4" s="19" t="s">
        <v>21</v>
      </c>
      <c r="F4" s="19" t="s">
        <v>5401</v>
      </c>
      <c r="G4" s="19"/>
      <c r="H4" s="34" t="s">
        <v>1684</v>
      </c>
      <c r="I4" s="19" t="s">
        <v>5583</v>
      </c>
      <c r="J4" s="19"/>
      <c r="K4" s="19" t="s">
        <v>1684</v>
      </c>
      <c r="L4" s="20"/>
      <c r="M4" s="12"/>
      <c r="N4" s="18"/>
      <c r="O4" s="19"/>
      <c r="P4" s="19"/>
      <c r="Q4" s="34"/>
      <c r="R4" s="34"/>
      <c r="S4" s="35"/>
      <c r="T4" s="12" t="s">
        <v>5608</v>
      </c>
      <c r="U4" t="str">
        <f t="shared" ref="U4:U67" si="0">IF(OR(AND(B4="",C4=""),LEFT(B4,1)="M",LEFT(B4,1)="Ž",LEFT(B4,1)="W",LEFT(B4,1)="O",LEFT(B4,1)="P",LEFT(B4,1)="#"),"",C4&amp;"–"&amp;E4&amp;"–"&amp;H4)</f>
        <v>Lovro Pinjušić–OK Japetić–32:36</v>
      </c>
      <c r="W4" s="5">
        <f t="shared" ref="W4:W67" si="1">IF(U4="","",IFERROR(MATCH(U4,AA$3:AA$500,0),"NEMA"))</f>
        <v>256</v>
      </c>
      <c r="Y4" s="5" t="str">
        <f t="shared" ref="Y4:Y67" si="2">IF(AA4="","",IFERROR(MATCH(AA4,U$3:U$500,0),"NEMA"))</f>
        <v/>
      </c>
      <c r="AA4" t="str">
        <f t="shared" ref="AA4:AA67" si="3">IF(OR(AND(N4="",O4=""),LEFT(N4,1)="M",LEFT(N4,1)="Ž",LEFT(N4,1)="O",LEFT(N4,1)="P",LEFT(N4,1)="#"),"",O4&amp;"–"&amp;P4&amp;"–"&amp;Q4)</f>
        <v/>
      </c>
      <c r="AC4" s="5" t="str">
        <f t="shared" ref="AC4:AC67" si="4">IF(AA4="","",IFERROR(MATCH(AA4,AG$3:AG$500,0),"NEMA"))</f>
        <v/>
      </c>
      <c r="AE4" s="5" t="str">
        <f t="shared" ref="AE4:AE67" si="5">IF(AG4="","",IFERROR(MATCH(AG4,AA$3:AA$500,0),"NEMA"))</f>
        <v/>
      </c>
      <c r="AG4" s="4" t="str" cm="1">
        <f t="array" ref="AG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" spans="2:33" x14ac:dyDescent="0.25">
      <c r="B5" s="18" t="s">
        <v>19</v>
      </c>
      <c r="C5" s="19" t="s">
        <v>275</v>
      </c>
      <c r="D5" s="19" t="s">
        <v>271</v>
      </c>
      <c r="E5" s="19" t="s">
        <v>41</v>
      </c>
      <c r="F5" s="19" t="s">
        <v>5401</v>
      </c>
      <c r="G5" s="19"/>
      <c r="H5" s="34" t="s">
        <v>1685</v>
      </c>
      <c r="I5" s="19" t="s">
        <v>5584</v>
      </c>
      <c r="J5" s="19"/>
      <c r="K5" s="19" t="s">
        <v>1685</v>
      </c>
      <c r="L5" s="20" t="s">
        <v>5402</v>
      </c>
      <c r="M5" s="12"/>
      <c r="N5" s="18" t="s">
        <v>1</v>
      </c>
      <c r="O5" s="19" t="s">
        <v>2</v>
      </c>
      <c r="P5" s="19" t="s">
        <v>3</v>
      </c>
      <c r="Q5" s="34" t="s">
        <v>448</v>
      </c>
      <c r="R5" s="34" t="s">
        <v>449</v>
      </c>
      <c r="S5" s="35" t="s">
        <v>4</v>
      </c>
      <c r="T5" s="12" t="s">
        <v>5608</v>
      </c>
      <c r="U5" t="str">
        <f t="shared" si="0"/>
        <v>Jure Rako–OK Vihor–36:34</v>
      </c>
      <c r="W5" s="5">
        <f t="shared" si="1"/>
        <v>257</v>
      </c>
      <c r="Y5" s="5" t="str">
        <f t="shared" si="2"/>
        <v/>
      </c>
      <c r="AA5" t="str">
        <f t="shared" si="3"/>
        <v/>
      </c>
      <c r="AC5" s="5" t="str">
        <f t="shared" si="4"/>
        <v/>
      </c>
      <c r="AE5" s="5" t="str">
        <f t="shared" si="5"/>
        <v/>
      </c>
      <c r="AG5" s="4" t="str" cm="1">
        <f t="array" ref="AG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6" spans="2:33" x14ac:dyDescent="0.25">
      <c r="B6" s="18" t="s">
        <v>22</v>
      </c>
      <c r="C6" s="19" t="s">
        <v>277</v>
      </c>
      <c r="D6" s="19" t="s">
        <v>271</v>
      </c>
      <c r="E6" s="19" t="s">
        <v>41</v>
      </c>
      <c r="F6" s="19" t="s">
        <v>5401</v>
      </c>
      <c r="G6" s="19"/>
      <c r="H6" s="34" t="s">
        <v>1688</v>
      </c>
      <c r="I6" s="19" t="s">
        <v>5585</v>
      </c>
      <c r="J6" s="19"/>
      <c r="K6" s="19" t="s">
        <v>1688</v>
      </c>
      <c r="L6" s="20" t="s">
        <v>5403</v>
      </c>
      <c r="M6" s="12"/>
      <c r="N6" s="18" t="s">
        <v>16</v>
      </c>
      <c r="O6" s="19" t="s">
        <v>20</v>
      </c>
      <c r="P6" s="19" t="s">
        <v>21</v>
      </c>
      <c r="Q6" s="34" t="s">
        <v>1240</v>
      </c>
      <c r="R6" s="34"/>
      <c r="S6" s="35" t="s">
        <v>952</v>
      </c>
      <c r="T6" s="12" t="s">
        <v>5608</v>
      </c>
      <c r="U6" t="str">
        <f t="shared" si="0"/>
        <v>Teo Mance–OK Vihor–37:00</v>
      </c>
      <c r="W6" s="5">
        <f t="shared" si="1"/>
        <v>258</v>
      </c>
      <c r="Y6" s="5">
        <f t="shared" si="2"/>
        <v>36</v>
      </c>
      <c r="AA6" t="str">
        <f t="shared" si="3"/>
        <v>Matija Razum–OK Japetić–75:25</v>
      </c>
      <c r="AC6" s="5">
        <f t="shared" si="4"/>
        <v>5</v>
      </c>
      <c r="AE6" s="5" t="str">
        <f t="shared" si="5"/>
        <v/>
      </c>
      <c r="AG6" s="4" t="str" cm="1">
        <f t="array" ref="AG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" spans="2:33" x14ac:dyDescent="0.25">
      <c r="B7" s="18" t="s">
        <v>25</v>
      </c>
      <c r="C7" s="19" t="s">
        <v>279</v>
      </c>
      <c r="D7" s="19" t="s">
        <v>271</v>
      </c>
      <c r="E7" s="19" t="s">
        <v>21</v>
      </c>
      <c r="F7" s="19" t="s">
        <v>5401</v>
      </c>
      <c r="G7" s="19"/>
      <c r="H7" s="34" t="s">
        <v>1691</v>
      </c>
      <c r="I7" s="19" t="s">
        <v>5586</v>
      </c>
      <c r="J7" s="19"/>
      <c r="K7" s="19" t="s">
        <v>1691</v>
      </c>
      <c r="L7" s="20" t="s">
        <v>5404</v>
      </c>
      <c r="M7" s="12"/>
      <c r="N7" s="18" t="s">
        <v>19</v>
      </c>
      <c r="O7" s="19" t="s">
        <v>23</v>
      </c>
      <c r="P7" s="19" t="s">
        <v>24</v>
      </c>
      <c r="Q7" s="34" t="s">
        <v>1241</v>
      </c>
      <c r="R7" s="34" t="s">
        <v>1242</v>
      </c>
      <c r="S7" s="35" t="s">
        <v>1243</v>
      </c>
      <c r="T7" s="12" t="s">
        <v>5608</v>
      </c>
      <c r="U7" t="str">
        <f t="shared" si="0"/>
        <v>Ivan Petravić–OK Japetić–40:03</v>
      </c>
      <c r="W7" s="5">
        <f t="shared" si="1"/>
        <v>259</v>
      </c>
      <c r="Y7" s="5">
        <f t="shared" si="2"/>
        <v>37</v>
      </c>
      <c r="AA7" t="str">
        <f t="shared" si="3"/>
        <v>Lobel Horvat–OK Maksimir–88:07</v>
      </c>
      <c r="AC7" s="5">
        <f t="shared" si="4"/>
        <v>6</v>
      </c>
      <c r="AE7" s="5">
        <f t="shared" si="5"/>
        <v>4</v>
      </c>
      <c r="AG7" s="4" t="str" cm="1">
        <f t="array" ref="AG7">IFERROR(IF(OR(INDEX(_vremena,ROW(),N$1)="",INDEX(_vremena,ROW(),N$1)="ime i prezime",INDEX(_vremena,ROW(),P$1)=""),"",INDEX(_vremena,ROW(),N$1)&amp;"–"&amp;INDEX(_vremena,ROW(),O$1)&amp;"–"&amp;INDEX(_vremena,ROW(),P$1)),"")</f>
        <v>Matija Razum–OK Japetić–75:25</v>
      </c>
    </row>
    <row r="8" spans="2:33" x14ac:dyDescent="0.25">
      <c r="B8" s="18" t="s">
        <v>27</v>
      </c>
      <c r="C8" s="19" t="s">
        <v>276</v>
      </c>
      <c r="D8" s="19" t="s">
        <v>271</v>
      </c>
      <c r="E8" s="19" t="s">
        <v>73</v>
      </c>
      <c r="F8" s="19" t="s">
        <v>5401</v>
      </c>
      <c r="G8" s="19"/>
      <c r="H8" s="34" t="s">
        <v>1694</v>
      </c>
      <c r="I8" s="19" t="s">
        <v>5587</v>
      </c>
      <c r="J8" s="19"/>
      <c r="K8" s="19" t="s">
        <v>1694</v>
      </c>
      <c r="L8" s="20" t="s">
        <v>5405</v>
      </c>
      <c r="M8" s="12"/>
      <c r="N8" s="18" t="s">
        <v>22</v>
      </c>
      <c r="O8" s="19" t="s">
        <v>26</v>
      </c>
      <c r="P8" s="19" t="s">
        <v>21</v>
      </c>
      <c r="Q8" s="34" t="s">
        <v>1244</v>
      </c>
      <c r="R8" s="34" t="s">
        <v>1245</v>
      </c>
      <c r="S8" s="35" t="s">
        <v>1246</v>
      </c>
      <c r="T8" s="12" t="s">
        <v>5608</v>
      </c>
      <c r="U8" t="str">
        <f t="shared" si="0"/>
        <v>Filip Anadolac–OK Varaždin–52:14</v>
      </c>
      <c r="W8" s="5">
        <f t="shared" si="1"/>
        <v>260</v>
      </c>
      <c r="Y8" s="5">
        <f t="shared" si="2"/>
        <v>38</v>
      </c>
      <c r="AA8" t="str">
        <f t="shared" si="3"/>
        <v>Josip Vujanić–OK Japetić–95:26</v>
      </c>
      <c r="AC8" s="5">
        <f t="shared" si="4"/>
        <v>7</v>
      </c>
      <c r="AE8" s="5">
        <f t="shared" si="5"/>
        <v>5</v>
      </c>
      <c r="AG8" s="4" t="str" cm="1">
        <f t="array" ref="AG8">IFERROR(IF(OR(INDEX(_vremena,ROW(),N$1)="",INDEX(_vremena,ROW(),N$1)="ime i prezime",INDEX(_vremena,ROW(),P$1)=""),"",INDEX(_vremena,ROW(),N$1)&amp;"–"&amp;INDEX(_vremena,ROW(),O$1)&amp;"–"&amp;INDEX(_vremena,ROW(),P$1)),"")</f>
        <v>Lobel Horvat–OK Maksimir–88:07</v>
      </c>
    </row>
    <row r="9" spans="2:33" x14ac:dyDescent="0.25">
      <c r="B9" s="18" t="s">
        <v>29</v>
      </c>
      <c r="C9" s="19" t="s">
        <v>281</v>
      </c>
      <c r="D9" s="19" t="s">
        <v>271</v>
      </c>
      <c r="E9" s="19" t="s">
        <v>41</v>
      </c>
      <c r="F9" s="19" t="s">
        <v>5401</v>
      </c>
      <c r="G9" s="19"/>
      <c r="H9" s="34" t="s">
        <v>1697</v>
      </c>
      <c r="I9" s="19" t="s">
        <v>5588</v>
      </c>
      <c r="J9" s="19"/>
      <c r="K9" s="19" t="s">
        <v>1697</v>
      </c>
      <c r="L9" s="20" t="s">
        <v>5406</v>
      </c>
      <c r="M9" s="12"/>
      <c r="N9" s="18" t="s">
        <v>25</v>
      </c>
      <c r="O9" s="19" t="s">
        <v>28</v>
      </c>
      <c r="P9" s="19" t="s">
        <v>18</v>
      </c>
      <c r="Q9" s="34" t="s">
        <v>1247</v>
      </c>
      <c r="R9" s="34" t="s">
        <v>1248</v>
      </c>
      <c r="S9" s="35" t="s">
        <v>1249</v>
      </c>
      <c r="T9" s="12" t="s">
        <v>5608</v>
      </c>
      <c r="U9" t="str">
        <f t="shared" si="0"/>
        <v>Oliver Skočić–OK Vihor–53:17</v>
      </c>
      <c r="W9" s="5">
        <f t="shared" si="1"/>
        <v>261</v>
      </c>
      <c r="Y9" s="5">
        <f t="shared" si="2"/>
        <v>39</v>
      </c>
      <c r="AA9" t="str">
        <f t="shared" si="3"/>
        <v>Luka Filetin–OK Kapela–98:54</v>
      </c>
      <c r="AC9" s="5">
        <f t="shared" si="4"/>
        <v>8</v>
      </c>
      <c r="AE9" s="5">
        <f t="shared" si="5"/>
        <v>6</v>
      </c>
      <c r="AG9" s="4" t="str" cm="1">
        <f t="array" ref="AG9">IFERROR(IF(OR(INDEX(_vremena,ROW(),N$1)="",INDEX(_vremena,ROW(),N$1)="ime i prezime",INDEX(_vremena,ROW(),P$1)=""),"",INDEX(_vremena,ROW(),N$1)&amp;"–"&amp;INDEX(_vremena,ROW(),O$1)&amp;"–"&amp;INDEX(_vremena,ROW(),P$1)),"")</f>
        <v>Josip Vujanić–OK Japetić–95:26</v>
      </c>
    </row>
    <row r="10" spans="2:33" x14ac:dyDescent="0.25">
      <c r="B10" s="18" t="s">
        <v>31</v>
      </c>
      <c r="C10" s="19" t="s">
        <v>282</v>
      </c>
      <c r="D10" s="19" t="s">
        <v>271</v>
      </c>
      <c r="E10" s="19" t="s">
        <v>21</v>
      </c>
      <c r="F10" s="19" t="s">
        <v>5401</v>
      </c>
      <c r="G10" s="19"/>
      <c r="H10" s="34" t="s">
        <v>1699</v>
      </c>
      <c r="I10" s="19" t="s">
        <v>5589</v>
      </c>
      <c r="J10" s="19"/>
      <c r="K10" s="19" t="s">
        <v>1699</v>
      </c>
      <c r="L10" s="20" t="s">
        <v>5407</v>
      </c>
      <c r="M10" s="12"/>
      <c r="N10" s="18" t="s">
        <v>27</v>
      </c>
      <c r="O10" s="19" t="s">
        <v>32</v>
      </c>
      <c r="P10" s="19" t="s">
        <v>21</v>
      </c>
      <c r="Q10" s="34" t="s">
        <v>1250</v>
      </c>
      <c r="R10" s="34" t="s">
        <v>1251</v>
      </c>
      <c r="S10" s="35" t="s">
        <v>1252</v>
      </c>
      <c r="T10" s="12" t="s">
        <v>5608</v>
      </c>
      <c r="U10" t="str">
        <f t="shared" si="0"/>
        <v>Fran Juriša–OK Japetić–55:09</v>
      </c>
      <c r="W10" s="5">
        <f t="shared" si="1"/>
        <v>262</v>
      </c>
      <c r="Y10" s="5">
        <f t="shared" si="2"/>
        <v>40</v>
      </c>
      <c r="AA10" t="str">
        <f t="shared" si="3"/>
        <v>Filip Vujanić–OK Japetić–114:56</v>
      </c>
      <c r="AC10" s="5">
        <f t="shared" si="4"/>
        <v>10</v>
      </c>
      <c r="AE10" s="5">
        <f t="shared" si="5"/>
        <v>7</v>
      </c>
      <c r="AG10" s="4" t="str" cm="1">
        <f t="array" ref="AG10">IFERROR(IF(OR(INDEX(_vremena,ROW(),N$1)="",INDEX(_vremena,ROW(),N$1)="ime i prezime",INDEX(_vremena,ROW(),P$1)=""),"",INDEX(_vremena,ROW(),N$1)&amp;"–"&amp;INDEX(_vremena,ROW(),O$1)&amp;"–"&amp;INDEX(_vremena,ROW(),P$1)),"")</f>
        <v>Luka Filetin–OK Kapela–98:54</v>
      </c>
    </row>
    <row r="11" spans="2:33" x14ac:dyDescent="0.25">
      <c r="B11" s="18" t="s">
        <v>34</v>
      </c>
      <c r="C11" s="19" t="s">
        <v>274</v>
      </c>
      <c r="D11" s="19" t="s">
        <v>271</v>
      </c>
      <c r="E11" s="19" t="s">
        <v>36</v>
      </c>
      <c r="F11" s="19" t="s">
        <v>5401</v>
      </c>
      <c r="G11" s="19"/>
      <c r="H11" s="34" t="s">
        <v>1702</v>
      </c>
      <c r="I11" s="19" t="s">
        <v>5590</v>
      </c>
      <c r="J11" s="19"/>
      <c r="K11" s="19" t="s">
        <v>1702</v>
      </c>
      <c r="L11" s="20" t="s">
        <v>5408</v>
      </c>
      <c r="M11" s="12"/>
      <c r="N11" s="18" t="s">
        <v>29</v>
      </c>
      <c r="O11" s="19" t="s">
        <v>47</v>
      </c>
      <c r="P11" s="19" t="s">
        <v>36</v>
      </c>
      <c r="Q11" s="34" t="s">
        <v>1253</v>
      </c>
      <c r="R11" s="34" t="s">
        <v>1254</v>
      </c>
      <c r="S11" s="35" t="s">
        <v>1255</v>
      </c>
      <c r="T11" s="12" t="s">
        <v>5608</v>
      </c>
      <c r="U11" t="str">
        <f t="shared" si="0"/>
        <v>Marin Tanković–OK Jelen–59:01</v>
      </c>
      <c r="W11" s="5">
        <f t="shared" si="1"/>
        <v>263</v>
      </c>
      <c r="Y11" s="5">
        <f t="shared" si="2"/>
        <v>41</v>
      </c>
      <c r="AA11" t="str">
        <f t="shared" si="3"/>
        <v>Damir Miljković–OK Jelen–123:36</v>
      </c>
      <c r="AC11" s="5">
        <f t="shared" si="4"/>
        <v>16</v>
      </c>
      <c r="AE11" s="5">
        <f t="shared" si="5"/>
        <v>10</v>
      </c>
      <c r="AG11" s="4" t="str" cm="1">
        <f t="array" ref="AG11">IFERROR(IF(OR(INDEX(_vremena,ROW(),N$1)="",INDEX(_vremena,ROW(),N$1)="ime i prezime",INDEX(_vremena,ROW(),P$1)=""),"",INDEX(_vremena,ROW(),N$1)&amp;"–"&amp;INDEX(_vremena,ROW(),O$1)&amp;"–"&amp;INDEX(_vremena,ROW(),P$1)),"")</f>
        <v>Dražen Gadžić–OK Kapela–143:42</v>
      </c>
    </row>
    <row r="12" spans="2:33" x14ac:dyDescent="0.25">
      <c r="B12" s="18"/>
      <c r="C12" s="19" t="s">
        <v>278</v>
      </c>
      <c r="D12" s="19" t="s">
        <v>271</v>
      </c>
      <c r="E12" s="19" t="s">
        <v>36</v>
      </c>
      <c r="F12" s="19" t="s">
        <v>5401</v>
      </c>
      <c r="G12" s="19"/>
      <c r="H12" s="34" t="s">
        <v>450</v>
      </c>
      <c r="I12" s="19"/>
      <c r="J12" s="19"/>
      <c r="K12" s="19" t="s">
        <v>471</v>
      </c>
      <c r="L12" s="20"/>
      <c r="M12" s="12"/>
      <c r="N12" s="18" t="s">
        <v>31</v>
      </c>
      <c r="O12" s="19" t="s">
        <v>30</v>
      </c>
      <c r="P12" s="19" t="s">
        <v>18</v>
      </c>
      <c r="Q12" s="34" t="s">
        <v>1256</v>
      </c>
      <c r="R12" s="34" t="s">
        <v>1257</v>
      </c>
      <c r="S12" s="35" t="s">
        <v>1258</v>
      </c>
      <c r="T12" s="12" t="s">
        <v>5608</v>
      </c>
      <c r="U12" t="str">
        <f t="shared" si="0"/>
        <v>Dorijan Tubin–OK Jelen–dns</v>
      </c>
      <c r="W12" s="5">
        <f t="shared" si="1"/>
        <v>266</v>
      </c>
      <c r="Y12" s="5">
        <f t="shared" si="2"/>
        <v>42</v>
      </c>
      <c r="AA12" t="str">
        <f t="shared" si="3"/>
        <v>Dražen Gadžić–OK Kapela–143:42</v>
      </c>
      <c r="AC12" s="5">
        <f t="shared" si="4"/>
        <v>9</v>
      </c>
      <c r="AE12" s="5">
        <f t="shared" si="5"/>
        <v>8</v>
      </c>
      <c r="AG12" s="4" t="str" cm="1">
        <f t="array" ref="AG12">IFERROR(IF(OR(INDEX(_vremena,ROW(),N$1)="",INDEX(_vremena,ROW(),N$1)="ime i prezime",INDEX(_vremena,ROW(),P$1)=""),"",INDEX(_vremena,ROW(),N$1)&amp;"–"&amp;INDEX(_vremena,ROW(),O$1)&amp;"–"&amp;INDEX(_vremena,ROW(),P$1)),"")</f>
        <v>Filip Vujanić–OK Japetić–114:56</v>
      </c>
    </row>
    <row r="13" spans="2:33" x14ac:dyDescent="0.25">
      <c r="B13" s="18"/>
      <c r="C13" s="19" t="s">
        <v>287</v>
      </c>
      <c r="D13" s="19" t="s">
        <v>271</v>
      </c>
      <c r="E13" s="19" t="s">
        <v>21</v>
      </c>
      <c r="F13" s="19" t="s">
        <v>5401</v>
      </c>
      <c r="G13" s="19"/>
      <c r="H13" s="34" t="s">
        <v>450</v>
      </c>
      <c r="I13" s="19"/>
      <c r="J13" s="19"/>
      <c r="K13" s="19" t="s">
        <v>471</v>
      </c>
      <c r="L13" s="20"/>
      <c r="M13" s="12"/>
      <c r="N13" s="18" t="s">
        <v>34</v>
      </c>
      <c r="O13" s="19" t="s">
        <v>38</v>
      </c>
      <c r="P13" s="19" t="s">
        <v>18</v>
      </c>
      <c r="Q13" s="34" t="s">
        <v>1259</v>
      </c>
      <c r="R13" s="34" t="s">
        <v>1260</v>
      </c>
      <c r="S13" s="35" t="s">
        <v>1261</v>
      </c>
      <c r="T13" s="12" t="s">
        <v>5608</v>
      </c>
      <c r="U13" t="str">
        <f t="shared" si="0"/>
        <v>Lovro Berečki–OK Japetić–dns</v>
      </c>
      <c r="W13" s="5">
        <f t="shared" si="1"/>
        <v>265</v>
      </c>
      <c r="Y13" s="5">
        <f t="shared" si="2"/>
        <v>43</v>
      </c>
      <c r="AA13" t="str">
        <f t="shared" si="3"/>
        <v>Domagoj Delimar–OK Kapela–155:12</v>
      </c>
      <c r="AC13" s="5">
        <f t="shared" si="4"/>
        <v>12</v>
      </c>
      <c r="AE13" s="5">
        <f t="shared" si="5"/>
        <v>12</v>
      </c>
      <c r="AG13" s="4" t="str" cm="1">
        <f t="array" ref="AG13">IFERROR(IF(OR(INDEX(_vremena,ROW(),N$1)="",INDEX(_vremena,ROW(),N$1)="ime i prezime",INDEX(_vremena,ROW(),P$1)=""),"",INDEX(_vremena,ROW(),N$1)&amp;"–"&amp;INDEX(_vremena,ROW(),O$1)&amp;"–"&amp;INDEX(_vremena,ROW(),P$1)),"")</f>
        <v>Miran Košćica–OK Jelen–dns</v>
      </c>
    </row>
    <row r="14" spans="2:33" x14ac:dyDescent="0.25">
      <c r="B14" s="18"/>
      <c r="C14" s="19" t="s">
        <v>280</v>
      </c>
      <c r="D14" s="19" t="s">
        <v>271</v>
      </c>
      <c r="E14" s="19" t="s">
        <v>41</v>
      </c>
      <c r="F14" s="19" t="s">
        <v>5401</v>
      </c>
      <c r="G14" s="19"/>
      <c r="H14" s="34" t="s">
        <v>450</v>
      </c>
      <c r="I14" s="19"/>
      <c r="J14" s="19"/>
      <c r="K14" s="19" t="s">
        <v>471</v>
      </c>
      <c r="L14" s="20"/>
      <c r="M14" s="12"/>
      <c r="N14" s="18"/>
      <c r="O14" s="19" t="s">
        <v>35</v>
      </c>
      <c r="P14" s="19" t="s">
        <v>36</v>
      </c>
      <c r="Q14" s="34" t="s">
        <v>450</v>
      </c>
      <c r="R14" s="34"/>
      <c r="S14" s="35"/>
      <c r="T14" s="12" t="s">
        <v>5608</v>
      </c>
      <c r="U14" t="str">
        <f t="shared" si="0"/>
        <v>Viktor Ignjat Ivezić–OK Vihor–dns</v>
      </c>
      <c r="W14" s="5">
        <f t="shared" si="1"/>
        <v>264</v>
      </c>
      <c r="Y14" s="5">
        <f t="shared" si="2"/>
        <v>44</v>
      </c>
      <c r="AA14" t="str">
        <f t="shared" si="3"/>
        <v>Miran Košćica–OK Jelen–dns</v>
      </c>
      <c r="AC14" s="5">
        <f t="shared" si="4"/>
        <v>11</v>
      </c>
      <c r="AE14" s="5">
        <f t="shared" si="5"/>
        <v>11</v>
      </c>
      <c r="AG14" s="4" t="str" cm="1">
        <f t="array" ref="AG14">IFERROR(IF(OR(INDEX(_vremena,ROW(),N$1)="",INDEX(_vremena,ROW(),N$1)="ime i prezime",INDEX(_vremena,ROW(),P$1)=""),"",INDEX(_vremena,ROW(),N$1)&amp;"–"&amp;INDEX(_vremena,ROW(),O$1)&amp;"–"&amp;INDEX(_vremena,ROW(),P$1)),"")</f>
        <v>Domagoj Delimar–OK Kapela–155:12</v>
      </c>
    </row>
    <row r="15" spans="2:33" x14ac:dyDescent="0.25">
      <c r="B15" s="18" t="s">
        <v>258</v>
      </c>
      <c r="C15" s="19"/>
      <c r="D15" s="19"/>
      <c r="E15" s="19"/>
      <c r="F15" s="19"/>
      <c r="G15" s="19"/>
      <c r="H15" s="34"/>
      <c r="I15" s="19"/>
      <c r="J15" s="19"/>
      <c r="K15" s="19"/>
      <c r="L15" s="20"/>
      <c r="M15" s="12"/>
      <c r="N15" s="18" t="s">
        <v>891</v>
      </c>
      <c r="O15" s="19"/>
      <c r="P15" s="19"/>
      <c r="Q15" s="34"/>
      <c r="R15" s="34"/>
      <c r="S15" s="35"/>
      <c r="T15" s="12" t="s">
        <v>5608</v>
      </c>
      <c r="U15" t="str">
        <f t="shared" si="0"/>
        <v/>
      </c>
      <c r="W15" s="5" t="str">
        <f t="shared" si="1"/>
        <v/>
      </c>
      <c r="Y15" s="5" t="str">
        <f t="shared" si="2"/>
        <v/>
      </c>
      <c r="AA15" t="str">
        <f t="shared" si="3"/>
        <v/>
      </c>
      <c r="AC15" s="5" t="str">
        <f t="shared" si="4"/>
        <v/>
      </c>
      <c r="AE15" s="5" t="str">
        <f t="shared" si="5"/>
        <v/>
      </c>
      <c r="AG15" s="4" t="str" cm="1">
        <f t="array" ref="AG1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6" spans="2:33" x14ac:dyDescent="0.25">
      <c r="B16" s="18" t="s">
        <v>16</v>
      </c>
      <c r="C16" s="19" t="s">
        <v>260</v>
      </c>
      <c r="D16" s="19" t="s">
        <v>258</v>
      </c>
      <c r="E16" s="19" t="s">
        <v>84</v>
      </c>
      <c r="F16" s="19" t="s">
        <v>5401</v>
      </c>
      <c r="G16" s="19"/>
      <c r="H16" s="34" t="s">
        <v>1425</v>
      </c>
      <c r="I16" s="19" t="s">
        <v>5583</v>
      </c>
      <c r="J16" s="19"/>
      <c r="K16" s="19" t="s">
        <v>1425</v>
      </c>
      <c r="L16" s="20"/>
      <c r="M16" s="12"/>
      <c r="N16" s="18"/>
      <c r="O16" s="19"/>
      <c r="P16" s="19"/>
      <c r="Q16" s="34"/>
      <c r="R16" s="34"/>
      <c r="S16" s="35"/>
      <c r="T16" s="12" t="s">
        <v>5608</v>
      </c>
      <c r="U16" t="str">
        <f t="shared" si="0"/>
        <v>Luka Gojmerac–OK Ivan Merz–32:45</v>
      </c>
      <c r="W16" s="5">
        <f t="shared" si="1"/>
        <v>240</v>
      </c>
      <c r="Y16" s="5" t="str">
        <f t="shared" si="2"/>
        <v/>
      </c>
      <c r="AA16" t="str">
        <f t="shared" si="3"/>
        <v/>
      </c>
      <c r="AC16" s="5" t="str">
        <f t="shared" si="4"/>
        <v/>
      </c>
      <c r="AE16" s="5" t="str">
        <f t="shared" si="5"/>
        <v/>
      </c>
      <c r="AG16" s="4" t="str" cm="1">
        <f t="array" ref="AG1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" spans="2:33" x14ac:dyDescent="0.25">
      <c r="B17" s="18" t="s">
        <v>19</v>
      </c>
      <c r="C17" s="19" t="s">
        <v>262</v>
      </c>
      <c r="D17" s="19" t="s">
        <v>258</v>
      </c>
      <c r="E17" s="19" t="s">
        <v>41</v>
      </c>
      <c r="F17" s="19" t="s">
        <v>5401</v>
      </c>
      <c r="G17" s="19"/>
      <c r="H17" s="34" t="s">
        <v>1667</v>
      </c>
      <c r="I17" s="19" t="s">
        <v>5584</v>
      </c>
      <c r="J17" s="19"/>
      <c r="K17" s="19" t="s">
        <v>1667</v>
      </c>
      <c r="L17" s="20" t="s">
        <v>5409</v>
      </c>
      <c r="M17" s="12"/>
      <c r="N17" s="18" t="s">
        <v>1</v>
      </c>
      <c r="O17" s="19" t="s">
        <v>2</v>
      </c>
      <c r="P17" s="19" t="s">
        <v>3</v>
      </c>
      <c r="Q17" s="34" t="s">
        <v>448</v>
      </c>
      <c r="R17" s="34" t="s">
        <v>449</v>
      </c>
      <c r="S17" s="35" t="s">
        <v>4</v>
      </c>
      <c r="T17" s="12" t="s">
        <v>5608</v>
      </c>
      <c r="U17" t="str">
        <f t="shared" si="0"/>
        <v>Matko Nikolić–OK Vihor–46:15</v>
      </c>
      <c r="W17" s="5">
        <f t="shared" si="1"/>
        <v>241</v>
      </c>
      <c r="Y17" s="5" t="str">
        <f t="shared" si="2"/>
        <v/>
      </c>
      <c r="AA17" t="str">
        <f t="shared" si="3"/>
        <v/>
      </c>
      <c r="AC17" s="5" t="str">
        <f t="shared" si="4"/>
        <v/>
      </c>
      <c r="AE17" s="5" t="str">
        <f t="shared" si="5"/>
        <v/>
      </c>
      <c r="AG17" s="4" t="str" cm="1">
        <f t="array" ref="AG1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" spans="2:33" x14ac:dyDescent="0.25">
      <c r="B18" s="18" t="s">
        <v>22</v>
      </c>
      <c r="C18" s="19" t="s">
        <v>261</v>
      </c>
      <c r="D18" s="19" t="s">
        <v>258</v>
      </c>
      <c r="E18" s="19" t="s">
        <v>18</v>
      </c>
      <c r="F18" s="19" t="s">
        <v>5401</v>
      </c>
      <c r="G18" s="19"/>
      <c r="H18" s="34" t="s">
        <v>1669</v>
      </c>
      <c r="I18" s="19" t="s">
        <v>5585</v>
      </c>
      <c r="J18" s="19"/>
      <c r="K18" s="19" t="s">
        <v>1669</v>
      </c>
      <c r="L18" s="20" t="s">
        <v>5410</v>
      </c>
      <c r="M18" s="12"/>
      <c r="N18" s="18" t="s">
        <v>16</v>
      </c>
      <c r="O18" s="19" t="s">
        <v>61</v>
      </c>
      <c r="P18" s="19" t="s">
        <v>24</v>
      </c>
      <c r="Q18" s="34" t="s">
        <v>1262</v>
      </c>
      <c r="R18" s="34"/>
      <c r="S18" s="35" t="s">
        <v>952</v>
      </c>
      <c r="T18" s="12" t="s">
        <v>5608</v>
      </c>
      <c r="U18" t="str">
        <f t="shared" si="0"/>
        <v>Martin Meštrović–OK Kapela–51:29</v>
      </c>
      <c r="W18" s="5">
        <f t="shared" si="1"/>
        <v>242</v>
      </c>
      <c r="Y18" s="5">
        <f t="shared" si="2"/>
        <v>164</v>
      </c>
      <c r="AA18" t="str">
        <f t="shared" si="3"/>
        <v>Iva Štambuk–OK Maksimir–75:01</v>
      </c>
      <c r="AC18" s="5">
        <f t="shared" si="4"/>
        <v>28</v>
      </c>
      <c r="AE18" s="5">
        <f t="shared" si="5"/>
        <v>9</v>
      </c>
      <c r="AG18" s="4" t="str" cm="1">
        <f t="array" ref="AG18">IFERROR(IF(OR(INDEX(_vremena,ROW(),N$1)="",INDEX(_vremena,ROW(),N$1)="ime i prezime",INDEX(_vremena,ROW(),P$1)=""),"",INDEX(_vremena,ROW(),N$1)&amp;"–"&amp;INDEX(_vremena,ROW(),O$1)&amp;"–"&amp;INDEX(_vremena,ROW(),P$1)),"")</f>
        <v>Damir Miljković–OK Jelen–123:36</v>
      </c>
    </row>
    <row r="19" spans="2:33" x14ac:dyDescent="0.25">
      <c r="B19" s="18" t="s">
        <v>25</v>
      </c>
      <c r="C19" s="19" t="s">
        <v>265</v>
      </c>
      <c r="D19" s="19" t="s">
        <v>258</v>
      </c>
      <c r="E19" s="19" t="s">
        <v>73</v>
      </c>
      <c r="F19" s="19" t="s">
        <v>5401</v>
      </c>
      <c r="G19" s="19"/>
      <c r="H19" s="34" t="s">
        <v>1473</v>
      </c>
      <c r="I19" s="19" t="s">
        <v>5586</v>
      </c>
      <c r="J19" s="19"/>
      <c r="K19" s="19" t="s">
        <v>1473</v>
      </c>
      <c r="L19" s="20" t="s">
        <v>5406</v>
      </c>
      <c r="M19" s="12"/>
      <c r="N19" s="18" t="s">
        <v>19</v>
      </c>
      <c r="O19" s="19" t="s">
        <v>59</v>
      </c>
      <c r="P19" s="19" t="s">
        <v>18</v>
      </c>
      <c r="Q19" s="34" t="s">
        <v>1263</v>
      </c>
      <c r="R19" s="34" t="s">
        <v>1264</v>
      </c>
      <c r="S19" s="35" t="s">
        <v>1265</v>
      </c>
      <c r="T19" s="12" t="s">
        <v>5608</v>
      </c>
      <c r="U19" t="str">
        <f t="shared" si="0"/>
        <v>Adam Anadolac–OK Varaždin–53:26</v>
      </c>
      <c r="W19" s="5">
        <f t="shared" si="1"/>
        <v>243</v>
      </c>
      <c r="Y19" s="5">
        <f t="shared" si="2"/>
        <v>165</v>
      </c>
      <c r="AA19" t="str">
        <f t="shared" si="3"/>
        <v>Vinka Vukmanović–OK Kapela–75:17</v>
      </c>
      <c r="AC19" s="5">
        <f t="shared" si="4"/>
        <v>26</v>
      </c>
      <c r="AE19" s="5" t="str">
        <f t="shared" si="5"/>
        <v/>
      </c>
      <c r="AG19" s="4" t="str" cm="1">
        <f t="array" ref="AG1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0" spans="2:33" x14ac:dyDescent="0.25">
      <c r="B20" s="18" t="s">
        <v>27</v>
      </c>
      <c r="C20" s="19" t="s">
        <v>266</v>
      </c>
      <c r="D20" s="19" t="s">
        <v>258</v>
      </c>
      <c r="E20" s="19" t="s">
        <v>84</v>
      </c>
      <c r="F20" s="19" t="s">
        <v>5401</v>
      </c>
      <c r="G20" s="19"/>
      <c r="H20" s="34" t="s">
        <v>1672</v>
      </c>
      <c r="I20" s="19" t="s">
        <v>5587</v>
      </c>
      <c r="J20" s="19"/>
      <c r="K20" s="19" t="s">
        <v>1672</v>
      </c>
      <c r="L20" s="20" t="s">
        <v>5411</v>
      </c>
      <c r="M20" s="12"/>
      <c r="N20" s="18" t="s">
        <v>22</v>
      </c>
      <c r="O20" s="19" t="s">
        <v>64</v>
      </c>
      <c r="P20" s="19" t="s">
        <v>18</v>
      </c>
      <c r="Q20" s="34" t="s">
        <v>1266</v>
      </c>
      <c r="R20" s="34" t="s">
        <v>1267</v>
      </c>
      <c r="S20" s="35" t="s">
        <v>1268</v>
      </c>
      <c r="T20" s="12" t="s">
        <v>5608</v>
      </c>
      <c r="U20" t="str">
        <f t="shared" si="0"/>
        <v>Jakov Boban–OK Ivan Merz–58:56</v>
      </c>
      <c r="W20" s="5">
        <f t="shared" si="1"/>
        <v>244</v>
      </c>
      <c r="Y20" s="5">
        <f t="shared" si="2"/>
        <v>166</v>
      </c>
      <c r="AA20" t="str">
        <f t="shared" si="3"/>
        <v>Olga Jerković Perić–OK Kapela–84:59</v>
      </c>
      <c r="AC20" s="5">
        <f t="shared" si="4"/>
        <v>30</v>
      </c>
      <c r="AE20" s="5" t="str">
        <f t="shared" si="5"/>
        <v/>
      </c>
      <c r="AG20" s="4" t="str" cm="1">
        <f t="array" ref="AG2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" spans="2:33" x14ac:dyDescent="0.25">
      <c r="B21" s="18"/>
      <c r="C21" s="19" t="s">
        <v>270</v>
      </c>
      <c r="D21" s="19" t="s">
        <v>258</v>
      </c>
      <c r="E21" s="19" t="s">
        <v>41</v>
      </c>
      <c r="F21" s="19" t="s">
        <v>5401</v>
      </c>
      <c r="G21" s="19"/>
      <c r="H21" s="34" t="s">
        <v>477</v>
      </c>
      <c r="I21" s="19"/>
      <c r="J21" s="19"/>
      <c r="K21" s="19" t="s">
        <v>471</v>
      </c>
      <c r="L21" s="20"/>
      <c r="M21" s="12"/>
      <c r="N21" s="18" t="s">
        <v>25</v>
      </c>
      <c r="O21" s="19" t="s">
        <v>62</v>
      </c>
      <c r="P21" s="19" t="s">
        <v>63</v>
      </c>
      <c r="Q21" s="34" t="s">
        <v>1269</v>
      </c>
      <c r="R21" s="34" t="s">
        <v>1270</v>
      </c>
      <c r="S21" s="35" t="s">
        <v>1271</v>
      </c>
      <c r="T21" s="12" t="s">
        <v>5608</v>
      </c>
      <c r="U21" t="str">
        <f t="shared" si="0"/>
        <v>Janko Hodak–OK Vihor–mp</v>
      </c>
      <c r="W21" s="5">
        <f t="shared" si="1"/>
        <v>245</v>
      </c>
      <c r="Y21" s="5">
        <f t="shared" si="2"/>
        <v>167</v>
      </c>
      <c r="AA21" t="str">
        <f t="shared" si="3"/>
        <v>Antonija Orlić–OK Bjelovar–91:00</v>
      </c>
      <c r="AC21" s="5">
        <f t="shared" si="4"/>
        <v>29</v>
      </c>
      <c r="AE21" s="5" t="str">
        <f t="shared" si="5"/>
        <v/>
      </c>
      <c r="AG21" s="4" t="str" cm="1">
        <f t="array" ref="AG2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" spans="2:33" x14ac:dyDescent="0.25">
      <c r="B22" s="18" t="s">
        <v>247</v>
      </c>
      <c r="C22" s="19"/>
      <c r="D22" s="19"/>
      <c r="E22" s="19"/>
      <c r="F22" s="19"/>
      <c r="G22" s="19"/>
      <c r="H22" s="34"/>
      <c r="I22" s="19"/>
      <c r="J22" s="19"/>
      <c r="K22" s="19"/>
      <c r="L22" s="20"/>
      <c r="M22" s="12"/>
      <c r="N22" s="18" t="s">
        <v>27</v>
      </c>
      <c r="O22" s="19" t="s">
        <v>67</v>
      </c>
      <c r="P22" s="19" t="s">
        <v>36</v>
      </c>
      <c r="Q22" s="34" t="s">
        <v>1272</v>
      </c>
      <c r="R22" s="34" t="s">
        <v>1273</v>
      </c>
      <c r="S22" s="35" t="s">
        <v>1274</v>
      </c>
      <c r="T22" s="12" t="s">
        <v>5608</v>
      </c>
      <c r="U22" t="str">
        <f t="shared" si="0"/>
        <v/>
      </c>
      <c r="W22" s="5" t="str">
        <f t="shared" si="1"/>
        <v/>
      </c>
      <c r="Y22" s="5">
        <f t="shared" si="2"/>
        <v>168</v>
      </c>
      <c r="AA22" t="str">
        <f t="shared" si="3"/>
        <v>Ana Beblek–OK Jelen–97:55</v>
      </c>
      <c r="AC22" s="5">
        <f t="shared" si="4"/>
        <v>33</v>
      </c>
      <c r="AE22" s="5" t="str">
        <f t="shared" si="5"/>
        <v/>
      </c>
      <c r="AG22" s="4" t="str" cm="1">
        <f t="array" ref="AG2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3" spans="2:33" x14ac:dyDescent="0.25">
      <c r="B23" s="18" t="s">
        <v>16</v>
      </c>
      <c r="C23" s="19" t="s">
        <v>248</v>
      </c>
      <c r="D23" s="19" t="s">
        <v>247</v>
      </c>
      <c r="E23" s="19" t="s">
        <v>21</v>
      </c>
      <c r="F23" s="19" t="s">
        <v>5401</v>
      </c>
      <c r="G23" s="19"/>
      <c r="H23" s="34" t="s">
        <v>1622</v>
      </c>
      <c r="I23" s="19" t="s">
        <v>5583</v>
      </c>
      <c r="J23" s="19"/>
      <c r="K23" s="19" t="s">
        <v>1622</v>
      </c>
      <c r="L23" s="20"/>
      <c r="M23" s="12"/>
      <c r="N23" s="18" t="s">
        <v>29</v>
      </c>
      <c r="O23" s="19" t="s">
        <v>65</v>
      </c>
      <c r="P23" s="19" t="s">
        <v>18</v>
      </c>
      <c r="Q23" s="34" t="s">
        <v>1275</v>
      </c>
      <c r="R23" s="34" t="s">
        <v>1276</v>
      </c>
      <c r="S23" s="35" t="s">
        <v>1277</v>
      </c>
      <c r="T23" s="12" t="s">
        <v>5608</v>
      </c>
      <c r="U23" t="str">
        <f t="shared" si="0"/>
        <v>Jakov Lesjak–OK Japetić–39:47</v>
      </c>
      <c r="W23" s="5">
        <f t="shared" si="1"/>
        <v>217</v>
      </c>
      <c r="Y23" s="5">
        <f t="shared" si="2"/>
        <v>169</v>
      </c>
      <c r="AA23" t="str">
        <f t="shared" si="3"/>
        <v>Ines Kos–OK Kapela–103:22</v>
      </c>
      <c r="AC23" s="5">
        <f t="shared" si="4"/>
        <v>31</v>
      </c>
      <c r="AE23" s="5" t="str">
        <f t="shared" si="5"/>
        <v/>
      </c>
      <c r="AG23" s="4" t="str" cm="1">
        <f t="array" ref="AG2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" spans="2:33" x14ac:dyDescent="0.25">
      <c r="B24" s="18" t="s">
        <v>19</v>
      </c>
      <c r="C24" s="19" t="s">
        <v>249</v>
      </c>
      <c r="D24" s="19" t="s">
        <v>247</v>
      </c>
      <c r="E24" s="19" t="s">
        <v>24</v>
      </c>
      <c r="F24" s="19" t="s">
        <v>5401</v>
      </c>
      <c r="G24" s="19"/>
      <c r="H24" s="34" t="s">
        <v>1623</v>
      </c>
      <c r="I24" s="19" t="s">
        <v>5584</v>
      </c>
      <c r="J24" s="19"/>
      <c r="K24" s="19" t="s">
        <v>1623</v>
      </c>
      <c r="L24" s="20" t="s">
        <v>5412</v>
      </c>
      <c r="M24" s="12"/>
      <c r="N24" s="18" t="s">
        <v>31</v>
      </c>
      <c r="O24" s="19" t="s">
        <v>68</v>
      </c>
      <c r="P24" s="19" t="s">
        <v>41</v>
      </c>
      <c r="Q24" s="34" t="s">
        <v>1278</v>
      </c>
      <c r="R24" s="34" t="s">
        <v>1279</v>
      </c>
      <c r="S24" s="35" t="s">
        <v>1280</v>
      </c>
      <c r="T24" s="12" t="s">
        <v>5608</v>
      </c>
      <c r="U24" t="str">
        <f t="shared" si="0"/>
        <v>Vibor Strmečki–OK Maksimir–46:51</v>
      </c>
      <c r="W24" s="5">
        <f t="shared" si="1"/>
        <v>218</v>
      </c>
      <c r="Y24" s="5">
        <f t="shared" si="2"/>
        <v>170</v>
      </c>
      <c r="AA24" t="str">
        <f t="shared" si="3"/>
        <v>Iva Lovrec–OK Vihor–106:11</v>
      </c>
      <c r="AC24" s="5">
        <f t="shared" si="4"/>
        <v>34</v>
      </c>
      <c r="AE24" s="5" t="str">
        <f t="shared" si="5"/>
        <v/>
      </c>
      <c r="AG24" s="4" t="str" cm="1">
        <f t="array" ref="AG2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" spans="2:33" x14ac:dyDescent="0.25">
      <c r="B25" s="18" t="s">
        <v>22</v>
      </c>
      <c r="C25" s="19" t="s">
        <v>250</v>
      </c>
      <c r="D25" s="19" t="s">
        <v>247</v>
      </c>
      <c r="E25" s="19" t="s">
        <v>36</v>
      </c>
      <c r="F25" s="19" t="s">
        <v>5401</v>
      </c>
      <c r="G25" s="19"/>
      <c r="H25" s="34" t="s">
        <v>1626</v>
      </c>
      <c r="I25" s="19" t="s">
        <v>5585</v>
      </c>
      <c r="J25" s="19"/>
      <c r="K25" s="19" t="s">
        <v>1626</v>
      </c>
      <c r="L25" s="20" t="s">
        <v>5413</v>
      </c>
      <c r="M25" s="12"/>
      <c r="N25" s="18"/>
      <c r="O25" s="19" t="s">
        <v>60</v>
      </c>
      <c r="P25" s="19" t="s">
        <v>21</v>
      </c>
      <c r="Q25" s="34" t="s">
        <v>450</v>
      </c>
      <c r="R25" s="34"/>
      <c r="S25" s="35"/>
      <c r="T25" s="12" t="s">
        <v>5608</v>
      </c>
      <c r="U25" t="str">
        <f t="shared" si="0"/>
        <v>Noa Kelc–OK Jelen–52:50</v>
      </c>
      <c r="W25" s="5">
        <f t="shared" si="1"/>
        <v>219</v>
      </c>
      <c r="Y25" s="5">
        <f t="shared" si="2"/>
        <v>172</v>
      </c>
      <c r="AA25" t="str">
        <f t="shared" si="3"/>
        <v>Mirja Pavić–OK Japetić–dns</v>
      </c>
      <c r="AC25" s="5">
        <f t="shared" si="4"/>
        <v>27</v>
      </c>
      <c r="AE25" s="5" t="str">
        <f t="shared" si="5"/>
        <v/>
      </c>
      <c r="AG25" s="4" t="str" cm="1">
        <f t="array" ref="AG2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" spans="2:33" x14ac:dyDescent="0.25">
      <c r="B26" s="18" t="s">
        <v>25</v>
      </c>
      <c r="C26" s="19" t="s">
        <v>251</v>
      </c>
      <c r="D26" s="19" t="s">
        <v>247</v>
      </c>
      <c r="E26" s="19" t="s">
        <v>21</v>
      </c>
      <c r="F26" s="19" t="s">
        <v>5401</v>
      </c>
      <c r="G26" s="19"/>
      <c r="H26" s="34" t="s">
        <v>1629</v>
      </c>
      <c r="I26" s="19" t="s">
        <v>5586</v>
      </c>
      <c r="J26" s="19"/>
      <c r="K26" s="19" t="s">
        <v>1629</v>
      </c>
      <c r="L26" s="20" t="s">
        <v>5414</v>
      </c>
      <c r="M26" s="12"/>
      <c r="N26" s="18"/>
      <c r="O26" s="19" t="s">
        <v>892</v>
      </c>
      <c r="P26" s="19" t="s">
        <v>893</v>
      </c>
      <c r="Q26" s="34" t="s">
        <v>450</v>
      </c>
      <c r="R26" s="34"/>
      <c r="S26" s="35"/>
      <c r="T26" s="12" t="s">
        <v>5608</v>
      </c>
      <c r="U26" t="str">
        <f t="shared" si="0"/>
        <v>Borna Kuzmanić–OK Japetić–58:16</v>
      </c>
      <c r="W26" s="5">
        <f t="shared" si="1"/>
        <v>220</v>
      </c>
      <c r="Y26" s="5" t="str">
        <f t="shared" si="2"/>
        <v>NEMA</v>
      </c>
      <c r="AA26" t="str">
        <f t="shared" si="3"/>
        <v>Mojca Flerin Drevenšek–Kamniški OK–dns</v>
      </c>
      <c r="AC26" s="5" t="str">
        <f t="shared" si="4"/>
        <v>NEMA</v>
      </c>
      <c r="AE26" s="5" t="str">
        <f t="shared" si="5"/>
        <v/>
      </c>
      <c r="AG26" s="4" t="str" cm="1">
        <f t="array" ref="AG2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7" spans="2:33" x14ac:dyDescent="0.25">
      <c r="B27" s="18" t="s">
        <v>27</v>
      </c>
      <c r="C27" s="19" t="s">
        <v>259</v>
      </c>
      <c r="D27" s="19" t="s">
        <v>247</v>
      </c>
      <c r="E27" s="19" t="s">
        <v>21</v>
      </c>
      <c r="F27" s="19" t="s">
        <v>5401</v>
      </c>
      <c r="G27" s="19"/>
      <c r="H27" s="34" t="s">
        <v>1632</v>
      </c>
      <c r="I27" s="19" t="s">
        <v>5587</v>
      </c>
      <c r="J27" s="19"/>
      <c r="K27" s="19" t="s">
        <v>1632</v>
      </c>
      <c r="L27" s="20" t="s">
        <v>5410</v>
      </c>
      <c r="M27" s="12"/>
      <c r="N27" s="18" t="s">
        <v>894</v>
      </c>
      <c r="O27" s="19"/>
      <c r="P27" s="19"/>
      <c r="Q27" s="34"/>
      <c r="R27" s="34"/>
      <c r="S27" s="35"/>
      <c r="T27" s="12" t="s">
        <v>5608</v>
      </c>
      <c r="U27" t="str">
        <f t="shared" si="0"/>
        <v>Teo Mahović–OK Japetić–58:31</v>
      </c>
      <c r="W27" s="5">
        <f t="shared" si="1"/>
        <v>221</v>
      </c>
      <c r="Y27" s="5" t="str">
        <f t="shared" si="2"/>
        <v/>
      </c>
      <c r="AA27" t="str">
        <f t="shared" si="3"/>
        <v/>
      </c>
      <c r="AC27" s="5" t="str">
        <f t="shared" si="4"/>
        <v/>
      </c>
      <c r="AE27" s="5" t="str">
        <f t="shared" si="5"/>
        <v/>
      </c>
      <c r="AG27" s="4" t="str" cm="1">
        <f t="array" ref="AG2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" spans="2:33" x14ac:dyDescent="0.25">
      <c r="B28" s="18" t="s">
        <v>29</v>
      </c>
      <c r="C28" s="19" t="s">
        <v>256</v>
      </c>
      <c r="D28" s="19" t="s">
        <v>247</v>
      </c>
      <c r="E28" s="19" t="s">
        <v>24</v>
      </c>
      <c r="F28" s="19" t="s">
        <v>5401</v>
      </c>
      <c r="G28" s="19"/>
      <c r="H28" s="34" t="s">
        <v>1633</v>
      </c>
      <c r="I28" s="19" t="s">
        <v>5588</v>
      </c>
      <c r="J28" s="19"/>
      <c r="K28" s="19" t="s">
        <v>1633</v>
      </c>
      <c r="L28" s="20" t="s">
        <v>5415</v>
      </c>
      <c r="M28" s="12"/>
      <c r="N28" s="18"/>
      <c r="O28" s="19"/>
      <c r="P28" s="19"/>
      <c r="Q28" s="34"/>
      <c r="R28" s="34"/>
      <c r="S28" s="35"/>
      <c r="T28" s="12" t="s">
        <v>5608</v>
      </c>
      <c r="U28" t="str">
        <f t="shared" si="0"/>
        <v>Juraj Vukelić–OK Maksimir–61:46</v>
      </c>
      <c r="W28" s="5">
        <f t="shared" si="1"/>
        <v>222</v>
      </c>
      <c r="Y28" s="5" t="str">
        <f t="shared" si="2"/>
        <v/>
      </c>
      <c r="AA28" t="str">
        <f t="shared" si="3"/>
        <v/>
      </c>
      <c r="AC28" s="5" t="str">
        <f t="shared" si="4"/>
        <v/>
      </c>
      <c r="AE28" s="5">
        <f t="shared" si="5"/>
        <v>17</v>
      </c>
      <c r="AG28" s="4" t="str" cm="1">
        <f t="array" ref="AG28">IFERROR(IF(OR(INDEX(_vremena,ROW(),N$1)="",INDEX(_vremena,ROW(),N$1)="ime i prezime",INDEX(_vremena,ROW(),P$1)=""),"",INDEX(_vremena,ROW(),N$1)&amp;"–"&amp;INDEX(_vremena,ROW(),O$1)&amp;"–"&amp;INDEX(_vremena,ROW(),P$1)),"")</f>
        <v>Vinka Vukmanović–OK Kapela–75:17</v>
      </c>
    </row>
    <row r="29" spans="2:33" x14ac:dyDescent="0.25">
      <c r="B29" s="18" t="s">
        <v>31</v>
      </c>
      <c r="C29" s="19" t="s">
        <v>254</v>
      </c>
      <c r="D29" s="19" t="s">
        <v>247</v>
      </c>
      <c r="E29" s="19" t="s">
        <v>41</v>
      </c>
      <c r="F29" s="19" t="s">
        <v>5401</v>
      </c>
      <c r="G29" s="19"/>
      <c r="H29" s="34" t="s">
        <v>1636</v>
      </c>
      <c r="I29" s="19" t="s">
        <v>5589</v>
      </c>
      <c r="J29" s="19"/>
      <c r="K29" s="19" t="s">
        <v>1636</v>
      </c>
      <c r="L29" s="20" t="s">
        <v>5416</v>
      </c>
      <c r="M29" s="12"/>
      <c r="N29" s="18" t="s">
        <v>1</v>
      </c>
      <c r="O29" s="19" t="s">
        <v>2</v>
      </c>
      <c r="P29" s="19" t="s">
        <v>3</v>
      </c>
      <c r="Q29" s="34" t="s">
        <v>448</v>
      </c>
      <c r="R29" s="34" t="s">
        <v>449</v>
      </c>
      <c r="S29" s="35" t="s">
        <v>4</v>
      </c>
      <c r="T29" s="12" t="s">
        <v>5608</v>
      </c>
      <c r="U29" t="str">
        <f t="shared" si="0"/>
        <v>Petar Jurač–OK Vihor–61:54</v>
      </c>
      <c r="W29" s="5">
        <f t="shared" si="1"/>
        <v>223</v>
      </c>
      <c r="Y29" s="5" t="str">
        <f t="shared" si="2"/>
        <v/>
      </c>
      <c r="AA29" t="str">
        <f t="shared" si="3"/>
        <v/>
      </c>
      <c r="AC29" s="5" t="str">
        <f t="shared" si="4"/>
        <v/>
      </c>
      <c r="AE29" s="5">
        <f t="shared" si="5"/>
        <v>23</v>
      </c>
      <c r="AG29" s="4" t="str" cm="1">
        <f t="array" ref="AG29">IFERROR(IF(OR(INDEX(_vremena,ROW(),N$1)="",INDEX(_vremena,ROW(),N$1)="ime i prezime",INDEX(_vremena,ROW(),P$1)=""),"",INDEX(_vremena,ROW(),N$1)&amp;"–"&amp;INDEX(_vremena,ROW(),O$1)&amp;"–"&amp;INDEX(_vremena,ROW(),P$1)),"")</f>
        <v>Mirja Pavić–OK Japetić–dns</v>
      </c>
    </row>
    <row r="30" spans="2:33" x14ac:dyDescent="0.25">
      <c r="B30" s="18" t="s">
        <v>34</v>
      </c>
      <c r="C30" s="19" t="s">
        <v>255</v>
      </c>
      <c r="D30" s="19" t="s">
        <v>247</v>
      </c>
      <c r="E30" s="19" t="s">
        <v>41</v>
      </c>
      <c r="F30" s="19" t="s">
        <v>5401</v>
      </c>
      <c r="G30" s="19"/>
      <c r="H30" s="34" t="s">
        <v>1639</v>
      </c>
      <c r="I30" s="19" t="s">
        <v>5590</v>
      </c>
      <c r="J30" s="19"/>
      <c r="K30" s="19" t="s">
        <v>1639</v>
      </c>
      <c r="L30" s="20" t="s">
        <v>5417</v>
      </c>
      <c r="M30" s="12"/>
      <c r="N30" s="18" t="s">
        <v>16</v>
      </c>
      <c r="O30" s="19" t="s">
        <v>72</v>
      </c>
      <c r="P30" s="19" t="s">
        <v>73</v>
      </c>
      <c r="Q30" s="34" t="s">
        <v>1281</v>
      </c>
      <c r="R30" s="34"/>
      <c r="S30" s="35" t="s">
        <v>952</v>
      </c>
      <c r="T30" s="12" t="s">
        <v>5608</v>
      </c>
      <c r="U30" t="str">
        <f t="shared" si="0"/>
        <v>Kaan Yelen–OK Vihor–101:01</v>
      </c>
      <c r="W30" s="5">
        <f t="shared" si="1"/>
        <v>224</v>
      </c>
      <c r="Y30" s="5">
        <f t="shared" si="2"/>
        <v>122</v>
      </c>
      <c r="AA30" t="str">
        <f t="shared" si="3"/>
        <v>Milan Turkalj–OK Varaždin–56:32</v>
      </c>
      <c r="AC30" s="5">
        <f t="shared" si="4"/>
        <v>40</v>
      </c>
      <c r="AE30" s="5">
        <f t="shared" si="5"/>
        <v>16</v>
      </c>
      <c r="AG30" s="4" t="str" cm="1">
        <f t="array" ref="AG30">IFERROR(IF(OR(INDEX(_vremena,ROW(),N$1)="",INDEX(_vremena,ROW(),N$1)="ime i prezime",INDEX(_vremena,ROW(),P$1)=""),"",INDEX(_vremena,ROW(),N$1)&amp;"–"&amp;INDEX(_vremena,ROW(),O$1)&amp;"–"&amp;INDEX(_vremena,ROW(),P$1)),"")</f>
        <v>Iva Štambuk–OK Maksimir–75:01</v>
      </c>
    </row>
    <row r="31" spans="2:33" x14ac:dyDescent="0.25">
      <c r="B31" s="18" t="s">
        <v>236</v>
      </c>
      <c r="C31" s="19"/>
      <c r="D31" s="19"/>
      <c r="E31" s="19"/>
      <c r="F31" s="19"/>
      <c r="G31" s="19"/>
      <c r="H31" s="34"/>
      <c r="I31" s="19"/>
      <c r="J31" s="19"/>
      <c r="K31" s="19"/>
      <c r="L31" s="20"/>
      <c r="M31" s="12"/>
      <c r="N31" s="18" t="s">
        <v>19</v>
      </c>
      <c r="O31" s="19" t="s">
        <v>75</v>
      </c>
      <c r="P31" s="19" t="s">
        <v>24</v>
      </c>
      <c r="Q31" s="34" t="s">
        <v>1282</v>
      </c>
      <c r="R31" s="34" t="s">
        <v>1283</v>
      </c>
      <c r="S31" s="35" t="s">
        <v>1284</v>
      </c>
      <c r="T31" s="12" t="s">
        <v>5608</v>
      </c>
      <c r="U31" t="str">
        <f t="shared" si="0"/>
        <v/>
      </c>
      <c r="W31" s="5" t="str">
        <f t="shared" si="1"/>
        <v/>
      </c>
      <c r="Y31" s="5">
        <f t="shared" si="2"/>
        <v>123</v>
      </c>
      <c r="AA31" t="str">
        <f t="shared" si="3"/>
        <v>Željko Ulip–OK Maksimir–61:25</v>
      </c>
      <c r="AC31" s="5">
        <f t="shared" si="4"/>
        <v>42</v>
      </c>
      <c r="AE31" s="5">
        <f t="shared" si="5"/>
        <v>19</v>
      </c>
      <c r="AG31" s="4" t="str" cm="1">
        <f t="array" ref="AG31">IFERROR(IF(OR(INDEX(_vremena,ROW(),N$1)="",INDEX(_vremena,ROW(),N$1)="ime i prezime",INDEX(_vremena,ROW(),P$1)=""),"",INDEX(_vremena,ROW(),N$1)&amp;"–"&amp;INDEX(_vremena,ROW(),O$1)&amp;"–"&amp;INDEX(_vremena,ROW(),P$1)),"")</f>
        <v>Antonija Orlić–OK Bjelovar–91:00</v>
      </c>
    </row>
    <row r="32" spans="2:33" x14ac:dyDescent="0.25">
      <c r="B32" s="18" t="s">
        <v>16</v>
      </c>
      <c r="C32" s="19" t="s">
        <v>237</v>
      </c>
      <c r="D32" s="19" t="s">
        <v>236</v>
      </c>
      <c r="E32" s="19" t="s">
        <v>41</v>
      </c>
      <c r="F32" s="19" t="s">
        <v>5401</v>
      </c>
      <c r="G32" s="19"/>
      <c r="H32" s="34" t="s">
        <v>1600</v>
      </c>
      <c r="I32" s="19" t="s">
        <v>5583</v>
      </c>
      <c r="J32" s="19"/>
      <c r="K32" s="19" t="s">
        <v>1600</v>
      </c>
      <c r="L32" s="20"/>
      <c r="M32" s="12"/>
      <c r="N32" s="18" t="s">
        <v>895</v>
      </c>
      <c r="O32" s="19"/>
      <c r="P32" s="19"/>
      <c r="Q32" s="34"/>
      <c r="R32" s="34"/>
      <c r="S32" s="35"/>
      <c r="T32" s="12" t="s">
        <v>5608</v>
      </c>
      <c r="U32" t="str">
        <f t="shared" si="0"/>
        <v>Jan Gobec–OK Vihor–60:15</v>
      </c>
      <c r="W32" s="5">
        <f t="shared" si="1"/>
        <v>201</v>
      </c>
      <c r="Y32" s="5" t="str">
        <f t="shared" si="2"/>
        <v/>
      </c>
      <c r="AA32" t="str">
        <f t="shared" si="3"/>
        <v/>
      </c>
      <c r="AC32" s="5" t="str">
        <f t="shared" si="4"/>
        <v/>
      </c>
      <c r="AE32" s="5">
        <f t="shared" si="5"/>
        <v>18</v>
      </c>
      <c r="AG32" s="4" t="str" cm="1">
        <f t="array" ref="AG32">IFERROR(IF(OR(INDEX(_vremena,ROW(),N$1)="",INDEX(_vremena,ROW(),N$1)="ime i prezime",INDEX(_vremena,ROW(),P$1)=""),"",INDEX(_vremena,ROW(),N$1)&amp;"–"&amp;INDEX(_vremena,ROW(),O$1)&amp;"–"&amp;INDEX(_vremena,ROW(),P$1)),"")</f>
        <v>Olga Jerković Perić–OK Kapela–84:59</v>
      </c>
    </row>
    <row r="33" spans="2:33" x14ac:dyDescent="0.25">
      <c r="B33" s="18" t="s">
        <v>19</v>
      </c>
      <c r="C33" s="19" t="s">
        <v>238</v>
      </c>
      <c r="D33" s="19" t="s">
        <v>236</v>
      </c>
      <c r="E33" s="19" t="s">
        <v>41</v>
      </c>
      <c r="F33" s="19" t="s">
        <v>5401</v>
      </c>
      <c r="G33" s="19"/>
      <c r="H33" s="34" t="s">
        <v>1601</v>
      </c>
      <c r="I33" s="19" t="s">
        <v>5584</v>
      </c>
      <c r="J33" s="19"/>
      <c r="K33" s="19" t="s">
        <v>1601</v>
      </c>
      <c r="L33" s="20" t="s">
        <v>5418</v>
      </c>
      <c r="M33" s="12"/>
      <c r="N33" s="18"/>
      <c r="O33" s="19"/>
      <c r="P33" s="19"/>
      <c r="Q33" s="34"/>
      <c r="R33" s="34"/>
      <c r="S33" s="35"/>
      <c r="T33" s="12" t="s">
        <v>5608</v>
      </c>
      <c r="U33" t="str">
        <f t="shared" si="0"/>
        <v>Jura Kukec–OK Vihor–70:43</v>
      </c>
      <c r="W33" s="5">
        <f t="shared" si="1"/>
        <v>202</v>
      </c>
      <c r="Y33" s="5" t="str">
        <f t="shared" si="2"/>
        <v/>
      </c>
      <c r="AA33" t="str">
        <f t="shared" si="3"/>
        <v/>
      </c>
      <c r="AC33" s="5" t="str">
        <f t="shared" si="4"/>
        <v/>
      </c>
      <c r="AE33" s="5">
        <f t="shared" si="5"/>
        <v>21</v>
      </c>
      <c r="AG33" s="4" t="str" cm="1">
        <f t="array" ref="AG33">IFERROR(IF(OR(INDEX(_vremena,ROW(),N$1)="",INDEX(_vremena,ROW(),N$1)="ime i prezime",INDEX(_vremena,ROW(),P$1)=""),"",INDEX(_vremena,ROW(),N$1)&amp;"–"&amp;INDEX(_vremena,ROW(),O$1)&amp;"–"&amp;INDEX(_vremena,ROW(),P$1)),"")</f>
        <v>Ines Kos–OK Kapela–103:22</v>
      </c>
    </row>
    <row r="34" spans="2:33" x14ac:dyDescent="0.25">
      <c r="B34" s="18" t="s">
        <v>22</v>
      </c>
      <c r="C34" s="19" t="s">
        <v>239</v>
      </c>
      <c r="D34" s="19" t="s">
        <v>236</v>
      </c>
      <c r="E34" s="19" t="s">
        <v>41</v>
      </c>
      <c r="F34" s="19" t="s">
        <v>5401</v>
      </c>
      <c r="G34" s="19"/>
      <c r="H34" s="34" t="s">
        <v>1604</v>
      </c>
      <c r="I34" s="19" t="s">
        <v>5585</v>
      </c>
      <c r="J34" s="19"/>
      <c r="K34" s="19" t="s">
        <v>1604</v>
      </c>
      <c r="L34" s="20" t="s">
        <v>5419</v>
      </c>
      <c r="M34" s="12"/>
      <c r="N34" s="18" t="s">
        <v>1</v>
      </c>
      <c r="O34" s="19" t="s">
        <v>2</v>
      </c>
      <c r="P34" s="19" t="s">
        <v>3</v>
      </c>
      <c r="Q34" s="34" t="s">
        <v>448</v>
      </c>
      <c r="R34" s="34" t="s">
        <v>449</v>
      </c>
      <c r="S34" s="35" t="s">
        <v>4</v>
      </c>
      <c r="T34" s="12" t="s">
        <v>5608</v>
      </c>
      <c r="U34" t="str">
        <f t="shared" si="0"/>
        <v>Noa Kolarek–OK Vihor–72:06</v>
      </c>
      <c r="W34" s="5">
        <f t="shared" si="1"/>
        <v>203</v>
      </c>
      <c r="Y34" s="5" t="str">
        <f t="shared" si="2"/>
        <v/>
      </c>
      <c r="AA34" t="str">
        <f t="shared" si="3"/>
        <v/>
      </c>
      <c r="AC34" s="5" t="str">
        <f t="shared" si="4"/>
        <v/>
      </c>
      <c r="AE34" s="5" t="str">
        <f t="shared" si="5"/>
        <v/>
      </c>
      <c r="AG34" s="4" t="str" cm="1">
        <f t="array" ref="AG3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" spans="2:33" x14ac:dyDescent="0.25">
      <c r="B35" s="18" t="s">
        <v>25</v>
      </c>
      <c r="C35" s="19" t="s">
        <v>240</v>
      </c>
      <c r="D35" s="19" t="s">
        <v>236</v>
      </c>
      <c r="E35" s="19" t="s">
        <v>41</v>
      </c>
      <c r="F35" s="19" t="s">
        <v>5401</v>
      </c>
      <c r="G35" s="19"/>
      <c r="H35" s="34" t="s">
        <v>1607</v>
      </c>
      <c r="I35" s="19" t="s">
        <v>5586</v>
      </c>
      <c r="J35" s="19"/>
      <c r="K35" s="19" t="s">
        <v>1607</v>
      </c>
      <c r="L35" s="20" t="s">
        <v>5420</v>
      </c>
      <c r="M35" s="12"/>
      <c r="N35" s="18" t="s">
        <v>16</v>
      </c>
      <c r="O35" s="19" t="s">
        <v>79</v>
      </c>
      <c r="P35" s="19" t="s">
        <v>21</v>
      </c>
      <c r="Q35" s="34" t="s">
        <v>1285</v>
      </c>
      <c r="R35" s="34"/>
      <c r="S35" s="35" t="s">
        <v>952</v>
      </c>
      <c r="T35" s="12" t="s">
        <v>5608</v>
      </c>
      <c r="U35" t="str">
        <f t="shared" si="0"/>
        <v>Marko Jurač–OK Vihor–84:50</v>
      </c>
      <c r="W35" s="5">
        <f t="shared" si="1"/>
        <v>204</v>
      </c>
      <c r="Y35" s="5">
        <f t="shared" si="2"/>
        <v>118</v>
      </c>
      <c r="AA35" t="str">
        <f t="shared" si="3"/>
        <v>Ivan Pongrac–OK Japetić–42:16</v>
      </c>
      <c r="AC35" s="5">
        <f t="shared" si="4"/>
        <v>48</v>
      </c>
      <c r="AE35" s="5">
        <f t="shared" si="5"/>
        <v>20</v>
      </c>
      <c r="AG35" s="4" t="str" cm="1">
        <f t="array" ref="AG35">IFERROR(IF(OR(INDEX(_vremena,ROW(),N$1)="",INDEX(_vremena,ROW(),N$1)="ime i prezime",INDEX(_vremena,ROW(),P$1)=""),"",INDEX(_vremena,ROW(),N$1)&amp;"–"&amp;INDEX(_vremena,ROW(),O$1)&amp;"–"&amp;INDEX(_vremena,ROW(),P$1)),"")</f>
        <v>Ana Beblek–OK Jelen–97:55</v>
      </c>
    </row>
    <row r="36" spans="2:33" x14ac:dyDescent="0.25">
      <c r="B36" s="18" t="s">
        <v>27</v>
      </c>
      <c r="C36" s="19" t="s">
        <v>242</v>
      </c>
      <c r="D36" s="19" t="s">
        <v>236</v>
      </c>
      <c r="E36" s="19" t="s">
        <v>41</v>
      </c>
      <c r="F36" s="19" t="s">
        <v>5401</v>
      </c>
      <c r="G36" s="19"/>
      <c r="H36" s="34" t="s">
        <v>1610</v>
      </c>
      <c r="I36" s="19" t="s">
        <v>5587</v>
      </c>
      <c r="J36" s="19"/>
      <c r="K36" s="19" t="s">
        <v>1610</v>
      </c>
      <c r="L36" s="20" t="s">
        <v>5421</v>
      </c>
      <c r="M36" s="12"/>
      <c r="N36" s="18" t="s">
        <v>19</v>
      </c>
      <c r="O36" s="19" t="s">
        <v>80</v>
      </c>
      <c r="P36" s="19" t="s">
        <v>41</v>
      </c>
      <c r="Q36" s="34" t="s">
        <v>1286</v>
      </c>
      <c r="R36" s="34" t="s">
        <v>1287</v>
      </c>
      <c r="S36" s="35" t="s">
        <v>1288</v>
      </c>
      <c r="T36" s="12" t="s">
        <v>5608</v>
      </c>
      <c r="U36" t="str">
        <f t="shared" si="0"/>
        <v>Filip Valjak–OK Vihor–137:42</v>
      </c>
      <c r="W36" s="5">
        <f t="shared" si="1"/>
        <v>205</v>
      </c>
      <c r="Y36" s="5">
        <f t="shared" si="2"/>
        <v>119</v>
      </c>
      <c r="AA36" t="str">
        <f t="shared" si="3"/>
        <v>Ivica Mesić–OK Vihor–53:11</v>
      </c>
      <c r="AC36" s="5">
        <f t="shared" si="4"/>
        <v>49</v>
      </c>
      <c r="AE36" s="5">
        <f t="shared" si="5"/>
        <v>22</v>
      </c>
      <c r="AG36" s="4" t="str" cm="1">
        <f t="array" ref="AG36">IFERROR(IF(OR(INDEX(_vremena,ROW(),N$1)="",INDEX(_vremena,ROW(),N$1)="ime i prezime",INDEX(_vremena,ROW(),P$1)=""),"",INDEX(_vremena,ROW(),N$1)&amp;"–"&amp;INDEX(_vremena,ROW(),O$1)&amp;"–"&amp;INDEX(_vremena,ROW(),P$1)),"")</f>
        <v>Iva Lovrec–OK Vihor–106:11</v>
      </c>
    </row>
    <row r="37" spans="2:33" x14ac:dyDescent="0.25">
      <c r="B37" s="18" t="s">
        <v>0</v>
      </c>
      <c r="C37" s="19"/>
      <c r="D37" s="19"/>
      <c r="E37" s="19"/>
      <c r="F37" s="19"/>
      <c r="G37" s="19"/>
      <c r="H37" s="34"/>
      <c r="I37" s="19"/>
      <c r="J37" s="19"/>
      <c r="K37" s="19"/>
      <c r="L37" s="20"/>
      <c r="M37" s="12"/>
      <c r="N37" s="18" t="s">
        <v>22</v>
      </c>
      <c r="O37" s="19" t="s">
        <v>81</v>
      </c>
      <c r="P37" s="19" t="s">
        <v>41</v>
      </c>
      <c r="Q37" s="34" t="s">
        <v>1289</v>
      </c>
      <c r="R37" s="34" t="s">
        <v>1290</v>
      </c>
      <c r="S37" s="35" t="s">
        <v>1291</v>
      </c>
      <c r="T37" s="12" t="s">
        <v>5608</v>
      </c>
      <c r="U37" t="str">
        <f t="shared" si="0"/>
        <v/>
      </c>
      <c r="W37" s="5" t="str">
        <f t="shared" si="1"/>
        <v/>
      </c>
      <c r="Y37" s="5">
        <f t="shared" si="2"/>
        <v>120</v>
      </c>
      <c r="AA37" t="str">
        <f t="shared" si="3"/>
        <v>Tomislav Pavić–OK Vihor–72:43</v>
      </c>
      <c r="AC37" s="5">
        <f t="shared" si="4"/>
        <v>50</v>
      </c>
      <c r="AE37" s="5" t="str">
        <f t="shared" si="5"/>
        <v/>
      </c>
      <c r="AG37" s="4" t="str" cm="1">
        <f t="array" ref="AG3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8" spans="2:33" x14ac:dyDescent="0.25">
      <c r="B38" s="18" t="s">
        <v>16</v>
      </c>
      <c r="C38" s="19" t="s">
        <v>20</v>
      </c>
      <c r="D38" s="19" t="s">
        <v>0</v>
      </c>
      <c r="E38" s="19" t="s">
        <v>21</v>
      </c>
      <c r="F38" s="19" t="s">
        <v>5401</v>
      </c>
      <c r="G38" s="19"/>
      <c r="H38" s="34" t="s">
        <v>1240</v>
      </c>
      <c r="I38" s="19" t="s">
        <v>5583</v>
      </c>
      <c r="J38" s="19"/>
      <c r="K38" s="19" t="s">
        <v>1240</v>
      </c>
      <c r="L38" s="20"/>
      <c r="M38" s="12"/>
      <c r="N38" s="18" t="s">
        <v>896</v>
      </c>
      <c r="O38" s="19"/>
      <c r="P38" s="19"/>
      <c r="Q38" s="34"/>
      <c r="R38" s="34"/>
      <c r="S38" s="35"/>
      <c r="T38" s="12" t="s">
        <v>5608</v>
      </c>
      <c r="U38" t="str">
        <f t="shared" si="0"/>
        <v>Matija Razum–OK Japetić–75:25</v>
      </c>
      <c r="W38" s="5">
        <f t="shared" si="1"/>
        <v>4</v>
      </c>
      <c r="Y38" s="5" t="str">
        <f t="shared" si="2"/>
        <v/>
      </c>
      <c r="AA38" t="str">
        <f t="shared" si="3"/>
        <v/>
      </c>
      <c r="AC38" s="5" t="str">
        <f t="shared" si="4"/>
        <v/>
      </c>
      <c r="AE38" s="5" t="str">
        <f t="shared" si="5"/>
        <v/>
      </c>
      <c r="AG38" s="4" t="str" cm="1">
        <f t="array" ref="AG3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" spans="2:33" x14ac:dyDescent="0.25">
      <c r="B39" s="18" t="s">
        <v>19</v>
      </c>
      <c r="C39" s="19" t="s">
        <v>23</v>
      </c>
      <c r="D39" s="19" t="s">
        <v>0</v>
      </c>
      <c r="E39" s="19" t="s">
        <v>24</v>
      </c>
      <c r="F39" s="19" t="s">
        <v>5401</v>
      </c>
      <c r="G39" s="19"/>
      <c r="H39" s="34" t="s">
        <v>1241</v>
      </c>
      <c r="I39" s="19" t="s">
        <v>5584</v>
      </c>
      <c r="J39" s="19"/>
      <c r="K39" s="19" t="s">
        <v>1241</v>
      </c>
      <c r="L39" s="20" t="s">
        <v>5422</v>
      </c>
      <c r="M39" s="12"/>
      <c r="N39" s="18"/>
      <c r="O39" s="19"/>
      <c r="P39" s="19"/>
      <c r="Q39" s="34"/>
      <c r="R39" s="34"/>
      <c r="S39" s="35"/>
      <c r="T39" s="12" t="s">
        <v>5608</v>
      </c>
      <c r="U39" t="str">
        <f t="shared" si="0"/>
        <v>Lobel Horvat–OK Maksimir–88:07</v>
      </c>
      <c r="W39" s="5">
        <f t="shared" si="1"/>
        <v>5</v>
      </c>
      <c r="Y39" s="5" t="str">
        <f t="shared" si="2"/>
        <v/>
      </c>
      <c r="AA39" t="str">
        <f t="shared" si="3"/>
        <v/>
      </c>
      <c r="AC39" s="5" t="str">
        <f t="shared" si="4"/>
        <v/>
      </c>
      <c r="AE39" s="5" t="str">
        <f t="shared" si="5"/>
        <v/>
      </c>
      <c r="AG39" s="4" t="str" cm="1">
        <f t="array" ref="AG3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" spans="2:33" x14ac:dyDescent="0.25">
      <c r="B40" s="18" t="s">
        <v>22</v>
      </c>
      <c r="C40" s="19" t="s">
        <v>26</v>
      </c>
      <c r="D40" s="19" t="s">
        <v>0</v>
      </c>
      <c r="E40" s="19" t="s">
        <v>21</v>
      </c>
      <c r="F40" s="19" t="s">
        <v>5401</v>
      </c>
      <c r="G40" s="19"/>
      <c r="H40" s="34" t="s">
        <v>1244</v>
      </c>
      <c r="I40" s="19" t="s">
        <v>5585</v>
      </c>
      <c r="J40" s="19"/>
      <c r="K40" s="19" t="s">
        <v>1244</v>
      </c>
      <c r="L40" s="20" t="s">
        <v>5423</v>
      </c>
      <c r="M40" s="12"/>
      <c r="N40" s="18" t="s">
        <v>1</v>
      </c>
      <c r="O40" s="19" t="s">
        <v>2</v>
      </c>
      <c r="P40" s="19" t="s">
        <v>3</v>
      </c>
      <c r="Q40" s="34" t="s">
        <v>448</v>
      </c>
      <c r="R40" s="34" t="s">
        <v>449</v>
      </c>
      <c r="S40" s="35" t="s">
        <v>4</v>
      </c>
      <c r="T40" s="12" t="s">
        <v>5608</v>
      </c>
      <c r="U40" t="str">
        <f t="shared" si="0"/>
        <v>Josip Vujanić–OK Japetić–95:26</v>
      </c>
      <c r="W40" s="5">
        <f t="shared" si="1"/>
        <v>6</v>
      </c>
      <c r="Y40" s="5" t="str">
        <f t="shared" si="2"/>
        <v/>
      </c>
      <c r="AA40" t="str">
        <f t="shared" si="3"/>
        <v/>
      </c>
      <c r="AC40" s="5" t="str">
        <f t="shared" si="4"/>
        <v/>
      </c>
      <c r="AE40" s="5" t="str">
        <f t="shared" si="5"/>
        <v/>
      </c>
      <c r="AG40" s="4" t="str" cm="1">
        <f t="array" ref="AG4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1" spans="2:33" x14ac:dyDescent="0.25">
      <c r="B41" s="18" t="s">
        <v>25</v>
      </c>
      <c r="C41" s="19" t="s">
        <v>28</v>
      </c>
      <c r="D41" s="19" t="s">
        <v>0</v>
      </c>
      <c r="E41" s="19" t="s">
        <v>18</v>
      </c>
      <c r="F41" s="19" t="s">
        <v>5401</v>
      </c>
      <c r="G41" s="19"/>
      <c r="H41" s="34" t="s">
        <v>1247</v>
      </c>
      <c r="I41" s="19" t="s">
        <v>5586</v>
      </c>
      <c r="J41" s="19"/>
      <c r="K41" s="19" t="s">
        <v>1247</v>
      </c>
      <c r="L41" s="20" t="s">
        <v>5424</v>
      </c>
      <c r="M41" s="12"/>
      <c r="N41" s="18" t="s">
        <v>16</v>
      </c>
      <c r="O41" s="19" t="s">
        <v>290</v>
      </c>
      <c r="P41" s="19" t="s">
        <v>24</v>
      </c>
      <c r="Q41" s="34" t="s">
        <v>1292</v>
      </c>
      <c r="R41" s="34"/>
      <c r="S41" s="35" t="s">
        <v>952</v>
      </c>
      <c r="T41" s="12" t="s">
        <v>5608</v>
      </c>
      <c r="U41" t="str">
        <f t="shared" si="0"/>
        <v>Luka Filetin–OK Kapela–98:54</v>
      </c>
      <c r="W41" s="5">
        <f t="shared" si="1"/>
        <v>7</v>
      </c>
      <c r="Y41" s="5">
        <f t="shared" si="2"/>
        <v>242</v>
      </c>
      <c r="AA41" t="str">
        <f t="shared" si="3"/>
        <v>Željka Vendler Čepelak–OK Maksimir–51:37</v>
      </c>
      <c r="AC41" s="5">
        <f t="shared" si="4"/>
        <v>246</v>
      </c>
      <c r="AE41" s="5" t="str">
        <f t="shared" si="5"/>
        <v/>
      </c>
      <c r="AG41" s="4" t="str" cm="1">
        <f t="array" ref="AG4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" spans="2:33" x14ac:dyDescent="0.25">
      <c r="B42" s="18" t="s">
        <v>27</v>
      </c>
      <c r="C42" s="19" t="s">
        <v>32</v>
      </c>
      <c r="D42" s="19" t="s">
        <v>0</v>
      </c>
      <c r="E42" s="19" t="s">
        <v>21</v>
      </c>
      <c r="F42" s="19" t="s">
        <v>5401</v>
      </c>
      <c r="G42" s="19"/>
      <c r="H42" s="34" t="s">
        <v>1250</v>
      </c>
      <c r="I42" s="19" t="s">
        <v>5587</v>
      </c>
      <c r="J42" s="19"/>
      <c r="K42" s="19" t="s">
        <v>1250</v>
      </c>
      <c r="L42" s="20" t="s">
        <v>5425</v>
      </c>
      <c r="M42" s="12"/>
      <c r="N42" s="18" t="s">
        <v>19</v>
      </c>
      <c r="O42" s="19" t="s">
        <v>292</v>
      </c>
      <c r="P42" s="19" t="s">
        <v>41</v>
      </c>
      <c r="Q42" s="34" t="s">
        <v>1293</v>
      </c>
      <c r="R42" s="34" t="s">
        <v>1294</v>
      </c>
      <c r="S42" s="35" t="s">
        <v>1295</v>
      </c>
      <c r="T42" s="12" t="s">
        <v>5608</v>
      </c>
      <c r="U42" t="str">
        <f t="shared" si="0"/>
        <v>Filip Vujanić–OK Japetić–114:56</v>
      </c>
      <c r="W42" s="5">
        <f t="shared" si="1"/>
        <v>8</v>
      </c>
      <c r="Y42" s="5">
        <f t="shared" si="2"/>
        <v>243</v>
      </c>
      <c r="AA42" t="str">
        <f t="shared" si="3"/>
        <v>Biserka Horvat-Nikšić–OK Vihor–69:39</v>
      </c>
      <c r="AC42" s="5">
        <f t="shared" si="4"/>
        <v>248</v>
      </c>
      <c r="AE42" s="5">
        <f t="shared" si="5"/>
        <v>28</v>
      </c>
      <c r="AG42" s="4" t="str" cm="1">
        <f t="array" ref="AG42">IFERROR(IF(OR(INDEX(_vremena,ROW(),N$1)="",INDEX(_vremena,ROW(),N$1)="ime i prezime",INDEX(_vremena,ROW(),P$1)=""),"",INDEX(_vremena,ROW(),N$1)&amp;"–"&amp;INDEX(_vremena,ROW(),O$1)&amp;"–"&amp;INDEX(_vremena,ROW(),P$1)),"")</f>
        <v>Milan Turkalj–OK Varaždin–56:32</v>
      </c>
    </row>
    <row r="43" spans="2:33" x14ac:dyDescent="0.25">
      <c r="B43" s="18" t="s">
        <v>29</v>
      </c>
      <c r="C43" s="19" t="s">
        <v>47</v>
      </c>
      <c r="D43" s="19" t="s">
        <v>0</v>
      </c>
      <c r="E43" s="19" t="s">
        <v>36</v>
      </c>
      <c r="F43" s="19" t="s">
        <v>5401</v>
      </c>
      <c r="G43" s="19"/>
      <c r="H43" s="34" t="s">
        <v>1253</v>
      </c>
      <c r="I43" s="19" t="s">
        <v>5588</v>
      </c>
      <c r="J43" s="19"/>
      <c r="K43" s="19" t="s">
        <v>1253</v>
      </c>
      <c r="L43" s="20" t="s">
        <v>5426</v>
      </c>
      <c r="M43" s="12"/>
      <c r="N43" s="18" t="s">
        <v>22</v>
      </c>
      <c r="O43" s="19" t="s">
        <v>291</v>
      </c>
      <c r="P43" s="19" t="s">
        <v>18</v>
      </c>
      <c r="Q43" s="34" t="s">
        <v>1296</v>
      </c>
      <c r="R43" s="34" t="s">
        <v>1297</v>
      </c>
      <c r="S43" s="35" t="s">
        <v>1298</v>
      </c>
      <c r="T43" s="12" t="s">
        <v>5608</v>
      </c>
      <c r="U43" t="str">
        <f t="shared" si="0"/>
        <v>Damir Miljković–OK Jelen–123:36</v>
      </c>
      <c r="W43" s="5">
        <f t="shared" si="1"/>
        <v>9</v>
      </c>
      <c r="Y43" s="5">
        <f t="shared" si="2"/>
        <v>244</v>
      </c>
      <c r="AA43" t="str">
        <f t="shared" si="3"/>
        <v>Vera Franc–OK Kapela–81:09</v>
      </c>
      <c r="AC43" s="5">
        <f t="shared" si="4"/>
        <v>247</v>
      </c>
      <c r="AE43" s="5" t="str">
        <f t="shared" si="5"/>
        <v/>
      </c>
      <c r="AG43" s="4" t="str" cm="1">
        <f t="array" ref="AG4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" spans="2:33" x14ac:dyDescent="0.25">
      <c r="B44" s="18" t="s">
        <v>31</v>
      </c>
      <c r="C44" s="19" t="s">
        <v>30</v>
      </c>
      <c r="D44" s="19" t="s">
        <v>0</v>
      </c>
      <c r="E44" s="19" t="s">
        <v>18</v>
      </c>
      <c r="F44" s="19" t="s">
        <v>5401</v>
      </c>
      <c r="G44" s="19"/>
      <c r="H44" s="34" t="s">
        <v>1256</v>
      </c>
      <c r="I44" s="19" t="s">
        <v>5589</v>
      </c>
      <c r="J44" s="19"/>
      <c r="K44" s="19" t="s">
        <v>1256</v>
      </c>
      <c r="L44" s="20" t="s">
        <v>5427</v>
      </c>
      <c r="M44" s="12"/>
      <c r="N44" s="18" t="s">
        <v>897</v>
      </c>
      <c r="O44" s="19"/>
      <c r="P44" s="19"/>
      <c r="Q44" s="34"/>
      <c r="R44" s="34"/>
      <c r="S44" s="35"/>
      <c r="T44" s="12" t="s">
        <v>5608</v>
      </c>
      <c r="U44" t="str">
        <f t="shared" si="0"/>
        <v>Dražen Gadžić–OK Kapela–143:42</v>
      </c>
      <c r="W44" s="5">
        <f t="shared" si="1"/>
        <v>10</v>
      </c>
      <c r="Y44" s="5" t="str">
        <f t="shared" si="2"/>
        <v/>
      </c>
      <c r="AA44" t="str">
        <f t="shared" si="3"/>
        <v/>
      </c>
      <c r="AC44" s="5" t="str">
        <f t="shared" si="4"/>
        <v/>
      </c>
      <c r="AE44" s="5">
        <f t="shared" si="5"/>
        <v>29</v>
      </c>
      <c r="AG44" s="4" t="str" cm="1">
        <f t="array" ref="AG44">IFERROR(IF(OR(INDEX(_vremena,ROW(),N$1)="",INDEX(_vremena,ROW(),N$1)="ime i prezime",INDEX(_vremena,ROW(),P$1)=""),"",INDEX(_vremena,ROW(),N$1)&amp;"–"&amp;INDEX(_vremena,ROW(),O$1)&amp;"–"&amp;INDEX(_vremena,ROW(),P$1)),"")</f>
        <v>Željko Ulip–OK Maksimir–61:25</v>
      </c>
    </row>
    <row r="45" spans="2:33" x14ac:dyDescent="0.25">
      <c r="B45" s="18" t="s">
        <v>34</v>
      </c>
      <c r="C45" s="19" t="s">
        <v>38</v>
      </c>
      <c r="D45" s="19" t="s">
        <v>0</v>
      </c>
      <c r="E45" s="19" t="s">
        <v>18</v>
      </c>
      <c r="F45" s="19" t="s">
        <v>5401</v>
      </c>
      <c r="G45" s="19"/>
      <c r="H45" s="34" t="s">
        <v>1259</v>
      </c>
      <c r="I45" s="19" t="s">
        <v>5590</v>
      </c>
      <c r="J45" s="19"/>
      <c r="K45" s="19" t="s">
        <v>1259</v>
      </c>
      <c r="L45" s="20" t="s">
        <v>5428</v>
      </c>
      <c r="M45" s="12"/>
      <c r="N45" s="18"/>
      <c r="O45" s="19"/>
      <c r="P45" s="19"/>
      <c r="Q45" s="34"/>
      <c r="R45" s="34"/>
      <c r="S45" s="35"/>
      <c r="T45" s="12" t="s">
        <v>5608</v>
      </c>
      <c r="U45" t="str">
        <f t="shared" si="0"/>
        <v>Domagoj Delimar–OK Kapela–155:12</v>
      </c>
      <c r="W45" s="5">
        <f t="shared" si="1"/>
        <v>11</v>
      </c>
      <c r="Y45" s="5" t="str">
        <f t="shared" si="2"/>
        <v/>
      </c>
      <c r="AA45" t="str">
        <f t="shared" si="3"/>
        <v/>
      </c>
      <c r="AC45" s="5" t="str">
        <f t="shared" si="4"/>
        <v/>
      </c>
      <c r="AE45" s="5" t="str">
        <f t="shared" si="5"/>
        <v/>
      </c>
      <c r="AG45" s="4" t="str" cm="1">
        <f t="array" ref="AG4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" spans="2:33" x14ac:dyDescent="0.25">
      <c r="B46" s="18"/>
      <c r="C46" s="19" t="s">
        <v>35</v>
      </c>
      <c r="D46" s="19" t="s">
        <v>0</v>
      </c>
      <c r="E46" s="19" t="s">
        <v>36</v>
      </c>
      <c r="F46" s="19" t="s">
        <v>5401</v>
      </c>
      <c r="G46" s="19"/>
      <c r="H46" s="34" t="s">
        <v>450</v>
      </c>
      <c r="I46" s="19"/>
      <c r="J46" s="19"/>
      <c r="K46" s="19" t="s">
        <v>471</v>
      </c>
      <c r="L46" s="20"/>
      <c r="M46" s="12"/>
      <c r="N46" s="18" t="s">
        <v>1</v>
      </c>
      <c r="O46" s="19" t="s">
        <v>2</v>
      </c>
      <c r="P46" s="19" t="s">
        <v>3</v>
      </c>
      <c r="Q46" s="34" t="s">
        <v>448</v>
      </c>
      <c r="R46" s="34" t="s">
        <v>449</v>
      </c>
      <c r="S46" s="35" t="s">
        <v>4</v>
      </c>
      <c r="T46" s="12" t="s">
        <v>5608</v>
      </c>
      <c r="U46" t="str">
        <f t="shared" si="0"/>
        <v>Miran Košćica–OK Jelen–dns</v>
      </c>
      <c r="W46" s="5">
        <f t="shared" si="1"/>
        <v>12</v>
      </c>
      <c r="Y46" s="5" t="str">
        <f t="shared" si="2"/>
        <v/>
      </c>
      <c r="AA46" t="str">
        <f t="shared" si="3"/>
        <v/>
      </c>
      <c r="AC46" s="5" t="str">
        <f t="shared" si="4"/>
        <v/>
      </c>
      <c r="AE46" s="5" t="str">
        <f t="shared" si="5"/>
        <v/>
      </c>
      <c r="AG46" s="4" t="str" cm="1">
        <f t="array" ref="AG4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" spans="2:33" x14ac:dyDescent="0.25">
      <c r="B47" s="18" t="s">
        <v>171</v>
      </c>
      <c r="C47" s="19"/>
      <c r="D47" s="19"/>
      <c r="E47" s="19"/>
      <c r="F47" s="19"/>
      <c r="G47" s="19"/>
      <c r="H47" s="34"/>
      <c r="I47" s="19"/>
      <c r="J47" s="19"/>
      <c r="K47" s="19"/>
      <c r="L47" s="20"/>
      <c r="M47" s="12"/>
      <c r="N47" s="18" t="s">
        <v>16</v>
      </c>
      <c r="O47" s="19" t="s">
        <v>83</v>
      </c>
      <c r="P47" s="19" t="s">
        <v>84</v>
      </c>
      <c r="Q47" s="34" t="s">
        <v>1299</v>
      </c>
      <c r="R47" s="34"/>
      <c r="S47" s="35" t="s">
        <v>952</v>
      </c>
      <c r="T47" s="12" t="s">
        <v>5608</v>
      </c>
      <c r="U47" t="str">
        <f t="shared" si="0"/>
        <v/>
      </c>
      <c r="W47" s="5" t="str">
        <f t="shared" si="1"/>
        <v/>
      </c>
      <c r="Y47" s="5">
        <f t="shared" si="2"/>
        <v>102</v>
      </c>
      <c r="AA47" t="str">
        <f t="shared" si="3"/>
        <v>Dario Štambuk–OK Ivan Merz–57:49</v>
      </c>
      <c r="AC47" s="5">
        <f t="shared" si="4"/>
        <v>54</v>
      </c>
      <c r="AE47" s="5" t="str">
        <f t="shared" si="5"/>
        <v/>
      </c>
      <c r="AG47" s="4" t="str" cm="1">
        <f t="array" ref="AG4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" spans="2:33" x14ac:dyDescent="0.25">
      <c r="B48" s="18" t="s">
        <v>16</v>
      </c>
      <c r="C48" s="19" t="s">
        <v>172</v>
      </c>
      <c r="D48" s="19" t="s">
        <v>171</v>
      </c>
      <c r="E48" s="19" t="s">
        <v>24</v>
      </c>
      <c r="F48" s="19" t="s">
        <v>5401</v>
      </c>
      <c r="G48" s="19"/>
      <c r="H48" s="34" t="s">
        <v>1490</v>
      </c>
      <c r="I48" s="19" t="s">
        <v>5583</v>
      </c>
      <c r="J48" s="19"/>
      <c r="K48" s="19" t="s">
        <v>1490</v>
      </c>
      <c r="L48" s="20"/>
      <c r="M48" s="12"/>
      <c r="N48" s="18" t="s">
        <v>19</v>
      </c>
      <c r="O48" s="19" t="s">
        <v>87</v>
      </c>
      <c r="P48" s="19" t="s">
        <v>18</v>
      </c>
      <c r="Q48" s="34" t="s">
        <v>1300</v>
      </c>
      <c r="R48" s="34" t="s">
        <v>1301</v>
      </c>
      <c r="S48" s="35" t="s">
        <v>1302</v>
      </c>
      <c r="T48" s="12" t="s">
        <v>5608</v>
      </c>
      <c r="U48" t="str">
        <f t="shared" si="0"/>
        <v>Dominik Klasić–OK Maksimir–42:19</v>
      </c>
      <c r="W48" s="5">
        <f t="shared" si="1"/>
        <v>150</v>
      </c>
      <c r="Y48" s="5">
        <f t="shared" si="2"/>
        <v>103</v>
      </c>
      <c r="AA48" t="str">
        <f t="shared" si="3"/>
        <v>Mile Mioković–OK Kapela–60:39</v>
      </c>
      <c r="AC48" s="5">
        <f t="shared" si="4"/>
        <v>57</v>
      </c>
      <c r="AE48" s="5" t="str">
        <f t="shared" si="5"/>
        <v/>
      </c>
      <c r="AG48" s="4" t="str" cm="1">
        <f t="array" ref="AG4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" spans="2:33" x14ac:dyDescent="0.25">
      <c r="B49" s="18" t="s">
        <v>19</v>
      </c>
      <c r="C49" s="19" t="s">
        <v>174</v>
      </c>
      <c r="D49" s="19" t="s">
        <v>171</v>
      </c>
      <c r="E49" s="19" t="s">
        <v>18</v>
      </c>
      <c r="F49" s="19" t="s">
        <v>5401</v>
      </c>
      <c r="G49" s="19"/>
      <c r="H49" s="34" t="s">
        <v>1491</v>
      </c>
      <c r="I49" s="19" t="s">
        <v>5584</v>
      </c>
      <c r="J49" s="19"/>
      <c r="K49" s="19" t="s">
        <v>1491</v>
      </c>
      <c r="L49" s="20" t="s">
        <v>5429</v>
      </c>
      <c r="M49" s="12"/>
      <c r="N49" s="18" t="s">
        <v>22</v>
      </c>
      <c r="O49" s="19" t="s">
        <v>89</v>
      </c>
      <c r="P49" s="19" t="s">
        <v>41</v>
      </c>
      <c r="Q49" s="34" t="s">
        <v>1303</v>
      </c>
      <c r="R49" s="34" t="s">
        <v>1304</v>
      </c>
      <c r="S49" s="35" t="s">
        <v>1305</v>
      </c>
      <c r="T49" s="12" t="s">
        <v>5608</v>
      </c>
      <c r="U49" t="str">
        <f t="shared" si="0"/>
        <v>Branimir Putniković–OK Kapela–50:15</v>
      </c>
      <c r="W49" s="5">
        <f t="shared" si="1"/>
        <v>151</v>
      </c>
      <c r="Y49" s="5">
        <f t="shared" si="2"/>
        <v>104</v>
      </c>
      <c r="AA49" t="str">
        <f t="shared" si="3"/>
        <v>Karlo Gobec–OK Vihor–71:04</v>
      </c>
      <c r="AC49" s="5">
        <f t="shared" si="4"/>
        <v>59</v>
      </c>
      <c r="AE49" s="5" t="str">
        <f t="shared" si="5"/>
        <v/>
      </c>
      <c r="AG49" s="4" t="str" cm="1">
        <f t="array" ref="AG4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0" spans="2:33" x14ac:dyDescent="0.25">
      <c r="B50" s="18" t="s">
        <v>22</v>
      </c>
      <c r="C50" s="19" t="s">
        <v>173</v>
      </c>
      <c r="D50" s="19" t="s">
        <v>171</v>
      </c>
      <c r="E50" s="19" t="s">
        <v>18</v>
      </c>
      <c r="F50" s="19" t="s">
        <v>5401</v>
      </c>
      <c r="G50" s="19"/>
      <c r="H50" s="34" t="s">
        <v>1494</v>
      </c>
      <c r="I50" s="19" t="s">
        <v>5585</v>
      </c>
      <c r="J50" s="19"/>
      <c r="K50" s="19" t="s">
        <v>1494</v>
      </c>
      <c r="L50" s="20" t="s">
        <v>5430</v>
      </c>
      <c r="M50" s="12"/>
      <c r="N50" s="18" t="s">
        <v>25</v>
      </c>
      <c r="O50" s="19" t="s">
        <v>85</v>
      </c>
      <c r="P50" s="19" t="s">
        <v>24</v>
      </c>
      <c r="Q50" s="34" t="s">
        <v>1306</v>
      </c>
      <c r="R50" s="34" t="s">
        <v>1307</v>
      </c>
      <c r="S50" s="35" t="s">
        <v>1308</v>
      </c>
      <c r="T50" s="12" t="s">
        <v>5608</v>
      </c>
      <c r="U50" t="str">
        <f t="shared" si="0"/>
        <v>Ivor Jelić–OK Kapela–50:43</v>
      </c>
      <c r="W50" s="5">
        <f t="shared" si="1"/>
        <v>152</v>
      </c>
      <c r="Y50" s="5">
        <f t="shared" si="2"/>
        <v>105</v>
      </c>
      <c r="AA50" t="str">
        <f t="shared" si="3"/>
        <v>Darko Merunka–OK Maksimir–75:10</v>
      </c>
      <c r="AC50" s="5">
        <f t="shared" si="4"/>
        <v>55</v>
      </c>
      <c r="AE50" s="5">
        <f t="shared" si="5"/>
        <v>33</v>
      </c>
      <c r="AG50" s="4" t="str" cm="1">
        <f t="array" ref="AG50">IFERROR(IF(OR(INDEX(_vremena,ROW(),N$1)="",INDEX(_vremena,ROW(),N$1)="ime i prezime",INDEX(_vremena,ROW(),P$1)=""),"",INDEX(_vremena,ROW(),N$1)&amp;"–"&amp;INDEX(_vremena,ROW(),O$1)&amp;"–"&amp;INDEX(_vremena,ROW(),P$1)),"")</f>
        <v>Ivan Pongrac–OK Japetić–42:16</v>
      </c>
    </row>
    <row r="51" spans="2:33" x14ac:dyDescent="0.25">
      <c r="B51" s="18" t="s">
        <v>25</v>
      </c>
      <c r="C51" s="19" t="s">
        <v>470</v>
      </c>
      <c r="D51" s="19" t="s">
        <v>171</v>
      </c>
      <c r="E51" s="19" t="s">
        <v>105</v>
      </c>
      <c r="F51" s="19" t="s">
        <v>5401</v>
      </c>
      <c r="G51" s="19"/>
      <c r="H51" s="34" t="s">
        <v>1497</v>
      </c>
      <c r="I51" s="19" t="s">
        <v>5586</v>
      </c>
      <c r="J51" s="19"/>
      <c r="K51" s="19" t="s">
        <v>1497</v>
      </c>
      <c r="L51" s="20" t="s">
        <v>5431</v>
      </c>
      <c r="M51" s="12"/>
      <c r="N51" s="18" t="s">
        <v>27</v>
      </c>
      <c r="O51" s="19" t="s">
        <v>86</v>
      </c>
      <c r="P51" s="19" t="s">
        <v>24</v>
      </c>
      <c r="Q51" s="34" t="s">
        <v>1309</v>
      </c>
      <c r="R51" s="34" t="s">
        <v>1310</v>
      </c>
      <c r="S51" s="35" t="s">
        <v>1311</v>
      </c>
      <c r="T51" s="12" t="s">
        <v>5608</v>
      </c>
      <c r="U51" t="str">
        <f t="shared" si="0"/>
        <v>Andrija Golubić–OK Međimurje–57:15</v>
      </c>
      <c r="W51" s="5">
        <f t="shared" si="1"/>
        <v>153</v>
      </c>
      <c r="Y51" s="5">
        <f t="shared" si="2"/>
        <v>106</v>
      </c>
      <c r="AA51" t="str">
        <f t="shared" si="3"/>
        <v>Petar Strmečki–OK Maksimir–79:38</v>
      </c>
      <c r="AC51" s="5">
        <f t="shared" si="4"/>
        <v>56</v>
      </c>
      <c r="AE51" s="5">
        <f t="shared" si="5"/>
        <v>34</v>
      </c>
      <c r="AG51" s="4" t="str" cm="1">
        <f t="array" ref="AG51">IFERROR(IF(OR(INDEX(_vremena,ROW(),N$1)="",INDEX(_vremena,ROW(),N$1)="ime i prezime",INDEX(_vremena,ROW(),P$1)=""),"",INDEX(_vremena,ROW(),N$1)&amp;"–"&amp;INDEX(_vremena,ROW(),O$1)&amp;"–"&amp;INDEX(_vremena,ROW(),P$1)),"")</f>
        <v>Ivica Mesić–OK Vihor–53:11</v>
      </c>
    </row>
    <row r="52" spans="2:33" x14ac:dyDescent="0.25">
      <c r="B52" s="18" t="s">
        <v>27</v>
      </c>
      <c r="C52" s="19" t="s">
        <v>175</v>
      </c>
      <c r="D52" s="19" t="s">
        <v>171</v>
      </c>
      <c r="E52" s="19" t="s">
        <v>41</v>
      </c>
      <c r="F52" s="19" t="s">
        <v>5401</v>
      </c>
      <c r="G52" s="19"/>
      <c r="H52" s="34" t="s">
        <v>1499</v>
      </c>
      <c r="I52" s="19" t="s">
        <v>5587</v>
      </c>
      <c r="J52" s="19"/>
      <c r="K52" s="19" t="s">
        <v>1499</v>
      </c>
      <c r="L52" s="20" t="s">
        <v>5432</v>
      </c>
      <c r="M52" s="12"/>
      <c r="N52" s="18" t="s">
        <v>29</v>
      </c>
      <c r="O52" s="19" t="s">
        <v>90</v>
      </c>
      <c r="P52" s="19" t="s">
        <v>18</v>
      </c>
      <c r="Q52" s="34" t="s">
        <v>1312</v>
      </c>
      <c r="R52" s="34" t="s">
        <v>1313</v>
      </c>
      <c r="S52" s="35" t="s">
        <v>1314</v>
      </c>
      <c r="T52" s="12" t="s">
        <v>5608</v>
      </c>
      <c r="U52" t="str">
        <f t="shared" si="0"/>
        <v>Timo Vilim Gobec–OK Vihor–60:06</v>
      </c>
      <c r="W52" s="5">
        <f t="shared" si="1"/>
        <v>154</v>
      </c>
      <c r="Y52" s="5">
        <f t="shared" si="2"/>
        <v>107</v>
      </c>
      <c r="AA52" t="str">
        <f t="shared" si="3"/>
        <v>Krešo Špoljar–OK Kapela–79:59</v>
      </c>
      <c r="AC52" s="5">
        <f t="shared" si="4"/>
        <v>60</v>
      </c>
      <c r="AE52" s="5">
        <f t="shared" si="5"/>
        <v>35</v>
      </c>
      <c r="AG52" s="4" t="str" cm="1">
        <f t="array" ref="AG52">IFERROR(IF(OR(INDEX(_vremena,ROW(),N$1)="",INDEX(_vremena,ROW(),N$1)="ime i prezime",INDEX(_vremena,ROW(),P$1)=""),"",INDEX(_vremena,ROW(),N$1)&amp;"–"&amp;INDEX(_vremena,ROW(),O$1)&amp;"–"&amp;INDEX(_vremena,ROW(),P$1)),"")</f>
        <v>Tomislav Pavić–OK Vihor–72:43</v>
      </c>
    </row>
    <row r="53" spans="2:33" x14ac:dyDescent="0.25">
      <c r="B53" s="18" t="s">
        <v>29</v>
      </c>
      <c r="C53" s="19" t="s">
        <v>5433</v>
      </c>
      <c r="D53" s="19" t="s">
        <v>171</v>
      </c>
      <c r="E53" s="19" t="s">
        <v>906</v>
      </c>
      <c r="F53" s="19" t="s">
        <v>5434</v>
      </c>
      <c r="G53" s="19"/>
      <c r="H53" s="34" t="s">
        <v>1502</v>
      </c>
      <c r="I53" s="19" t="s">
        <v>5588</v>
      </c>
      <c r="J53" s="19"/>
      <c r="K53" s="19" t="s">
        <v>1502</v>
      </c>
      <c r="L53" s="20" t="s">
        <v>5435</v>
      </c>
      <c r="M53" s="12"/>
      <c r="N53" s="18" t="s">
        <v>31</v>
      </c>
      <c r="O53" s="19" t="s">
        <v>96</v>
      </c>
      <c r="P53" s="19" t="s">
        <v>84</v>
      </c>
      <c r="Q53" s="34" t="s">
        <v>1315</v>
      </c>
      <c r="R53" s="34" t="s">
        <v>1316</v>
      </c>
      <c r="S53" s="35" t="s">
        <v>1317</v>
      </c>
      <c r="T53" s="12" t="s">
        <v>5608</v>
      </c>
      <c r="U53" t="str">
        <f t="shared" si="0"/>
        <v>Ales Ferenc–OK Tivoli–62:30</v>
      </c>
      <c r="W53" s="5" t="str">
        <f t="shared" si="1"/>
        <v>NEMA</v>
      </c>
      <c r="Y53" s="5">
        <f t="shared" si="2"/>
        <v>108</v>
      </c>
      <c r="AA53" t="str">
        <f t="shared" si="3"/>
        <v>Mile Boban–OK Ivan Merz–87:29</v>
      </c>
      <c r="AC53" s="5">
        <f t="shared" si="4"/>
        <v>66</v>
      </c>
      <c r="AE53" s="5" t="str">
        <f t="shared" si="5"/>
        <v/>
      </c>
      <c r="AG53" s="4" t="str" cm="1">
        <f t="array" ref="AG5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4" spans="2:33" x14ac:dyDescent="0.25">
      <c r="B54" s="18" t="s">
        <v>31</v>
      </c>
      <c r="C54" s="19" t="s">
        <v>178</v>
      </c>
      <c r="D54" s="19" t="s">
        <v>171</v>
      </c>
      <c r="E54" s="19" t="s">
        <v>18</v>
      </c>
      <c r="F54" s="19" t="s">
        <v>5401</v>
      </c>
      <c r="G54" s="19"/>
      <c r="H54" s="34" t="s">
        <v>995</v>
      </c>
      <c r="I54" s="19" t="s">
        <v>5589</v>
      </c>
      <c r="J54" s="19"/>
      <c r="K54" s="19" t="s">
        <v>995</v>
      </c>
      <c r="L54" s="20" t="s">
        <v>5436</v>
      </c>
      <c r="M54" s="12"/>
      <c r="N54" s="18" t="s">
        <v>34</v>
      </c>
      <c r="O54" s="19" t="s">
        <v>92</v>
      </c>
      <c r="P54" s="19" t="s">
        <v>41</v>
      </c>
      <c r="Q54" s="34" t="s">
        <v>1318</v>
      </c>
      <c r="R54" s="34" t="s">
        <v>1319</v>
      </c>
      <c r="S54" s="35" t="s">
        <v>1320</v>
      </c>
      <c r="T54" s="12" t="s">
        <v>5608</v>
      </c>
      <c r="U54" t="str">
        <f t="shared" si="0"/>
        <v>Ante Balić–OK Kapela–63:06</v>
      </c>
      <c r="W54" s="5">
        <f t="shared" si="1"/>
        <v>156</v>
      </c>
      <c r="Y54" s="5">
        <f t="shared" si="2"/>
        <v>109</v>
      </c>
      <c r="AA54" t="str">
        <f t="shared" si="3"/>
        <v>Nenad Lovrec–OK Vihor–92:53</v>
      </c>
      <c r="AC54" s="5">
        <f t="shared" si="4"/>
        <v>62</v>
      </c>
      <c r="AE54" s="5" t="str">
        <f t="shared" si="5"/>
        <v/>
      </c>
      <c r="AG54" s="4" t="str" cm="1">
        <f t="array" ref="AG5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5" spans="2:33" x14ac:dyDescent="0.25">
      <c r="B55" s="18" t="s">
        <v>34</v>
      </c>
      <c r="C55" s="19" t="s">
        <v>185</v>
      </c>
      <c r="D55" s="19" t="s">
        <v>171</v>
      </c>
      <c r="E55" s="19" t="s">
        <v>41</v>
      </c>
      <c r="F55" s="19" t="s">
        <v>5401</v>
      </c>
      <c r="G55" s="19"/>
      <c r="H55" s="34" t="s">
        <v>1506</v>
      </c>
      <c r="I55" s="19" t="s">
        <v>5590</v>
      </c>
      <c r="J55" s="19"/>
      <c r="K55" s="19" t="s">
        <v>1506</v>
      </c>
      <c r="L55" s="20" t="s">
        <v>5437</v>
      </c>
      <c r="M55" s="12"/>
      <c r="N55" s="18" t="s">
        <v>37</v>
      </c>
      <c r="O55" s="19" t="s">
        <v>91</v>
      </c>
      <c r="P55" s="19" t="s">
        <v>18</v>
      </c>
      <c r="Q55" s="34" t="s">
        <v>1321</v>
      </c>
      <c r="R55" s="34" t="s">
        <v>1322</v>
      </c>
      <c r="S55" s="35" t="s">
        <v>1323</v>
      </c>
      <c r="T55" s="12" t="s">
        <v>5608</v>
      </c>
      <c r="U55" t="str">
        <f t="shared" si="0"/>
        <v>Matija Kučinac–OK Vihor–65:36</v>
      </c>
      <c r="W55" s="5">
        <f t="shared" si="1"/>
        <v>157</v>
      </c>
      <c r="Y55" s="5">
        <f t="shared" si="2"/>
        <v>110</v>
      </c>
      <c r="AA55" t="str">
        <f t="shared" si="3"/>
        <v>Mladen Jelić–OK Kapela–93:36</v>
      </c>
      <c r="AC55" s="5">
        <f t="shared" si="4"/>
        <v>61</v>
      </c>
      <c r="AE55" s="5" t="str">
        <f t="shared" si="5"/>
        <v/>
      </c>
      <c r="AG55" s="4" t="str" cm="1">
        <f t="array" ref="AG5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6" spans="2:33" x14ac:dyDescent="0.25">
      <c r="B56" s="18" t="s">
        <v>37</v>
      </c>
      <c r="C56" s="19" t="s">
        <v>176</v>
      </c>
      <c r="D56" s="19" t="s">
        <v>171</v>
      </c>
      <c r="E56" s="19" t="s">
        <v>21</v>
      </c>
      <c r="F56" s="19" t="s">
        <v>5401</v>
      </c>
      <c r="G56" s="19"/>
      <c r="H56" s="34" t="s">
        <v>1509</v>
      </c>
      <c r="I56" s="19" t="s">
        <v>5591</v>
      </c>
      <c r="J56" s="19"/>
      <c r="K56" s="19" t="s">
        <v>1509</v>
      </c>
      <c r="L56" s="20" t="s">
        <v>5438</v>
      </c>
      <c r="M56" s="12"/>
      <c r="N56" s="18" t="s">
        <v>39</v>
      </c>
      <c r="O56" s="19" t="s">
        <v>98</v>
      </c>
      <c r="P56" s="19" t="s">
        <v>41</v>
      </c>
      <c r="Q56" s="34" t="s">
        <v>1324</v>
      </c>
      <c r="R56" s="34" t="s">
        <v>1325</v>
      </c>
      <c r="S56" s="35" t="s">
        <v>1326</v>
      </c>
      <c r="T56" s="12" t="s">
        <v>5608</v>
      </c>
      <c r="U56" t="str">
        <f t="shared" si="0"/>
        <v>Kristijan Verović–OK Japetić–67:21</v>
      </c>
      <c r="W56" s="5">
        <f t="shared" si="1"/>
        <v>158</v>
      </c>
      <c r="Y56" s="5">
        <f t="shared" si="2"/>
        <v>111</v>
      </c>
      <c r="AA56" t="str">
        <f t="shared" si="3"/>
        <v>Zdravko Crnković–OK Vihor–98:33</v>
      </c>
      <c r="AC56" s="5">
        <f t="shared" si="4"/>
        <v>68</v>
      </c>
      <c r="AE56" s="5">
        <f t="shared" si="5"/>
        <v>45</v>
      </c>
      <c r="AG56" s="4" t="str" cm="1">
        <f t="array" ref="AG56">IFERROR(IF(OR(INDEX(_vremena,ROW(),N$1)="",INDEX(_vremena,ROW(),N$1)="ime i prezime",INDEX(_vremena,ROW(),P$1)=""),"",INDEX(_vremena,ROW(),N$1)&amp;"–"&amp;INDEX(_vremena,ROW(),O$1)&amp;"–"&amp;INDEX(_vremena,ROW(),P$1)),"")</f>
        <v>Dario Štambuk–OK Ivan Merz–57:49</v>
      </c>
    </row>
    <row r="57" spans="2:33" x14ac:dyDescent="0.25">
      <c r="B57" s="18" t="s">
        <v>39</v>
      </c>
      <c r="C57" s="19" t="s">
        <v>5439</v>
      </c>
      <c r="D57" s="19" t="s">
        <v>171</v>
      </c>
      <c r="E57" s="19" t="s">
        <v>63</v>
      </c>
      <c r="F57" s="19" t="s">
        <v>5401</v>
      </c>
      <c r="G57" s="19"/>
      <c r="H57" s="34" t="s">
        <v>1512</v>
      </c>
      <c r="I57" s="19" t="s">
        <v>5592</v>
      </c>
      <c r="J57" s="19"/>
      <c r="K57" s="19" t="s">
        <v>1512</v>
      </c>
      <c r="L57" s="20" t="s">
        <v>5440</v>
      </c>
      <c r="M57" s="12"/>
      <c r="N57" s="18" t="s">
        <v>42</v>
      </c>
      <c r="O57" s="19" t="s">
        <v>457</v>
      </c>
      <c r="P57" s="19"/>
      <c r="Q57" s="34" t="s">
        <v>1109</v>
      </c>
      <c r="R57" s="34" t="s">
        <v>1327</v>
      </c>
      <c r="S57" s="35" t="s">
        <v>458</v>
      </c>
      <c r="T57" s="12" t="s">
        <v>5608</v>
      </c>
      <c r="U57" t="str">
        <f t="shared" si="0"/>
        <v>Tomislav Filipcic–OK Bjelovar–72:18</v>
      </c>
      <c r="W57" s="5" t="str">
        <f t="shared" si="1"/>
        <v>NEMA</v>
      </c>
      <c r="Y57" s="5" t="str">
        <f t="shared" si="2"/>
        <v>NEMA</v>
      </c>
      <c r="AA57" t="str">
        <f t="shared" si="3"/>
        <v>Ivo Lukačić––107:45</v>
      </c>
      <c r="AC57" s="5" t="str">
        <f t="shared" si="4"/>
        <v>NEMA</v>
      </c>
      <c r="AE57" s="5">
        <f t="shared" si="5"/>
        <v>48</v>
      </c>
      <c r="AG57" s="4" t="str" cm="1">
        <f t="array" ref="AG57">IFERROR(IF(OR(INDEX(_vremena,ROW(),N$1)="",INDEX(_vremena,ROW(),N$1)="ime i prezime",INDEX(_vremena,ROW(),P$1)=""),"",INDEX(_vremena,ROW(),N$1)&amp;"–"&amp;INDEX(_vremena,ROW(),O$1)&amp;"–"&amp;INDEX(_vremena,ROW(),P$1)),"")</f>
        <v>Darko Merunka–OK Maksimir–75:10</v>
      </c>
    </row>
    <row r="58" spans="2:33" x14ac:dyDescent="0.25">
      <c r="B58" s="18" t="s">
        <v>42</v>
      </c>
      <c r="C58" s="19" t="s">
        <v>183</v>
      </c>
      <c r="D58" s="19" t="s">
        <v>171</v>
      </c>
      <c r="E58" s="19" t="s">
        <v>21</v>
      </c>
      <c r="F58" s="19" t="s">
        <v>5401</v>
      </c>
      <c r="G58" s="19"/>
      <c r="H58" s="34" t="s">
        <v>1515</v>
      </c>
      <c r="I58" s="19" t="s">
        <v>5593</v>
      </c>
      <c r="J58" s="19"/>
      <c r="K58" s="19" t="s">
        <v>1515</v>
      </c>
      <c r="L58" s="20" t="s">
        <v>5441</v>
      </c>
      <c r="M58" s="12"/>
      <c r="N58" s="18" t="s">
        <v>44</v>
      </c>
      <c r="O58" s="19" t="s">
        <v>100</v>
      </c>
      <c r="P58" s="19" t="s">
        <v>41</v>
      </c>
      <c r="Q58" s="34" t="s">
        <v>962</v>
      </c>
      <c r="R58" s="34" t="s">
        <v>1328</v>
      </c>
      <c r="S58" s="35" t="s">
        <v>1329</v>
      </c>
      <c r="T58" s="12" t="s">
        <v>5608</v>
      </c>
      <c r="U58" t="str">
        <f t="shared" si="0"/>
        <v>Rafael Sandalj–OK Japetić–73:45</v>
      </c>
      <c r="W58" s="5">
        <f t="shared" si="1"/>
        <v>160</v>
      </c>
      <c r="Y58" s="5">
        <f t="shared" si="2"/>
        <v>113</v>
      </c>
      <c r="AA58" t="str">
        <f t="shared" si="3"/>
        <v>Nenad Mihaljević–OK Vihor–149:44</v>
      </c>
      <c r="AC58" s="5">
        <f t="shared" si="4"/>
        <v>70</v>
      </c>
      <c r="AE58" s="5">
        <f t="shared" si="5"/>
        <v>49</v>
      </c>
      <c r="AG58" s="4" t="str" cm="1">
        <f t="array" ref="AG58">IFERROR(IF(OR(INDEX(_vremena,ROW(),N$1)="",INDEX(_vremena,ROW(),N$1)="ime i prezime",INDEX(_vremena,ROW(),P$1)=""),"",INDEX(_vremena,ROW(),N$1)&amp;"–"&amp;INDEX(_vremena,ROW(),O$1)&amp;"–"&amp;INDEX(_vremena,ROW(),P$1)),"")</f>
        <v>Petar Strmečki–OK Maksimir–79:38</v>
      </c>
    </row>
    <row r="59" spans="2:33" x14ac:dyDescent="0.25">
      <c r="B59" s="18" t="s">
        <v>44</v>
      </c>
      <c r="C59" s="19" t="s">
        <v>202</v>
      </c>
      <c r="D59" s="19" t="s">
        <v>171</v>
      </c>
      <c r="E59" s="19" t="s">
        <v>41</v>
      </c>
      <c r="F59" s="19" t="s">
        <v>5401</v>
      </c>
      <c r="G59" s="19"/>
      <c r="H59" s="34" t="s">
        <v>1518</v>
      </c>
      <c r="I59" s="19" t="s">
        <v>5594</v>
      </c>
      <c r="J59" s="19"/>
      <c r="K59" s="19" t="s">
        <v>1518</v>
      </c>
      <c r="L59" s="20" t="s">
        <v>5442</v>
      </c>
      <c r="M59" s="12"/>
      <c r="N59" s="18"/>
      <c r="O59" s="19" t="s">
        <v>95</v>
      </c>
      <c r="P59" s="19" t="s">
        <v>73</v>
      </c>
      <c r="Q59" s="34" t="s">
        <v>477</v>
      </c>
      <c r="R59" s="34"/>
      <c r="S59" s="35"/>
      <c r="T59" s="12" t="s">
        <v>5608</v>
      </c>
      <c r="U59" t="str">
        <f t="shared" si="0"/>
        <v>Tin Kodba–OK Vihor–78:04</v>
      </c>
      <c r="W59" s="5">
        <f t="shared" si="1"/>
        <v>161</v>
      </c>
      <c r="Y59" s="5">
        <f t="shared" si="2"/>
        <v>116</v>
      </c>
      <c r="AA59" t="str">
        <f t="shared" si="3"/>
        <v>Predrag Labaš–OK Varaždin–mp</v>
      </c>
      <c r="AC59" s="5">
        <f t="shared" si="4"/>
        <v>65</v>
      </c>
      <c r="AE59" s="5">
        <f t="shared" si="5"/>
        <v>46</v>
      </c>
      <c r="AG59" s="4" t="str" cm="1">
        <f t="array" ref="AG59">IFERROR(IF(OR(INDEX(_vremena,ROW(),N$1)="",INDEX(_vremena,ROW(),N$1)="ime i prezime",INDEX(_vremena,ROW(),P$1)=""),"",INDEX(_vremena,ROW(),N$1)&amp;"–"&amp;INDEX(_vremena,ROW(),O$1)&amp;"–"&amp;INDEX(_vremena,ROW(),P$1)),"")</f>
        <v>Mile Mioković–OK Kapela–60:39</v>
      </c>
    </row>
    <row r="60" spans="2:33" x14ac:dyDescent="0.25">
      <c r="B60" s="18" t="s">
        <v>46</v>
      </c>
      <c r="C60" s="19" t="s">
        <v>193</v>
      </c>
      <c r="D60" s="19" t="s">
        <v>171</v>
      </c>
      <c r="E60" s="19" t="s">
        <v>41</v>
      </c>
      <c r="F60" s="19" t="s">
        <v>5401</v>
      </c>
      <c r="G60" s="19"/>
      <c r="H60" s="34" t="s">
        <v>1521</v>
      </c>
      <c r="I60" s="19" t="s">
        <v>5595</v>
      </c>
      <c r="J60" s="19"/>
      <c r="K60" s="19" t="s">
        <v>1521</v>
      </c>
      <c r="L60" s="20" t="s">
        <v>5443</v>
      </c>
      <c r="M60" s="12"/>
      <c r="N60" s="18"/>
      <c r="O60" s="19" t="s">
        <v>88</v>
      </c>
      <c r="P60" s="19" t="s">
        <v>24</v>
      </c>
      <c r="Q60" s="34" t="s">
        <v>450</v>
      </c>
      <c r="R60" s="34"/>
      <c r="S60" s="35"/>
      <c r="T60" s="12" t="s">
        <v>5608</v>
      </c>
      <c r="U60" t="str">
        <f t="shared" si="0"/>
        <v>Branko Ostajmer–OK Vihor–80:12</v>
      </c>
      <c r="W60" s="5">
        <f t="shared" si="1"/>
        <v>162</v>
      </c>
      <c r="Y60" s="5">
        <f t="shared" si="2"/>
        <v>114</v>
      </c>
      <c r="AA60" t="str">
        <f t="shared" si="3"/>
        <v>Saša Horvat–OK Maksimir–dns</v>
      </c>
      <c r="AC60" s="5">
        <f t="shared" si="4"/>
        <v>58</v>
      </c>
      <c r="AE60" s="5">
        <f t="shared" si="5"/>
        <v>58</v>
      </c>
      <c r="AG60" s="4" t="str" cm="1">
        <f t="array" ref="AG60">IFERROR(IF(OR(INDEX(_vremena,ROW(),N$1)="",INDEX(_vremena,ROW(),N$1)="ime i prezime",INDEX(_vremena,ROW(),P$1)=""),"",INDEX(_vremena,ROW(),N$1)&amp;"–"&amp;INDEX(_vremena,ROW(),O$1)&amp;"–"&amp;INDEX(_vremena,ROW(),P$1)),"")</f>
        <v>Saša Horvat–OK Maksimir–dns</v>
      </c>
    </row>
    <row r="61" spans="2:33" x14ac:dyDescent="0.25">
      <c r="B61" s="18" t="s">
        <v>48</v>
      </c>
      <c r="C61" s="19" t="s">
        <v>204</v>
      </c>
      <c r="D61" s="19" t="s">
        <v>171</v>
      </c>
      <c r="E61" s="19" t="s">
        <v>41</v>
      </c>
      <c r="F61" s="19" t="s">
        <v>5401</v>
      </c>
      <c r="G61" s="19"/>
      <c r="H61" s="34" t="s">
        <v>1524</v>
      </c>
      <c r="I61" s="19" t="s">
        <v>5596</v>
      </c>
      <c r="J61" s="19"/>
      <c r="K61" s="19" t="s">
        <v>1524</v>
      </c>
      <c r="L61" s="20" t="s">
        <v>5444</v>
      </c>
      <c r="M61" s="12"/>
      <c r="N61" s="18"/>
      <c r="O61" s="19" t="s">
        <v>93</v>
      </c>
      <c r="P61" s="19" t="s">
        <v>18</v>
      </c>
      <c r="Q61" s="34" t="s">
        <v>450</v>
      </c>
      <c r="R61" s="34"/>
      <c r="S61" s="35"/>
      <c r="T61" s="12" t="s">
        <v>5608</v>
      </c>
      <c r="U61" t="str">
        <f t="shared" si="0"/>
        <v>Vid Kodba–OK Vihor–83:29</v>
      </c>
      <c r="W61" s="5">
        <f t="shared" si="1"/>
        <v>163</v>
      </c>
      <c r="Y61" s="5">
        <f t="shared" si="2"/>
        <v>115</v>
      </c>
      <c r="AA61" t="str">
        <f t="shared" si="3"/>
        <v>Darko Raškaj–OK Kapela–dns</v>
      </c>
      <c r="AC61" s="5">
        <f t="shared" si="4"/>
        <v>63</v>
      </c>
      <c r="AE61" s="5">
        <f t="shared" si="5"/>
        <v>47</v>
      </c>
      <c r="AG61" s="4" t="str" cm="1">
        <f t="array" ref="AG61">IFERROR(IF(OR(INDEX(_vremena,ROW(),N$1)="",INDEX(_vremena,ROW(),N$1)="ime i prezime",INDEX(_vremena,ROW(),P$1)=""),"",INDEX(_vremena,ROW(),N$1)&amp;"–"&amp;INDEX(_vremena,ROW(),O$1)&amp;"–"&amp;INDEX(_vremena,ROW(),P$1)),"")</f>
        <v>Karlo Gobec–OK Vihor–71:04</v>
      </c>
    </row>
    <row r="62" spans="2:33" x14ac:dyDescent="0.25">
      <c r="B62" s="18" t="s">
        <v>50</v>
      </c>
      <c r="C62" s="19" t="s">
        <v>189</v>
      </c>
      <c r="D62" s="19" t="s">
        <v>171</v>
      </c>
      <c r="E62" s="19" t="s">
        <v>73</v>
      </c>
      <c r="F62" s="19" t="s">
        <v>5401</v>
      </c>
      <c r="G62" s="19"/>
      <c r="H62" s="34" t="s">
        <v>1527</v>
      </c>
      <c r="I62" s="19" t="s">
        <v>5597</v>
      </c>
      <c r="J62" s="19"/>
      <c r="K62" s="19" t="s">
        <v>1527</v>
      </c>
      <c r="L62" s="20" t="s">
        <v>5445</v>
      </c>
      <c r="M62" s="12"/>
      <c r="N62" s="18" t="s">
        <v>898</v>
      </c>
      <c r="O62" s="19"/>
      <c r="P62" s="19"/>
      <c r="Q62" s="34"/>
      <c r="R62" s="34"/>
      <c r="S62" s="35"/>
      <c r="T62" s="12" t="s">
        <v>5608</v>
      </c>
      <c r="U62" t="str">
        <f t="shared" si="0"/>
        <v>Ivan Šantek–OK Varaždin–87:05</v>
      </c>
      <c r="W62" s="5">
        <f t="shared" si="1"/>
        <v>164</v>
      </c>
      <c r="Y62" s="5" t="str">
        <f t="shared" si="2"/>
        <v/>
      </c>
      <c r="AA62" t="str">
        <f t="shared" si="3"/>
        <v/>
      </c>
      <c r="AC62" s="5" t="str">
        <f t="shared" si="4"/>
        <v/>
      </c>
      <c r="AE62" s="5">
        <f t="shared" si="5"/>
        <v>50</v>
      </c>
      <c r="AG62" s="4" t="str" cm="1">
        <f t="array" ref="AG62">IFERROR(IF(OR(INDEX(_vremena,ROW(),N$1)="",INDEX(_vremena,ROW(),N$1)="ime i prezime",INDEX(_vremena,ROW(),P$1)=""),"",INDEX(_vremena,ROW(),N$1)&amp;"–"&amp;INDEX(_vremena,ROW(),O$1)&amp;"–"&amp;INDEX(_vremena,ROW(),P$1)),"")</f>
        <v>Krešo Špoljar–OK Kapela–79:59</v>
      </c>
    </row>
    <row r="63" spans="2:33" x14ac:dyDescent="0.25">
      <c r="B63" s="18" t="s">
        <v>52</v>
      </c>
      <c r="C63" s="19" t="s">
        <v>191</v>
      </c>
      <c r="D63" s="19" t="s">
        <v>171</v>
      </c>
      <c r="E63" s="19" t="s">
        <v>41</v>
      </c>
      <c r="F63" s="19" t="s">
        <v>5401</v>
      </c>
      <c r="G63" s="19"/>
      <c r="H63" s="34" t="s">
        <v>1529</v>
      </c>
      <c r="I63" s="19" t="s">
        <v>5598</v>
      </c>
      <c r="J63" s="19"/>
      <c r="K63" s="19" t="s">
        <v>1529</v>
      </c>
      <c r="L63" s="20" t="s">
        <v>5446</v>
      </c>
      <c r="M63" s="12"/>
      <c r="N63" s="18"/>
      <c r="O63" s="19"/>
      <c r="P63" s="19"/>
      <c r="Q63" s="34"/>
      <c r="R63" s="34"/>
      <c r="S63" s="35"/>
      <c r="T63" s="12" t="s">
        <v>5608</v>
      </c>
      <c r="U63" t="str">
        <f t="shared" si="0"/>
        <v>Zlatan Kos–OK Vihor–88:16</v>
      </c>
      <c r="W63" s="5">
        <f t="shared" si="1"/>
        <v>165</v>
      </c>
      <c r="Y63" s="5" t="str">
        <f t="shared" si="2"/>
        <v/>
      </c>
      <c r="AA63" t="str">
        <f t="shared" si="3"/>
        <v/>
      </c>
      <c r="AC63" s="5" t="str">
        <f t="shared" si="4"/>
        <v/>
      </c>
      <c r="AE63" s="5">
        <f t="shared" si="5"/>
        <v>53</v>
      </c>
      <c r="AG63" s="4" t="str" cm="1">
        <f t="array" ref="AG63">IFERROR(IF(OR(INDEX(_vremena,ROW(),N$1)="",INDEX(_vremena,ROW(),N$1)="ime i prezime",INDEX(_vremena,ROW(),P$1)=""),"",INDEX(_vremena,ROW(),N$1)&amp;"–"&amp;INDEX(_vremena,ROW(),O$1)&amp;"–"&amp;INDEX(_vremena,ROW(),P$1)),"")</f>
        <v>Mladen Jelić–OK Kapela–93:36</v>
      </c>
    </row>
    <row r="64" spans="2:33" x14ac:dyDescent="0.25">
      <c r="B64" s="18" t="s">
        <v>54</v>
      </c>
      <c r="C64" s="19" t="s">
        <v>179</v>
      </c>
      <c r="D64" s="19" t="s">
        <v>171</v>
      </c>
      <c r="E64" s="19" t="s">
        <v>18</v>
      </c>
      <c r="F64" s="19" t="s">
        <v>5401</v>
      </c>
      <c r="G64" s="19"/>
      <c r="H64" s="34" t="s">
        <v>1532</v>
      </c>
      <c r="I64" s="19" t="s">
        <v>5599</v>
      </c>
      <c r="J64" s="19"/>
      <c r="K64" s="19" t="s">
        <v>1532</v>
      </c>
      <c r="L64" s="20" t="s">
        <v>5447</v>
      </c>
      <c r="M64" s="12"/>
      <c r="N64" s="18" t="s">
        <v>1</v>
      </c>
      <c r="O64" s="19" t="s">
        <v>2</v>
      </c>
      <c r="P64" s="19" t="s">
        <v>3</v>
      </c>
      <c r="Q64" s="34" t="s">
        <v>448</v>
      </c>
      <c r="R64" s="34" t="s">
        <v>449</v>
      </c>
      <c r="S64" s="35" t="s">
        <v>4</v>
      </c>
      <c r="T64" s="12" t="s">
        <v>5608</v>
      </c>
      <c r="U64" t="str">
        <f t="shared" si="0"/>
        <v>Zdravko Tonković–OK Kapela–89:05</v>
      </c>
      <c r="W64" s="5">
        <f t="shared" si="1"/>
        <v>166</v>
      </c>
      <c r="Y64" s="5" t="str">
        <f t="shared" si="2"/>
        <v/>
      </c>
      <c r="AA64" t="str">
        <f t="shared" si="3"/>
        <v/>
      </c>
      <c r="AC64" s="5" t="str">
        <f t="shared" si="4"/>
        <v/>
      </c>
      <c r="AE64" s="5">
        <f t="shared" si="5"/>
        <v>52</v>
      </c>
      <c r="AG64" s="4" t="str" cm="1">
        <f t="array" ref="AG64">IFERROR(IF(OR(INDEX(_vremena,ROW(),N$1)="",INDEX(_vremena,ROW(),N$1)="ime i prezime",INDEX(_vremena,ROW(),P$1)=""),"",INDEX(_vremena,ROW(),N$1)&amp;"–"&amp;INDEX(_vremena,ROW(),O$1)&amp;"–"&amp;INDEX(_vremena,ROW(),P$1)),"")</f>
        <v>Nenad Lovrec–OK Vihor–92:53</v>
      </c>
    </row>
    <row r="65" spans="2:33" x14ac:dyDescent="0.25">
      <c r="B65" s="18" t="s">
        <v>101</v>
      </c>
      <c r="C65" s="19" t="s">
        <v>196</v>
      </c>
      <c r="D65" s="19" t="s">
        <v>171</v>
      </c>
      <c r="E65" s="19" t="s">
        <v>36</v>
      </c>
      <c r="F65" s="19" t="s">
        <v>5401</v>
      </c>
      <c r="G65" s="19"/>
      <c r="H65" s="34" t="s">
        <v>1535</v>
      </c>
      <c r="I65" s="19" t="s">
        <v>5600</v>
      </c>
      <c r="J65" s="19"/>
      <c r="K65" s="19" t="s">
        <v>1535</v>
      </c>
      <c r="L65" s="20" t="s">
        <v>5448</v>
      </c>
      <c r="M65" s="12"/>
      <c r="N65" s="18" t="s">
        <v>16</v>
      </c>
      <c r="O65" s="19" t="s">
        <v>295</v>
      </c>
      <c r="P65" s="19" t="s">
        <v>18</v>
      </c>
      <c r="Q65" s="34" t="s">
        <v>1330</v>
      </c>
      <c r="R65" s="34"/>
      <c r="S65" s="35" t="s">
        <v>952</v>
      </c>
      <c r="T65" s="12" t="s">
        <v>5608</v>
      </c>
      <c r="U65" t="str">
        <f t="shared" si="0"/>
        <v>Domagoj Novosel–OK Jelen–90:39</v>
      </c>
      <c r="W65" s="5">
        <f t="shared" si="1"/>
        <v>167</v>
      </c>
      <c r="Y65" s="5">
        <f t="shared" si="2"/>
        <v>237</v>
      </c>
      <c r="AA65" t="str">
        <f t="shared" si="3"/>
        <v>Emilija Ebenspanger–OK Kapela–62:32</v>
      </c>
      <c r="AC65" s="5">
        <f t="shared" si="4"/>
        <v>253</v>
      </c>
      <c r="AE65" s="5">
        <f t="shared" si="5"/>
        <v>59</v>
      </c>
      <c r="AG65" s="4" t="str" cm="1">
        <f t="array" ref="AG65">IFERROR(IF(OR(INDEX(_vremena,ROW(),N$1)="",INDEX(_vremena,ROW(),N$1)="ime i prezime",INDEX(_vremena,ROW(),P$1)=""),"",INDEX(_vremena,ROW(),N$1)&amp;"–"&amp;INDEX(_vremena,ROW(),O$1)&amp;"–"&amp;INDEX(_vremena,ROW(),P$1)),"")</f>
        <v>Darko Raškaj–OK Kapela–dns</v>
      </c>
    </row>
    <row r="66" spans="2:33" x14ac:dyDescent="0.25">
      <c r="B66" s="18" t="s">
        <v>103</v>
      </c>
      <c r="C66" s="19" t="s">
        <v>194</v>
      </c>
      <c r="D66" s="19" t="s">
        <v>171</v>
      </c>
      <c r="E66" s="19" t="s">
        <v>41</v>
      </c>
      <c r="F66" s="19" t="s">
        <v>5401</v>
      </c>
      <c r="G66" s="19"/>
      <c r="H66" s="34" t="s">
        <v>1538</v>
      </c>
      <c r="I66" s="19" t="s">
        <v>5601</v>
      </c>
      <c r="J66" s="19"/>
      <c r="K66" s="19" t="s">
        <v>1538</v>
      </c>
      <c r="L66" s="20" t="s">
        <v>5449</v>
      </c>
      <c r="M66" s="12"/>
      <c r="N66" s="18" t="s">
        <v>19</v>
      </c>
      <c r="O66" s="19" t="s">
        <v>299</v>
      </c>
      <c r="P66" s="19" t="s">
        <v>41</v>
      </c>
      <c r="Q66" s="34" t="s">
        <v>1331</v>
      </c>
      <c r="R66" s="34" t="s">
        <v>1332</v>
      </c>
      <c r="S66" s="35" t="s">
        <v>1333</v>
      </c>
      <c r="T66" s="12" t="s">
        <v>5608</v>
      </c>
      <c r="U66" t="str">
        <f t="shared" si="0"/>
        <v>Karlo Težak–OK Vihor–91:09</v>
      </c>
      <c r="W66" s="5">
        <f t="shared" si="1"/>
        <v>168</v>
      </c>
      <c r="Y66" s="5">
        <f t="shared" si="2"/>
        <v>238</v>
      </c>
      <c r="AA66" t="str">
        <f t="shared" si="3"/>
        <v>Teodora Kučinac–OK Vihor–65:58</v>
      </c>
      <c r="AC66" s="5">
        <f t="shared" si="4"/>
        <v>257</v>
      </c>
      <c r="AE66" s="5" t="str">
        <f t="shared" si="5"/>
        <v/>
      </c>
      <c r="AG66" s="4" t="str" cm="1">
        <f t="array" ref="AG6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67" spans="2:33" x14ac:dyDescent="0.25">
      <c r="B67" s="18" t="s">
        <v>106</v>
      </c>
      <c r="C67" s="19" t="s">
        <v>198</v>
      </c>
      <c r="D67" s="19" t="s">
        <v>171</v>
      </c>
      <c r="E67" s="19" t="s">
        <v>41</v>
      </c>
      <c r="F67" s="19" t="s">
        <v>5401</v>
      </c>
      <c r="G67" s="19"/>
      <c r="H67" s="34" t="s">
        <v>1541</v>
      </c>
      <c r="I67" s="19" t="s">
        <v>5602</v>
      </c>
      <c r="J67" s="19"/>
      <c r="K67" s="19" t="s">
        <v>1541</v>
      </c>
      <c r="L67" s="20" t="s">
        <v>5450</v>
      </c>
      <c r="M67" s="12"/>
      <c r="N67" s="18" t="s">
        <v>22</v>
      </c>
      <c r="O67" s="19" t="s">
        <v>297</v>
      </c>
      <c r="P67" s="19" t="s">
        <v>18</v>
      </c>
      <c r="Q67" s="34" t="s">
        <v>1334</v>
      </c>
      <c r="R67" s="34" t="s">
        <v>1335</v>
      </c>
      <c r="S67" s="35" t="s">
        <v>1336</v>
      </c>
      <c r="T67" s="12" t="s">
        <v>5608</v>
      </c>
      <c r="U67" t="str">
        <f t="shared" si="0"/>
        <v>Zoran Ćorić–OK Vihor–94:40</v>
      </c>
      <c r="W67" s="5">
        <f t="shared" si="1"/>
        <v>169</v>
      </c>
      <c r="Y67" s="5">
        <f t="shared" si="2"/>
        <v>239</v>
      </c>
      <c r="AA67" t="str">
        <f t="shared" si="3"/>
        <v>Mladenka Čuljak Gross–OK Kapela–73:59</v>
      </c>
      <c r="AC67" s="5">
        <f t="shared" si="4"/>
        <v>255</v>
      </c>
      <c r="AE67" s="5">
        <f t="shared" si="5"/>
        <v>57</v>
      </c>
      <c r="AG67" s="4" t="str" cm="1">
        <f t="array" ref="AG67">IFERROR(IF(OR(INDEX(_vremena,ROW(),N$1)="",INDEX(_vremena,ROW(),N$1)="ime i prezime",INDEX(_vremena,ROW(),P$1)=""),"",INDEX(_vremena,ROW(),N$1)&amp;"–"&amp;INDEX(_vremena,ROW(),O$1)&amp;"–"&amp;INDEX(_vremena,ROW(),P$1)),"")</f>
        <v>Predrag Labaš–OK Varaždin–mp</v>
      </c>
    </row>
    <row r="68" spans="2:33" x14ac:dyDescent="0.25">
      <c r="B68" s="18"/>
      <c r="C68" s="19" t="s">
        <v>184</v>
      </c>
      <c r="D68" s="19" t="s">
        <v>171</v>
      </c>
      <c r="E68" s="19" t="s">
        <v>41</v>
      </c>
      <c r="F68" s="19" t="s">
        <v>5401</v>
      </c>
      <c r="G68" s="19"/>
      <c r="H68" s="34" t="s">
        <v>463</v>
      </c>
      <c r="I68" s="19"/>
      <c r="J68" s="19"/>
      <c r="K68" s="19" t="s">
        <v>471</v>
      </c>
      <c r="L68" s="20"/>
      <c r="M68" s="12"/>
      <c r="N68" s="18" t="s">
        <v>25</v>
      </c>
      <c r="O68" s="19" t="s">
        <v>296</v>
      </c>
      <c r="P68" s="19" t="s">
        <v>21</v>
      </c>
      <c r="Q68" s="34" t="s">
        <v>1337</v>
      </c>
      <c r="R68" s="34" t="s">
        <v>1338</v>
      </c>
      <c r="S68" s="35" t="s">
        <v>1339</v>
      </c>
      <c r="T68" s="12" t="s">
        <v>5608</v>
      </c>
      <c r="U68" t="str">
        <f t="shared" ref="U68:U131" si="6">IF(OR(AND(B68="",C68=""),LEFT(B68,1)="M",LEFT(B68,1)="Ž",LEFT(B68,1)="W",LEFT(B68,1)="O",LEFT(B68,1)="P",LEFT(B68,1)="#"),"",C68&amp;"–"&amp;E68&amp;"–"&amp;H68)</f>
        <v>Dario Malović–OK Vihor–dnf</v>
      </c>
      <c r="W68" s="5">
        <f t="shared" ref="W68:W131" si="7">IF(U68="","",IFERROR(MATCH(U68,AA$3:AA$500,0),"NEMA"))</f>
        <v>170</v>
      </c>
      <c r="Y68" s="5">
        <f t="shared" ref="Y68:Y131" si="8">IF(AA68="","",IFERROR(MATCH(AA68,U$3:U$500,0),"NEMA"))</f>
        <v>240</v>
      </c>
      <c r="AA68" t="str">
        <f t="shared" ref="AA68:AA131" si="9">IF(OR(AND(N68="",O68=""),LEFT(N68,1)="M",LEFT(N68,1)="Ž",LEFT(N68,1)="O",LEFT(N68,1)="P",LEFT(N68,1)="#"),"",O68&amp;"–"&amp;P68&amp;"–"&amp;Q68)</f>
        <v>Branka Fabek–OK Japetić–78:19</v>
      </c>
      <c r="AC68" s="5">
        <f t="shared" ref="AC68:AC131" si="10">IF(AA68="","",IFERROR(MATCH(AA68,AG$3:AG$500,0),"NEMA"))</f>
        <v>254</v>
      </c>
      <c r="AE68" s="5">
        <f t="shared" ref="AE68:AE131" si="11">IF(AG68="","",IFERROR(MATCH(AG68,AA$3:AA$500,0),"NEMA"))</f>
        <v>51</v>
      </c>
      <c r="AG68" s="4" t="str" cm="1">
        <f t="array" ref="AG68">IFERROR(IF(OR(INDEX(_vremena,ROW(),N$1)="",INDEX(_vremena,ROW(),N$1)="ime i prezime",INDEX(_vremena,ROW(),P$1)=""),"",INDEX(_vremena,ROW(),N$1)&amp;"–"&amp;INDEX(_vremena,ROW(),O$1)&amp;"–"&amp;INDEX(_vremena,ROW(),P$1)),"")</f>
        <v>Mile Boban–OK Ivan Merz–87:29</v>
      </c>
    </row>
    <row r="69" spans="2:33" x14ac:dyDescent="0.25">
      <c r="B69" s="18"/>
      <c r="C69" s="19" t="s">
        <v>192</v>
      </c>
      <c r="D69" s="19" t="s">
        <v>171</v>
      </c>
      <c r="E69" s="19" t="s">
        <v>41</v>
      </c>
      <c r="F69" s="19" t="s">
        <v>5401</v>
      </c>
      <c r="G69" s="19"/>
      <c r="H69" s="34" t="s">
        <v>463</v>
      </c>
      <c r="I69" s="19"/>
      <c r="J69" s="19"/>
      <c r="K69" s="19" t="s">
        <v>471</v>
      </c>
      <c r="L69" s="20"/>
      <c r="M69" s="12"/>
      <c r="N69" s="18" t="s">
        <v>899</v>
      </c>
      <c r="O69" s="19"/>
      <c r="P69" s="19"/>
      <c r="Q69" s="34"/>
      <c r="R69" s="34"/>
      <c r="S69" s="35"/>
      <c r="T69" s="12" t="s">
        <v>5608</v>
      </c>
      <c r="U69" t="str">
        <f t="shared" si="6"/>
        <v>Željko Valjak–OK Vihor–dnf</v>
      </c>
      <c r="W69" s="5">
        <f t="shared" si="7"/>
        <v>171</v>
      </c>
      <c r="Y69" s="5" t="str">
        <f t="shared" si="8"/>
        <v/>
      </c>
      <c r="AA69" t="str">
        <f t="shared" si="9"/>
        <v/>
      </c>
      <c r="AC69" s="5" t="str">
        <f t="shared" si="10"/>
        <v/>
      </c>
      <c r="AE69" s="5" t="str">
        <f t="shared" si="11"/>
        <v/>
      </c>
      <c r="AG69" s="4" t="str" cm="1">
        <f t="array" ref="AG6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0" spans="2:33" x14ac:dyDescent="0.25">
      <c r="B70" s="18" t="s">
        <v>146</v>
      </c>
      <c r="C70" s="19"/>
      <c r="D70" s="19"/>
      <c r="E70" s="19"/>
      <c r="F70" s="19"/>
      <c r="G70" s="19"/>
      <c r="H70" s="34"/>
      <c r="I70" s="19"/>
      <c r="J70" s="19"/>
      <c r="K70" s="19"/>
      <c r="L70" s="20"/>
      <c r="M70" s="12"/>
      <c r="N70" s="18"/>
      <c r="O70" s="19"/>
      <c r="P70" s="19"/>
      <c r="Q70" s="34"/>
      <c r="R70" s="34"/>
      <c r="S70" s="35"/>
      <c r="T70" s="12" t="s">
        <v>5608</v>
      </c>
      <c r="U70" t="str">
        <f t="shared" si="6"/>
        <v/>
      </c>
      <c r="W70" s="5" t="str">
        <f t="shared" si="7"/>
        <v/>
      </c>
      <c r="Y70" s="5" t="str">
        <f t="shared" si="8"/>
        <v/>
      </c>
      <c r="AA70" t="str">
        <f t="shared" si="9"/>
        <v/>
      </c>
      <c r="AC70" s="5" t="str">
        <f t="shared" si="10"/>
        <v/>
      </c>
      <c r="AE70" s="5">
        <f t="shared" si="11"/>
        <v>54</v>
      </c>
      <c r="AG70" s="4" t="str" cm="1">
        <f t="array" ref="AG70">IFERROR(IF(OR(INDEX(_vremena,ROW(),N$1)="",INDEX(_vremena,ROW(),N$1)="ime i prezime",INDEX(_vremena,ROW(),P$1)=""),"",INDEX(_vremena,ROW(),N$1)&amp;"–"&amp;INDEX(_vremena,ROW(),O$1)&amp;"–"&amp;INDEX(_vremena,ROW(),P$1)),"")</f>
        <v>Zdravko Crnković–OK Vihor–98:33</v>
      </c>
    </row>
    <row r="71" spans="2:33" x14ac:dyDescent="0.25">
      <c r="B71" s="18" t="s">
        <v>16</v>
      </c>
      <c r="C71" s="19" t="s">
        <v>148</v>
      </c>
      <c r="D71" s="19" t="s">
        <v>146</v>
      </c>
      <c r="E71" s="19" t="s">
        <v>24</v>
      </c>
      <c r="F71" s="19" t="s">
        <v>5401</v>
      </c>
      <c r="G71" s="19"/>
      <c r="H71" s="34" t="s">
        <v>1415</v>
      </c>
      <c r="I71" s="19" t="s">
        <v>5583</v>
      </c>
      <c r="J71" s="19"/>
      <c r="K71" s="19" t="s">
        <v>1415</v>
      </c>
      <c r="L71" s="20"/>
      <c r="M71" s="12"/>
      <c r="N71" s="18" t="s">
        <v>1</v>
      </c>
      <c r="O71" s="19" t="s">
        <v>2</v>
      </c>
      <c r="P71" s="19" t="s">
        <v>3</v>
      </c>
      <c r="Q71" s="34" t="s">
        <v>448</v>
      </c>
      <c r="R71" s="34" t="s">
        <v>449</v>
      </c>
      <c r="S71" s="35" t="s">
        <v>4</v>
      </c>
      <c r="T71" s="12" t="s">
        <v>5608</v>
      </c>
      <c r="U71" t="str">
        <f t="shared" si="6"/>
        <v>Petar Delić–OK Maksimir–62:45</v>
      </c>
      <c r="W71" s="5">
        <f t="shared" si="7"/>
        <v>111</v>
      </c>
      <c r="Y71" s="5" t="str">
        <f t="shared" si="8"/>
        <v/>
      </c>
      <c r="AA71" t="str">
        <f t="shared" si="9"/>
        <v/>
      </c>
      <c r="AC71" s="5" t="str">
        <f t="shared" si="10"/>
        <v/>
      </c>
      <c r="AE71" s="5" t="str">
        <f t="shared" si="11"/>
        <v/>
      </c>
      <c r="AG71" s="4" t="str" cm="1">
        <f t="array" ref="AG7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2" spans="2:33" x14ac:dyDescent="0.25">
      <c r="B72" s="18" t="s">
        <v>19</v>
      </c>
      <c r="C72" s="19" t="s">
        <v>158</v>
      </c>
      <c r="D72" s="19" t="s">
        <v>146</v>
      </c>
      <c r="E72" s="19" t="s">
        <v>73</v>
      </c>
      <c r="F72" s="19" t="s">
        <v>5401</v>
      </c>
      <c r="G72" s="19"/>
      <c r="H72" s="34" t="s">
        <v>1416</v>
      </c>
      <c r="I72" s="19" t="s">
        <v>5584</v>
      </c>
      <c r="J72" s="19"/>
      <c r="K72" s="19" t="s">
        <v>1416</v>
      </c>
      <c r="L72" s="20" t="s">
        <v>5451</v>
      </c>
      <c r="M72" s="12"/>
      <c r="N72" s="18" t="s">
        <v>16</v>
      </c>
      <c r="O72" s="19" t="s">
        <v>109</v>
      </c>
      <c r="P72" s="19" t="s">
        <v>41</v>
      </c>
      <c r="Q72" s="34" t="s">
        <v>1340</v>
      </c>
      <c r="R72" s="34"/>
      <c r="S72" s="35" t="s">
        <v>952</v>
      </c>
      <c r="T72" s="12" t="s">
        <v>5608</v>
      </c>
      <c r="U72" t="str">
        <f t="shared" si="6"/>
        <v>Miroslav Hainž–OK Varaždin–84:37</v>
      </c>
      <c r="W72" s="5">
        <f t="shared" si="7"/>
        <v>112</v>
      </c>
      <c r="Y72" s="5">
        <f t="shared" si="8"/>
        <v>85</v>
      </c>
      <c r="AA72" t="str">
        <f t="shared" si="9"/>
        <v>Damir Gobec–OK Vihor–61:05</v>
      </c>
      <c r="AC72" s="5">
        <f t="shared" si="10"/>
        <v>77</v>
      </c>
      <c r="AE72" s="5">
        <f t="shared" si="11"/>
        <v>56</v>
      </c>
      <c r="AG72" s="4" t="str" cm="1">
        <f t="array" ref="AG72">IFERROR(IF(OR(INDEX(_vremena,ROW(),N$1)="",INDEX(_vremena,ROW(),N$1)="ime i prezime",INDEX(_vremena,ROW(),P$1)=""),"",INDEX(_vremena,ROW(),N$1)&amp;"–"&amp;INDEX(_vremena,ROW(),O$1)&amp;"–"&amp;INDEX(_vremena,ROW(),P$1)),"")</f>
        <v>Nenad Mihaljević–OK Vihor–149:44</v>
      </c>
    </row>
    <row r="73" spans="2:33" x14ac:dyDescent="0.25">
      <c r="B73" s="18" t="s">
        <v>22</v>
      </c>
      <c r="C73" s="19" t="s">
        <v>153</v>
      </c>
      <c r="D73" s="19" t="s">
        <v>146</v>
      </c>
      <c r="E73" s="19" t="s">
        <v>18</v>
      </c>
      <c r="F73" s="19" t="s">
        <v>5401</v>
      </c>
      <c r="G73" s="19"/>
      <c r="H73" s="34" t="s">
        <v>1419</v>
      </c>
      <c r="I73" s="19" t="s">
        <v>5585</v>
      </c>
      <c r="J73" s="19"/>
      <c r="K73" s="19" t="s">
        <v>1419</v>
      </c>
      <c r="L73" s="20" t="s">
        <v>5452</v>
      </c>
      <c r="M73" s="12"/>
      <c r="N73" s="18" t="s">
        <v>19</v>
      </c>
      <c r="O73" s="19" t="s">
        <v>110</v>
      </c>
      <c r="P73" s="19" t="s">
        <v>105</v>
      </c>
      <c r="Q73" s="34" t="s">
        <v>1022</v>
      </c>
      <c r="R73" s="34" t="s">
        <v>1341</v>
      </c>
      <c r="S73" s="35" t="s">
        <v>1342</v>
      </c>
      <c r="T73" s="12" t="s">
        <v>5608</v>
      </c>
      <c r="U73" t="str">
        <f t="shared" si="6"/>
        <v>Ivan Gverić–OK Kapela–87:08</v>
      </c>
      <c r="W73" s="5">
        <f t="shared" si="7"/>
        <v>113</v>
      </c>
      <c r="Y73" s="5">
        <f t="shared" si="8"/>
        <v>86</v>
      </c>
      <c r="AA73" t="str">
        <f t="shared" si="9"/>
        <v>Predrag Markulinčić–OK Međimurje–65:08</v>
      </c>
      <c r="AC73" s="5">
        <f t="shared" si="10"/>
        <v>78</v>
      </c>
      <c r="AE73" s="5" t="str">
        <f t="shared" si="11"/>
        <v/>
      </c>
      <c r="AG73" s="4" t="str" cm="1">
        <f t="array" ref="AG7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4" spans="2:33" x14ac:dyDescent="0.25">
      <c r="B74" s="18" t="s">
        <v>25</v>
      </c>
      <c r="C74" s="19" t="s">
        <v>162</v>
      </c>
      <c r="D74" s="19" t="s">
        <v>146</v>
      </c>
      <c r="E74" s="19" t="s">
        <v>18</v>
      </c>
      <c r="F74" s="19" t="s">
        <v>5401</v>
      </c>
      <c r="G74" s="19"/>
      <c r="H74" s="34" t="s">
        <v>1315</v>
      </c>
      <c r="I74" s="19" t="s">
        <v>5586</v>
      </c>
      <c r="J74" s="19"/>
      <c r="K74" s="19" t="s">
        <v>1315</v>
      </c>
      <c r="L74" s="20" t="s">
        <v>5453</v>
      </c>
      <c r="M74" s="12"/>
      <c r="N74" s="18" t="s">
        <v>22</v>
      </c>
      <c r="O74" s="19" t="s">
        <v>111</v>
      </c>
      <c r="P74" s="19" t="s">
        <v>41</v>
      </c>
      <c r="Q74" s="34" t="s">
        <v>1343</v>
      </c>
      <c r="R74" s="34" t="s">
        <v>1344</v>
      </c>
      <c r="S74" s="35" t="s">
        <v>1345</v>
      </c>
      <c r="T74" s="12" t="s">
        <v>5608</v>
      </c>
      <c r="U74" t="str">
        <f t="shared" si="6"/>
        <v>Fausto Ferreira–OK Kapela–87:29</v>
      </c>
      <c r="W74" s="5">
        <f t="shared" si="7"/>
        <v>114</v>
      </c>
      <c r="Y74" s="5">
        <f t="shared" si="8"/>
        <v>87</v>
      </c>
      <c r="AA74" t="str">
        <f t="shared" si="9"/>
        <v>Zdenko Horjan–OK Vihor–68:59</v>
      </c>
      <c r="AC74" s="5">
        <f t="shared" si="10"/>
        <v>79</v>
      </c>
      <c r="AE74" s="5" t="str">
        <f t="shared" si="11"/>
        <v/>
      </c>
      <c r="AG74" s="4" t="str" cm="1">
        <f t="array" ref="AG7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5" spans="2:33" x14ac:dyDescent="0.25">
      <c r="B75" s="18" t="s">
        <v>27</v>
      </c>
      <c r="C75" s="19" t="s">
        <v>156</v>
      </c>
      <c r="D75" s="19" t="s">
        <v>146</v>
      </c>
      <c r="E75" s="19" t="s">
        <v>41</v>
      </c>
      <c r="F75" s="19" t="s">
        <v>5401</v>
      </c>
      <c r="G75" s="19"/>
      <c r="H75" s="34" t="s">
        <v>1424</v>
      </c>
      <c r="I75" s="19" t="s">
        <v>5587</v>
      </c>
      <c r="J75" s="19"/>
      <c r="K75" s="19" t="s">
        <v>1424</v>
      </c>
      <c r="L75" s="20" t="s">
        <v>5454</v>
      </c>
      <c r="M75" s="12"/>
      <c r="N75" s="18" t="s">
        <v>25</v>
      </c>
      <c r="O75" s="19" t="s">
        <v>112</v>
      </c>
      <c r="P75" s="19" t="s">
        <v>18</v>
      </c>
      <c r="Q75" s="34" t="s">
        <v>1346</v>
      </c>
      <c r="R75" s="34" t="s">
        <v>1347</v>
      </c>
      <c r="S75" s="35" t="s">
        <v>1348</v>
      </c>
      <c r="T75" s="12" t="s">
        <v>5608</v>
      </c>
      <c r="U75" t="str">
        <f t="shared" si="6"/>
        <v>Duje Rako–OK Vihor–95:30</v>
      </c>
      <c r="W75" s="5">
        <f t="shared" si="7"/>
        <v>115</v>
      </c>
      <c r="Y75" s="5">
        <f t="shared" si="8"/>
        <v>88</v>
      </c>
      <c r="AA75" t="str">
        <f t="shared" si="9"/>
        <v>Vladimir Trivunović–OK Kapela–75:15</v>
      </c>
      <c r="AC75" s="5">
        <f t="shared" si="10"/>
        <v>80</v>
      </c>
      <c r="AE75" s="5" t="str">
        <f t="shared" si="11"/>
        <v/>
      </c>
      <c r="AG75" s="4" t="str" cm="1">
        <f t="array" ref="AG7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6" spans="2:33" x14ac:dyDescent="0.25">
      <c r="B76" s="18" t="s">
        <v>29</v>
      </c>
      <c r="C76" s="19" t="s">
        <v>152</v>
      </c>
      <c r="D76" s="19" t="s">
        <v>146</v>
      </c>
      <c r="E76" s="19" t="s">
        <v>18</v>
      </c>
      <c r="F76" s="19" t="s">
        <v>5401</v>
      </c>
      <c r="G76" s="19"/>
      <c r="H76" s="34" t="s">
        <v>1427</v>
      </c>
      <c r="I76" s="19" t="s">
        <v>5588</v>
      </c>
      <c r="J76" s="19"/>
      <c r="K76" s="19" t="s">
        <v>1427</v>
      </c>
      <c r="L76" s="20" t="s">
        <v>5455</v>
      </c>
      <c r="M76" s="12"/>
      <c r="N76" s="18" t="s">
        <v>27</v>
      </c>
      <c r="O76" s="19" t="s">
        <v>114</v>
      </c>
      <c r="P76" s="19" t="s">
        <v>24</v>
      </c>
      <c r="Q76" s="34" t="s">
        <v>1349</v>
      </c>
      <c r="R76" s="34" t="s">
        <v>1350</v>
      </c>
      <c r="S76" s="35" t="s">
        <v>1351</v>
      </c>
      <c r="T76" s="12" t="s">
        <v>5608</v>
      </c>
      <c r="U76" t="str">
        <f t="shared" si="6"/>
        <v>Ivan Bublić–OK Kapela–96:07</v>
      </c>
      <c r="W76" s="5">
        <f t="shared" si="7"/>
        <v>116</v>
      </c>
      <c r="Y76" s="5">
        <f t="shared" si="8"/>
        <v>90</v>
      </c>
      <c r="AA76" t="str">
        <f t="shared" si="9"/>
        <v>Bojan Vukelić–OK Maksimir–78:46</v>
      </c>
      <c r="AC76" s="5">
        <f t="shared" si="10"/>
        <v>82</v>
      </c>
      <c r="AE76" s="5" t="str">
        <f t="shared" si="11"/>
        <v/>
      </c>
      <c r="AG76" s="4" t="str" cm="1">
        <f t="array" ref="AG7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7" spans="2:33" x14ac:dyDescent="0.25">
      <c r="B77" s="18" t="s">
        <v>31</v>
      </c>
      <c r="C77" s="19" t="s">
        <v>166</v>
      </c>
      <c r="D77" s="19" t="s">
        <v>146</v>
      </c>
      <c r="E77" s="19" t="s">
        <v>21</v>
      </c>
      <c r="F77" s="19" t="s">
        <v>5401</v>
      </c>
      <c r="G77" s="19"/>
      <c r="H77" s="34" t="s">
        <v>1430</v>
      </c>
      <c r="I77" s="19" t="s">
        <v>5589</v>
      </c>
      <c r="J77" s="19"/>
      <c r="K77" s="19" t="s">
        <v>1430</v>
      </c>
      <c r="L77" s="20" t="s">
        <v>5456</v>
      </c>
      <c r="M77" s="12"/>
      <c r="N77" s="18" t="s">
        <v>27</v>
      </c>
      <c r="O77" s="19" t="s">
        <v>124</v>
      </c>
      <c r="P77" s="19" t="s">
        <v>36</v>
      </c>
      <c r="Q77" s="34" t="s">
        <v>1349</v>
      </c>
      <c r="R77" s="34" t="s">
        <v>1350</v>
      </c>
      <c r="S77" s="35" t="s">
        <v>1351</v>
      </c>
      <c r="T77" s="12" t="s">
        <v>5608</v>
      </c>
      <c r="U77" t="str">
        <f t="shared" si="6"/>
        <v>Nikola Tot–OK Japetić–97:30</v>
      </c>
      <c r="W77" s="5">
        <f t="shared" si="7"/>
        <v>117</v>
      </c>
      <c r="Y77" s="5">
        <f t="shared" si="8"/>
        <v>89</v>
      </c>
      <c r="AA77" t="str">
        <f t="shared" si="9"/>
        <v>Marijan Bogović–OK Jelen–78:46</v>
      </c>
      <c r="AC77" s="5">
        <f t="shared" si="10"/>
        <v>91</v>
      </c>
      <c r="AE77" s="5" t="str">
        <f t="shared" si="11"/>
        <v/>
      </c>
      <c r="AG77" s="4" t="str" cm="1">
        <f t="array" ref="AG7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8" spans="2:33" x14ac:dyDescent="0.25">
      <c r="B78" s="18" t="s">
        <v>34</v>
      </c>
      <c r="C78" s="19" t="s">
        <v>163</v>
      </c>
      <c r="D78" s="19" t="s">
        <v>146</v>
      </c>
      <c r="E78" s="19" t="s">
        <v>36</v>
      </c>
      <c r="F78" s="19" t="s">
        <v>5401</v>
      </c>
      <c r="G78" s="19"/>
      <c r="H78" s="34" t="s">
        <v>1433</v>
      </c>
      <c r="I78" s="19" t="s">
        <v>5590</v>
      </c>
      <c r="J78" s="19"/>
      <c r="K78" s="19" t="s">
        <v>1433</v>
      </c>
      <c r="L78" s="20" t="s">
        <v>5457</v>
      </c>
      <c r="M78" s="12"/>
      <c r="N78" s="18" t="s">
        <v>31</v>
      </c>
      <c r="O78" s="19" t="s">
        <v>121</v>
      </c>
      <c r="P78" s="19" t="s">
        <v>18</v>
      </c>
      <c r="Q78" s="34" t="s">
        <v>1352</v>
      </c>
      <c r="R78" s="34" t="s">
        <v>1353</v>
      </c>
      <c r="S78" s="35" t="s">
        <v>1354</v>
      </c>
      <c r="T78" s="12" t="s">
        <v>5608</v>
      </c>
      <c r="U78" t="str">
        <f t="shared" si="6"/>
        <v>Zdravko Novosel–OK Jelen–99:25</v>
      </c>
      <c r="W78" s="5">
        <f t="shared" si="7"/>
        <v>118</v>
      </c>
      <c r="Y78" s="5">
        <f t="shared" si="8"/>
        <v>91</v>
      </c>
      <c r="AA78" t="str">
        <f t="shared" si="9"/>
        <v>Mladen Vukmanović–OK Kapela–80:08</v>
      </c>
      <c r="AC78" s="5">
        <f t="shared" si="10"/>
        <v>88</v>
      </c>
      <c r="AE78" s="5" t="str">
        <f t="shared" si="11"/>
        <v/>
      </c>
      <c r="AG78" s="4" t="str" cm="1">
        <f t="array" ref="AG7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79" spans="2:33" x14ac:dyDescent="0.25">
      <c r="B79" s="18" t="s">
        <v>37</v>
      </c>
      <c r="C79" s="19" t="s">
        <v>157</v>
      </c>
      <c r="D79" s="19" t="s">
        <v>146</v>
      </c>
      <c r="E79" s="19" t="s">
        <v>18</v>
      </c>
      <c r="F79" s="19" t="s">
        <v>5401</v>
      </c>
      <c r="G79" s="19"/>
      <c r="H79" s="34" t="s">
        <v>1436</v>
      </c>
      <c r="I79" s="19" t="s">
        <v>5591</v>
      </c>
      <c r="J79" s="19"/>
      <c r="K79" s="19" t="s">
        <v>1436</v>
      </c>
      <c r="L79" s="20" t="s">
        <v>5458</v>
      </c>
      <c r="M79" s="12"/>
      <c r="N79" s="18" t="s">
        <v>34</v>
      </c>
      <c r="O79" s="19" t="s">
        <v>115</v>
      </c>
      <c r="P79" s="19" t="s">
        <v>18</v>
      </c>
      <c r="Q79" s="34" t="s">
        <v>1355</v>
      </c>
      <c r="R79" s="34" t="s">
        <v>1356</v>
      </c>
      <c r="S79" s="35" t="s">
        <v>1357</v>
      </c>
      <c r="T79" s="12" t="s">
        <v>5608</v>
      </c>
      <c r="U79" t="str">
        <f t="shared" si="6"/>
        <v>Tomislav Meštrović–OK Kapela–100:31</v>
      </c>
      <c r="W79" s="5">
        <f t="shared" si="7"/>
        <v>119</v>
      </c>
      <c r="Y79" s="5" t="str">
        <f t="shared" si="8"/>
        <v>NEMA</v>
      </c>
      <c r="AA79" t="str">
        <f t="shared" si="9"/>
        <v>Ivan Ivo Penić–OK Kapela–84:27</v>
      </c>
      <c r="AC79" s="5">
        <f t="shared" si="10"/>
        <v>83</v>
      </c>
      <c r="AE79" s="5">
        <f t="shared" si="11"/>
        <v>70</v>
      </c>
      <c r="AG79" s="4" t="str" cm="1">
        <f t="array" ref="AG79">IFERROR(IF(OR(INDEX(_vremena,ROW(),N$1)="",INDEX(_vremena,ROW(),N$1)="ime i prezime",INDEX(_vremena,ROW(),P$1)=""),"",INDEX(_vremena,ROW(),N$1)&amp;"–"&amp;INDEX(_vremena,ROW(),O$1)&amp;"–"&amp;INDEX(_vremena,ROW(),P$1)),"")</f>
        <v>Damir Gobec–OK Vihor–61:05</v>
      </c>
    </row>
    <row r="80" spans="2:33" x14ac:dyDescent="0.25">
      <c r="B80" s="18" t="s">
        <v>39</v>
      </c>
      <c r="C80" s="19" t="s">
        <v>160</v>
      </c>
      <c r="D80" s="19" t="s">
        <v>146</v>
      </c>
      <c r="E80" s="19" t="s">
        <v>36</v>
      </c>
      <c r="F80" s="19" t="s">
        <v>5401</v>
      </c>
      <c r="G80" s="19"/>
      <c r="H80" s="34" t="s">
        <v>1439</v>
      </c>
      <c r="I80" s="19" t="s">
        <v>5592</v>
      </c>
      <c r="J80" s="19"/>
      <c r="K80" s="19" t="s">
        <v>1439</v>
      </c>
      <c r="L80" s="20" t="s">
        <v>5459</v>
      </c>
      <c r="M80" s="12"/>
      <c r="N80" s="18" t="s">
        <v>37</v>
      </c>
      <c r="O80" s="19" t="s">
        <v>125</v>
      </c>
      <c r="P80" s="19" t="s">
        <v>41</v>
      </c>
      <c r="Q80" s="34" t="s">
        <v>1358</v>
      </c>
      <c r="R80" s="34" t="s">
        <v>1359</v>
      </c>
      <c r="S80" s="35" t="s">
        <v>1360</v>
      </c>
      <c r="T80" s="12" t="s">
        <v>5608</v>
      </c>
      <c r="U80" t="str">
        <f t="shared" si="6"/>
        <v>Damir Tubin–OK Jelen–104:52</v>
      </c>
      <c r="W80" s="5">
        <f t="shared" si="7"/>
        <v>120</v>
      </c>
      <c r="Y80" s="5">
        <f t="shared" si="8"/>
        <v>93</v>
      </c>
      <c r="AA80" t="str">
        <f t="shared" si="9"/>
        <v>Domagoj Pavlin–OK Vihor–89:32</v>
      </c>
      <c r="AC80" s="5">
        <f t="shared" si="10"/>
        <v>92</v>
      </c>
      <c r="AE80" s="5">
        <f t="shared" si="11"/>
        <v>71</v>
      </c>
      <c r="AG80" s="4" t="str" cm="1">
        <f t="array" ref="AG80">IFERROR(IF(OR(INDEX(_vremena,ROW(),N$1)="",INDEX(_vremena,ROW(),N$1)="ime i prezime",INDEX(_vremena,ROW(),P$1)=""),"",INDEX(_vremena,ROW(),N$1)&amp;"–"&amp;INDEX(_vremena,ROW(),O$1)&amp;"–"&amp;INDEX(_vremena,ROW(),P$1)),"")</f>
        <v>Predrag Markulinčić–OK Međimurje–65:08</v>
      </c>
    </row>
    <row r="81" spans="2:33" x14ac:dyDescent="0.25">
      <c r="B81" s="18" t="s">
        <v>42</v>
      </c>
      <c r="C81" s="19" t="s">
        <v>170</v>
      </c>
      <c r="D81" s="19" t="s">
        <v>146</v>
      </c>
      <c r="E81" s="19" t="s">
        <v>36</v>
      </c>
      <c r="F81" s="19" t="s">
        <v>5401</v>
      </c>
      <c r="G81" s="19"/>
      <c r="H81" s="34" t="s">
        <v>1442</v>
      </c>
      <c r="I81" s="19" t="s">
        <v>5593</v>
      </c>
      <c r="J81" s="19"/>
      <c r="K81" s="19" t="s">
        <v>1442</v>
      </c>
      <c r="L81" s="20" t="s">
        <v>5460</v>
      </c>
      <c r="M81" s="12"/>
      <c r="N81" s="18" t="s">
        <v>39</v>
      </c>
      <c r="O81" s="19" t="s">
        <v>128</v>
      </c>
      <c r="P81" s="19" t="s">
        <v>18</v>
      </c>
      <c r="Q81" s="34" t="s">
        <v>1361</v>
      </c>
      <c r="R81" s="34" t="s">
        <v>1362</v>
      </c>
      <c r="S81" s="35" t="s">
        <v>1363</v>
      </c>
      <c r="T81" s="12" t="s">
        <v>5608</v>
      </c>
      <c r="U81" t="str">
        <f t="shared" si="6"/>
        <v>Ivan Šeperić-Grdiša–OK Jelen–117:09</v>
      </c>
      <c r="W81" s="5">
        <f t="shared" si="7"/>
        <v>121</v>
      </c>
      <c r="Y81" s="5">
        <f t="shared" si="8"/>
        <v>94</v>
      </c>
      <c r="AA81" t="str">
        <f t="shared" si="9"/>
        <v>Vlatko Tounec–OK Kapela–92:25</v>
      </c>
      <c r="AC81" s="5">
        <f t="shared" si="10"/>
        <v>95</v>
      </c>
      <c r="AE81" s="5">
        <f t="shared" si="11"/>
        <v>72</v>
      </c>
      <c r="AG81" s="4" t="str" cm="1">
        <f t="array" ref="AG81">IFERROR(IF(OR(INDEX(_vremena,ROW(),N$1)="",INDEX(_vremena,ROW(),N$1)="ime i prezime",INDEX(_vremena,ROW(),P$1)=""),"",INDEX(_vremena,ROW(),N$1)&amp;"–"&amp;INDEX(_vremena,ROW(),O$1)&amp;"–"&amp;INDEX(_vremena,ROW(),P$1)),"")</f>
        <v>Zdenko Horjan–OK Vihor–68:59</v>
      </c>
    </row>
    <row r="82" spans="2:33" x14ac:dyDescent="0.25">
      <c r="B82" s="18"/>
      <c r="C82" s="19" t="s">
        <v>645</v>
      </c>
      <c r="D82" s="19" t="s">
        <v>146</v>
      </c>
      <c r="E82" s="19" t="s">
        <v>36</v>
      </c>
      <c r="F82" s="19" t="s">
        <v>5401</v>
      </c>
      <c r="G82" s="19"/>
      <c r="H82" s="34" t="s">
        <v>450</v>
      </c>
      <c r="I82" s="19"/>
      <c r="J82" s="19"/>
      <c r="K82" s="19" t="s">
        <v>471</v>
      </c>
      <c r="L82" s="20"/>
      <c r="M82" s="12"/>
      <c r="N82" s="18" t="s">
        <v>42</v>
      </c>
      <c r="O82" s="19" t="s">
        <v>116</v>
      </c>
      <c r="P82" s="19" t="s">
        <v>63</v>
      </c>
      <c r="Q82" s="34" t="s">
        <v>1364</v>
      </c>
      <c r="R82" s="34" t="s">
        <v>1365</v>
      </c>
      <c r="S82" s="35" t="s">
        <v>1366</v>
      </c>
      <c r="T82" s="12" t="s">
        <v>5608</v>
      </c>
      <c r="U82" t="str">
        <f t="shared" si="6"/>
        <v>Daniel Fabijanić–OK Jelen–dns</v>
      </c>
      <c r="W82" s="5">
        <f t="shared" si="7"/>
        <v>124</v>
      </c>
      <c r="Y82" s="5">
        <f t="shared" si="8"/>
        <v>95</v>
      </c>
      <c r="AA82" t="str">
        <f t="shared" si="9"/>
        <v>Domagoj Šantić–OK Bjelovar–94:51</v>
      </c>
      <c r="AC82" s="5">
        <f t="shared" si="10"/>
        <v>84</v>
      </c>
      <c r="AE82" s="5">
        <f t="shared" si="11"/>
        <v>73</v>
      </c>
      <c r="AG82" s="4" t="str" cm="1">
        <f t="array" ref="AG82">IFERROR(IF(OR(INDEX(_vremena,ROW(),N$1)="",INDEX(_vremena,ROW(),N$1)="ime i prezime",INDEX(_vremena,ROW(),P$1)=""),"",INDEX(_vremena,ROW(),N$1)&amp;"–"&amp;INDEX(_vremena,ROW(),O$1)&amp;"–"&amp;INDEX(_vremena,ROW(),P$1)),"")</f>
        <v>Vladimir Trivunović–OK Kapela–75:15</v>
      </c>
    </row>
    <row r="83" spans="2:33" x14ac:dyDescent="0.25">
      <c r="B83" s="18"/>
      <c r="C83" s="19" t="s">
        <v>159</v>
      </c>
      <c r="D83" s="19" t="s">
        <v>146</v>
      </c>
      <c r="E83" s="19" t="s">
        <v>21</v>
      </c>
      <c r="F83" s="19" t="s">
        <v>5401</v>
      </c>
      <c r="G83" s="19"/>
      <c r="H83" s="34" t="s">
        <v>477</v>
      </c>
      <c r="I83" s="19"/>
      <c r="J83" s="19"/>
      <c r="K83" s="19" t="s">
        <v>471</v>
      </c>
      <c r="L83" s="20"/>
      <c r="M83" s="12"/>
      <c r="N83" s="18" t="s">
        <v>44</v>
      </c>
      <c r="O83" s="19" t="s">
        <v>119</v>
      </c>
      <c r="P83" s="19" t="s">
        <v>18</v>
      </c>
      <c r="Q83" s="34" t="s">
        <v>1367</v>
      </c>
      <c r="R83" s="34" t="s">
        <v>1368</v>
      </c>
      <c r="S83" s="35" t="s">
        <v>1369</v>
      </c>
      <c r="T83" s="12" t="s">
        <v>5608</v>
      </c>
      <c r="U83" t="str">
        <f t="shared" si="6"/>
        <v>Luka Kosić–OK Japetić–mp</v>
      </c>
      <c r="W83" s="5">
        <f t="shared" si="7"/>
        <v>123</v>
      </c>
      <c r="Y83" s="5">
        <f t="shared" si="8"/>
        <v>96</v>
      </c>
      <c r="AA83" t="str">
        <f t="shared" si="9"/>
        <v>Damir Hercigonja–OK Kapela–107:25</v>
      </c>
      <c r="AC83" s="5">
        <f t="shared" si="10"/>
        <v>86</v>
      </c>
      <c r="AE83" s="5" t="str">
        <f t="shared" si="11"/>
        <v/>
      </c>
      <c r="AG83" s="4" t="str" cm="1">
        <f t="array" ref="AG8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84" spans="2:33" x14ac:dyDescent="0.25">
      <c r="B84" s="18"/>
      <c r="C84" s="19" t="s">
        <v>151</v>
      </c>
      <c r="D84" s="19" t="s">
        <v>146</v>
      </c>
      <c r="E84" s="19" t="s">
        <v>21</v>
      </c>
      <c r="F84" s="19" t="s">
        <v>5401</v>
      </c>
      <c r="G84" s="19"/>
      <c r="H84" s="34" t="s">
        <v>477</v>
      </c>
      <c r="I84" s="19"/>
      <c r="J84" s="19"/>
      <c r="K84" s="19" t="s">
        <v>471</v>
      </c>
      <c r="L84" s="20"/>
      <c r="M84" s="12"/>
      <c r="N84" s="18" t="s">
        <v>46</v>
      </c>
      <c r="O84" s="19" t="s">
        <v>123</v>
      </c>
      <c r="P84" s="19" t="s">
        <v>84</v>
      </c>
      <c r="Q84" s="34" t="s">
        <v>1370</v>
      </c>
      <c r="R84" s="34" t="s">
        <v>1371</v>
      </c>
      <c r="S84" s="35" t="s">
        <v>1372</v>
      </c>
      <c r="T84" s="12" t="s">
        <v>5608</v>
      </c>
      <c r="U84" t="str">
        <f t="shared" si="6"/>
        <v>Branimir Pongrac–OK Japetić–mp</v>
      </c>
      <c r="W84" s="5">
        <f t="shared" si="7"/>
        <v>122</v>
      </c>
      <c r="Y84" s="5">
        <f t="shared" si="8"/>
        <v>97</v>
      </c>
      <c r="AA84" t="str">
        <f t="shared" si="9"/>
        <v>Tomislav Gojmerac–OK Ivan Merz–122:03</v>
      </c>
      <c r="AC84" s="5">
        <f t="shared" si="10"/>
        <v>90</v>
      </c>
      <c r="AE84" s="5">
        <f t="shared" si="11"/>
        <v>74</v>
      </c>
      <c r="AG84" s="4" t="str" cm="1">
        <f t="array" ref="AG84">IFERROR(IF(OR(INDEX(_vremena,ROW(),N$1)="",INDEX(_vremena,ROW(),N$1)="ime i prezime",INDEX(_vremena,ROW(),P$1)=""),"",INDEX(_vremena,ROW(),N$1)&amp;"–"&amp;INDEX(_vremena,ROW(),O$1)&amp;"–"&amp;INDEX(_vremena,ROW(),P$1)),"")</f>
        <v>Bojan Vukelić–OK Maksimir–78:46</v>
      </c>
    </row>
    <row r="85" spans="2:33" x14ac:dyDescent="0.25">
      <c r="B85" s="18"/>
      <c r="C85" s="19" t="s">
        <v>147</v>
      </c>
      <c r="D85" s="19" t="s">
        <v>146</v>
      </c>
      <c r="E85" s="19" t="s">
        <v>21</v>
      </c>
      <c r="F85" s="19" t="s">
        <v>5401</v>
      </c>
      <c r="G85" s="19"/>
      <c r="H85" s="34" t="s">
        <v>450</v>
      </c>
      <c r="I85" s="19"/>
      <c r="J85" s="19"/>
      <c r="K85" s="19" t="s">
        <v>471</v>
      </c>
      <c r="L85" s="20"/>
      <c r="M85" s="12"/>
      <c r="N85" s="18" t="s">
        <v>48</v>
      </c>
      <c r="O85" s="19" t="s">
        <v>131</v>
      </c>
      <c r="P85" s="19" t="s">
        <v>36</v>
      </c>
      <c r="Q85" s="34" t="s">
        <v>1373</v>
      </c>
      <c r="R85" s="34" t="s">
        <v>1374</v>
      </c>
      <c r="S85" s="35" t="s">
        <v>1375</v>
      </c>
      <c r="T85" s="12" t="s">
        <v>5608</v>
      </c>
      <c r="U85" t="str">
        <f t="shared" si="6"/>
        <v>Lino Legac–OK Japetić–dns</v>
      </c>
      <c r="W85" s="5">
        <f t="shared" si="7"/>
        <v>125</v>
      </c>
      <c r="Y85" s="5">
        <f t="shared" si="8"/>
        <v>98</v>
      </c>
      <c r="AA85" t="str">
        <f t="shared" si="9"/>
        <v>Zdravko Šaflin–OK Jelen–131:17</v>
      </c>
      <c r="AC85" s="5">
        <f t="shared" si="10"/>
        <v>97</v>
      </c>
      <c r="AE85" s="5">
        <f t="shared" si="11"/>
        <v>77</v>
      </c>
      <c r="AG85" s="4" t="str" cm="1">
        <f t="array" ref="AG85">IFERROR(IF(OR(INDEX(_vremena,ROW(),N$1)="",INDEX(_vremena,ROW(),N$1)="ime i prezime",INDEX(_vremena,ROW(),P$1)=""),"",INDEX(_vremena,ROW(),N$1)&amp;"–"&amp;INDEX(_vremena,ROW(),O$1)&amp;"–"&amp;INDEX(_vremena,ROW(),P$1)),"")</f>
        <v>Ivan Ivo Penić–OK Kapela–84:27</v>
      </c>
    </row>
    <row r="86" spans="2:33" x14ac:dyDescent="0.25">
      <c r="B86" s="18" t="s">
        <v>108</v>
      </c>
      <c r="C86" s="19"/>
      <c r="D86" s="19"/>
      <c r="E86" s="19"/>
      <c r="F86" s="19"/>
      <c r="G86" s="19"/>
      <c r="H86" s="34"/>
      <c r="I86" s="19"/>
      <c r="J86" s="19"/>
      <c r="K86" s="19"/>
      <c r="L86" s="20"/>
      <c r="M86" s="12"/>
      <c r="N86" s="18"/>
      <c r="O86" s="19" t="s">
        <v>900</v>
      </c>
      <c r="P86" s="19" t="s">
        <v>41</v>
      </c>
      <c r="Q86" s="34" t="s">
        <v>450</v>
      </c>
      <c r="R86" s="34"/>
      <c r="S86" s="35"/>
      <c r="T86" s="12" t="s">
        <v>5608</v>
      </c>
      <c r="U86" t="str">
        <f t="shared" si="6"/>
        <v/>
      </c>
      <c r="W86" s="5" t="str">
        <f t="shared" si="7"/>
        <v/>
      </c>
      <c r="Y86" s="5">
        <f t="shared" si="8"/>
        <v>99</v>
      </c>
      <c r="AA86" t="str">
        <f t="shared" si="9"/>
        <v>Igor Dorotić–OK Vihor–dns</v>
      </c>
      <c r="AC86" s="5" t="str">
        <f t="shared" si="10"/>
        <v>NEMA</v>
      </c>
      <c r="AE86" s="5">
        <f t="shared" si="11"/>
        <v>80</v>
      </c>
      <c r="AG86" s="4" t="str" cm="1">
        <f t="array" ref="AG86">IFERROR(IF(OR(INDEX(_vremena,ROW(),N$1)="",INDEX(_vremena,ROW(),N$1)="ime i prezime",INDEX(_vremena,ROW(),P$1)=""),"",INDEX(_vremena,ROW(),N$1)&amp;"–"&amp;INDEX(_vremena,ROW(),O$1)&amp;"–"&amp;INDEX(_vremena,ROW(),P$1)),"")</f>
        <v>Domagoj Šantić–OK Bjelovar–94:51</v>
      </c>
    </row>
    <row r="87" spans="2:33" x14ac:dyDescent="0.25">
      <c r="B87" s="18" t="s">
        <v>16</v>
      </c>
      <c r="C87" s="19" t="s">
        <v>109</v>
      </c>
      <c r="D87" s="19" t="s">
        <v>108</v>
      </c>
      <c r="E87" s="19" t="s">
        <v>41</v>
      </c>
      <c r="F87" s="19" t="s">
        <v>5401</v>
      </c>
      <c r="G87" s="19"/>
      <c r="H87" s="34" t="s">
        <v>1340</v>
      </c>
      <c r="I87" s="19" t="s">
        <v>5583</v>
      </c>
      <c r="J87" s="19"/>
      <c r="K87" s="19" t="s">
        <v>1340</v>
      </c>
      <c r="L87" s="20"/>
      <c r="M87" s="12"/>
      <c r="N87" s="18"/>
      <c r="O87" s="19" t="s">
        <v>117</v>
      </c>
      <c r="P87" s="19" t="s">
        <v>118</v>
      </c>
      <c r="Q87" s="34" t="s">
        <v>450</v>
      </c>
      <c r="R87" s="34"/>
      <c r="S87" s="35"/>
      <c r="T87" s="12" t="s">
        <v>5608</v>
      </c>
      <c r="U87" t="str">
        <f t="shared" si="6"/>
        <v>Damir Gobec–OK Vihor–61:05</v>
      </c>
      <c r="W87" s="5">
        <f t="shared" si="7"/>
        <v>70</v>
      </c>
      <c r="Y87" s="5">
        <f t="shared" si="8"/>
        <v>100</v>
      </c>
      <c r="AA87" t="str">
        <f t="shared" si="9"/>
        <v>Ivo Tišljar–OK Orion–dns</v>
      </c>
      <c r="AC87" s="5">
        <f t="shared" si="10"/>
        <v>85</v>
      </c>
      <c r="AE87" s="5">
        <f t="shared" si="11"/>
        <v>85</v>
      </c>
      <c r="AG87" s="4" t="str" cm="1">
        <f t="array" ref="AG87">IFERROR(IF(OR(INDEX(_vremena,ROW(),N$1)="",INDEX(_vremena,ROW(),N$1)="ime i prezime",INDEX(_vremena,ROW(),P$1)=""),"",INDEX(_vremena,ROW(),N$1)&amp;"–"&amp;INDEX(_vremena,ROW(),O$1)&amp;"–"&amp;INDEX(_vremena,ROW(),P$1)),"")</f>
        <v>Ivo Tišljar–OK Orion–dns</v>
      </c>
    </row>
    <row r="88" spans="2:33" x14ac:dyDescent="0.25">
      <c r="B88" s="18" t="s">
        <v>19</v>
      </c>
      <c r="C88" s="19" t="s">
        <v>110</v>
      </c>
      <c r="D88" s="19" t="s">
        <v>108</v>
      </c>
      <c r="E88" s="19" t="s">
        <v>105</v>
      </c>
      <c r="F88" s="19" t="s">
        <v>5401</v>
      </c>
      <c r="G88" s="19"/>
      <c r="H88" s="34" t="s">
        <v>1022</v>
      </c>
      <c r="I88" s="19" t="s">
        <v>5584</v>
      </c>
      <c r="J88" s="19"/>
      <c r="K88" s="19" t="s">
        <v>1022</v>
      </c>
      <c r="L88" s="20" t="s">
        <v>5461</v>
      </c>
      <c r="M88" s="12"/>
      <c r="N88" s="18" t="s">
        <v>901</v>
      </c>
      <c r="O88" s="19"/>
      <c r="P88" s="19"/>
      <c r="Q88" s="34"/>
      <c r="R88" s="34"/>
      <c r="S88" s="35"/>
      <c r="T88" s="12" t="s">
        <v>5608</v>
      </c>
      <c r="U88" t="str">
        <f t="shared" si="6"/>
        <v>Predrag Markulinčić–OK Međimurje–65:08</v>
      </c>
      <c r="W88" s="5">
        <f t="shared" si="7"/>
        <v>71</v>
      </c>
      <c r="Y88" s="5" t="str">
        <f t="shared" si="8"/>
        <v/>
      </c>
      <c r="AA88" t="str">
        <f t="shared" si="9"/>
        <v/>
      </c>
      <c r="AC88" s="5" t="str">
        <f t="shared" si="10"/>
        <v/>
      </c>
      <c r="AE88" s="5">
        <f t="shared" si="11"/>
        <v>81</v>
      </c>
      <c r="AG88" s="4" t="str" cm="1">
        <f t="array" ref="AG88">IFERROR(IF(OR(INDEX(_vremena,ROW(),N$1)="",INDEX(_vremena,ROW(),N$1)="ime i prezime",INDEX(_vremena,ROW(),P$1)=""),"",INDEX(_vremena,ROW(),N$1)&amp;"–"&amp;INDEX(_vremena,ROW(),O$1)&amp;"–"&amp;INDEX(_vremena,ROW(),P$1)),"")</f>
        <v>Damir Hercigonja–OK Kapela–107:25</v>
      </c>
    </row>
    <row r="89" spans="2:33" x14ac:dyDescent="0.25">
      <c r="B89" s="18" t="s">
        <v>22</v>
      </c>
      <c r="C89" s="19" t="s">
        <v>111</v>
      </c>
      <c r="D89" s="19" t="s">
        <v>108</v>
      </c>
      <c r="E89" s="19" t="s">
        <v>41</v>
      </c>
      <c r="F89" s="19" t="s">
        <v>5401</v>
      </c>
      <c r="G89" s="19"/>
      <c r="H89" s="34" t="s">
        <v>1343</v>
      </c>
      <c r="I89" s="19" t="s">
        <v>5585</v>
      </c>
      <c r="J89" s="19"/>
      <c r="K89" s="19" t="s">
        <v>1343</v>
      </c>
      <c r="L89" s="20" t="s">
        <v>5462</v>
      </c>
      <c r="M89" s="12"/>
      <c r="N89" s="18"/>
      <c r="O89" s="19"/>
      <c r="P89" s="19"/>
      <c r="Q89" s="34"/>
      <c r="R89" s="34"/>
      <c r="S89" s="35"/>
      <c r="T89" s="12" t="s">
        <v>5608</v>
      </c>
      <c r="U89" t="str">
        <f t="shared" si="6"/>
        <v>Zdenko Horjan–OK Vihor–68:59</v>
      </c>
      <c r="W89" s="5">
        <f t="shared" si="7"/>
        <v>72</v>
      </c>
      <c r="Y89" s="5" t="str">
        <f t="shared" si="8"/>
        <v/>
      </c>
      <c r="AA89" t="str">
        <f t="shared" si="9"/>
        <v/>
      </c>
      <c r="AC89" s="5" t="str">
        <f t="shared" si="10"/>
        <v/>
      </c>
      <c r="AE89" s="5" t="str">
        <f t="shared" si="11"/>
        <v/>
      </c>
      <c r="AG89" s="4" t="str" cm="1">
        <f t="array" ref="AG8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90" spans="2:33" x14ac:dyDescent="0.25">
      <c r="B90" s="18" t="s">
        <v>25</v>
      </c>
      <c r="C90" s="19" t="s">
        <v>112</v>
      </c>
      <c r="D90" s="19" t="s">
        <v>108</v>
      </c>
      <c r="E90" s="19" t="s">
        <v>18</v>
      </c>
      <c r="F90" s="19" t="s">
        <v>5401</v>
      </c>
      <c r="G90" s="19"/>
      <c r="H90" s="34" t="s">
        <v>1346</v>
      </c>
      <c r="I90" s="19" t="s">
        <v>5586</v>
      </c>
      <c r="J90" s="19"/>
      <c r="K90" s="19" t="s">
        <v>1346</v>
      </c>
      <c r="L90" s="20" t="s">
        <v>5463</v>
      </c>
      <c r="M90" s="12"/>
      <c r="N90" s="18" t="s">
        <v>1</v>
      </c>
      <c r="O90" s="19" t="s">
        <v>2</v>
      </c>
      <c r="P90" s="19" t="s">
        <v>3</v>
      </c>
      <c r="Q90" s="34" t="s">
        <v>448</v>
      </c>
      <c r="R90" s="34" t="s">
        <v>449</v>
      </c>
      <c r="S90" s="35" t="s">
        <v>4</v>
      </c>
      <c r="T90" s="12" t="s">
        <v>5608</v>
      </c>
      <c r="U90" t="str">
        <f t="shared" si="6"/>
        <v>Vladimir Trivunović–OK Kapela–75:15</v>
      </c>
      <c r="W90" s="5">
        <f t="shared" si="7"/>
        <v>73</v>
      </c>
      <c r="Y90" s="5" t="str">
        <f t="shared" si="8"/>
        <v/>
      </c>
      <c r="AA90" t="str">
        <f t="shared" si="9"/>
        <v/>
      </c>
      <c r="AC90" s="5" t="str">
        <f t="shared" si="10"/>
        <v/>
      </c>
      <c r="AE90" s="5">
        <f t="shared" si="11"/>
        <v>76</v>
      </c>
      <c r="AG90" s="4" t="str" cm="1">
        <f t="array" ref="AG90">IFERROR(IF(OR(INDEX(_vremena,ROW(),N$1)="",INDEX(_vremena,ROW(),N$1)="ime i prezime",INDEX(_vremena,ROW(),P$1)=""),"",INDEX(_vremena,ROW(),N$1)&amp;"–"&amp;INDEX(_vremena,ROW(),O$1)&amp;"–"&amp;INDEX(_vremena,ROW(),P$1)),"")</f>
        <v>Mladen Vukmanović–OK Kapela–80:08</v>
      </c>
    </row>
    <row r="91" spans="2:33" x14ac:dyDescent="0.25">
      <c r="B91" s="18" t="s">
        <v>27</v>
      </c>
      <c r="C91" s="19" t="s">
        <v>124</v>
      </c>
      <c r="D91" s="19" t="s">
        <v>108</v>
      </c>
      <c r="E91" s="19" t="s">
        <v>36</v>
      </c>
      <c r="F91" s="19" t="s">
        <v>5401</v>
      </c>
      <c r="G91" s="19"/>
      <c r="H91" s="34" t="s">
        <v>1349</v>
      </c>
      <c r="I91" s="19" t="s">
        <v>5587</v>
      </c>
      <c r="J91" s="19"/>
      <c r="K91" s="19" t="s">
        <v>1349</v>
      </c>
      <c r="L91" s="20" t="s">
        <v>5464</v>
      </c>
      <c r="M91" s="12"/>
      <c r="N91" s="18" t="s">
        <v>16</v>
      </c>
      <c r="O91" s="19" t="s">
        <v>307</v>
      </c>
      <c r="P91" s="19" t="s">
        <v>41</v>
      </c>
      <c r="Q91" s="34" t="s">
        <v>1376</v>
      </c>
      <c r="R91" s="34"/>
      <c r="S91" s="35" t="s">
        <v>952</v>
      </c>
      <c r="T91" s="12" t="s">
        <v>5608</v>
      </c>
      <c r="U91" t="str">
        <f t="shared" si="6"/>
        <v>Marijan Bogović–OK Jelen–78:46</v>
      </c>
      <c r="W91" s="5">
        <f t="shared" si="7"/>
        <v>75</v>
      </c>
      <c r="Y91" s="5">
        <f t="shared" si="8"/>
        <v>217</v>
      </c>
      <c r="AA91" t="str">
        <f t="shared" si="9"/>
        <v>Bojana Nikolić–OK Vihor–68:23</v>
      </c>
      <c r="AC91" s="5">
        <f t="shared" si="10"/>
        <v>267</v>
      </c>
      <c r="AE91" s="5" t="str">
        <f t="shared" si="11"/>
        <v/>
      </c>
      <c r="AG91" s="4" t="str" cm="1">
        <f t="array" ref="AG9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92" spans="2:33" x14ac:dyDescent="0.25">
      <c r="B92" s="18" t="s">
        <v>27</v>
      </c>
      <c r="C92" s="19" t="s">
        <v>114</v>
      </c>
      <c r="D92" s="19" t="s">
        <v>108</v>
      </c>
      <c r="E92" s="19" t="s">
        <v>24</v>
      </c>
      <c r="F92" s="19" t="s">
        <v>5401</v>
      </c>
      <c r="G92" s="19"/>
      <c r="H92" s="34" t="s">
        <v>1349</v>
      </c>
      <c r="I92" s="19" t="s">
        <v>5587</v>
      </c>
      <c r="J92" s="19"/>
      <c r="K92" s="19" t="s">
        <v>1349</v>
      </c>
      <c r="L92" s="20" t="s">
        <v>5464</v>
      </c>
      <c r="M92" s="12"/>
      <c r="N92" s="18" t="s">
        <v>19</v>
      </c>
      <c r="O92" s="19" t="s">
        <v>311</v>
      </c>
      <c r="P92" s="19" t="s">
        <v>73</v>
      </c>
      <c r="Q92" s="34" t="s">
        <v>1377</v>
      </c>
      <c r="R92" s="34" t="s">
        <v>1378</v>
      </c>
      <c r="S92" s="35" t="s">
        <v>1379</v>
      </c>
      <c r="T92" s="12" t="s">
        <v>5608</v>
      </c>
      <c r="U92" t="str">
        <f t="shared" si="6"/>
        <v>Bojan Vukelić–OK Maksimir–78:46</v>
      </c>
      <c r="W92" s="5">
        <f t="shared" si="7"/>
        <v>74</v>
      </c>
      <c r="Y92" s="5">
        <f t="shared" si="8"/>
        <v>218</v>
      </c>
      <c r="AA92" t="str">
        <f t="shared" si="9"/>
        <v>Marija Schubert–OK Varaždin–69:00</v>
      </c>
      <c r="AC92" s="5">
        <f t="shared" si="10"/>
        <v>271</v>
      </c>
      <c r="AE92" s="5">
        <f t="shared" si="11"/>
        <v>82</v>
      </c>
      <c r="AG92" s="4" t="str" cm="1">
        <f t="array" ref="AG92">IFERROR(IF(OR(INDEX(_vremena,ROW(),N$1)="",INDEX(_vremena,ROW(),N$1)="ime i prezime",INDEX(_vremena,ROW(),P$1)=""),"",INDEX(_vremena,ROW(),N$1)&amp;"–"&amp;INDEX(_vremena,ROW(),O$1)&amp;"–"&amp;INDEX(_vremena,ROW(),P$1)),"")</f>
        <v>Tomislav Gojmerac–OK Ivan Merz–122:03</v>
      </c>
    </row>
    <row r="93" spans="2:33" x14ac:dyDescent="0.25">
      <c r="B93" s="18" t="s">
        <v>31</v>
      </c>
      <c r="C93" s="19" t="s">
        <v>121</v>
      </c>
      <c r="D93" s="19" t="s">
        <v>108</v>
      </c>
      <c r="E93" s="19" t="s">
        <v>18</v>
      </c>
      <c r="F93" s="19" t="s">
        <v>5401</v>
      </c>
      <c r="G93" s="19"/>
      <c r="H93" s="34" t="s">
        <v>1352</v>
      </c>
      <c r="I93" s="19" t="s">
        <v>5589</v>
      </c>
      <c r="J93" s="19"/>
      <c r="K93" s="19" t="s">
        <v>1352</v>
      </c>
      <c r="L93" s="20" t="s">
        <v>5465</v>
      </c>
      <c r="M93" s="12"/>
      <c r="N93" s="18" t="s">
        <v>22</v>
      </c>
      <c r="O93" s="19" t="s">
        <v>313</v>
      </c>
      <c r="P93" s="19" t="s">
        <v>21</v>
      </c>
      <c r="Q93" s="34" t="s">
        <v>1380</v>
      </c>
      <c r="R93" s="34" t="s">
        <v>1381</v>
      </c>
      <c r="S93" s="35" t="s">
        <v>1382</v>
      </c>
      <c r="T93" s="12" t="s">
        <v>5608</v>
      </c>
      <c r="U93" t="str">
        <f t="shared" si="6"/>
        <v>Mladen Vukmanović–OK Kapela–80:08</v>
      </c>
      <c r="W93" s="5">
        <f t="shared" si="7"/>
        <v>76</v>
      </c>
      <c r="Y93" s="5">
        <f t="shared" si="8"/>
        <v>219</v>
      </c>
      <c r="AA93" t="str">
        <f t="shared" si="9"/>
        <v>Ivana Kuzmanić–OK Japetić–70:07</v>
      </c>
      <c r="AC93" s="5">
        <f t="shared" si="10"/>
        <v>273</v>
      </c>
      <c r="AE93" s="5">
        <f t="shared" si="11"/>
        <v>75</v>
      </c>
      <c r="AG93" s="4" t="str" cm="1">
        <f t="array" ref="AG93">IFERROR(IF(OR(INDEX(_vremena,ROW(),N$1)="",INDEX(_vremena,ROW(),N$1)="ime i prezime",INDEX(_vremena,ROW(),P$1)=""),"",INDEX(_vremena,ROW(),N$1)&amp;"–"&amp;INDEX(_vremena,ROW(),O$1)&amp;"–"&amp;INDEX(_vremena,ROW(),P$1)),"")</f>
        <v>Marijan Bogović–OK Jelen–78:46</v>
      </c>
    </row>
    <row r="94" spans="2:33" x14ac:dyDescent="0.25">
      <c r="B94" s="18" t="s">
        <v>34</v>
      </c>
      <c r="C94" s="19" t="s">
        <v>5466</v>
      </c>
      <c r="D94" s="19" t="s">
        <v>108</v>
      </c>
      <c r="E94" s="19" t="s">
        <v>18</v>
      </c>
      <c r="F94" s="19" t="s">
        <v>5401</v>
      </c>
      <c r="G94" s="19"/>
      <c r="H94" s="34" t="s">
        <v>1355</v>
      </c>
      <c r="I94" s="19" t="s">
        <v>5590</v>
      </c>
      <c r="J94" s="19"/>
      <c r="K94" s="19" t="s">
        <v>1355</v>
      </c>
      <c r="L94" s="20" t="s">
        <v>5467</v>
      </c>
      <c r="M94" s="12"/>
      <c r="N94" s="18" t="s">
        <v>25</v>
      </c>
      <c r="O94" s="19" t="s">
        <v>306</v>
      </c>
      <c r="P94" s="19" t="s">
        <v>41</v>
      </c>
      <c r="Q94" s="34" t="s">
        <v>1383</v>
      </c>
      <c r="R94" s="34" t="s">
        <v>1384</v>
      </c>
      <c r="S94" s="35" t="s">
        <v>1385</v>
      </c>
      <c r="T94" s="12" t="s">
        <v>5608</v>
      </c>
      <c r="U94" t="str">
        <f t="shared" si="6"/>
        <v>Ivan Penić–OK Kapela–84:27</v>
      </c>
      <c r="W94" s="5" t="str">
        <f t="shared" si="7"/>
        <v>NEMA</v>
      </c>
      <c r="Y94" s="5">
        <f t="shared" si="8"/>
        <v>220</v>
      </c>
      <c r="AA94" t="str">
        <f t="shared" si="9"/>
        <v>Neda Gobec–OK Vihor–74:20</v>
      </c>
      <c r="AC94" s="5">
        <f t="shared" si="10"/>
        <v>266</v>
      </c>
      <c r="AE94" s="5">
        <f t="shared" si="11"/>
        <v>78</v>
      </c>
      <c r="AG94" s="4" t="str" cm="1">
        <f t="array" ref="AG94">IFERROR(IF(OR(INDEX(_vremena,ROW(),N$1)="",INDEX(_vremena,ROW(),N$1)="ime i prezime",INDEX(_vremena,ROW(),P$1)=""),"",INDEX(_vremena,ROW(),N$1)&amp;"–"&amp;INDEX(_vremena,ROW(),O$1)&amp;"–"&amp;INDEX(_vremena,ROW(),P$1)),"")</f>
        <v>Domagoj Pavlin–OK Vihor–89:32</v>
      </c>
    </row>
    <row r="95" spans="2:33" x14ac:dyDescent="0.25">
      <c r="B95" s="18" t="s">
        <v>37</v>
      </c>
      <c r="C95" s="19" t="s">
        <v>125</v>
      </c>
      <c r="D95" s="19" t="s">
        <v>108</v>
      </c>
      <c r="E95" s="19" t="s">
        <v>41</v>
      </c>
      <c r="F95" s="19" t="s">
        <v>5401</v>
      </c>
      <c r="G95" s="19"/>
      <c r="H95" s="34" t="s">
        <v>1358</v>
      </c>
      <c r="I95" s="19" t="s">
        <v>5591</v>
      </c>
      <c r="J95" s="19"/>
      <c r="K95" s="19" t="s">
        <v>1358</v>
      </c>
      <c r="L95" s="20" t="s">
        <v>5468</v>
      </c>
      <c r="M95" s="12"/>
      <c r="N95" s="18" t="s">
        <v>27</v>
      </c>
      <c r="O95" s="19" t="s">
        <v>305</v>
      </c>
      <c r="P95" s="19" t="s">
        <v>18</v>
      </c>
      <c r="Q95" s="34" t="s">
        <v>1386</v>
      </c>
      <c r="R95" s="34" t="s">
        <v>1387</v>
      </c>
      <c r="S95" s="35" t="s">
        <v>1388</v>
      </c>
      <c r="T95" s="12" t="s">
        <v>5608</v>
      </c>
      <c r="U95" t="str">
        <f t="shared" si="6"/>
        <v>Domagoj Pavlin–OK Vihor–89:32</v>
      </c>
      <c r="W95" s="5">
        <f t="shared" si="7"/>
        <v>78</v>
      </c>
      <c r="Y95" s="5">
        <f t="shared" si="8"/>
        <v>221</v>
      </c>
      <c r="AA95" t="str">
        <f t="shared" si="9"/>
        <v>Srebrenka Vuk–OK Kapela–74:30</v>
      </c>
      <c r="AC95" s="5">
        <f t="shared" si="10"/>
        <v>265</v>
      </c>
      <c r="AE95" s="5" t="str">
        <f t="shared" si="11"/>
        <v/>
      </c>
      <c r="AG95" s="4" t="str" cm="1">
        <f t="array" ref="AG9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96" spans="2:33" x14ac:dyDescent="0.25">
      <c r="B96" s="18" t="s">
        <v>39</v>
      </c>
      <c r="C96" s="19" t="s">
        <v>128</v>
      </c>
      <c r="D96" s="19" t="s">
        <v>108</v>
      </c>
      <c r="E96" s="19" t="s">
        <v>18</v>
      </c>
      <c r="F96" s="19" t="s">
        <v>5401</v>
      </c>
      <c r="G96" s="19"/>
      <c r="H96" s="34" t="s">
        <v>1361</v>
      </c>
      <c r="I96" s="19" t="s">
        <v>5592</v>
      </c>
      <c r="J96" s="19"/>
      <c r="K96" s="19" t="s">
        <v>1361</v>
      </c>
      <c r="L96" s="20" t="s">
        <v>5469</v>
      </c>
      <c r="M96" s="12"/>
      <c r="N96" s="18" t="s">
        <v>29</v>
      </c>
      <c r="O96" s="19" t="s">
        <v>308</v>
      </c>
      <c r="P96" s="19" t="s">
        <v>21</v>
      </c>
      <c r="Q96" s="34" t="s">
        <v>1389</v>
      </c>
      <c r="R96" s="34" t="s">
        <v>1390</v>
      </c>
      <c r="S96" s="35" t="s">
        <v>1391</v>
      </c>
      <c r="T96" s="12" t="s">
        <v>5608</v>
      </c>
      <c r="U96" t="str">
        <f t="shared" si="6"/>
        <v>Vlatko Tounec–OK Kapela–92:25</v>
      </c>
      <c r="W96" s="5">
        <f t="shared" si="7"/>
        <v>79</v>
      </c>
      <c r="Y96" s="5">
        <f t="shared" si="8"/>
        <v>222</v>
      </c>
      <c r="AA96" t="str">
        <f t="shared" si="9"/>
        <v>Gabrijela Baburek–OK Japetić–75:22</v>
      </c>
      <c r="AC96" s="5">
        <f t="shared" si="10"/>
        <v>268</v>
      </c>
      <c r="AE96" s="5" t="str">
        <f t="shared" si="11"/>
        <v/>
      </c>
      <c r="AG96" s="4" t="str" cm="1">
        <f t="array" ref="AG9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97" spans="2:33" x14ac:dyDescent="0.25">
      <c r="B97" s="18" t="s">
        <v>42</v>
      </c>
      <c r="C97" s="19" t="s">
        <v>116</v>
      </c>
      <c r="D97" s="19" t="s">
        <v>108</v>
      </c>
      <c r="E97" s="19" t="s">
        <v>63</v>
      </c>
      <c r="F97" s="19" t="s">
        <v>5401</v>
      </c>
      <c r="G97" s="19"/>
      <c r="H97" s="34" t="s">
        <v>1364</v>
      </c>
      <c r="I97" s="19" t="s">
        <v>5593</v>
      </c>
      <c r="J97" s="19"/>
      <c r="K97" s="19" t="s">
        <v>1364</v>
      </c>
      <c r="L97" s="20" t="s">
        <v>5470</v>
      </c>
      <c r="M97" s="12"/>
      <c r="N97" s="18" t="s">
        <v>31</v>
      </c>
      <c r="O97" s="19" t="s">
        <v>317</v>
      </c>
      <c r="P97" s="19" t="s">
        <v>36</v>
      </c>
      <c r="Q97" s="34" t="s">
        <v>1392</v>
      </c>
      <c r="R97" s="34" t="s">
        <v>1353</v>
      </c>
      <c r="S97" s="35" t="s">
        <v>1393</v>
      </c>
      <c r="T97" s="12" t="s">
        <v>5608</v>
      </c>
      <c r="U97" t="str">
        <f t="shared" si="6"/>
        <v>Domagoj Šantić–OK Bjelovar–94:51</v>
      </c>
      <c r="W97" s="5">
        <f t="shared" si="7"/>
        <v>80</v>
      </c>
      <c r="Y97" s="5">
        <f t="shared" si="8"/>
        <v>223</v>
      </c>
      <c r="AA97" t="str">
        <f t="shared" si="9"/>
        <v>Željka Gajdek–OK Jelen–87:26</v>
      </c>
      <c r="AC97" s="5">
        <f t="shared" si="10"/>
        <v>277</v>
      </c>
      <c r="AE97" s="5">
        <f t="shared" si="11"/>
        <v>79</v>
      </c>
      <c r="AG97" s="4" t="str" cm="1">
        <f t="array" ref="AG97">IFERROR(IF(OR(INDEX(_vremena,ROW(),N$1)="",INDEX(_vremena,ROW(),N$1)="ime i prezime",INDEX(_vremena,ROW(),P$1)=""),"",INDEX(_vremena,ROW(),N$1)&amp;"–"&amp;INDEX(_vremena,ROW(),O$1)&amp;"–"&amp;INDEX(_vremena,ROW(),P$1)),"")</f>
        <v>Vlatko Tounec–OK Kapela–92:25</v>
      </c>
    </row>
    <row r="98" spans="2:33" x14ac:dyDescent="0.25">
      <c r="B98" s="18" t="s">
        <v>44</v>
      </c>
      <c r="C98" s="19" t="s">
        <v>119</v>
      </c>
      <c r="D98" s="19" t="s">
        <v>108</v>
      </c>
      <c r="E98" s="19" t="s">
        <v>18</v>
      </c>
      <c r="F98" s="19" t="s">
        <v>5401</v>
      </c>
      <c r="G98" s="19"/>
      <c r="H98" s="34" t="s">
        <v>1367</v>
      </c>
      <c r="I98" s="19" t="s">
        <v>5594</v>
      </c>
      <c r="J98" s="19"/>
      <c r="K98" s="19" t="s">
        <v>1367</v>
      </c>
      <c r="L98" s="20" t="s">
        <v>5471</v>
      </c>
      <c r="M98" s="12"/>
      <c r="N98" s="18" t="s">
        <v>34</v>
      </c>
      <c r="O98" s="19" t="s">
        <v>310</v>
      </c>
      <c r="P98" s="19" t="s">
        <v>18</v>
      </c>
      <c r="Q98" s="34" t="s">
        <v>1394</v>
      </c>
      <c r="R98" s="34" t="s">
        <v>1395</v>
      </c>
      <c r="S98" s="35" t="s">
        <v>1396</v>
      </c>
      <c r="T98" s="12" t="s">
        <v>5608</v>
      </c>
      <c r="U98" t="str">
        <f t="shared" si="6"/>
        <v>Damir Hercigonja–OK Kapela–107:25</v>
      </c>
      <c r="W98" s="5">
        <f t="shared" si="7"/>
        <v>81</v>
      </c>
      <c r="Y98" s="5">
        <f t="shared" si="8"/>
        <v>224</v>
      </c>
      <c r="AA98" t="str">
        <f t="shared" si="9"/>
        <v>Marija Jazvić Mioković–OK Kapela–88:38</v>
      </c>
      <c r="AC98" s="5">
        <f t="shared" si="10"/>
        <v>270</v>
      </c>
      <c r="AE98" s="5" t="str">
        <f t="shared" si="11"/>
        <v/>
      </c>
      <c r="AG98" s="4" t="str" cm="1">
        <f t="array" ref="AG9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99" spans="2:33" x14ac:dyDescent="0.25">
      <c r="B99" s="18" t="s">
        <v>46</v>
      </c>
      <c r="C99" s="19" t="s">
        <v>123</v>
      </c>
      <c r="D99" s="19" t="s">
        <v>108</v>
      </c>
      <c r="E99" s="19" t="s">
        <v>84</v>
      </c>
      <c r="F99" s="19" t="s">
        <v>5401</v>
      </c>
      <c r="G99" s="19"/>
      <c r="H99" s="34" t="s">
        <v>1370</v>
      </c>
      <c r="I99" s="19" t="s">
        <v>5595</v>
      </c>
      <c r="J99" s="19"/>
      <c r="K99" s="19" t="s">
        <v>1370</v>
      </c>
      <c r="L99" s="20" t="s">
        <v>5472</v>
      </c>
      <c r="M99" s="12"/>
      <c r="N99" s="18" t="s">
        <v>34</v>
      </c>
      <c r="O99" s="19" t="s">
        <v>304</v>
      </c>
      <c r="P99" s="19" t="s">
        <v>24</v>
      </c>
      <c r="Q99" s="34" t="s">
        <v>1394</v>
      </c>
      <c r="R99" s="34" t="s">
        <v>1395</v>
      </c>
      <c r="S99" s="35" t="s">
        <v>1396</v>
      </c>
      <c r="T99" s="12" t="s">
        <v>5608</v>
      </c>
      <c r="U99" t="str">
        <f t="shared" si="6"/>
        <v>Tomislav Gojmerac–OK Ivan Merz–122:03</v>
      </c>
      <c r="W99" s="5">
        <f t="shared" si="7"/>
        <v>82</v>
      </c>
      <c r="Y99" s="5">
        <f t="shared" si="8"/>
        <v>225</v>
      </c>
      <c r="AA99" t="str">
        <f t="shared" si="9"/>
        <v>Mirka Jakšić–OK Maksimir–88:38</v>
      </c>
      <c r="AC99" s="5">
        <f t="shared" si="10"/>
        <v>264</v>
      </c>
      <c r="AE99" s="5">
        <f t="shared" si="11"/>
        <v>83</v>
      </c>
      <c r="AG99" s="4" t="str" cm="1">
        <f t="array" ref="AG99">IFERROR(IF(OR(INDEX(_vremena,ROW(),N$1)="",INDEX(_vremena,ROW(),N$1)="ime i prezime",INDEX(_vremena,ROW(),P$1)=""),"",INDEX(_vremena,ROW(),N$1)&amp;"–"&amp;INDEX(_vremena,ROW(),O$1)&amp;"–"&amp;INDEX(_vremena,ROW(),P$1)),"")</f>
        <v>Zdravko Šaflin–OK Jelen–131:17</v>
      </c>
    </row>
    <row r="100" spans="2:33" x14ac:dyDescent="0.25">
      <c r="B100" s="18" t="s">
        <v>48</v>
      </c>
      <c r="C100" s="19" t="s">
        <v>131</v>
      </c>
      <c r="D100" s="19" t="s">
        <v>108</v>
      </c>
      <c r="E100" s="19" t="s">
        <v>36</v>
      </c>
      <c r="F100" s="19" t="s">
        <v>5401</v>
      </c>
      <c r="G100" s="19"/>
      <c r="H100" s="34" t="s">
        <v>1373</v>
      </c>
      <c r="I100" s="19" t="s">
        <v>5596</v>
      </c>
      <c r="J100" s="19"/>
      <c r="K100" s="19" t="s">
        <v>1373</v>
      </c>
      <c r="L100" s="20" t="s">
        <v>5473</v>
      </c>
      <c r="M100" s="12"/>
      <c r="N100" s="18" t="s">
        <v>39</v>
      </c>
      <c r="O100" s="19" t="s">
        <v>314</v>
      </c>
      <c r="P100" s="19" t="s">
        <v>41</v>
      </c>
      <c r="Q100" s="34" t="s">
        <v>1397</v>
      </c>
      <c r="R100" s="34" t="s">
        <v>1398</v>
      </c>
      <c r="S100" s="35" t="s">
        <v>1399</v>
      </c>
      <c r="T100" s="12" t="s">
        <v>5608</v>
      </c>
      <c r="U100" t="str">
        <f t="shared" si="6"/>
        <v>Zdravko Šaflin–OK Jelen–131:17</v>
      </c>
      <c r="W100" s="5">
        <f t="shared" si="7"/>
        <v>83</v>
      </c>
      <c r="Y100" s="5">
        <f t="shared" si="8"/>
        <v>226</v>
      </c>
      <c r="AA100" t="str">
        <f t="shared" si="9"/>
        <v>Nataša Kolarek–OK Vihor–88:43</v>
      </c>
      <c r="AC100" s="5">
        <f t="shared" si="10"/>
        <v>274</v>
      </c>
      <c r="AE100" s="5" t="str">
        <f t="shared" si="11"/>
        <v/>
      </c>
      <c r="AG100" s="4" t="str" cm="1">
        <f t="array" ref="AG10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1" spans="2:33" x14ac:dyDescent="0.25">
      <c r="B101" s="18"/>
      <c r="C101" s="19" t="s">
        <v>900</v>
      </c>
      <c r="D101" s="19" t="s">
        <v>108</v>
      </c>
      <c r="E101" s="19" t="s">
        <v>41</v>
      </c>
      <c r="F101" s="19" t="s">
        <v>5401</v>
      </c>
      <c r="G101" s="19"/>
      <c r="H101" s="34" t="s">
        <v>450</v>
      </c>
      <c r="I101" s="19"/>
      <c r="J101" s="19"/>
      <c r="K101" s="19" t="s">
        <v>471</v>
      </c>
      <c r="L101" s="20"/>
      <c r="M101" s="12"/>
      <c r="N101" s="18" t="s">
        <v>42</v>
      </c>
      <c r="O101" s="19" t="s">
        <v>312</v>
      </c>
      <c r="P101" s="19" t="s">
        <v>24</v>
      </c>
      <c r="Q101" s="34" t="s">
        <v>1400</v>
      </c>
      <c r="R101" s="34" t="s">
        <v>1401</v>
      </c>
      <c r="S101" s="35" t="s">
        <v>1402</v>
      </c>
      <c r="T101" s="12" t="s">
        <v>5608</v>
      </c>
      <c r="U101" t="str">
        <f t="shared" si="6"/>
        <v>Igor Dorotić–OK Vihor–dns</v>
      </c>
      <c r="W101" s="5">
        <f t="shared" si="7"/>
        <v>84</v>
      </c>
      <c r="Y101" s="5">
        <f t="shared" si="8"/>
        <v>227</v>
      </c>
      <c r="AA101" t="str">
        <f t="shared" si="9"/>
        <v>Mirjana Horvat–OK Maksimir–98:10</v>
      </c>
      <c r="AC101" s="5">
        <f t="shared" si="10"/>
        <v>272</v>
      </c>
      <c r="AE101" s="5" t="str">
        <f t="shared" si="11"/>
        <v/>
      </c>
      <c r="AG101" s="4" t="str" cm="1">
        <f t="array" ref="AG10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2" spans="2:33" x14ac:dyDescent="0.25">
      <c r="B102" s="18"/>
      <c r="C102" s="19" t="s">
        <v>117</v>
      </c>
      <c r="D102" s="19" t="s">
        <v>108</v>
      </c>
      <c r="E102" s="19" t="s">
        <v>118</v>
      </c>
      <c r="F102" s="19" t="s">
        <v>5401</v>
      </c>
      <c r="G102" s="19"/>
      <c r="H102" s="34" t="s">
        <v>450</v>
      </c>
      <c r="I102" s="19"/>
      <c r="J102" s="19"/>
      <c r="K102" s="19" t="s">
        <v>471</v>
      </c>
      <c r="L102" s="20"/>
      <c r="M102" s="12"/>
      <c r="N102" s="18" t="s">
        <v>44</v>
      </c>
      <c r="O102" s="19" t="s">
        <v>309</v>
      </c>
      <c r="P102" s="19" t="s">
        <v>18</v>
      </c>
      <c r="Q102" s="34" t="s">
        <v>1403</v>
      </c>
      <c r="R102" s="34" t="s">
        <v>1404</v>
      </c>
      <c r="S102" s="35" t="s">
        <v>1405</v>
      </c>
      <c r="T102" s="12" t="s">
        <v>5608</v>
      </c>
      <c r="U102" t="str">
        <f t="shared" si="6"/>
        <v>Ivo Tišljar–OK Orion–dns</v>
      </c>
      <c r="W102" s="5">
        <f t="shared" si="7"/>
        <v>85</v>
      </c>
      <c r="Y102" s="5">
        <f t="shared" si="8"/>
        <v>228</v>
      </c>
      <c r="AA102" t="str">
        <f t="shared" si="9"/>
        <v>Beata Adrianna Glinska–OK Kapela–110:27</v>
      </c>
      <c r="AC102" s="5">
        <f t="shared" si="10"/>
        <v>269</v>
      </c>
      <c r="AE102" s="5" t="str">
        <f t="shared" si="11"/>
        <v/>
      </c>
      <c r="AG102" s="4" t="str" cm="1">
        <f t="array" ref="AG10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3" spans="2:33" x14ac:dyDescent="0.25">
      <c r="B103" s="18" t="s">
        <v>82</v>
      </c>
      <c r="C103" s="19"/>
      <c r="D103" s="19"/>
      <c r="E103" s="19"/>
      <c r="F103" s="19"/>
      <c r="G103" s="19"/>
      <c r="H103" s="34"/>
      <c r="I103" s="19"/>
      <c r="J103" s="19"/>
      <c r="K103" s="19"/>
      <c r="L103" s="20"/>
      <c r="M103" s="12"/>
      <c r="N103" s="18" t="s">
        <v>46</v>
      </c>
      <c r="O103" s="19" t="s">
        <v>323</v>
      </c>
      <c r="P103" s="19" t="s">
        <v>73</v>
      </c>
      <c r="Q103" s="34" t="s">
        <v>1406</v>
      </c>
      <c r="R103" s="34" t="s">
        <v>1407</v>
      </c>
      <c r="S103" s="35" t="s">
        <v>1408</v>
      </c>
      <c r="T103" s="12" t="s">
        <v>5608</v>
      </c>
      <c r="U103" t="str">
        <f t="shared" si="6"/>
        <v/>
      </c>
      <c r="W103" s="5" t="str">
        <f t="shared" si="7"/>
        <v/>
      </c>
      <c r="Y103" s="5">
        <f t="shared" si="8"/>
        <v>229</v>
      </c>
      <c r="AA103" t="str">
        <f t="shared" si="9"/>
        <v>Davorka Srebačić–OK Varaždin–119:38</v>
      </c>
      <c r="AC103" s="5">
        <f t="shared" si="10"/>
        <v>283</v>
      </c>
      <c r="AE103" s="5" t="str">
        <f t="shared" si="11"/>
        <v/>
      </c>
      <c r="AG103" s="4" t="str" cm="1">
        <f t="array" ref="AG10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4" spans="2:33" x14ac:dyDescent="0.25">
      <c r="B104" s="18" t="s">
        <v>16</v>
      </c>
      <c r="C104" s="19" t="s">
        <v>83</v>
      </c>
      <c r="D104" s="19" t="s">
        <v>82</v>
      </c>
      <c r="E104" s="19" t="s">
        <v>84</v>
      </c>
      <c r="F104" s="19" t="s">
        <v>5401</v>
      </c>
      <c r="G104" s="19"/>
      <c r="H104" s="34" t="s">
        <v>1299</v>
      </c>
      <c r="I104" s="19" t="s">
        <v>5583</v>
      </c>
      <c r="J104" s="19"/>
      <c r="K104" s="19" t="s">
        <v>1299</v>
      </c>
      <c r="L104" s="20"/>
      <c r="M104" s="12"/>
      <c r="N104" s="18" t="s">
        <v>48</v>
      </c>
      <c r="O104" s="19" t="s">
        <v>318</v>
      </c>
      <c r="P104" s="19" t="s">
        <v>41</v>
      </c>
      <c r="Q104" s="34" t="s">
        <v>1409</v>
      </c>
      <c r="R104" s="34" t="s">
        <v>1410</v>
      </c>
      <c r="S104" s="35" t="s">
        <v>1411</v>
      </c>
      <c r="T104" s="12" t="s">
        <v>5608</v>
      </c>
      <c r="U104" t="str">
        <f t="shared" si="6"/>
        <v>Dario Štambuk–OK Ivan Merz–57:49</v>
      </c>
      <c r="W104" s="5">
        <f t="shared" si="7"/>
        <v>45</v>
      </c>
      <c r="Y104" s="5">
        <f t="shared" si="8"/>
        <v>230</v>
      </c>
      <c r="AA104" t="str">
        <f t="shared" si="9"/>
        <v>Darinka Lovrec–OK Vihor–123:25</v>
      </c>
      <c r="AC104" s="5">
        <f t="shared" si="10"/>
        <v>278</v>
      </c>
      <c r="AE104" s="5" t="str">
        <f t="shared" si="11"/>
        <v/>
      </c>
      <c r="AG104" s="4" t="str" cm="1">
        <f t="array" ref="AG10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5" spans="2:33" x14ac:dyDescent="0.25">
      <c r="B105" s="18" t="s">
        <v>19</v>
      </c>
      <c r="C105" s="19" t="s">
        <v>87</v>
      </c>
      <c r="D105" s="19" t="s">
        <v>82</v>
      </c>
      <c r="E105" s="19" t="s">
        <v>18</v>
      </c>
      <c r="F105" s="19" t="s">
        <v>5401</v>
      </c>
      <c r="G105" s="19"/>
      <c r="H105" s="34" t="s">
        <v>1300</v>
      </c>
      <c r="I105" s="19" t="s">
        <v>5584</v>
      </c>
      <c r="J105" s="19"/>
      <c r="K105" s="19" t="s">
        <v>1300</v>
      </c>
      <c r="L105" s="20" t="s">
        <v>5474</v>
      </c>
      <c r="M105" s="12"/>
      <c r="N105" s="18" t="s">
        <v>50</v>
      </c>
      <c r="O105" s="19" t="s">
        <v>322</v>
      </c>
      <c r="P105" s="19" t="s">
        <v>41</v>
      </c>
      <c r="Q105" s="34" t="s">
        <v>1412</v>
      </c>
      <c r="R105" s="34" t="s">
        <v>1413</v>
      </c>
      <c r="S105" s="35" t="s">
        <v>1414</v>
      </c>
      <c r="T105" s="12" t="s">
        <v>5608</v>
      </c>
      <c r="U105" t="str">
        <f t="shared" si="6"/>
        <v>Mile Mioković–OK Kapela–60:39</v>
      </c>
      <c r="W105" s="5">
        <f t="shared" si="7"/>
        <v>46</v>
      </c>
      <c r="Y105" s="5">
        <f t="shared" si="8"/>
        <v>231</v>
      </c>
      <c r="AA105" t="str">
        <f t="shared" si="9"/>
        <v>Sanja Penc–OK Vihor–143:52</v>
      </c>
      <c r="AC105" s="5">
        <f t="shared" si="10"/>
        <v>282</v>
      </c>
      <c r="AE105" s="5" t="str">
        <f t="shared" si="11"/>
        <v/>
      </c>
      <c r="AG105" s="4" t="str" cm="1">
        <f t="array" ref="AG10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6" spans="2:33" x14ac:dyDescent="0.25">
      <c r="B106" s="18" t="s">
        <v>22</v>
      </c>
      <c r="C106" s="19" t="s">
        <v>89</v>
      </c>
      <c r="D106" s="19" t="s">
        <v>82</v>
      </c>
      <c r="E106" s="19" t="s">
        <v>41</v>
      </c>
      <c r="F106" s="19" t="s">
        <v>5401</v>
      </c>
      <c r="G106" s="19"/>
      <c r="H106" s="34" t="s">
        <v>1303</v>
      </c>
      <c r="I106" s="19" t="s">
        <v>5585</v>
      </c>
      <c r="J106" s="19"/>
      <c r="K106" s="19" t="s">
        <v>1303</v>
      </c>
      <c r="L106" s="20" t="s">
        <v>5475</v>
      </c>
      <c r="M106" s="12"/>
      <c r="N106" s="18"/>
      <c r="O106" s="19" t="s">
        <v>303</v>
      </c>
      <c r="P106" s="19" t="s">
        <v>41</v>
      </c>
      <c r="Q106" s="34" t="s">
        <v>477</v>
      </c>
      <c r="R106" s="34"/>
      <c r="S106" s="35"/>
      <c r="T106" s="12" t="s">
        <v>5608</v>
      </c>
      <c r="U106" t="str">
        <f t="shared" si="6"/>
        <v>Karlo Gobec–OK Vihor–71:04</v>
      </c>
      <c r="W106" s="5">
        <f t="shared" si="7"/>
        <v>47</v>
      </c>
      <c r="Y106" s="5">
        <f t="shared" si="8"/>
        <v>235</v>
      </c>
      <c r="AA106" t="str">
        <f t="shared" si="9"/>
        <v>Ivana Gobec–OK Vihor–mp</v>
      </c>
      <c r="AC106" s="5">
        <f t="shared" si="10"/>
        <v>263</v>
      </c>
      <c r="AE106" s="5" t="str">
        <f t="shared" si="11"/>
        <v/>
      </c>
      <c r="AG106" s="4" t="str" cm="1">
        <f t="array" ref="AG10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7" spans="2:33" x14ac:dyDescent="0.25">
      <c r="B107" s="18" t="s">
        <v>25</v>
      </c>
      <c r="C107" s="19" t="s">
        <v>85</v>
      </c>
      <c r="D107" s="19" t="s">
        <v>82</v>
      </c>
      <c r="E107" s="19" t="s">
        <v>24</v>
      </c>
      <c r="F107" s="19" t="s">
        <v>5401</v>
      </c>
      <c r="G107" s="19"/>
      <c r="H107" s="34" t="s">
        <v>1306</v>
      </c>
      <c r="I107" s="19" t="s">
        <v>5586</v>
      </c>
      <c r="J107" s="19"/>
      <c r="K107" s="19" t="s">
        <v>1306</v>
      </c>
      <c r="L107" s="20" t="s">
        <v>5476</v>
      </c>
      <c r="M107" s="12"/>
      <c r="N107" s="18"/>
      <c r="O107" s="19" t="s">
        <v>329</v>
      </c>
      <c r="P107" s="19" t="s">
        <v>84</v>
      </c>
      <c r="Q107" s="34" t="s">
        <v>477</v>
      </c>
      <c r="R107" s="34"/>
      <c r="S107" s="35"/>
      <c r="T107" s="12" t="s">
        <v>5608</v>
      </c>
      <c r="U107" t="str">
        <f t="shared" si="6"/>
        <v>Darko Merunka–OK Maksimir–75:10</v>
      </c>
      <c r="W107" s="5">
        <f t="shared" si="7"/>
        <v>48</v>
      </c>
      <c r="Y107" s="5">
        <f t="shared" si="8"/>
        <v>232</v>
      </c>
      <c r="AA107" t="str">
        <f t="shared" si="9"/>
        <v>Mirta Boban–OK Ivan Merz–mp</v>
      </c>
      <c r="AC107" s="5">
        <f t="shared" si="10"/>
        <v>289</v>
      </c>
      <c r="AE107" s="5" t="str">
        <f t="shared" si="11"/>
        <v/>
      </c>
      <c r="AG107" s="4" t="str" cm="1">
        <f t="array" ref="AG10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8" spans="2:33" x14ac:dyDescent="0.25">
      <c r="B108" s="18" t="s">
        <v>27</v>
      </c>
      <c r="C108" s="19" t="s">
        <v>86</v>
      </c>
      <c r="D108" s="19" t="s">
        <v>82</v>
      </c>
      <c r="E108" s="19" t="s">
        <v>24</v>
      </c>
      <c r="F108" s="19" t="s">
        <v>5401</v>
      </c>
      <c r="G108" s="19"/>
      <c r="H108" s="34" t="s">
        <v>1309</v>
      </c>
      <c r="I108" s="19" t="s">
        <v>5587</v>
      </c>
      <c r="J108" s="19"/>
      <c r="K108" s="19" t="s">
        <v>1309</v>
      </c>
      <c r="L108" s="20" t="s">
        <v>5477</v>
      </c>
      <c r="M108" s="12"/>
      <c r="N108" s="18"/>
      <c r="O108" s="19" t="s">
        <v>319</v>
      </c>
      <c r="P108" s="19" t="s">
        <v>41</v>
      </c>
      <c r="Q108" s="34" t="s">
        <v>463</v>
      </c>
      <c r="R108" s="34"/>
      <c r="S108" s="35"/>
      <c r="T108" s="12" t="s">
        <v>5608</v>
      </c>
      <c r="U108" t="str">
        <f t="shared" si="6"/>
        <v>Petar Strmečki–OK Maksimir–79:38</v>
      </c>
      <c r="W108" s="5">
        <f t="shared" si="7"/>
        <v>49</v>
      </c>
      <c r="Y108" s="5">
        <f t="shared" si="8"/>
        <v>234</v>
      </c>
      <c r="AA108" t="str">
        <f t="shared" si="9"/>
        <v>Željka Miljković–OK Vihor–dnf</v>
      </c>
      <c r="AC108" s="5">
        <f t="shared" si="10"/>
        <v>279</v>
      </c>
      <c r="AE108" s="5" t="str">
        <f t="shared" si="11"/>
        <v/>
      </c>
      <c r="AG108" s="4" t="str" cm="1">
        <f t="array" ref="AG10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09" spans="2:33" x14ac:dyDescent="0.25">
      <c r="B109" s="18" t="s">
        <v>29</v>
      </c>
      <c r="C109" s="19" t="s">
        <v>90</v>
      </c>
      <c r="D109" s="19" t="s">
        <v>82</v>
      </c>
      <c r="E109" s="19" t="s">
        <v>18</v>
      </c>
      <c r="F109" s="19" t="s">
        <v>5401</v>
      </c>
      <c r="G109" s="19"/>
      <c r="H109" s="34" t="s">
        <v>1312</v>
      </c>
      <c r="I109" s="19" t="s">
        <v>5588</v>
      </c>
      <c r="J109" s="19"/>
      <c r="K109" s="19" t="s">
        <v>1312</v>
      </c>
      <c r="L109" s="20" t="s">
        <v>5478</v>
      </c>
      <c r="M109" s="12"/>
      <c r="N109" s="18"/>
      <c r="O109" s="19" t="s">
        <v>316</v>
      </c>
      <c r="P109" s="19" t="s">
        <v>18</v>
      </c>
      <c r="Q109" s="34" t="s">
        <v>450</v>
      </c>
      <c r="R109" s="34"/>
      <c r="S109" s="35"/>
      <c r="T109" s="12" t="s">
        <v>5608</v>
      </c>
      <c r="U109" t="str">
        <f t="shared" si="6"/>
        <v>Krešo Špoljar–OK Kapela–79:59</v>
      </c>
      <c r="W109" s="5">
        <f t="shared" si="7"/>
        <v>50</v>
      </c>
      <c r="Y109" s="5">
        <f t="shared" si="8"/>
        <v>233</v>
      </c>
      <c r="AA109" t="str">
        <f t="shared" si="9"/>
        <v>Marija Gradečak Galović–OK Kapela–dns</v>
      </c>
      <c r="AC109" s="5">
        <f t="shared" si="10"/>
        <v>276</v>
      </c>
      <c r="AE109" s="5" t="str">
        <f t="shared" si="11"/>
        <v/>
      </c>
      <c r="AG109" s="4" t="str" cm="1">
        <f t="array" ref="AG10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10" spans="2:33" x14ac:dyDescent="0.25">
      <c r="B110" s="18" t="s">
        <v>31</v>
      </c>
      <c r="C110" s="19" t="s">
        <v>96</v>
      </c>
      <c r="D110" s="19" t="s">
        <v>82</v>
      </c>
      <c r="E110" s="19" t="s">
        <v>84</v>
      </c>
      <c r="F110" s="19" t="s">
        <v>5401</v>
      </c>
      <c r="G110" s="19"/>
      <c r="H110" s="34" t="s">
        <v>1315</v>
      </c>
      <c r="I110" s="19" t="s">
        <v>5589</v>
      </c>
      <c r="J110" s="19"/>
      <c r="K110" s="19" t="s">
        <v>1315</v>
      </c>
      <c r="L110" s="20" t="s">
        <v>5479</v>
      </c>
      <c r="M110" s="12"/>
      <c r="N110" s="18" t="s">
        <v>902</v>
      </c>
      <c r="O110" s="19"/>
      <c r="P110" s="19"/>
      <c r="Q110" s="34"/>
      <c r="R110" s="34"/>
      <c r="S110" s="35"/>
      <c r="T110" s="12" t="s">
        <v>5608</v>
      </c>
      <c r="U110" t="str">
        <f t="shared" si="6"/>
        <v>Mile Boban–OK Ivan Merz–87:29</v>
      </c>
      <c r="W110" s="5">
        <f t="shared" si="7"/>
        <v>51</v>
      </c>
      <c r="Y110" s="5" t="str">
        <f t="shared" si="8"/>
        <v/>
      </c>
      <c r="AA110" t="str">
        <f t="shared" si="9"/>
        <v/>
      </c>
      <c r="AC110" s="5" t="str">
        <f t="shared" si="10"/>
        <v/>
      </c>
      <c r="AE110" s="5" t="str">
        <f t="shared" si="11"/>
        <v/>
      </c>
      <c r="AG110" s="4" t="str" cm="1">
        <f t="array" ref="AG11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11" spans="2:33" x14ac:dyDescent="0.25">
      <c r="B111" s="18" t="s">
        <v>34</v>
      </c>
      <c r="C111" s="19" t="s">
        <v>92</v>
      </c>
      <c r="D111" s="19" t="s">
        <v>82</v>
      </c>
      <c r="E111" s="19" t="s">
        <v>41</v>
      </c>
      <c r="F111" s="19" t="s">
        <v>5401</v>
      </c>
      <c r="G111" s="19"/>
      <c r="H111" s="34" t="s">
        <v>1318</v>
      </c>
      <c r="I111" s="19" t="s">
        <v>5590</v>
      </c>
      <c r="J111" s="19"/>
      <c r="K111" s="19" t="s">
        <v>1318</v>
      </c>
      <c r="L111" s="20" t="s">
        <v>5480</v>
      </c>
      <c r="M111" s="12"/>
      <c r="N111" s="18"/>
      <c r="O111" s="19"/>
      <c r="P111" s="19"/>
      <c r="Q111" s="34"/>
      <c r="R111" s="34"/>
      <c r="S111" s="35"/>
      <c r="T111" s="12" t="s">
        <v>5608</v>
      </c>
      <c r="U111" t="str">
        <f t="shared" si="6"/>
        <v>Nenad Lovrec–OK Vihor–92:53</v>
      </c>
      <c r="W111" s="5">
        <f t="shared" si="7"/>
        <v>52</v>
      </c>
      <c r="Y111" s="5" t="str">
        <f t="shared" si="8"/>
        <v/>
      </c>
      <c r="AA111" t="str">
        <f t="shared" si="9"/>
        <v/>
      </c>
      <c r="AC111" s="5" t="str">
        <f t="shared" si="10"/>
        <v/>
      </c>
      <c r="AE111" s="5">
        <f t="shared" si="11"/>
        <v>125</v>
      </c>
      <c r="AG111" s="4" t="str" cm="1">
        <f t="array" ref="AG111">IFERROR(IF(OR(INDEX(_vremena,ROW(),N$1)="",INDEX(_vremena,ROW(),N$1)="ime i prezime",INDEX(_vremena,ROW(),P$1)=""),"",INDEX(_vremena,ROW(),N$1)&amp;"–"&amp;INDEX(_vremena,ROW(),O$1)&amp;"–"&amp;INDEX(_vremena,ROW(),P$1)),"")</f>
        <v>Lino Legac–OK Japetić–dns</v>
      </c>
    </row>
    <row r="112" spans="2:33" x14ac:dyDescent="0.25">
      <c r="B112" s="18" t="s">
        <v>37</v>
      </c>
      <c r="C112" s="19" t="s">
        <v>91</v>
      </c>
      <c r="D112" s="19" t="s">
        <v>82</v>
      </c>
      <c r="E112" s="19" t="s">
        <v>18</v>
      </c>
      <c r="F112" s="19" t="s">
        <v>5401</v>
      </c>
      <c r="G112" s="19"/>
      <c r="H112" s="34" t="s">
        <v>1321</v>
      </c>
      <c r="I112" s="19" t="s">
        <v>5591</v>
      </c>
      <c r="J112" s="19"/>
      <c r="K112" s="19" t="s">
        <v>1321</v>
      </c>
      <c r="L112" s="20" t="s">
        <v>5481</v>
      </c>
      <c r="M112" s="12"/>
      <c r="N112" s="18" t="s">
        <v>1</v>
      </c>
      <c r="O112" s="19" t="s">
        <v>2</v>
      </c>
      <c r="P112" s="19" t="s">
        <v>3</v>
      </c>
      <c r="Q112" s="34" t="s">
        <v>448</v>
      </c>
      <c r="R112" s="34" t="s">
        <v>449</v>
      </c>
      <c r="S112" s="35" t="s">
        <v>4</v>
      </c>
      <c r="T112" s="12" t="s">
        <v>5608</v>
      </c>
      <c r="U112" t="str">
        <f t="shared" si="6"/>
        <v>Mladen Jelić–OK Kapela–93:36</v>
      </c>
      <c r="W112" s="5">
        <f t="shared" si="7"/>
        <v>53</v>
      </c>
      <c r="Y112" s="5" t="str">
        <f t="shared" si="8"/>
        <v/>
      </c>
      <c r="AA112" t="str">
        <f t="shared" si="9"/>
        <v/>
      </c>
      <c r="AC112" s="5" t="str">
        <f t="shared" si="10"/>
        <v/>
      </c>
      <c r="AE112" s="5">
        <f t="shared" si="11"/>
        <v>111</v>
      </c>
      <c r="AG112" s="4" t="str" cm="1">
        <f t="array" ref="AG112">IFERROR(IF(OR(INDEX(_vremena,ROW(),N$1)="",INDEX(_vremena,ROW(),N$1)="ime i prezime",INDEX(_vremena,ROW(),P$1)=""),"",INDEX(_vremena,ROW(),N$1)&amp;"–"&amp;INDEX(_vremena,ROW(),O$1)&amp;"–"&amp;INDEX(_vremena,ROW(),P$1)),"")</f>
        <v>Petar Delić–OK Maksimir–62:45</v>
      </c>
    </row>
    <row r="113" spans="2:33" x14ac:dyDescent="0.25">
      <c r="B113" s="18" t="s">
        <v>39</v>
      </c>
      <c r="C113" s="19" t="s">
        <v>98</v>
      </c>
      <c r="D113" s="19" t="s">
        <v>82</v>
      </c>
      <c r="E113" s="19" t="s">
        <v>41</v>
      </c>
      <c r="F113" s="19" t="s">
        <v>5401</v>
      </c>
      <c r="G113" s="19"/>
      <c r="H113" s="34" t="s">
        <v>1324</v>
      </c>
      <c r="I113" s="19" t="s">
        <v>5592</v>
      </c>
      <c r="J113" s="19"/>
      <c r="K113" s="19" t="s">
        <v>1324</v>
      </c>
      <c r="L113" s="20" t="s">
        <v>5482</v>
      </c>
      <c r="M113" s="12"/>
      <c r="N113" s="18" t="s">
        <v>16</v>
      </c>
      <c r="O113" s="19" t="s">
        <v>148</v>
      </c>
      <c r="P113" s="19" t="s">
        <v>24</v>
      </c>
      <c r="Q113" s="34" t="s">
        <v>1415</v>
      </c>
      <c r="R113" s="34"/>
      <c r="S113" s="35" t="s">
        <v>952</v>
      </c>
      <c r="T113" s="12" t="s">
        <v>5608</v>
      </c>
      <c r="U113" t="str">
        <f t="shared" si="6"/>
        <v>Zdravko Crnković–OK Vihor–98:33</v>
      </c>
      <c r="W113" s="5">
        <f t="shared" si="7"/>
        <v>54</v>
      </c>
      <c r="Y113" s="5">
        <f t="shared" si="8"/>
        <v>69</v>
      </c>
      <c r="AA113" t="str">
        <f t="shared" si="9"/>
        <v>Petar Delić–OK Maksimir–62:45</v>
      </c>
      <c r="AC113" s="5">
        <f t="shared" si="10"/>
        <v>110</v>
      </c>
      <c r="AE113" s="5" t="str">
        <f t="shared" si="11"/>
        <v/>
      </c>
      <c r="AG113" s="4" t="str" cm="1">
        <f t="array" ref="AG11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14" spans="2:33" x14ac:dyDescent="0.25">
      <c r="B114" s="18" t="s">
        <v>42</v>
      </c>
      <c r="C114" s="19" t="s">
        <v>457</v>
      </c>
      <c r="D114" s="19" t="s">
        <v>82</v>
      </c>
      <c r="E114" s="19" t="s">
        <v>5483</v>
      </c>
      <c r="F114" s="19" t="s">
        <v>5401</v>
      </c>
      <c r="G114" s="19"/>
      <c r="H114" s="34" t="s">
        <v>1109</v>
      </c>
      <c r="I114" s="19" t="s">
        <v>5593</v>
      </c>
      <c r="J114" s="19"/>
      <c r="K114" s="19" t="s">
        <v>1109</v>
      </c>
      <c r="L114" s="20" t="s">
        <v>5484</v>
      </c>
      <c r="M114" s="12"/>
      <c r="N114" s="18" t="s">
        <v>19</v>
      </c>
      <c r="O114" s="19" t="s">
        <v>158</v>
      </c>
      <c r="P114" s="19" t="s">
        <v>73</v>
      </c>
      <c r="Q114" s="34" t="s">
        <v>1416</v>
      </c>
      <c r="R114" s="34" t="s">
        <v>1417</v>
      </c>
      <c r="S114" s="35" t="s">
        <v>1418</v>
      </c>
      <c r="T114" s="12" t="s">
        <v>5608</v>
      </c>
      <c r="U114" t="str">
        <f t="shared" si="6"/>
        <v>Ivo Lukačić–Individualno–107:45</v>
      </c>
      <c r="W114" s="5" t="str">
        <f t="shared" si="7"/>
        <v>NEMA</v>
      </c>
      <c r="Y114" s="5">
        <f t="shared" si="8"/>
        <v>70</v>
      </c>
      <c r="AA114" t="str">
        <f t="shared" si="9"/>
        <v>Miroslav Hainž–OK Varaždin–84:37</v>
      </c>
      <c r="AC114" s="5">
        <f t="shared" si="10"/>
        <v>120</v>
      </c>
      <c r="AE114" s="5" t="str">
        <f t="shared" si="11"/>
        <v/>
      </c>
      <c r="AG114" s="4" t="str" cm="1">
        <f t="array" ref="AG11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15" spans="2:33" x14ac:dyDescent="0.25">
      <c r="B115" s="18" t="s">
        <v>44</v>
      </c>
      <c r="C115" s="19" t="s">
        <v>100</v>
      </c>
      <c r="D115" s="19" t="s">
        <v>82</v>
      </c>
      <c r="E115" s="19" t="s">
        <v>41</v>
      </c>
      <c r="F115" s="19" t="s">
        <v>5401</v>
      </c>
      <c r="G115" s="19"/>
      <c r="H115" s="34" t="s">
        <v>962</v>
      </c>
      <c r="I115" s="19" t="s">
        <v>5594</v>
      </c>
      <c r="J115" s="19"/>
      <c r="K115" s="19" t="s">
        <v>962</v>
      </c>
      <c r="L115" s="20" t="s">
        <v>5485</v>
      </c>
      <c r="M115" s="12"/>
      <c r="N115" s="18" t="s">
        <v>22</v>
      </c>
      <c r="O115" s="19" t="s">
        <v>153</v>
      </c>
      <c r="P115" s="19" t="s">
        <v>18</v>
      </c>
      <c r="Q115" s="34" t="s">
        <v>1419</v>
      </c>
      <c r="R115" s="34" t="s">
        <v>1420</v>
      </c>
      <c r="S115" s="35" t="s">
        <v>1421</v>
      </c>
      <c r="T115" s="12" t="s">
        <v>5608</v>
      </c>
      <c r="U115" t="str">
        <f t="shared" si="6"/>
        <v>Nenad Mihaljević–OK Vihor–149:44</v>
      </c>
      <c r="W115" s="5">
        <f t="shared" si="7"/>
        <v>56</v>
      </c>
      <c r="Y115" s="5">
        <f t="shared" si="8"/>
        <v>71</v>
      </c>
      <c r="AA115" t="str">
        <f t="shared" si="9"/>
        <v>Ivan Gverić–OK Kapela–87:08</v>
      </c>
      <c r="AC115" s="5">
        <f t="shared" si="10"/>
        <v>115</v>
      </c>
      <c r="AE115" s="5">
        <f t="shared" si="11"/>
        <v>122</v>
      </c>
      <c r="AG115" s="4" t="str" cm="1">
        <f t="array" ref="AG115">IFERROR(IF(OR(INDEX(_vremena,ROW(),N$1)="",INDEX(_vremena,ROW(),N$1)="ime i prezime",INDEX(_vremena,ROW(),P$1)=""),"",INDEX(_vremena,ROW(),N$1)&amp;"–"&amp;INDEX(_vremena,ROW(),O$1)&amp;"–"&amp;INDEX(_vremena,ROW(),P$1)),"")</f>
        <v>Branimir Pongrac–OK Japetić–mp</v>
      </c>
    </row>
    <row r="116" spans="2:33" x14ac:dyDescent="0.25">
      <c r="B116" s="18"/>
      <c r="C116" s="19" t="s">
        <v>88</v>
      </c>
      <c r="D116" s="19" t="s">
        <v>82</v>
      </c>
      <c r="E116" s="19" t="s">
        <v>24</v>
      </c>
      <c r="F116" s="19" t="s">
        <v>5401</v>
      </c>
      <c r="G116" s="19"/>
      <c r="H116" s="34" t="s">
        <v>450</v>
      </c>
      <c r="I116" s="19"/>
      <c r="J116" s="19"/>
      <c r="K116" s="19" t="s">
        <v>471</v>
      </c>
      <c r="L116" s="20"/>
      <c r="M116" s="12"/>
      <c r="N116" s="18" t="s">
        <v>25</v>
      </c>
      <c r="O116" s="19" t="s">
        <v>162</v>
      </c>
      <c r="P116" s="19" t="s">
        <v>18</v>
      </c>
      <c r="Q116" s="34" t="s">
        <v>1315</v>
      </c>
      <c r="R116" s="34" t="s">
        <v>1422</v>
      </c>
      <c r="S116" s="35" t="s">
        <v>1423</v>
      </c>
      <c r="T116" s="12" t="s">
        <v>5608</v>
      </c>
      <c r="U116" t="str">
        <f t="shared" si="6"/>
        <v>Saša Horvat–OK Maksimir–dns</v>
      </c>
      <c r="W116" s="5">
        <f t="shared" si="7"/>
        <v>58</v>
      </c>
      <c r="Y116" s="5">
        <f t="shared" si="8"/>
        <v>72</v>
      </c>
      <c r="AA116" t="str">
        <f t="shared" si="9"/>
        <v>Fausto Ferreira–OK Kapela–87:29</v>
      </c>
      <c r="AC116" s="5">
        <f t="shared" si="10"/>
        <v>124</v>
      </c>
      <c r="AE116" s="5">
        <f t="shared" si="11"/>
        <v>116</v>
      </c>
      <c r="AG116" s="4" t="str" cm="1">
        <f t="array" ref="AG116">IFERROR(IF(OR(INDEX(_vremena,ROW(),N$1)="",INDEX(_vremena,ROW(),N$1)="ime i prezime",INDEX(_vremena,ROW(),P$1)=""),"",INDEX(_vremena,ROW(),N$1)&amp;"–"&amp;INDEX(_vremena,ROW(),O$1)&amp;"–"&amp;INDEX(_vremena,ROW(),P$1)),"")</f>
        <v>Ivan Bublić–OK Kapela–96:07</v>
      </c>
    </row>
    <row r="117" spans="2:33" x14ac:dyDescent="0.25">
      <c r="B117" s="18"/>
      <c r="C117" s="19" t="s">
        <v>93</v>
      </c>
      <c r="D117" s="19" t="s">
        <v>82</v>
      </c>
      <c r="E117" s="19" t="s">
        <v>18</v>
      </c>
      <c r="F117" s="19" t="s">
        <v>5401</v>
      </c>
      <c r="G117" s="19"/>
      <c r="H117" s="34" t="s">
        <v>450</v>
      </c>
      <c r="I117" s="19"/>
      <c r="J117" s="19"/>
      <c r="K117" s="19" t="s">
        <v>471</v>
      </c>
      <c r="L117" s="20"/>
      <c r="M117" s="12"/>
      <c r="N117" s="18" t="s">
        <v>27</v>
      </c>
      <c r="O117" s="19" t="s">
        <v>156</v>
      </c>
      <c r="P117" s="19" t="s">
        <v>41</v>
      </c>
      <c r="Q117" s="34" t="s">
        <v>1424</v>
      </c>
      <c r="R117" s="34" t="s">
        <v>1425</v>
      </c>
      <c r="S117" s="35" t="s">
        <v>1426</v>
      </c>
      <c r="T117" s="12" t="s">
        <v>5608</v>
      </c>
      <c r="U117" t="str">
        <f t="shared" si="6"/>
        <v>Darko Raškaj–OK Kapela–dns</v>
      </c>
      <c r="W117" s="5">
        <f t="shared" si="7"/>
        <v>59</v>
      </c>
      <c r="Y117" s="5">
        <f t="shared" si="8"/>
        <v>73</v>
      </c>
      <c r="AA117" t="str">
        <f t="shared" si="9"/>
        <v>Duje Rako–OK Vihor–95:30</v>
      </c>
      <c r="AC117" s="5">
        <f t="shared" si="10"/>
        <v>118</v>
      </c>
      <c r="AE117" s="5">
        <f t="shared" si="11"/>
        <v>113</v>
      </c>
      <c r="AG117" s="4" t="str" cm="1">
        <f t="array" ref="AG117">IFERROR(IF(OR(INDEX(_vremena,ROW(),N$1)="",INDEX(_vremena,ROW(),N$1)="ime i prezime",INDEX(_vremena,ROW(),P$1)=""),"",INDEX(_vremena,ROW(),N$1)&amp;"–"&amp;INDEX(_vremena,ROW(),O$1)&amp;"–"&amp;INDEX(_vremena,ROW(),P$1)),"")</f>
        <v>Ivan Gverić–OK Kapela–87:08</v>
      </c>
    </row>
    <row r="118" spans="2:33" x14ac:dyDescent="0.25">
      <c r="B118" s="18"/>
      <c r="C118" s="19" t="s">
        <v>95</v>
      </c>
      <c r="D118" s="19" t="s">
        <v>82</v>
      </c>
      <c r="E118" s="19" t="s">
        <v>73</v>
      </c>
      <c r="F118" s="19" t="s">
        <v>5401</v>
      </c>
      <c r="G118" s="19"/>
      <c r="H118" s="34" t="s">
        <v>477</v>
      </c>
      <c r="I118" s="19"/>
      <c r="J118" s="19"/>
      <c r="K118" s="19" t="s">
        <v>471</v>
      </c>
      <c r="L118" s="20"/>
      <c r="M118" s="12"/>
      <c r="N118" s="18" t="s">
        <v>29</v>
      </c>
      <c r="O118" s="19" t="s">
        <v>152</v>
      </c>
      <c r="P118" s="19" t="s">
        <v>18</v>
      </c>
      <c r="Q118" s="34" t="s">
        <v>1427</v>
      </c>
      <c r="R118" s="34" t="s">
        <v>1428</v>
      </c>
      <c r="S118" s="35" t="s">
        <v>1429</v>
      </c>
      <c r="T118" s="12" t="s">
        <v>5608</v>
      </c>
      <c r="U118" t="str">
        <f t="shared" si="6"/>
        <v>Predrag Labaš–OK Varaždin–mp</v>
      </c>
      <c r="W118" s="5">
        <f t="shared" si="7"/>
        <v>57</v>
      </c>
      <c r="Y118" s="5">
        <f t="shared" si="8"/>
        <v>74</v>
      </c>
      <c r="AA118" t="str">
        <f t="shared" si="9"/>
        <v>Ivan Bublić–OK Kapela–96:07</v>
      </c>
      <c r="AC118" s="5">
        <f t="shared" si="10"/>
        <v>114</v>
      </c>
      <c r="AE118" s="5" t="str">
        <f t="shared" si="11"/>
        <v/>
      </c>
      <c r="AG118" s="4" t="str" cm="1">
        <f t="array" ref="AG11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19" spans="2:33" x14ac:dyDescent="0.25">
      <c r="B119" s="18" t="s">
        <v>78</v>
      </c>
      <c r="C119" s="19"/>
      <c r="D119" s="19"/>
      <c r="E119" s="19"/>
      <c r="F119" s="19"/>
      <c r="G119" s="19"/>
      <c r="H119" s="34"/>
      <c r="I119" s="19"/>
      <c r="J119" s="19"/>
      <c r="K119" s="19"/>
      <c r="L119" s="20"/>
      <c r="M119" s="12"/>
      <c r="N119" s="18" t="s">
        <v>31</v>
      </c>
      <c r="O119" s="19" t="s">
        <v>166</v>
      </c>
      <c r="P119" s="19" t="s">
        <v>21</v>
      </c>
      <c r="Q119" s="34" t="s">
        <v>1430</v>
      </c>
      <c r="R119" s="34" t="s">
        <v>1431</v>
      </c>
      <c r="S119" s="35" t="s">
        <v>1432</v>
      </c>
      <c r="T119" s="12" t="s">
        <v>5608</v>
      </c>
      <c r="U119" t="str">
        <f t="shared" si="6"/>
        <v/>
      </c>
      <c r="W119" s="5" t="str">
        <f t="shared" si="7"/>
        <v/>
      </c>
      <c r="Y119" s="5">
        <f t="shared" si="8"/>
        <v>75</v>
      </c>
      <c r="AA119" t="str">
        <f t="shared" si="9"/>
        <v>Nikola Tot–OK Japetić–97:30</v>
      </c>
      <c r="AC119" s="5">
        <f t="shared" si="10"/>
        <v>128</v>
      </c>
      <c r="AE119" s="5" t="str">
        <f t="shared" si="11"/>
        <v/>
      </c>
      <c r="AG119" s="4" t="str" cm="1">
        <f t="array" ref="AG11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20" spans="2:33" x14ac:dyDescent="0.25">
      <c r="B120" s="18" t="s">
        <v>16</v>
      </c>
      <c r="C120" s="19" t="s">
        <v>79</v>
      </c>
      <c r="D120" s="19" t="s">
        <v>78</v>
      </c>
      <c r="E120" s="19" t="s">
        <v>21</v>
      </c>
      <c r="F120" s="19" t="s">
        <v>5401</v>
      </c>
      <c r="G120" s="19"/>
      <c r="H120" s="34" t="s">
        <v>1285</v>
      </c>
      <c r="I120" s="19" t="s">
        <v>5583</v>
      </c>
      <c r="J120" s="19"/>
      <c r="K120" s="19" t="s">
        <v>1285</v>
      </c>
      <c r="L120" s="20"/>
      <c r="M120" s="12"/>
      <c r="N120" s="18" t="s">
        <v>34</v>
      </c>
      <c r="O120" s="19" t="s">
        <v>163</v>
      </c>
      <c r="P120" s="19" t="s">
        <v>36</v>
      </c>
      <c r="Q120" s="34" t="s">
        <v>1433</v>
      </c>
      <c r="R120" s="34" t="s">
        <v>1434</v>
      </c>
      <c r="S120" s="35" t="s">
        <v>1435</v>
      </c>
      <c r="T120" s="12" t="s">
        <v>5608</v>
      </c>
      <c r="U120" t="str">
        <f t="shared" si="6"/>
        <v>Ivan Pongrac–OK Japetić–42:16</v>
      </c>
      <c r="W120" s="5">
        <f t="shared" si="7"/>
        <v>33</v>
      </c>
      <c r="Y120" s="5">
        <f t="shared" si="8"/>
        <v>76</v>
      </c>
      <c r="AA120" t="str">
        <f t="shared" si="9"/>
        <v>Zdravko Novosel–OK Jelen–99:25</v>
      </c>
      <c r="AC120" s="5">
        <f t="shared" si="10"/>
        <v>125</v>
      </c>
      <c r="AE120" s="5">
        <f t="shared" si="11"/>
        <v>115</v>
      </c>
      <c r="AG120" s="4" t="str" cm="1">
        <f t="array" ref="AG120">IFERROR(IF(OR(INDEX(_vremena,ROW(),N$1)="",INDEX(_vremena,ROW(),N$1)="ime i prezime",INDEX(_vremena,ROW(),P$1)=""),"",INDEX(_vremena,ROW(),N$1)&amp;"–"&amp;INDEX(_vremena,ROW(),O$1)&amp;"–"&amp;INDEX(_vremena,ROW(),P$1)),"")</f>
        <v>Duje Rako–OK Vihor–95:30</v>
      </c>
    </row>
    <row r="121" spans="2:33" x14ac:dyDescent="0.25">
      <c r="B121" s="18" t="s">
        <v>19</v>
      </c>
      <c r="C121" s="19" t="s">
        <v>80</v>
      </c>
      <c r="D121" s="19" t="s">
        <v>78</v>
      </c>
      <c r="E121" s="19" t="s">
        <v>41</v>
      </c>
      <c r="F121" s="19" t="s">
        <v>5401</v>
      </c>
      <c r="G121" s="19"/>
      <c r="H121" s="34" t="s">
        <v>1286</v>
      </c>
      <c r="I121" s="19" t="s">
        <v>5584</v>
      </c>
      <c r="J121" s="19"/>
      <c r="K121" s="19" t="s">
        <v>1286</v>
      </c>
      <c r="L121" s="20" t="s">
        <v>5486</v>
      </c>
      <c r="M121" s="12"/>
      <c r="N121" s="18" t="s">
        <v>37</v>
      </c>
      <c r="O121" s="19" t="s">
        <v>157</v>
      </c>
      <c r="P121" s="19" t="s">
        <v>18</v>
      </c>
      <c r="Q121" s="34" t="s">
        <v>1436</v>
      </c>
      <c r="R121" s="34" t="s">
        <v>1437</v>
      </c>
      <c r="S121" s="35" t="s">
        <v>1438</v>
      </c>
      <c r="T121" s="12" t="s">
        <v>5608</v>
      </c>
      <c r="U121" t="str">
        <f t="shared" si="6"/>
        <v>Ivica Mesić–OK Vihor–53:11</v>
      </c>
      <c r="W121" s="5">
        <f t="shared" si="7"/>
        <v>34</v>
      </c>
      <c r="Y121" s="5">
        <f t="shared" si="8"/>
        <v>77</v>
      </c>
      <c r="AA121" t="str">
        <f t="shared" si="9"/>
        <v>Tomislav Meštrović–OK Kapela–100:31</v>
      </c>
      <c r="AC121" s="5">
        <f t="shared" si="10"/>
        <v>119</v>
      </c>
      <c r="AE121" s="5">
        <f t="shared" si="11"/>
        <v>119</v>
      </c>
      <c r="AG121" s="4" t="str" cm="1">
        <f t="array" ref="AG121">IFERROR(IF(OR(INDEX(_vremena,ROW(),N$1)="",INDEX(_vremena,ROW(),N$1)="ime i prezime",INDEX(_vremena,ROW(),P$1)=""),"",INDEX(_vremena,ROW(),N$1)&amp;"–"&amp;INDEX(_vremena,ROW(),O$1)&amp;"–"&amp;INDEX(_vremena,ROW(),P$1)),"")</f>
        <v>Tomislav Meštrović–OK Kapela–100:31</v>
      </c>
    </row>
    <row r="122" spans="2:33" x14ac:dyDescent="0.25">
      <c r="B122" s="18" t="s">
        <v>22</v>
      </c>
      <c r="C122" s="19" t="s">
        <v>81</v>
      </c>
      <c r="D122" s="19" t="s">
        <v>78</v>
      </c>
      <c r="E122" s="19" t="s">
        <v>41</v>
      </c>
      <c r="F122" s="19" t="s">
        <v>5401</v>
      </c>
      <c r="G122" s="19"/>
      <c r="H122" s="34" t="s">
        <v>1289</v>
      </c>
      <c r="I122" s="19" t="s">
        <v>5585</v>
      </c>
      <c r="J122" s="19"/>
      <c r="K122" s="19" t="s">
        <v>1289</v>
      </c>
      <c r="L122" s="20" t="s">
        <v>5487</v>
      </c>
      <c r="M122" s="12"/>
      <c r="N122" s="18" t="s">
        <v>39</v>
      </c>
      <c r="O122" s="19" t="s">
        <v>160</v>
      </c>
      <c r="P122" s="19" t="s">
        <v>36</v>
      </c>
      <c r="Q122" s="34" t="s">
        <v>1439</v>
      </c>
      <c r="R122" s="34" t="s">
        <v>1440</v>
      </c>
      <c r="S122" s="35" t="s">
        <v>1441</v>
      </c>
      <c r="T122" s="12" t="s">
        <v>5608</v>
      </c>
      <c r="U122" t="str">
        <f t="shared" si="6"/>
        <v>Tomislav Pavić–OK Vihor–72:43</v>
      </c>
      <c r="W122" s="5">
        <f t="shared" si="7"/>
        <v>35</v>
      </c>
      <c r="Y122" s="5">
        <f t="shared" si="8"/>
        <v>78</v>
      </c>
      <c r="AA122" t="str">
        <f t="shared" si="9"/>
        <v>Damir Tubin–OK Jelen–104:52</v>
      </c>
      <c r="AC122" s="5">
        <f t="shared" si="10"/>
        <v>122</v>
      </c>
      <c r="AE122" s="5">
        <f t="shared" si="11"/>
        <v>112</v>
      </c>
      <c r="AG122" s="4" t="str" cm="1">
        <f t="array" ref="AG122">IFERROR(IF(OR(INDEX(_vremena,ROW(),N$1)="",INDEX(_vremena,ROW(),N$1)="ime i prezime",INDEX(_vremena,ROW(),P$1)=""),"",INDEX(_vremena,ROW(),N$1)&amp;"–"&amp;INDEX(_vremena,ROW(),O$1)&amp;"–"&amp;INDEX(_vremena,ROW(),P$1)),"")</f>
        <v>Miroslav Hainž–OK Varaždin–84:37</v>
      </c>
    </row>
    <row r="123" spans="2:33" x14ac:dyDescent="0.25">
      <c r="B123" s="18" t="s">
        <v>71</v>
      </c>
      <c r="C123" s="19"/>
      <c r="D123" s="19"/>
      <c r="E123" s="19"/>
      <c r="F123" s="19"/>
      <c r="G123" s="19"/>
      <c r="H123" s="34"/>
      <c r="I123" s="19"/>
      <c r="J123" s="19"/>
      <c r="K123" s="19"/>
      <c r="L123" s="20"/>
      <c r="M123" s="12"/>
      <c r="N123" s="18" t="s">
        <v>42</v>
      </c>
      <c r="O123" s="19" t="s">
        <v>170</v>
      </c>
      <c r="P123" s="19" t="s">
        <v>36</v>
      </c>
      <c r="Q123" s="34" t="s">
        <v>1442</v>
      </c>
      <c r="R123" s="34" t="s">
        <v>1443</v>
      </c>
      <c r="S123" s="35" t="s">
        <v>1444</v>
      </c>
      <c r="T123" s="12" t="s">
        <v>5608</v>
      </c>
      <c r="U123" t="str">
        <f t="shared" si="6"/>
        <v/>
      </c>
      <c r="W123" s="5" t="str">
        <f t="shared" si="7"/>
        <v/>
      </c>
      <c r="Y123" s="5">
        <f t="shared" si="8"/>
        <v>79</v>
      </c>
      <c r="AA123" t="str">
        <f t="shared" si="9"/>
        <v>Ivan Šeperić-Grdiša–OK Jelen–117:09</v>
      </c>
      <c r="AC123" s="5">
        <f t="shared" si="10"/>
        <v>132</v>
      </c>
      <c r="AE123" s="5">
        <f t="shared" si="11"/>
        <v>123</v>
      </c>
      <c r="AG123" s="4" t="str" cm="1">
        <f t="array" ref="AG123">IFERROR(IF(OR(INDEX(_vremena,ROW(),N$1)="",INDEX(_vremena,ROW(),N$1)="ime i prezime",INDEX(_vremena,ROW(),P$1)=""),"",INDEX(_vremena,ROW(),N$1)&amp;"–"&amp;INDEX(_vremena,ROW(),O$1)&amp;"–"&amp;INDEX(_vremena,ROW(),P$1)),"")</f>
        <v>Luka Kosić–OK Japetić–mp</v>
      </c>
    </row>
    <row r="124" spans="2:33" x14ac:dyDescent="0.25">
      <c r="B124" s="18" t="s">
        <v>16</v>
      </c>
      <c r="C124" s="19" t="s">
        <v>72</v>
      </c>
      <c r="D124" s="19" t="s">
        <v>71</v>
      </c>
      <c r="E124" s="19" t="s">
        <v>73</v>
      </c>
      <c r="F124" s="19" t="s">
        <v>5401</v>
      </c>
      <c r="G124" s="19"/>
      <c r="H124" s="34" t="s">
        <v>1281</v>
      </c>
      <c r="I124" s="19" t="s">
        <v>5583</v>
      </c>
      <c r="J124" s="19"/>
      <c r="K124" s="19" t="s">
        <v>1281</v>
      </c>
      <c r="L124" s="20"/>
      <c r="M124" s="12"/>
      <c r="N124" s="18"/>
      <c r="O124" s="19" t="s">
        <v>151</v>
      </c>
      <c r="P124" s="19" t="s">
        <v>21</v>
      </c>
      <c r="Q124" s="34" t="s">
        <v>477</v>
      </c>
      <c r="R124" s="34"/>
      <c r="S124" s="35"/>
      <c r="T124" s="12" t="s">
        <v>5608</v>
      </c>
      <c r="U124" t="str">
        <f t="shared" si="6"/>
        <v>Milan Turkalj–OK Varaždin–56:32</v>
      </c>
      <c r="W124" s="5">
        <f t="shared" si="7"/>
        <v>28</v>
      </c>
      <c r="Y124" s="5">
        <f t="shared" si="8"/>
        <v>82</v>
      </c>
      <c r="AA124" t="str">
        <f t="shared" si="9"/>
        <v>Branimir Pongrac–OK Japetić–mp</v>
      </c>
      <c r="AC124" s="5">
        <f t="shared" si="10"/>
        <v>113</v>
      </c>
      <c r="AE124" s="5">
        <f t="shared" si="11"/>
        <v>120</v>
      </c>
      <c r="AG124" s="4" t="str" cm="1">
        <f t="array" ref="AG124">IFERROR(IF(OR(INDEX(_vremena,ROW(),N$1)="",INDEX(_vremena,ROW(),N$1)="ime i prezime",INDEX(_vremena,ROW(),P$1)=""),"",INDEX(_vremena,ROW(),N$1)&amp;"–"&amp;INDEX(_vremena,ROW(),O$1)&amp;"–"&amp;INDEX(_vremena,ROW(),P$1)),"")</f>
        <v>Damir Tubin–OK Jelen–104:52</v>
      </c>
    </row>
    <row r="125" spans="2:33" x14ac:dyDescent="0.25">
      <c r="B125" s="18" t="s">
        <v>19</v>
      </c>
      <c r="C125" s="19" t="s">
        <v>75</v>
      </c>
      <c r="D125" s="19" t="s">
        <v>71</v>
      </c>
      <c r="E125" s="19" t="s">
        <v>24</v>
      </c>
      <c r="F125" s="19" t="s">
        <v>5401</v>
      </c>
      <c r="G125" s="19"/>
      <c r="H125" s="34" t="s">
        <v>1282</v>
      </c>
      <c r="I125" s="19" t="s">
        <v>5584</v>
      </c>
      <c r="J125" s="19"/>
      <c r="K125" s="19" t="s">
        <v>1282</v>
      </c>
      <c r="L125" s="20" t="s">
        <v>5488</v>
      </c>
      <c r="M125" s="12"/>
      <c r="N125" s="18"/>
      <c r="O125" s="19" t="s">
        <v>159</v>
      </c>
      <c r="P125" s="19" t="s">
        <v>21</v>
      </c>
      <c r="Q125" s="34" t="s">
        <v>477</v>
      </c>
      <c r="R125" s="34"/>
      <c r="S125" s="35"/>
      <c r="T125" s="12" t="s">
        <v>5608</v>
      </c>
      <c r="U125" t="str">
        <f t="shared" si="6"/>
        <v>Željko Ulip–OK Maksimir–61:25</v>
      </c>
      <c r="W125" s="5">
        <f t="shared" si="7"/>
        <v>29</v>
      </c>
      <c r="Y125" s="5">
        <f t="shared" si="8"/>
        <v>81</v>
      </c>
      <c r="AA125" t="str">
        <f t="shared" si="9"/>
        <v>Luka Kosić–OK Japetić–mp</v>
      </c>
      <c r="AC125" s="5">
        <f t="shared" si="10"/>
        <v>121</v>
      </c>
      <c r="AE125" s="5" t="str">
        <f t="shared" si="11"/>
        <v/>
      </c>
      <c r="AG125" s="4" t="str" cm="1">
        <f t="array" ref="AG12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26" spans="2:33" x14ac:dyDescent="0.25">
      <c r="B126" s="18" t="s">
        <v>5489</v>
      </c>
      <c r="C126" s="19"/>
      <c r="D126" s="19"/>
      <c r="E126" s="19"/>
      <c r="F126" s="19"/>
      <c r="G126" s="19"/>
      <c r="H126" s="34"/>
      <c r="I126" s="19"/>
      <c r="J126" s="19"/>
      <c r="K126" s="19"/>
      <c r="L126" s="20"/>
      <c r="M126" s="12"/>
      <c r="N126" s="18"/>
      <c r="O126" s="19" t="s">
        <v>645</v>
      </c>
      <c r="P126" s="19" t="s">
        <v>36</v>
      </c>
      <c r="Q126" s="34" t="s">
        <v>450</v>
      </c>
      <c r="R126" s="34"/>
      <c r="S126" s="35"/>
      <c r="T126" s="12" t="s">
        <v>5608</v>
      </c>
      <c r="U126" t="str">
        <f t="shared" si="6"/>
        <v/>
      </c>
      <c r="W126" s="5" t="str">
        <f t="shared" si="7"/>
        <v/>
      </c>
      <c r="Y126" s="5">
        <f t="shared" si="8"/>
        <v>80</v>
      </c>
      <c r="AA126" t="str">
        <f t="shared" si="9"/>
        <v>Daniel Fabijanić–OK Jelen–dns</v>
      </c>
      <c r="AC126" s="5" t="str">
        <f t="shared" si="10"/>
        <v>NEMA</v>
      </c>
      <c r="AE126" s="5">
        <f t="shared" si="11"/>
        <v>114</v>
      </c>
      <c r="AG126" s="4" t="str" cm="1">
        <f t="array" ref="AG126">IFERROR(IF(OR(INDEX(_vremena,ROW(),N$1)="",INDEX(_vremena,ROW(),N$1)="ime i prezime",INDEX(_vremena,ROW(),P$1)=""),"",INDEX(_vremena,ROW(),N$1)&amp;"–"&amp;INDEX(_vremena,ROW(),O$1)&amp;"–"&amp;INDEX(_vremena,ROW(),P$1)),"")</f>
        <v>Fausto Ferreira–OK Kapela–87:29</v>
      </c>
    </row>
    <row r="127" spans="2:33" x14ac:dyDescent="0.25">
      <c r="B127" s="18" t="s">
        <v>16</v>
      </c>
      <c r="C127" s="19" t="s">
        <v>918</v>
      </c>
      <c r="D127" s="19" t="s">
        <v>5489</v>
      </c>
      <c r="E127" s="19" t="s">
        <v>21</v>
      </c>
      <c r="F127" s="19" t="s">
        <v>5401</v>
      </c>
      <c r="G127" s="19"/>
      <c r="H127" s="34" t="s">
        <v>1726</v>
      </c>
      <c r="I127" s="19" t="s">
        <v>5583</v>
      </c>
      <c r="J127" s="19"/>
      <c r="K127" s="19" t="s">
        <v>1726</v>
      </c>
      <c r="L127" s="20"/>
      <c r="M127" s="12"/>
      <c r="N127" s="18"/>
      <c r="O127" s="19" t="s">
        <v>147</v>
      </c>
      <c r="P127" s="19" t="s">
        <v>21</v>
      </c>
      <c r="Q127" s="34" t="s">
        <v>450</v>
      </c>
      <c r="R127" s="34"/>
      <c r="S127" s="35"/>
      <c r="T127" s="12" t="s">
        <v>5608</v>
      </c>
      <c r="U127" t="str">
        <f t="shared" si="6"/>
        <v>Tea Tot–OK Japetić–33:15</v>
      </c>
      <c r="W127" s="5">
        <f t="shared" si="7"/>
        <v>281</v>
      </c>
      <c r="Y127" s="5">
        <f t="shared" si="8"/>
        <v>83</v>
      </c>
      <c r="AA127" t="str">
        <f t="shared" si="9"/>
        <v>Lino Legac–OK Japetić–dns</v>
      </c>
      <c r="AC127" s="5">
        <f t="shared" si="10"/>
        <v>109</v>
      </c>
      <c r="AE127" s="5">
        <f t="shared" si="11"/>
        <v>118</v>
      </c>
      <c r="AG127" s="4" t="str" cm="1">
        <f t="array" ref="AG127">IFERROR(IF(OR(INDEX(_vremena,ROW(),N$1)="",INDEX(_vremena,ROW(),N$1)="ime i prezime",INDEX(_vremena,ROW(),P$1)=""),"",INDEX(_vremena,ROW(),N$1)&amp;"–"&amp;INDEX(_vremena,ROW(),O$1)&amp;"–"&amp;INDEX(_vremena,ROW(),P$1)),"")</f>
        <v>Zdravko Novosel–OK Jelen–99:25</v>
      </c>
    </row>
    <row r="128" spans="2:33" x14ac:dyDescent="0.25">
      <c r="B128" s="18" t="s">
        <v>19</v>
      </c>
      <c r="C128" s="19" t="s">
        <v>489</v>
      </c>
      <c r="D128" s="19" t="s">
        <v>5489</v>
      </c>
      <c r="E128" s="19" t="s">
        <v>18</v>
      </c>
      <c r="F128" s="19" t="s">
        <v>5401</v>
      </c>
      <c r="G128" s="19"/>
      <c r="H128" s="34" t="s">
        <v>1727</v>
      </c>
      <c r="I128" s="19" t="s">
        <v>5584</v>
      </c>
      <c r="J128" s="19"/>
      <c r="K128" s="19" t="s">
        <v>1727</v>
      </c>
      <c r="L128" s="20" t="s">
        <v>5490</v>
      </c>
      <c r="M128" s="12"/>
      <c r="N128" s="18" t="s">
        <v>903</v>
      </c>
      <c r="O128" s="19"/>
      <c r="P128" s="19"/>
      <c r="Q128" s="34"/>
      <c r="R128" s="34"/>
      <c r="S128" s="35"/>
      <c r="T128" s="12" t="s">
        <v>5608</v>
      </c>
      <c r="U128" t="str">
        <f t="shared" si="6"/>
        <v>Barbara Arbanas–OK Kapela–34:49</v>
      </c>
      <c r="W128" s="5" t="str">
        <f t="shared" si="7"/>
        <v>NEMA</v>
      </c>
      <c r="Y128" s="5" t="str">
        <f t="shared" si="8"/>
        <v/>
      </c>
      <c r="AA128" t="str">
        <f t="shared" si="9"/>
        <v/>
      </c>
      <c r="AC128" s="5" t="str">
        <f t="shared" si="10"/>
        <v/>
      </c>
      <c r="AE128" s="5" t="str">
        <f t="shared" si="11"/>
        <v/>
      </c>
      <c r="AG128" s="4" t="str" cm="1">
        <f t="array" ref="AG12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29" spans="2:33" x14ac:dyDescent="0.25">
      <c r="B129" s="18" t="s">
        <v>22</v>
      </c>
      <c r="C129" s="19" t="s">
        <v>552</v>
      </c>
      <c r="D129" s="19" t="s">
        <v>5489</v>
      </c>
      <c r="E129" s="19" t="s">
        <v>18</v>
      </c>
      <c r="F129" s="19" t="s">
        <v>5401</v>
      </c>
      <c r="G129" s="19"/>
      <c r="H129" s="34" t="s">
        <v>1729</v>
      </c>
      <c r="I129" s="19" t="s">
        <v>5585</v>
      </c>
      <c r="J129" s="19"/>
      <c r="K129" s="19" t="s">
        <v>1729</v>
      </c>
      <c r="L129" s="20" t="s">
        <v>5491</v>
      </c>
      <c r="M129" s="12"/>
      <c r="N129" s="18"/>
      <c r="O129" s="19"/>
      <c r="P129" s="19"/>
      <c r="Q129" s="34"/>
      <c r="R129" s="34"/>
      <c r="S129" s="35"/>
      <c r="T129" s="12" t="s">
        <v>5608</v>
      </c>
      <c r="U129" t="str">
        <f t="shared" si="6"/>
        <v>Ivan Juričić–OK Kapela–49:59</v>
      </c>
      <c r="W129" s="5">
        <f t="shared" si="7"/>
        <v>283</v>
      </c>
      <c r="Y129" s="5" t="str">
        <f t="shared" si="8"/>
        <v/>
      </c>
      <c r="AA129" t="str">
        <f t="shared" si="9"/>
        <v/>
      </c>
      <c r="AC129" s="5" t="str">
        <f t="shared" si="10"/>
        <v/>
      </c>
      <c r="AE129" s="5" t="str">
        <f t="shared" si="11"/>
        <v/>
      </c>
      <c r="AG129" s="4" t="str" cm="1">
        <f t="array" ref="AG12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0" spans="2:33" x14ac:dyDescent="0.25">
      <c r="B130" s="18" t="s">
        <v>25</v>
      </c>
      <c r="C130" s="19" t="s">
        <v>919</v>
      </c>
      <c r="D130" s="19" t="s">
        <v>5489</v>
      </c>
      <c r="E130" s="19" t="s">
        <v>41</v>
      </c>
      <c r="F130" s="19" t="s">
        <v>5401</v>
      </c>
      <c r="G130" s="19"/>
      <c r="H130" s="34" t="s">
        <v>1731</v>
      </c>
      <c r="I130" s="19" t="s">
        <v>5586</v>
      </c>
      <c r="J130" s="19"/>
      <c r="K130" s="19" t="s">
        <v>1731</v>
      </c>
      <c r="L130" s="20" t="s">
        <v>5492</v>
      </c>
      <c r="M130" s="12"/>
      <c r="N130" s="18" t="s">
        <v>1</v>
      </c>
      <c r="O130" s="19" t="s">
        <v>2</v>
      </c>
      <c r="P130" s="19" t="s">
        <v>3</v>
      </c>
      <c r="Q130" s="34" t="s">
        <v>448</v>
      </c>
      <c r="R130" s="34" t="s">
        <v>449</v>
      </c>
      <c r="S130" s="35" t="s">
        <v>4</v>
      </c>
      <c r="T130" s="12" t="s">
        <v>5608</v>
      </c>
      <c r="U130" t="str">
        <f t="shared" si="6"/>
        <v>Davor Matun–OK Vihor–61:56</v>
      </c>
      <c r="W130" s="5">
        <f t="shared" si="7"/>
        <v>284</v>
      </c>
      <c r="Y130" s="5" t="str">
        <f t="shared" si="8"/>
        <v/>
      </c>
      <c r="AA130" t="str">
        <f t="shared" si="9"/>
        <v/>
      </c>
      <c r="AC130" s="5" t="str">
        <f t="shared" si="10"/>
        <v/>
      </c>
      <c r="AE130" s="5">
        <f t="shared" si="11"/>
        <v>117</v>
      </c>
      <c r="AG130" s="4" t="str" cm="1">
        <f t="array" ref="AG130">IFERROR(IF(OR(INDEX(_vremena,ROW(),N$1)="",INDEX(_vremena,ROW(),N$1)="ime i prezime",INDEX(_vremena,ROW(),P$1)=""),"",INDEX(_vremena,ROW(),N$1)&amp;"–"&amp;INDEX(_vremena,ROW(),O$1)&amp;"–"&amp;INDEX(_vremena,ROW(),P$1)),"")</f>
        <v>Nikola Tot–OK Japetić–97:30</v>
      </c>
    </row>
    <row r="131" spans="2:33" x14ac:dyDescent="0.25">
      <c r="B131" s="18" t="s">
        <v>27</v>
      </c>
      <c r="C131" s="19" t="s">
        <v>600</v>
      </c>
      <c r="D131" s="19" t="s">
        <v>5489</v>
      </c>
      <c r="E131" s="19" t="s">
        <v>41</v>
      </c>
      <c r="F131" s="19" t="s">
        <v>5401</v>
      </c>
      <c r="G131" s="19"/>
      <c r="H131" s="34" t="s">
        <v>1732</v>
      </c>
      <c r="I131" s="19" t="s">
        <v>5587</v>
      </c>
      <c r="J131" s="19"/>
      <c r="K131" s="19" t="s">
        <v>1732</v>
      </c>
      <c r="L131" s="20" t="s">
        <v>5493</v>
      </c>
      <c r="M131" s="12"/>
      <c r="N131" s="18" t="s">
        <v>16</v>
      </c>
      <c r="O131" s="19" t="s">
        <v>332</v>
      </c>
      <c r="P131" s="19" t="s">
        <v>21</v>
      </c>
      <c r="Q131" s="34" t="s">
        <v>1445</v>
      </c>
      <c r="R131" s="34"/>
      <c r="S131" s="35" t="s">
        <v>952</v>
      </c>
      <c r="T131" s="12" t="s">
        <v>5608</v>
      </c>
      <c r="U131" t="str">
        <f t="shared" si="6"/>
        <v>Sonja Ostajmer–OK Vihor–76:52</v>
      </c>
      <c r="W131" s="5">
        <f t="shared" si="7"/>
        <v>285</v>
      </c>
      <c r="Y131" s="5">
        <f t="shared" si="8"/>
        <v>198</v>
      </c>
      <c r="AA131" t="str">
        <f t="shared" si="9"/>
        <v>Sonja Lesjak–OK Japetić–63:43</v>
      </c>
      <c r="AC131" s="5">
        <f t="shared" si="10"/>
        <v>294</v>
      </c>
      <c r="AE131" s="5" t="str">
        <f t="shared" si="11"/>
        <v/>
      </c>
      <c r="AG131" s="4" t="str" cm="1">
        <f t="array" ref="AG13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2" spans="2:33" x14ac:dyDescent="0.25">
      <c r="B132" s="18" t="s">
        <v>29</v>
      </c>
      <c r="C132" s="19" t="s">
        <v>920</v>
      </c>
      <c r="D132" s="19" t="s">
        <v>5489</v>
      </c>
      <c r="E132" s="19" t="s">
        <v>41</v>
      </c>
      <c r="F132" s="19" t="s">
        <v>5401</v>
      </c>
      <c r="G132" s="19"/>
      <c r="H132" s="34" t="s">
        <v>1734</v>
      </c>
      <c r="I132" s="19" t="s">
        <v>5588</v>
      </c>
      <c r="J132" s="19"/>
      <c r="K132" s="19" t="s">
        <v>1734</v>
      </c>
      <c r="L132" s="20" t="s">
        <v>5494</v>
      </c>
      <c r="M132" s="12"/>
      <c r="N132" s="18" t="s">
        <v>19</v>
      </c>
      <c r="O132" s="19" t="s">
        <v>333</v>
      </c>
      <c r="P132" s="19" t="s">
        <v>18</v>
      </c>
      <c r="Q132" s="34" t="s">
        <v>1446</v>
      </c>
      <c r="R132" s="34" t="s">
        <v>1447</v>
      </c>
      <c r="S132" s="35" t="s">
        <v>1448</v>
      </c>
      <c r="T132" s="12" t="s">
        <v>5608</v>
      </c>
      <c r="U132" t="str">
        <f t="shared" ref="U132:U195" si="12">IF(OR(AND(B132="",C132=""),LEFT(B132,1)="M",LEFT(B132,1)="Ž",LEFT(B132,1)="W",LEFT(B132,1)="O",LEFT(B132,1)="P",LEFT(B132,1)="#"),"",C132&amp;"–"&amp;E132&amp;"–"&amp;H132)</f>
        <v>Lidija Perić–OK Vihor–79:42</v>
      </c>
      <c r="W132" s="5">
        <f t="shared" ref="W132:W195" si="13">IF(U132="","",IFERROR(MATCH(U132,AA$3:AA$500,0),"NEMA"))</f>
        <v>286</v>
      </c>
      <c r="Y132" s="5">
        <f t="shared" ref="Y132:Y195" si="14">IF(AA132="","",IFERROR(MATCH(AA132,U$3:U$500,0),"NEMA"))</f>
        <v>199</v>
      </c>
      <c r="AA132" t="str">
        <f t="shared" ref="AA132:AA195" si="15">IF(OR(AND(N132="",O132=""),LEFT(N132,1)="M",LEFT(N132,1)="Ž",LEFT(N132,1)="O",LEFT(N132,1)="P",LEFT(N132,1)="#"),"",O132&amp;"–"&amp;P132&amp;"–"&amp;Q132)</f>
        <v>Željka Fištrek–OK Kapela–65:40</v>
      </c>
      <c r="AC132" s="5">
        <f t="shared" ref="AC132:AC195" si="16">IF(AA132="","",IFERROR(MATCH(AA132,AG$3:AG$500,0),"NEMA"))</f>
        <v>295</v>
      </c>
      <c r="AE132" s="5" t="str">
        <f t="shared" ref="AE132:AE195" si="17">IF(AG132="","",IFERROR(MATCH(AG132,AA$3:AA$500,0),"NEMA"))</f>
        <v/>
      </c>
      <c r="AG132" s="4" t="str" cm="1">
        <f t="array" ref="AG13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3" spans="2:33" x14ac:dyDescent="0.25">
      <c r="B133" s="18"/>
      <c r="C133" s="19" t="s">
        <v>921</v>
      </c>
      <c r="D133" s="19" t="s">
        <v>5489</v>
      </c>
      <c r="E133" s="19" t="s">
        <v>41</v>
      </c>
      <c r="F133" s="19" t="s">
        <v>5401</v>
      </c>
      <c r="G133" s="19"/>
      <c r="H133" s="34" t="s">
        <v>477</v>
      </c>
      <c r="I133" s="19"/>
      <c r="J133" s="19"/>
      <c r="K133" s="19" t="s">
        <v>471</v>
      </c>
      <c r="L133" s="20"/>
      <c r="M133" s="12"/>
      <c r="N133" s="18" t="s">
        <v>22</v>
      </c>
      <c r="O133" s="19" t="s">
        <v>334</v>
      </c>
      <c r="P133" s="19" t="s">
        <v>36</v>
      </c>
      <c r="Q133" s="34" t="s">
        <v>1449</v>
      </c>
      <c r="R133" s="34" t="s">
        <v>1450</v>
      </c>
      <c r="S133" s="35" t="s">
        <v>1451</v>
      </c>
      <c r="T133" s="12" t="s">
        <v>5608</v>
      </c>
      <c r="U133" t="str">
        <f t="shared" si="12"/>
        <v>Selnur Yelen–OK Vihor–mp</v>
      </c>
      <c r="W133" s="5">
        <f t="shared" si="13"/>
        <v>287</v>
      </c>
      <c r="Y133" s="5">
        <f t="shared" si="14"/>
        <v>200</v>
      </c>
      <c r="AA133" t="str">
        <f t="shared" si="15"/>
        <v>Martina Bedeković Tanković–OK Jelen–66:18</v>
      </c>
      <c r="AC133" s="5">
        <f t="shared" si="16"/>
        <v>296</v>
      </c>
      <c r="AE133" s="5" t="str">
        <f t="shared" si="17"/>
        <v/>
      </c>
      <c r="AG133" s="4" t="str" cm="1">
        <f t="array" ref="AG13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4" spans="2:33" x14ac:dyDescent="0.25">
      <c r="B134" s="18"/>
      <c r="C134" s="19" t="s">
        <v>664</v>
      </c>
      <c r="D134" s="19" t="s">
        <v>5489</v>
      </c>
      <c r="E134" s="19" t="s">
        <v>21</v>
      </c>
      <c r="F134" s="19" t="s">
        <v>5401</v>
      </c>
      <c r="G134" s="19"/>
      <c r="H134" s="34" t="s">
        <v>463</v>
      </c>
      <c r="I134" s="19"/>
      <c r="J134" s="19"/>
      <c r="K134" s="19" t="s">
        <v>471</v>
      </c>
      <c r="L134" s="20"/>
      <c r="M134" s="12"/>
      <c r="N134" s="18" t="s">
        <v>25</v>
      </c>
      <c r="O134" s="19" t="s">
        <v>336</v>
      </c>
      <c r="P134" s="19" t="s">
        <v>18</v>
      </c>
      <c r="Q134" s="34" t="s">
        <v>1452</v>
      </c>
      <c r="R134" s="34" t="s">
        <v>1453</v>
      </c>
      <c r="S134" s="35" t="s">
        <v>1454</v>
      </c>
      <c r="T134" s="12" t="s">
        <v>5608</v>
      </c>
      <c r="U134" t="str">
        <f t="shared" si="12"/>
        <v>Karla Paulić–OK Japetić–dnf</v>
      </c>
      <c r="W134" s="5">
        <f t="shared" si="13"/>
        <v>288</v>
      </c>
      <c r="Y134" s="5">
        <f t="shared" si="14"/>
        <v>201</v>
      </c>
      <c r="AA134" t="str">
        <f t="shared" si="15"/>
        <v>Sanda Berženji–OK Kapela–69:14</v>
      </c>
      <c r="AC134" s="5">
        <f t="shared" si="16"/>
        <v>298</v>
      </c>
      <c r="AE134" s="5">
        <f t="shared" si="17"/>
        <v>121</v>
      </c>
      <c r="AG134" s="4" t="str" cm="1">
        <f t="array" ref="AG134">IFERROR(IF(OR(INDEX(_vremena,ROW(),N$1)="",INDEX(_vremena,ROW(),N$1)="ime i prezime",INDEX(_vremena,ROW(),P$1)=""),"",INDEX(_vremena,ROW(),N$1)&amp;"–"&amp;INDEX(_vremena,ROW(),O$1)&amp;"–"&amp;INDEX(_vremena,ROW(),P$1)),"")</f>
        <v>Ivan Šeperić-Grdiša–OK Jelen–117:09</v>
      </c>
    </row>
    <row r="135" spans="2:33" x14ac:dyDescent="0.25">
      <c r="B135" s="18" t="s">
        <v>5495</v>
      </c>
      <c r="C135" s="19"/>
      <c r="D135" s="19"/>
      <c r="E135" s="19"/>
      <c r="F135" s="19"/>
      <c r="G135" s="19"/>
      <c r="H135" s="34"/>
      <c r="I135" s="19"/>
      <c r="J135" s="19"/>
      <c r="K135" s="19"/>
      <c r="L135" s="20"/>
      <c r="M135" s="12"/>
      <c r="N135" s="18" t="s">
        <v>27</v>
      </c>
      <c r="O135" s="19" t="s">
        <v>337</v>
      </c>
      <c r="P135" s="19" t="s">
        <v>63</v>
      </c>
      <c r="Q135" s="34" t="s">
        <v>1455</v>
      </c>
      <c r="R135" s="34" t="s">
        <v>1456</v>
      </c>
      <c r="S135" s="35" t="s">
        <v>1457</v>
      </c>
      <c r="T135" s="12" t="s">
        <v>5608</v>
      </c>
      <c r="U135" t="str">
        <f t="shared" si="12"/>
        <v/>
      </c>
      <c r="W135" s="5" t="str">
        <f t="shared" si="13"/>
        <v/>
      </c>
      <c r="Y135" s="5">
        <f t="shared" si="14"/>
        <v>202</v>
      </c>
      <c r="AA135" t="str">
        <f t="shared" si="15"/>
        <v>Nikolina Šantić–OK Bjelovar–83:55</v>
      </c>
      <c r="AC135" s="5">
        <f t="shared" si="16"/>
        <v>299</v>
      </c>
      <c r="AE135" s="5" t="str">
        <f t="shared" si="17"/>
        <v/>
      </c>
      <c r="AG135" s="4" t="str" cm="1">
        <f t="array" ref="AG13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6" spans="2:33" x14ac:dyDescent="0.25">
      <c r="B136" s="18" t="s">
        <v>16</v>
      </c>
      <c r="C136" s="19" t="s">
        <v>433</v>
      </c>
      <c r="D136" s="19" t="s">
        <v>5495</v>
      </c>
      <c r="E136" s="19" t="s">
        <v>36</v>
      </c>
      <c r="F136" s="19" t="s">
        <v>5401</v>
      </c>
      <c r="G136" s="19"/>
      <c r="H136" s="34" t="s">
        <v>1704</v>
      </c>
      <c r="I136" s="19" t="s">
        <v>5583</v>
      </c>
      <c r="J136" s="19"/>
      <c r="K136" s="19" t="s">
        <v>1704</v>
      </c>
      <c r="L136" s="20"/>
      <c r="M136" s="12"/>
      <c r="N136" s="18" t="s">
        <v>29</v>
      </c>
      <c r="O136" s="19" t="s">
        <v>339</v>
      </c>
      <c r="P136" s="19" t="s">
        <v>41</v>
      </c>
      <c r="Q136" s="34" t="s">
        <v>1458</v>
      </c>
      <c r="R136" s="34" t="s">
        <v>1459</v>
      </c>
      <c r="S136" s="35" t="s">
        <v>1460</v>
      </c>
      <c r="T136" s="12" t="s">
        <v>5608</v>
      </c>
      <c r="U136" t="str">
        <f t="shared" si="12"/>
        <v>Sara Delić–OK Jelen–26:03</v>
      </c>
      <c r="W136" s="5">
        <f t="shared" si="13"/>
        <v>270</v>
      </c>
      <c r="Y136" s="5">
        <f t="shared" si="14"/>
        <v>203</v>
      </c>
      <c r="AA136" t="str">
        <f t="shared" si="15"/>
        <v>Sabina Rako–OK Vihor–92:24</v>
      </c>
      <c r="AC136" s="5">
        <f t="shared" si="16"/>
        <v>301</v>
      </c>
      <c r="AE136" s="5" t="str">
        <f t="shared" si="17"/>
        <v/>
      </c>
      <c r="AG136" s="4" t="str" cm="1">
        <f t="array" ref="AG13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7" spans="2:33" x14ac:dyDescent="0.25">
      <c r="B137" s="18" t="s">
        <v>19</v>
      </c>
      <c r="C137" s="19" t="s">
        <v>434</v>
      </c>
      <c r="D137" s="19" t="s">
        <v>5495</v>
      </c>
      <c r="E137" s="19" t="s">
        <v>63</v>
      </c>
      <c r="F137" s="19" t="s">
        <v>5401</v>
      </c>
      <c r="G137" s="19"/>
      <c r="H137" s="34" t="s">
        <v>1705</v>
      </c>
      <c r="I137" s="19" t="s">
        <v>5584</v>
      </c>
      <c r="J137" s="19"/>
      <c r="K137" s="19" t="s">
        <v>1705</v>
      </c>
      <c r="L137" s="20" t="s">
        <v>5496</v>
      </c>
      <c r="M137" s="12"/>
      <c r="N137" s="18" t="s">
        <v>31</v>
      </c>
      <c r="O137" s="19" t="s">
        <v>348</v>
      </c>
      <c r="P137" s="19" t="s">
        <v>36</v>
      </c>
      <c r="Q137" s="34" t="s">
        <v>1461</v>
      </c>
      <c r="R137" s="34" t="s">
        <v>1462</v>
      </c>
      <c r="S137" s="35" t="s">
        <v>1463</v>
      </c>
      <c r="T137" s="12" t="s">
        <v>5608</v>
      </c>
      <c r="U137" t="str">
        <f t="shared" si="12"/>
        <v>Gloria Šantić–OK Bjelovar–30:55</v>
      </c>
      <c r="W137" s="5">
        <f t="shared" si="13"/>
        <v>271</v>
      </c>
      <c r="Y137" s="5">
        <f t="shared" si="14"/>
        <v>204</v>
      </c>
      <c r="AA137" t="str">
        <f t="shared" si="15"/>
        <v>Sabina Seražin Korper–OK Jelen–95:51</v>
      </c>
      <c r="AC137" s="5">
        <f t="shared" si="16"/>
        <v>310</v>
      </c>
      <c r="AE137" s="5" t="str">
        <f t="shared" si="17"/>
        <v/>
      </c>
      <c r="AG137" s="4" t="str" cm="1">
        <f t="array" ref="AG13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38" spans="2:33" x14ac:dyDescent="0.25">
      <c r="B138" s="18" t="s">
        <v>22</v>
      </c>
      <c r="C138" s="19" t="s">
        <v>435</v>
      </c>
      <c r="D138" s="19" t="s">
        <v>5495</v>
      </c>
      <c r="E138" s="19" t="s">
        <v>63</v>
      </c>
      <c r="F138" s="19" t="s">
        <v>5401</v>
      </c>
      <c r="G138" s="19"/>
      <c r="H138" s="34" t="s">
        <v>1708</v>
      </c>
      <c r="I138" s="19" t="s">
        <v>5585</v>
      </c>
      <c r="J138" s="19"/>
      <c r="K138" s="19" t="s">
        <v>1708</v>
      </c>
      <c r="L138" s="20" t="s">
        <v>5497</v>
      </c>
      <c r="M138" s="12"/>
      <c r="N138" s="18" t="s">
        <v>34</v>
      </c>
      <c r="O138" s="19" t="s">
        <v>344</v>
      </c>
      <c r="P138" s="19" t="s">
        <v>41</v>
      </c>
      <c r="Q138" s="34" t="s">
        <v>1464</v>
      </c>
      <c r="R138" s="34" t="s">
        <v>1465</v>
      </c>
      <c r="S138" s="35" t="s">
        <v>1466</v>
      </c>
      <c r="T138" s="12" t="s">
        <v>5608</v>
      </c>
      <c r="U138" t="str">
        <f t="shared" si="12"/>
        <v>Viktoria Šantić–OK Bjelovar–31:58</v>
      </c>
      <c r="W138" s="5">
        <f t="shared" si="13"/>
        <v>272</v>
      </c>
      <c r="Y138" s="5">
        <f t="shared" si="14"/>
        <v>205</v>
      </c>
      <c r="AA138" t="str">
        <f t="shared" si="15"/>
        <v>Ivana Horbec–OK Vihor–100:37</v>
      </c>
      <c r="AC138" s="5">
        <f t="shared" si="16"/>
        <v>306</v>
      </c>
      <c r="AE138" s="5">
        <f t="shared" si="17"/>
        <v>150</v>
      </c>
      <c r="AG138" s="4" t="str" cm="1">
        <f t="array" ref="AG138">IFERROR(IF(OR(INDEX(_vremena,ROW(),N$1)="",INDEX(_vremena,ROW(),N$1)="ime i prezime",INDEX(_vremena,ROW(),P$1)=""),"",INDEX(_vremena,ROW(),N$1)&amp;"–"&amp;INDEX(_vremena,ROW(),O$1)&amp;"–"&amp;INDEX(_vremena,ROW(),P$1)),"")</f>
        <v>Dominik Klasić–OK Maksimir–42:19</v>
      </c>
    </row>
    <row r="139" spans="2:33" x14ac:dyDescent="0.25">
      <c r="B139" s="18" t="s">
        <v>25</v>
      </c>
      <c r="C139" s="19" t="s">
        <v>436</v>
      </c>
      <c r="D139" s="19" t="s">
        <v>5495</v>
      </c>
      <c r="E139" s="19" t="s">
        <v>41</v>
      </c>
      <c r="F139" s="19" t="s">
        <v>5401</v>
      </c>
      <c r="G139" s="19"/>
      <c r="H139" s="34" t="s">
        <v>1711</v>
      </c>
      <c r="I139" s="19" t="s">
        <v>5586</v>
      </c>
      <c r="J139" s="19"/>
      <c r="K139" s="19" t="s">
        <v>1711</v>
      </c>
      <c r="L139" s="20" t="s">
        <v>5498</v>
      </c>
      <c r="M139" s="12"/>
      <c r="N139" s="18" t="s">
        <v>37</v>
      </c>
      <c r="O139" s="19" t="s">
        <v>341</v>
      </c>
      <c r="P139" s="19" t="s">
        <v>21</v>
      </c>
      <c r="Q139" s="34" t="s">
        <v>1467</v>
      </c>
      <c r="R139" s="34" t="s">
        <v>1468</v>
      </c>
      <c r="S139" s="35" t="s">
        <v>1469</v>
      </c>
      <c r="T139" s="12" t="s">
        <v>5608</v>
      </c>
      <c r="U139" t="str">
        <f t="shared" si="12"/>
        <v>Luna Bajrektarević–OK Vihor–32:14</v>
      </c>
      <c r="W139" s="5">
        <f t="shared" si="13"/>
        <v>273</v>
      </c>
      <c r="Y139" s="5">
        <f t="shared" si="14"/>
        <v>206</v>
      </c>
      <c r="AA139" t="str">
        <f t="shared" si="15"/>
        <v>Daniela Popović Budi–OK Japetić–105:25</v>
      </c>
      <c r="AC139" s="5">
        <f t="shared" si="16"/>
        <v>303</v>
      </c>
      <c r="AE139" s="5">
        <f t="shared" si="17"/>
        <v>152</v>
      </c>
      <c r="AG139" s="4" t="str" cm="1">
        <f t="array" ref="AG139">IFERROR(IF(OR(INDEX(_vremena,ROW(),N$1)="",INDEX(_vremena,ROW(),N$1)="ime i prezime",INDEX(_vremena,ROW(),P$1)=""),"",INDEX(_vremena,ROW(),N$1)&amp;"–"&amp;INDEX(_vremena,ROW(),O$1)&amp;"–"&amp;INDEX(_vremena,ROW(),P$1)),"")</f>
        <v>Ivor Jelić–OK Kapela–50:43</v>
      </c>
    </row>
    <row r="140" spans="2:33" x14ac:dyDescent="0.25">
      <c r="B140" s="18" t="s">
        <v>27</v>
      </c>
      <c r="C140" s="19" t="s">
        <v>439</v>
      </c>
      <c r="D140" s="19" t="s">
        <v>5495</v>
      </c>
      <c r="E140" s="19" t="s">
        <v>21</v>
      </c>
      <c r="F140" s="19" t="s">
        <v>5401</v>
      </c>
      <c r="G140" s="19"/>
      <c r="H140" s="34" t="s">
        <v>1714</v>
      </c>
      <c r="I140" s="19" t="s">
        <v>5587</v>
      </c>
      <c r="J140" s="19"/>
      <c r="K140" s="19" t="s">
        <v>1714</v>
      </c>
      <c r="L140" s="20" t="s">
        <v>5499</v>
      </c>
      <c r="M140" s="12"/>
      <c r="N140" s="18" t="s">
        <v>39</v>
      </c>
      <c r="O140" s="19" t="s">
        <v>349</v>
      </c>
      <c r="P140" s="19" t="s">
        <v>18</v>
      </c>
      <c r="Q140" s="34" t="s">
        <v>1470</v>
      </c>
      <c r="R140" s="34" t="s">
        <v>1471</v>
      </c>
      <c r="S140" s="35" t="s">
        <v>1472</v>
      </c>
      <c r="T140" s="12" t="s">
        <v>5608</v>
      </c>
      <c r="U140" t="str">
        <f t="shared" si="12"/>
        <v>Ana Budi–OK Japetić–48:24</v>
      </c>
      <c r="W140" s="5">
        <f t="shared" si="13"/>
        <v>274</v>
      </c>
      <c r="Y140" s="5">
        <f t="shared" si="14"/>
        <v>207</v>
      </c>
      <c r="AA140" t="str">
        <f t="shared" si="15"/>
        <v>Marijana Žgela Putniković–OK Kapela–115:31</v>
      </c>
      <c r="AC140" s="5">
        <f t="shared" si="16"/>
        <v>311</v>
      </c>
      <c r="AE140" s="5">
        <f t="shared" si="17"/>
        <v>151</v>
      </c>
      <c r="AG140" s="4" t="str" cm="1">
        <f t="array" ref="AG140">IFERROR(IF(OR(INDEX(_vremena,ROW(),N$1)="",INDEX(_vremena,ROW(),N$1)="ime i prezime",INDEX(_vremena,ROW(),P$1)=""),"",INDEX(_vremena,ROW(),N$1)&amp;"–"&amp;INDEX(_vremena,ROW(),O$1)&amp;"–"&amp;INDEX(_vremena,ROW(),P$1)),"")</f>
        <v>Branimir Putniković–OK Kapela–50:15</v>
      </c>
    </row>
    <row r="141" spans="2:33" x14ac:dyDescent="0.25">
      <c r="B141" s="18" t="s">
        <v>29</v>
      </c>
      <c r="C141" s="19" t="s">
        <v>438</v>
      </c>
      <c r="D141" s="19" t="s">
        <v>5495</v>
      </c>
      <c r="E141" s="19" t="s">
        <v>41</v>
      </c>
      <c r="F141" s="19" t="s">
        <v>5401</v>
      </c>
      <c r="G141" s="19"/>
      <c r="H141" s="34" t="s">
        <v>1717</v>
      </c>
      <c r="I141" s="19" t="s">
        <v>5588</v>
      </c>
      <c r="J141" s="19"/>
      <c r="K141" s="19" t="s">
        <v>1717</v>
      </c>
      <c r="L141" s="20" t="s">
        <v>5500</v>
      </c>
      <c r="M141" s="12"/>
      <c r="N141" s="18" t="s">
        <v>42</v>
      </c>
      <c r="O141" s="19" t="s">
        <v>345</v>
      </c>
      <c r="P141" s="19" t="s">
        <v>41</v>
      </c>
      <c r="Q141" s="34" t="s">
        <v>1442</v>
      </c>
      <c r="R141" s="34" t="s">
        <v>1473</v>
      </c>
      <c r="S141" s="35" t="s">
        <v>1474</v>
      </c>
      <c r="T141" s="12" t="s">
        <v>5608</v>
      </c>
      <c r="U141" t="str">
        <f t="shared" si="12"/>
        <v>Ines Ostajmer–OK Vihor–50:17</v>
      </c>
      <c r="W141" s="5">
        <f t="shared" si="13"/>
        <v>275</v>
      </c>
      <c r="Y141" s="5">
        <f t="shared" si="14"/>
        <v>208</v>
      </c>
      <c r="AA141" t="str">
        <f t="shared" si="15"/>
        <v>Bernardica Stipić–OK Vihor–117:09</v>
      </c>
      <c r="AC141" s="5">
        <f t="shared" si="16"/>
        <v>307</v>
      </c>
      <c r="AE141" s="5">
        <f t="shared" si="17"/>
        <v>154</v>
      </c>
      <c r="AG141" s="4" t="str" cm="1">
        <f t="array" ref="AG141">IFERROR(IF(OR(INDEX(_vremena,ROW(),N$1)="",INDEX(_vremena,ROW(),N$1)="ime i prezime",INDEX(_vremena,ROW(),P$1)=""),"",INDEX(_vremena,ROW(),N$1)&amp;"–"&amp;INDEX(_vremena,ROW(),O$1)&amp;"–"&amp;INDEX(_vremena,ROW(),P$1)),"")</f>
        <v>Timo Vilim Gobec–OK Vihor–60:06</v>
      </c>
    </row>
    <row r="142" spans="2:33" x14ac:dyDescent="0.25">
      <c r="B142" s="18" t="s">
        <v>31</v>
      </c>
      <c r="C142" s="19" t="s">
        <v>437</v>
      </c>
      <c r="D142" s="19" t="s">
        <v>5495</v>
      </c>
      <c r="E142" s="19" t="s">
        <v>63</v>
      </c>
      <c r="F142" s="19" t="s">
        <v>5401</v>
      </c>
      <c r="G142" s="19"/>
      <c r="H142" s="34" t="s">
        <v>1720</v>
      </c>
      <c r="I142" s="19" t="s">
        <v>5589</v>
      </c>
      <c r="J142" s="19"/>
      <c r="K142" s="19" t="s">
        <v>1720</v>
      </c>
      <c r="L142" s="20" t="s">
        <v>5501</v>
      </c>
      <c r="M142" s="12"/>
      <c r="N142" s="18" t="s">
        <v>44</v>
      </c>
      <c r="O142" s="19" t="s">
        <v>343</v>
      </c>
      <c r="P142" s="19" t="s">
        <v>41</v>
      </c>
      <c r="Q142" s="34" t="s">
        <v>1475</v>
      </c>
      <c r="R142" s="34" t="s">
        <v>1476</v>
      </c>
      <c r="S142" s="35" t="s">
        <v>1477</v>
      </c>
      <c r="T142" s="12" t="s">
        <v>5608</v>
      </c>
      <c r="U142" t="str">
        <f t="shared" si="12"/>
        <v>Veronika Šantić–OK Bjelovar–54:09</v>
      </c>
      <c r="W142" s="5">
        <f t="shared" si="13"/>
        <v>276</v>
      </c>
      <c r="Y142" s="5">
        <f t="shared" si="14"/>
        <v>209</v>
      </c>
      <c r="AA142" t="str">
        <f t="shared" si="15"/>
        <v>Vlatka Stupalo–OK Vihor–120:01</v>
      </c>
      <c r="AC142" s="5">
        <f t="shared" si="16"/>
        <v>305</v>
      </c>
      <c r="AE142" s="5">
        <f t="shared" si="17"/>
        <v>158</v>
      </c>
      <c r="AG142" s="4" t="str" cm="1">
        <f t="array" ref="AG142">IFERROR(IF(OR(INDEX(_vremena,ROW(),N$1)="",INDEX(_vremena,ROW(),N$1)="ime i prezime",INDEX(_vremena,ROW(),P$1)=""),"",INDEX(_vremena,ROW(),N$1)&amp;"–"&amp;INDEX(_vremena,ROW(),O$1)&amp;"–"&amp;INDEX(_vremena,ROW(),P$1)),"")</f>
        <v>Kristijan Verović–OK Japetić–67:21</v>
      </c>
    </row>
    <row r="143" spans="2:33" x14ac:dyDescent="0.25">
      <c r="B143" s="18" t="s">
        <v>34</v>
      </c>
      <c r="C143" s="19" t="s">
        <v>442</v>
      </c>
      <c r="D143" s="19" t="s">
        <v>5495</v>
      </c>
      <c r="E143" s="19" t="s">
        <v>73</v>
      </c>
      <c r="F143" s="19" t="s">
        <v>5401</v>
      </c>
      <c r="G143" s="19"/>
      <c r="H143" s="34" t="s">
        <v>1723</v>
      </c>
      <c r="I143" s="19" t="s">
        <v>5590</v>
      </c>
      <c r="J143" s="19"/>
      <c r="K143" s="19" t="s">
        <v>1723</v>
      </c>
      <c r="L143" s="20" t="s">
        <v>5502</v>
      </c>
      <c r="M143" s="12"/>
      <c r="N143" s="18" t="s">
        <v>46</v>
      </c>
      <c r="O143" s="19" t="s">
        <v>346</v>
      </c>
      <c r="P143" s="19" t="s">
        <v>41</v>
      </c>
      <c r="Q143" s="34" t="s">
        <v>1478</v>
      </c>
      <c r="R143" s="34" t="s">
        <v>1479</v>
      </c>
      <c r="S143" s="35" t="s">
        <v>1480</v>
      </c>
      <c r="T143" s="12" t="s">
        <v>5608</v>
      </c>
      <c r="U143" t="str">
        <f t="shared" si="12"/>
        <v>Eva Šantek–OK Varaždin–57:27</v>
      </c>
      <c r="W143" s="5">
        <f t="shared" si="13"/>
        <v>277</v>
      </c>
      <c r="Y143" s="5">
        <f t="shared" si="14"/>
        <v>210</v>
      </c>
      <c r="AA143" t="str">
        <f t="shared" si="15"/>
        <v>Maja Kušt–OK Vihor–137:13</v>
      </c>
      <c r="AC143" s="5">
        <f t="shared" si="16"/>
        <v>308</v>
      </c>
      <c r="AE143" s="5" t="str">
        <f t="shared" si="17"/>
        <v/>
      </c>
      <c r="AG143" s="4" t="str" cm="1">
        <f t="array" ref="AG14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44" spans="2:33" x14ac:dyDescent="0.25">
      <c r="B144" s="18" t="s">
        <v>5503</v>
      </c>
      <c r="C144" s="19"/>
      <c r="D144" s="19"/>
      <c r="E144" s="19"/>
      <c r="F144" s="19"/>
      <c r="G144" s="19"/>
      <c r="H144" s="34"/>
      <c r="I144" s="19"/>
      <c r="J144" s="19"/>
      <c r="K144" s="19"/>
      <c r="L144" s="20"/>
      <c r="M144" s="12"/>
      <c r="N144" s="18" t="s">
        <v>48</v>
      </c>
      <c r="O144" s="19" t="s">
        <v>340</v>
      </c>
      <c r="P144" s="19" t="s">
        <v>18</v>
      </c>
      <c r="Q144" s="34" t="s">
        <v>1481</v>
      </c>
      <c r="R144" s="34" t="s">
        <v>1482</v>
      </c>
      <c r="S144" s="35" t="s">
        <v>1483</v>
      </c>
      <c r="T144" s="12" t="s">
        <v>5608</v>
      </c>
      <c r="U144" t="str">
        <f t="shared" si="12"/>
        <v/>
      </c>
      <c r="W144" s="5" t="str">
        <f t="shared" si="13"/>
        <v/>
      </c>
      <c r="Y144" s="5">
        <f t="shared" si="14"/>
        <v>211</v>
      </c>
      <c r="AA144" t="str">
        <f t="shared" si="15"/>
        <v>Sandra Bergant Vidaković–OK Kapela–139:37</v>
      </c>
      <c r="AC144" s="5">
        <f t="shared" si="16"/>
        <v>302</v>
      </c>
      <c r="AE144" s="5">
        <f t="shared" si="17"/>
        <v>156</v>
      </c>
      <c r="AG144" s="4" t="str" cm="1">
        <f t="array" ref="AG144">IFERROR(IF(OR(INDEX(_vremena,ROW(),N$1)="",INDEX(_vremena,ROW(),N$1)="ime i prezime",INDEX(_vremena,ROW(),P$1)=""),"",INDEX(_vremena,ROW(),N$1)&amp;"–"&amp;INDEX(_vremena,ROW(),O$1)&amp;"–"&amp;INDEX(_vremena,ROW(),P$1)),"")</f>
        <v>Ante Balić–OK Kapela–63:06</v>
      </c>
    </row>
    <row r="145" spans="2:33" x14ac:dyDescent="0.25">
      <c r="B145" s="18" t="s">
        <v>16</v>
      </c>
      <c r="C145" s="19" t="s">
        <v>432</v>
      </c>
      <c r="D145" s="19" t="s">
        <v>5503</v>
      </c>
      <c r="E145" s="19" t="s">
        <v>36</v>
      </c>
      <c r="F145" s="19" t="s">
        <v>5401</v>
      </c>
      <c r="G145" s="19"/>
      <c r="H145" s="34" t="s">
        <v>1675</v>
      </c>
      <c r="I145" s="19" t="s">
        <v>5583</v>
      </c>
      <c r="J145" s="19"/>
      <c r="K145" s="19" t="s">
        <v>1675</v>
      </c>
      <c r="L145" s="20"/>
      <c r="M145" s="12"/>
      <c r="N145" s="18" t="s">
        <v>50</v>
      </c>
      <c r="O145" s="19" t="s">
        <v>354</v>
      </c>
      <c r="P145" s="19" t="s">
        <v>41</v>
      </c>
      <c r="Q145" s="34" t="s">
        <v>1484</v>
      </c>
      <c r="R145" s="34" t="s">
        <v>1485</v>
      </c>
      <c r="S145" s="35" t="s">
        <v>1486</v>
      </c>
      <c r="T145" s="12" t="s">
        <v>5608</v>
      </c>
      <c r="U145" t="str">
        <f t="shared" si="12"/>
        <v>Dora Delić–OK Jelen–33:13</v>
      </c>
      <c r="W145" s="5">
        <f t="shared" si="13"/>
        <v>249</v>
      </c>
      <c r="Y145" s="5">
        <f t="shared" si="14"/>
        <v>212</v>
      </c>
      <c r="AA145" t="str">
        <f t="shared" si="15"/>
        <v>Iva Tatić–OK Vihor–155:11</v>
      </c>
      <c r="AC145" s="5">
        <f t="shared" si="16"/>
        <v>316</v>
      </c>
      <c r="AE145" s="5">
        <f t="shared" si="17"/>
        <v>166</v>
      </c>
      <c r="AG145" s="4" t="str" cm="1">
        <f t="array" ref="AG145">IFERROR(IF(OR(INDEX(_vremena,ROW(),N$1)="",INDEX(_vremena,ROW(),N$1)="ime i prezime",INDEX(_vremena,ROW(),P$1)=""),"",INDEX(_vremena,ROW(),N$1)&amp;"–"&amp;INDEX(_vremena,ROW(),O$1)&amp;"–"&amp;INDEX(_vremena,ROW(),P$1)),"")</f>
        <v>Zdravko Tonković–OK Kapela–89:05</v>
      </c>
    </row>
    <row r="146" spans="2:33" x14ac:dyDescent="0.25">
      <c r="B146" s="18" t="s">
        <v>19</v>
      </c>
      <c r="C146" s="19" t="s">
        <v>427</v>
      </c>
      <c r="D146" s="19" t="s">
        <v>5503</v>
      </c>
      <c r="E146" s="19" t="s">
        <v>41</v>
      </c>
      <c r="F146" s="19" t="s">
        <v>5401</v>
      </c>
      <c r="G146" s="19"/>
      <c r="H146" s="34" t="s">
        <v>1676</v>
      </c>
      <c r="I146" s="19" t="s">
        <v>5584</v>
      </c>
      <c r="J146" s="19"/>
      <c r="K146" s="19" t="s">
        <v>1676</v>
      </c>
      <c r="L146" s="20" t="s">
        <v>5504</v>
      </c>
      <c r="M146" s="12"/>
      <c r="N146" s="18" t="s">
        <v>52</v>
      </c>
      <c r="O146" s="19" t="s">
        <v>347</v>
      </c>
      <c r="P146" s="19" t="s">
        <v>41</v>
      </c>
      <c r="Q146" s="34" t="s">
        <v>1487</v>
      </c>
      <c r="R146" s="34" t="s">
        <v>1488</v>
      </c>
      <c r="S146" s="35" t="s">
        <v>1489</v>
      </c>
      <c r="T146" s="12" t="s">
        <v>5608</v>
      </c>
      <c r="U146" t="str">
        <f t="shared" si="12"/>
        <v>Paola Rako–OK Vihor–35:00</v>
      </c>
      <c r="W146" s="5">
        <f t="shared" si="13"/>
        <v>250</v>
      </c>
      <c r="Y146" s="5">
        <f t="shared" si="14"/>
        <v>213</v>
      </c>
      <c r="AA146" t="str">
        <f t="shared" si="15"/>
        <v>Violeta Čalić–OK Vihor–169:48</v>
      </c>
      <c r="AC146" s="5">
        <f t="shared" si="16"/>
        <v>309</v>
      </c>
      <c r="AE146" s="5" t="str">
        <f t="shared" si="17"/>
        <v/>
      </c>
      <c r="AG146" s="4" t="str" cm="1">
        <f t="array" ref="AG14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47" spans="2:33" x14ac:dyDescent="0.25">
      <c r="B147" s="18" t="s">
        <v>22</v>
      </c>
      <c r="C147" s="19" t="s">
        <v>428</v>
      </c>
      <c r="D147" s="19" t="s">
        <v>5503</v>
      </c>
      <c r="E147" s="19" t="s">
        <v>41</v>
      </c>
      <c r="F147" s="19" t="s">
        <v>5401</v>
      </c>
      <c r="G147" s="19"/>
      <c r="H147" s="34" t="s">
        <v>1678</v>
      </c>
      <c r="I147" s="19" t="s">
        <v>5585</v>
      </c>
      <c r="J147" s="19"/>
      <c r="K147" s="19" t="s">
        <v>1678</v>
      </c>
      <c r="L147" s="20" t="s">
        <v>5505</v>
      </c>
      <c r="M147" s="12"/>
      <c r="N147" s="18"/>
      <c r="O147" s="19" t="s">
        <v>335</v>
      </c>
      <c r="P147" s="19" t="s">
        <v>18</v>
      </c>
      <c r="Q147" s="34" t="s">
        <v>450</v>
      </c>
      <c r="R147" s="34"/>
      <c r="S147" s="35"/>
      <c r="T147" s="12" t="s">
        <v>5608</v>
      </c>
      <c r="U147" t="str">
        <f t="shared" si="12"/>
        <v>Monika Pavić–OK Vihor–40:02</v>
      </c>
      <c r="W147" s="5">
        <f t="shared" si="13"/>
        <v>251</v>
      </c>
      <c r="Y147" s="5">
        <f t="shared" si="14"/>
        <v>214</v>
      </c>
      <c r="AA147" t="str">
        <f t="shared" si="15"/>
        <v>Irena Čorko Meštrović–OK Kapela–dns</v>
      </c>
      <c r="AC147" s="5">
        <f t="shared" si="16"/>
        <v>297</v>
      </c>
      <c r="AE147" s="5" t="str">
        <f t="shared" si="17"/>
        <v/>
      </c>
      <c r="AG147" s="4" t="str" cm="1">
        <f t="array" ref="AG14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48" spans="2:33" x14ac:dyDescent="0.25">
      <c r="B148" s="18" t="s">
        <v>25</v>
      </c>
      <c r="C148" s="19" t="s">
        <v>429</v>
      </c>
      <c r="D148" s="19" t="s">
        <v>5503</v>
      </c>
      <c r="E148" s="19" t="s">
        <v>18</v>
      </c>
      <c r="F148" s="19" t="s">
        <v>5401</v>
      </c>
      <c r="G148" s="19"/>
      <c r="H148" s="34" t="s">
        <v>1681</v>
      </c>
      <c r="I148" s="19" t="s">
        <v>5586</v>
      </c>
      <c r="J148" s="19"/>
      <c r="K148" s="19" t="s">
        <v>1681</v>
      </c>
      <c r="L148" s="20" t="s">
        <v>5506</v>
      </c>
      <c r="M148" s="12"/>
      <c r="N148" s="18"/>
      <c r="O148" s="19" t="s">
        <v>342</v>
      </c>
      <c r="P148" s="19" t="s">
        <v>18</v>
      </c>
      <c r="Q148" s="34" t="s">
        <v>450</v>
      </c>
      <c r="R148" s="34"/>
      <c r="S148" s="35"/>
      <c r="T148" s="12" t="s">
        <v>5608</v>
      </c>
      <c r="U148" t="str">
        <f t="shared" si="12"/>
        <v>Lucija Hercigonja–OK Kapela–55:29</v>
      </c>
      <c r="W148" s="5">
        <f t="shared" si="13"/>
        <v>252</v>
      </c>
      <c r="Y148" s="5">
        <f t="shared" si="14"/>
        <v>215</v>
      </c>
      <c r="AA148" t="str">
        <f t="shared" si="15"/>
        <v>Antea Popović–OK Kapela–dns</v>
      </c>
      <c r="AC148" s="5">
        <f t="shared" si="16"/>
        <v>304</v>
      </c>
      <c r="AE148" s="5">
        <f t="shared" si="17"/>
        <v>159</v>
      </c>
      <c r="AG148" s="4" t="str" cm="1">
        <f t="array" ref="AG148">IFERROR(IF(OR(INDEX(_vremena,ROW(),N$1)="",INDEX(_vremena,ROW(),N$1)="ime i prezime",INDEX(_vremena,ROW(),P$1)=""),"",INDEX(_vremena,ROW(),N$1)&amp;"–"&amp;INDEX(_vremena,ROW(),O$1)&amp;"–"&amp;INDEX(_vremena,ROW(),P$1)),"")</f>
        <v>Tomislav Filipčić–OK Bjelovar–72:18</v>
      </c>
    </row>
    <row r="149" spans="2:33" x14ac:dyDescent="0.25">
      <c r="B149" s="18" t="s">
        <v>5507</v>
      </c>
      <c r="C149" s="19"/>
      <c r="D149" s="19"/>
      <c r="E149" s="19"/>
      <c r="F149" s="19"/>
      <c r="G149" s="19"/>
      <c r="H149" s="34"/>
      <c r="I149" s="19"/>
      <c r="J149" s="19"/>
      <c r="K149" s="19"/>
      <c r="L149" s="20"/>
      <c r="M149" s="12"/>
      <c r="N149" s="18" t="s">
        <v>904</v>
      </c>
      <c r="O149" s="19"/>
      <c r="P149" s="19"/>
      <c r="Q149" s="34"/>
      <c r="R149" s="34"/>
      <c r="S149" s="35"/>
      <c r="T149" s="12" t="s">
        <v>5608</v>
      </c>
      <c r="U149" t="str">
        <f t="shared" si="12"/>
        <v/>
      </c>
      <c r="W149" s="5" t="str">
        <f t="shared" si="13"/>
        <v/>
      </c>
      <c r="Y149" s="5" t="str">
        <f t="shared" si="14"/>
        <v/>
      </c>
      <c r="AA149" t="str">
        <f t="shared" si="15"/>
        <v/>
      </c>
      <c r="AC149" s="5" t="str">
        <f t="shared" si="16"/>
        <v/>
      </c>
      <c r="AE149" s="5">
        <f t="shared" si="17"/>
        <v>160</v>
      </c>
      <c r="AG149" s="4" t="str" cm="1">
        <f t="array" ref="AG149">IFERROR(IF(OR(INDEX(_vremena,ROW(),N$1)="",INDEX(_vremena,ROW(),N$1)="ime i prezime",INDEX(_vremena,ROW(),P$1)=""),"",INDEX(_vremena,ROW(),N$1)&amp;"–"&amp;INDEX(_vremena,ROW(),O$1)&amp;"–"&amp;INDEX(_vremena,ROW(),P$1)),"")</f>
        <v>Rafael Sandalj–OK Japetić–73:45</v>
      </c>
    </row>
    <row r="150" spans="2:33" x14ac:dyDescent="0.25">
      <c r="B150" s="18" t="s">
        <v>16</v>
      </c>
      <c r="C150" s="19" t="s">
        <v>409</v>
      </c>
      <c r="D150" s="19" t="s">
        <v>5507</v>
      </c>
      <c r="E150" s="19" t="s">
        <v>24</v>
      </c>
      <c r="F150" s="19" t="s">
        <v>5401</v>
      </c>
      <c r="G150" s="19"/>
      <c r="H150" s="34" t="s">
        <v>1642</v>
      </c>
      <c r="I150" s="19" t="s">
        <v>5583</v>
      </c>
      <c r="J150" s="19"/>
      <c r="K150" s="19" t="s">
        <v>1642</v>
      </c>
      <c r="L150" s="20"/>
      <c r="M150" s="12"/>
      <c r="N150" s="18"/>
      <c r="O150" s="19"/>
      <c r="P150" s="19"/>
      <c r="Q150" s="34"/>
      <c r="R150" s="34"/>
      <c r="S150" s="35"/>
      <c r="T150" s="12" t="s">
        <v>5608</v>
      </c>
      <c r="U150" t="str">
        <f t="shared" si="12"/>
        <v>Dora Vukelić–OK Maksimir–41:16</v>
      </c>
      <c r="W150" s="5">
        <f t="shared" si="13"/>
        <v>228</v>
      </c>
      <c r="Y150" s="5" t="str">
        <f t="shared" si="14"/>
        <v/>
      </c>
      <c r="AA150" t="str">
        <f t="shared" si="15"/>
        <v/>
      </c>
      <c r="AC150" s="5" t="str">
        <f t="shared" si="16"/>
        <v/>
      </c>
      <c r="AE150" s="5">
        <f t="shared" si="17"/>
        <v>170</v>
      </c>
      <c r="AG150" s="4" t="str" cm="1">
        <f t="array" ref="AG150">IFERROR(IF(OR(INDEX(_vremena,ROW(),N$1)="",INDEX(_vremena,ROW(),N$1)="ime i prezime",INDEX(_vremena,ROW(),P$1)=""),"",INDEX(_vremena,ROW(),N$1)&amp;"–"&amp;INDEX(_vremena,ROW(),O$1)&amp;"–"&amp;INDEX(_vremena,ROW(),P$1)),"")</f>
        <v>Dario Malović–OK Vihor–dnf</v>
      </c>
    </row>
    <row r="151" spans="2:33" x14ac:dyDescent="0.25">
      <c r="B151" s="18" t="s">
        <v>19</v>
      </c>
      <c r="C151" s="19" t="s">
        <v>410</v>
      </c>
      <c r="D151" s="19" t="s">
        <v>5507</v>
      </c>
      <c r="E151" s="19" t="s">
        <v>18</v>
      </c>
      <c r="F151" s="19" t="s">
        <v>5401</v>
      </c>
      <c r="G151" s="19"/>
      <c r="H151" s="34" t="s">
        <v>1643</v>
      </c>
      <c r="I151" s="19" t="s">
        <v>5584</v>
      </c>
      <c r="J151" s="19"/>
      <c r="K151" s="19" t="s">
        <v>1643</v>
      </c>
      <c r="L151" s="20" t="s">
        <v>5508</v>
      </c>
      <c r="M151" s="12"/>
      <c r="N151" s="18" t="s">
        <v>1</v>
      </c>
      <c r="O151" s="19" t="s">
        <v>2</v>
      </c>
      <c r="P151" s="19" t="s">
        <v>3</v>
      </c>
      <c r="Q151" s="34" t="s">
        <v>448</v>
      </c>
      <c r="R151" s="34" t="s">
        <v>449</v>
      </c>
      <c r="S151" s="35" t="s">
        <v>4</v>
      </c>
      <c r="T151" s="12" t="s">
        <v>5608</v>
      </c>
      <c r="U151" t="str">
        <f t="shared" si="12"/>
        <v>Majda Vidaković–OK Kapela–41:58</v>
      </c>
      <c r="W151" s="5">
        <f t="shared" si="13"/>
        <v>229</v>
      </c>
      <c r="Y151" s="5" t="str">
        <f t="shared" si="14"/>
        <v/>
      </c>
      <c r="AA151" t="str">
        <f t="shared" si="15"/>
        <v/>
      </c>
      <c r="AC151" s="5" t="str">
        <f t="shared" si="16"/>
        <v/>
      </c>
      <c r="AE151" s="5">
        <f t="shared" si="17"/>
        <v>157</v>
      </c>
      <c r="AG151" s="4" t="str" cm="1">
        <f t="array" ref="AG151">IFERROR(IF(OR(INDEX(_vremena,ROW(),N$1)="",INDEX(_vremena,ROW(),N$1)="ime i prezime",INDEX(_vremena,ROW(),P$1)=""),"",INDEX(_vremena,ROW(),N$1)&amp;"–"&amp;INDEX(_vremena,ROW(),O$1)&amp;"–"&amp;INDEX(_vremena,ROW(),P$1)),"")</f>
        <v>Matija Kučinac–OK Vihor–65:36</v>
      </c>
    </row>
    <row r="152" spans="2:33" x14ac:dyDescent="0.25">
      <c r="B152" s="18" t="s">
        <v>22</v>
      </c>
      <c r="C152" s="19" t="s">
        <v>411</v>
      </c>
      <c r="D152" s="19" t="s">
        <v>5507</v>
      </c>
      <c r="E152" s="19" t="s">
        <v>41</v>
      </c>
      <c r="F152" s="19" t="s">
        <v>5401</v>
      </c>
      <c r="G152" s="19"/>
      <c r="H152" s="34" t="s">
        <v>1646</v>
      </c>
      <c r="I152" s="19" t="s">
        <v>5585</v>
      </c>
      <c r="J152" s="19"/>
      <c r="K152" s="19" t="s">
        <v>1646</v>
      </c>
      <c r="L152" s="20" t="s">
        <v>5509</v>
      </c>
      <c r="M152" s="12"/>
      <c r="N152" s="18" t="s">
        <v>16</v>
      </c>
      <c r="O152" s="19" t="s">
        <v>172</v>
      </c>
      <c r="P152" s="19" t="s">
        <v>24</v>
      </c>
      <c r="Q152" s="34" t="s">
        <v>1490</v>
      </c>
      <c r="R152" s="34"/>
      <c r="S152" s="35" t="s">
        <v>952</v>
      </c>
      <c r="T152" s="12" t="s">
        <v>5608</v>
      </c>
      <c r="U152" t="str">
        <f t="shared" si="12"/>
        <v>Kimi Maria Gobec–OK Vihor–45:30</v>
      </c>
      <c r="W152" s="5">
        <f t="shared" si="13"/>
        <v>230</v>
      </c>
      <c r="Y152" s="5">
        <f t="shared" si="14"/>
        <v>46</v>
      </c>
      <c r="AA152" t="str">
        <f t="shared" si="15"/>
        <v>Dominik Klasić–OK Maksimir–42:19</v>
      </c>
      <c r="AC152" s="5">
        <f t="shared" si="16"/>
        <v>136</v>
      </c>
      <c r="AE152" s="5" t="str">
        <f t="shared" si="17"/>
        <v/>
      </c>
      <c r="AG152" s="4" t="str" cm="1">
        <f t="array" ref="AG15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53" spans="2:33" x14ac:dyDescent="0.25">
      <c r="B153" s="18" t="s">
        <v>25</v>
      </c>
      <c r="C153" s="19" t="s">
        <v>412</v>
      </c>
      <c r="D153" s="19" t="s">
        <v>5507</v>
      </c>
      <c r="E153" s="19" t="s">
        <v>41</v>
      </c>
      <c r="F153" s="19" t="s">
        <v>5401</v>
      </c>
      <c r="G153" s="19"/>
      <c r="H153" s="34" t="s">
        <v>1649</v>
      </c>
      <c r="I153" s="19" t="s">
        <v>5586</v>
      </c>
      <c r="J153" s="19"/>
      <c r="K153" s="19" t="s">
        <v>1649</v>
      </c>
      <c r="L153" s="20" t="s">
        <v>5510</v>
      </c>
      <c r="M153" s="12"/>
      <c r="N153" s="18" t="s">
        <v>19</v>
      </c>
      <c r="O153" s="19" t="s">
        <v>174</v>
      </c>
      <c r="P153" s="19" t="s">
        <v>18</v>
      </c>
      <c r="Q153" s="34" t="s">
        <v>1491</v>
      </c>
      <c r="R153" s="34" t="s">
        <v>1492</v>
      </c>
      <c r="S153" s="35" t="s">
        <v>1493</v>
      </c>
      <c r="T153" s="12" t="s">
        <v>5608</v>
      </c>
      <c r="U153" t="str">
        <f t="shared" si="12"/>
        <v>Mirta Hodak–OK Vihor–47:26</v>
      </c>
      <c r="W153" s="5">
        <f t="shared" si="13"/>
        <v>231</v>
      </c>
      <c r="Y153" s="5">
        <f t="shared" si="14"/>
        <v>47</v>
      </c>
      <c r="AA153" t="str">
        <f t="shared" si="15"/>
        <v>Branimir Putniković–OK Kapela–50:15</v>
      </c>
      <c r="AC153" s="5">
        <f t="shared" si="16"/>
        <v>138</v>
      </c>
      <c r="AE153" s="5" t="str">
        <f t="shared" si="17"/>
        <v/>
      </c>
      <c r="AG153" s="4" t="str" cm="1">
        <f t="array" ref="AG15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54" spans="2:33" x14ac:dyDescent="0.25">
      <c r="B154" s="18" t="s">
        <v>27</v>
      </c>
      <c r="C154" s="19" t="s">
        <v>421</v>
      </c>
      <c r="D154" s="19" t="s">
        <v>5507</v>
      </c>
      <c r="E154" s="19" t="s">
        <v>84</v>
      </c>
      <c r="F154" s="19" t="s">
        <v>5401</v>
      </c>
      <c r="G154" s="19"/>
      <c r="H154" s="34" t="s">
        <v>1652</v>
      </c>
      <c r="I154" s="19" t="s">
        <v>5587</v>
      </c>
      <c r="J154" s="19"/>
      <c r="K154" s="19" t="s">
        <v>1652</v>
      </c>
      <c r="L154" s="20" t="s">
        <v>5511</v>
      </c>
      <c r="M154" s="12"/>
      <c r="N154" s="18" t="s">
        <v>22</v>
      </c>
      <c r="O154" s="19" t="s">
        <v>173</v>
      </c>
      <c r="P154" s="19" t="s">
        <v>18</v>
      </c>
      <c r="Q154" s="34" t="s">
        <v>1494</v>
      </c>
      <c r="R154" s="34" t="s">
        <v>1495</v>
      </c>
      <c r="S154" s="35" t="s">
        <v>1496</v>
      </c>
      <c r="T154" s="12" t="s">
        <v>5608</v>
      </c>
      <c r="U154" t="str">
        <f t="shared" si="12"/>
        <v>Lucija Marijela Štambuk–OK Ivan Merz–64:24</v>
      </c>
      <c r="W154" s="5">
        <f t="shared" si="13"/>
        <v>232</v>
      </c>
      <c r="Y154" s="5">
        <f t="shared" si="14"/>
        <v>48</v>
      </c>
      <c r="AA154" t="str">
        <f t="shared" si="15"/>
        <v>Ivor Jelić–OK Kapela–50:43</v>
      </c>
      <c r="AC154" s="5">
        <f t="shared" si="16"/>
        <v>137</v>
      </c>
      <c r="AE154" s="5" t="str">
        <f t="shared" si="17"/>
        <v/>
      </c>
      <c r="AG154" s="4" t="str" cm="1">
        <f t="array" ref="AG15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55" spans="2:33" x14ac:dyDescent="0.25">
      <c r="B155" s="18" t="s">
        <v>29</v>
      </c>
      <c r="C155" s="19" t="s">
        <v>418</v>
      </c>
      <c r="D155" s="19" t="s">
        <v>5507</v>
      </c>
      <c r="E155" s="19" t="s">
        <v>41</v>
      </c>
      <c r="F155" s="19" t="s">
        <v>5401</v>
      </c>
      <c r="G155" s="19"/>
      <c r="H155" s="34" t="s">
        <v>1655</v>
      </c>
      <c r="I155" s="19" t="s">
        <v>5588</v>
      </c>
      <c r="J155" s="19"/>
      <c r="K155" s="19" t="s">
        <v>1655</v>
      </c>
      <c r="L155" s="20" t="s">
        <v>5512</v>
      </c>
      <c r="M155" s="12"/>
      <c r="N155" s="18" t="s">
        <v>25</v>
      </c>
      <c r="O155" s="19" t="s">
        <v>470</v>
      </c>
      <c r="P155" s="19" t="s">
        <v>105</v>
      </c>
      <c r="Q155" s="34" t="s">
        <v>1497</v>
      </c>
      <c r="R155" s="34" t="s">
        <v>1498</v>
      </c>
      <c r="S155" s="35" t="s">
        <v>458</v>
      </c>
      <c r="T155" s="12" t="s">
        <v>5608</v>
      </c>
      <c r="U155" t="str">
        <f t="shared" si="12"/>
        <v>Marta Nikolić–OK Vihor–72:00</v>
      </c>
      <c r="W155" s="5">
        <f t="shared" si="13"/>
        <v>233</v>
      </c>
      <c r="Y155" s="5">
        <f t="shared" si="14"/>
        <v>49</v>
      </c>
      <c r="AA155" t="str">
        <f t="shared" si="15"/>
        <v>Andrija Golubić–OK Međimurje–57:15</v>
      </c>
      <c r="AC155" s="5" t="str">
        <f t="shared" si="16"/>
        <v>NEMA</v>
      </c>
      <c r="AE155" s="5">
        <f t="shared" si="17"/>
        <v>164</v>
      </c>
      <c r="AG155" s="4" t="str" cm="1">
        <f t="array" ref="AG155">IFERROR(IF(OR(INDEX(_vremena,ROW(),N$1)="",INDEX(_vremena,ROW(),N$1)="ime i prezime",INDEX(_vremena,ROW(),P$1)=""),"",INDEX(_vremena,ROW(),N$1)&amp;"–"&amp;INDEX(_vremena,ROW(),O$1)&amp;"–"&amp;INDEX(_vremena,ROW(),P$1)),"")</f>
        <v>Ivan Šantek–OK Varaždin–87:05</v>
      </c>
    </row>
    <row r="156" spans="2:33" x14ac:dyDescent="0.25">
      <c r="B156" s="18" t="s">
        <v>31</v>
      </c>
      <c r="C156" s="19" t="s">
        <v>413</v>
      </c>
      <c r="D156" s="19" t="s">
        <v>5507</v>
      </c>
      <c r="E156" s="19" t="s">
        <v>18</v>
      </c>
      <c r="F156" s="19" t="s">
        <v>5401</v>
      </c>
      <c r="G156" s="19"/>
      <c r="H156" s="34" t="s">
        <v>1658</v>
      </c>
      <c r="I156" s="19" t="s">
        <v>5589</v>
      </c>
      <c r="J156" s="19"/>
      <c r="K156" s="19" t="s">
        <v>1658</v>
      </c>
      <c r="L156" s="20" t="s">
        <v>5513</v>
      </c>
      <c r="M156" s="12"/>
      <c r="N156" s="18" t="s">
        <v>27</v>
      </c>
      <c r="O156" s="19" t="s">
        <v>175</v>
      </c>
      <c r="P156" s="19" t="s">
        <v>41</v>
      </c>
      <c r="Q156" s="34" t="s">
        <v>1499</v>
      </c>
      <c r="R156" s="34" t="s">
        <v>1500</v>
      </c>
      <c r="S156" s="35" t="s">
        <v>1501</v>
      </c>
      <c r="T156" s="12" t="s">
        <v>5608</v>
      </c>
      <c r="U156" t="str">
        <f t="shared" si="12"/>
        <v>Wanda Kovač–OK Kapela–74:48</v>
      </c>
      <c r="W156" s="5">
        <f t="shared" si="13"/>
        <v>234</v>
      </c>
      <c r="Y156" s="5">
        <f t="shared" si="14"/>
        <v>50</v>
      </c>
      <c r="AA156" t="str">
        <f t="shared" si="15"/>
        <v>Timo Vilim Gobec–OK Vihor–60:06</v>
      </c>
      <c r="AC156" s="5">
        <f t="shared" si="16"/>
        <v>139</v>
      </c>
      <c r="AE156" s="5" t="str">
        <f t="shared" si="17"/>
        <v/>
      </c>
      <c r="AG156" s="4" t="str" cm="1">
        <f t="array" ref="AG15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57" spans="2:33" x14ac:dyDescent="0.25">
      <c r="B157" s="18" t="s">
        <v>34</v>
      </c>
      <c r="C157" s="19" t="s">
        <v>415</v>
      </c>
      <c r="D157" s="19" t="s">
        <v>5507</v>
      </c>
      <c r="E157" s="19" t="s">
        <v>18</v>
      </c>
      <c r="F157" s="19" t="s">
        <v>5401</v>
      </c>
      <c r="G157" s="19"/>
      <c r="H157" s="34" t="s">
        <v>1661</v>
      </c>
      <c r="I157" s="19" t="s">
        <v>5590</v>
      </c>
      <c r="J157" s="19"/>
      <c r="K157" s="19" t="s">
        <v>1661</v>
      </c>
      <c r="L157" s="20" t="s">
        <v>5514</v>
      </c>
      <c r="M157" s="12"/>
      <c r="N157" s="18" t="s">
        <v>29</v>
      </c>
      <c r="O157" s="19" t="s">
        <v>905</v>
      </c>
      <c r="P157" s="19" t="s">
        <v>906</v>
      </c>
      <c r="Q157" s="34" t="s">
        <v>1502</v>
      </c>
      <c r="R157" s="34" t="s">
        <v>1503</v>
      </c>
      <c r="S157" s="35" t="s">
        <v>458</v>
      </c>
      <c r="T157" s="12" t="s">
        <v>5608</v>
      </c>
      <c r="U157" t="str">
        <f t="shared" si="12"/>
        <v>Melissa Drobić–OK Kapela–77:59</v>
      </c>
      <c r="W157" s="5">
        <f t="shared" si="13"/>
        <v>235</v>
      </c>
      <c r="Y157" s="5" t="str">
        <f t="shared" si="14"/>
        <v>NEMA</v>
      </c>
      <c r="AA157" t="str">
        <f t="shared" si="15"/>
        <v>Aleš Ferenc–OK Tivoli–62:30</v>
      </c>
      <c r="AC157" s="5" t="str">
        <f t="shared" si="16"/>
        <v>NEMA</v>
      </c>
      <c r="AE157" s="5">
        <f t="shared" si="17"/>
        <v>165</v>
      </c>
      <c r="AG157" s="4" t="str" cm="1">
        <f t="array" ref="AG157">IFERROR(IF(OR(INDEX(_vremena,ROW(),N$1)="",INDEX(_vremena,ROW(),N$1)="ime i prezime",INDEX(_vremena,ROW(),P$1)=""),"",INDEX(_vremena,ROW(),N$1)&amp;"–"&amp;INDEX(_vremena,ROW(),O$1)&amp;"–"&amp;INDEX(_vremena,ROW(),P$1)),"")</f>
        <v>Zlatan Kos–OK Vihor–88:16</v>
      </c>
    </row>
    <row r="158" spans="2:33" x14ac:dyDescent="0.25">
      <c r="B158" s="18" t="s">
        <v>37</v>
      </c>
      <c r="C158" s="19" t="s">
        <v>420</v>
      </c>
      <c r="D158" s="19" t="s">
        <v>5507</v>
      </c>
      <c r="E158" s="19" t="s">
        <v>18</v>
      </c>
      <c r="F158" s="19" t="s">
        <v>5401</v>
      </c>
      <c r="G158" s="19"/>
      <c r="H158" s="34" t="s">
        <v>1664</v>
      </c>
      <c r="I158" s="19" t="s">
        <v>5591</v>
      </c>
      <c r="J158" s="19"/>
      <c r="K158" s="19" t="s">
        <v>1664</v>
      </c>
      <c r="L158" s="20" t="s">
        <v>5515</v>
      </c>
      <c r="M158" s="12"/>
      <c r="N158" s="18" t="s">
        <v>31</v>
      </c>
      <c r="O158" s="19" t="s">
        <v>178</v>
      </c>
      <c r="P158" s="19" t="s">
        <v>18</v>
      </c>
      <c r="Q158" s="34" t="s">
        <v>995</v>
      </c>
      <c r="R158" s="34" t="s">
        <v>1504</v>
      </c>
      <c r="S158" s="35" t="s">
        <v>1505</v>
      </c>
      <c r="T158" s="12" t="s">
        <v>5608</v>
      </c>
      <c r="U158" t="str">
        <f t="shared" si="12"/>
        <v>Petra Dasović–OK Kapela–103:01</v>
      </c>
      <c r="W158" s="5">
        <f t="shared" si="13"/>
        <v>236</v>
      </c>
      <c r="Y158" s="5">
        <f t="shared" si="14"/>
        <v>52</v>
      </c>
      <c r="AA158" t="str">
        <f t="shared" si="15"/>
        <v>Ante Balić–OK Kapela–63:06</v>
      </c>
      <c r="AC158" s="5">
        <f t="shared" si="16"/>
        <v>142</v>
      </c>
      <c r="AE158" s="5">
        <f t="shared" si="17"/>
        <v>171</v>
      </c>
      <c r="AG158" s="4" t="str" cm="1">
        <f t="array" ref="AG158">IFERROR(IF(OR(INDEX(_vremena,ROW(),N$1)="",INDEX(_vremena,ROW(),N$1)="ime i prezime",INDEX(_vremena,ROW(),P$1)=""),"",INDEX(_vremena,ROW(),N$1)&amp;"–"&amp;INDEX(_vremena,ROW(),O$1)&amp;"–"&amp;INDEX(_vremena,ROW(),P$1)),"")</f>
        <v>Željko Valjak–OK Vihor–dnf</v>
      </c>
    </row>
    <row r="159" spans="2:33" x14ac:dyDescent="0.25">
      <c r="B159" s="18" t="s">
        <v>5516</v>
      </c>
      <c r="C159" s="19"/>
      <c r="D159" s="19"/>
      <c r="E159" s="19"/>
      <c r="F159" s="19"/>
      <c r="G159" s="19"/>
      <c r="H159" s="34"/>
      <c r="I159" s="19"/>
      <c r="J159" s="19"/>
      <c r="K159" s="19"/>
      <c r="L159" s="20"/>
      <c r="M159" s="12"/>
      <c r="N159" s="18" t="s">
        <v>34</v>
      </c>
      <c r="O159" s="19" t="s">
        <v>185</v>
      </c>
      <c r="P159" s="19" t="s">
        <v>41</v>
      </c>
      <c r="Q159" s="34" t="s">
        <v>1506</v>
      </c>
      <c r="R159" s="34" t="s">
        <v>1507</v>
      </c>
      <c r="S159" s="35" t="s">
        <v>1508</v>
      </c>
      <c r="T159" s="12" t="s">
        <v>5608</v>
      </c>
      <c r="U159" t="str">
        <f t="shared" si="12"/>
        <v/>
      </c>
      <c r="W159" s="5" t="str">
        <f t="shared" si="13"/>
        <v/>
      </c>
      <c r="Y159" s="5">
        <f t="shared" si="14"/>
        <v>53</v>
      </c>
      <c r="AA159" t="str">
        <f t="shared" si="15"/>
        <v>Matija Kučinac–OK Vihor–65:36</v>
      </c>
      <c r="AC159" s="5">
        <f t="shared" si="16"/>
        <v>149</v>
      </c>
      <c r="AE159" s="5">
        <f t="shared" si="17"/>
        <v>162</v>
      </c>
      <c r="AG159" s="4" t="str" cm="1">
        <f t="array" ref="AG159">IFERROR(IF(OR(INDEX(_vremena,ROW(),N$1)="",INDEX(_vremena,ROW(),N$1)="ime i prezime",INDEX(_vremena,ROW(),P$1)=""),"",INDEX(_vremena,ROW(),N$1)&amp;"–"&amp;INDEX(_vremena,ROW(),O$1)&amp;"–"&amp;INDEX(_vremena,ROW(),P$1)),"")</f>
        <v>Branko Ostajmer–OK Vihor–80:12</v>
      </c>
    </row>
    <row r="160" spans="2:33" x14ac:dyDescent="0.25">
      <c r="B160" s="18" t="s">
        <v>16</v>
      </c>
      <c r="C160" s="19" t="s">
        <v>401</v>
      </c>
      <c r="D160" s="19" t="s">
        <v>5516</v>
      </c>
      <c r="E160" s="19" t="s">
        <v>84</v>
      </c>
      <c r="F160" s="19" t="s">
        <v>5401</v>
      </c>
      <c r="G160" s="19"/>
      <c r="H160" s="34" t="s">
        <v>1613</v>
      </c>
      <c r="I160" s="19" t="s">
        <v>5583</v>
      </c>
      <c r="J160" s="19"/>
      <c r="K160" s="19" t="s">
        <v>1613</v>
      </c>
      <c r="L160" s="20"/>
      <c r="M160" s="12"/>
      <c r="N160" s="18" t="s">
        <v>37</v>
      </c>
      <c r="O160" s="19" t="s">
        <v>176</v>
      </c>
      <c r="P160" s="19" t="s">
        <v>21</v>
      </c>
      <c r="Q160" s="34" t="s">
        <v>1509</v>
      </c>
      <c r="R160" s="34" t="s">
        <v>1510</v>
      </c>
      <c r="S160" s="35" t="s">
        <v>1511</v>
      </c>
      <c r="T160" s="12" t="s">
        <v>5608</v>
      </c>
      <c r="U160" t="str">
        <f t="shared" si="12"/>
        <v>Zdenka Petra Štambuk–OK Ivan Merz–56:10</v>
      </c>
      <c r="W160" s="5">
        <f t="shared" si="13"/>
        <v>209</v>
      </c>
      <c r="Y160" s="5">
        <f t="shared" si="14"/>
        <v>54</v>
      </c>
      <c r="AA160" t="str">
        <f t="shared" si="15"/>
        <v>Kristijan Verović–OK Japetić–67:21</v>
      </c>
      <c r="AC160" s="5">
        <f t="shared" si="16"/>
        <v>140</v>
      </c>
      <c r="AE160" s="5">
        <f t="shared" si="17"/>
        <v>168</v>
      </c>
      <c r="AG160" s="4" t="str" cm="1">
        <f t="array" ref="AG160">IFERROR(IF(OR(INDEX(_vremena,ROW(),N$1)="",INDEX(_vremena,ROW(),N$1)="ime i prezime",INDEX(_vremena,ROW(),P$1)=""),"",INDEX(_vremena,ROW(),N$1)&amp;"–"&amp;INDEX(_vremena,ROW(),O$1)&amp;"–"&amp;INDEX(_vremena,ROW(),P$1)),"")</f>
        <v>Karlo Težak–OK Vihor–91:09</v>
      </c>
    </row>
    <row r="161" spans="2:33" x14ac:dyDescent="0.25">
      <c r="B161" s="18" t="s">
        <v>19</v>
      </c>
      <c r="C161" s="19" t="s">
        <v>402</v>
      </c>
      <c r="D161" s="19" t="s">
        <v>5516</v>
      </c>
      <c r="E161" s="19" t="s">
        <v>41</v>
      </c>
      <c r="F161" s="19" t="s">
        <v>5401</v>
      </c>
      <c r="G161" s="19"/>
      <c r="H161" s="34" t="s">
        <v>1614</v>
      </c>
      <c r="I161" s="19" t="s">
        <v>5584</v>
      </c>
      <c r="J161" s="19"/>
      <c r="K161" s="19" t="s">
        <v>1614</v>
      </c>
      <c r="L161" s="20" t="s">
        <v>5517</v>
      </c>
      <c r="M161" s="12"/>
      <c r="N161" s="18" t="s">
        <v>39</v>
      </c>
      <c r="O161" s="19" t="s">
        <v>182</v>
      </c>
      <c r="P161" s="19" t="s">
        <v>63</v>
      </c>
      <c r="Q161" s="34" t="s">
        <v>1512</v>
      </c>
      <c r="R161" s="34" t="s">
        <v>1513</v>
      </c>
      <c r="S161" s="35" t="s">
        <v>1514</v>
      </c>
      <c r="T161" s="12" t="s">
        <v>5608</v>
      </c>
      <c r="U161" t="str">
        <f t="shared" si="12"/>
        <v>Paula Pavlin–OK Vihor–74:07</v>
      </c>
      <c r="W161" s="5">
        <f t="shared" si="13"/>
        <v>210</v>
      </c>
      <c r="Y161" s="5" t="str">
        <f t="shared" si="14"/>
        <v>NEMA</v>
      </c>
      <c r="AA161" t="str">
        <f t="shared" si="15"/>
        <v>Tomislav Filipčić–OK Bjelovar–72:18</v>
      </c>
      <c r="AC161" s="5">
        <f t="shared" si="16"/>
        <v>146</v>
      </c>
      <c r="AE161" s="5" t="str">
        <f t="shared" si="17"/>
        <v/>
      </c>
      <c r="AG161" s="4" t="str" cm="1">
        <f t="array" ref="AG16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62" spans="2:33" x14ac:dyDescent="0.25">
      <c r="B162" s="18" t="s">
        <v>22</v>
      </c>
      <c r="C162" s="19" t="s">
        <v>403</v>
      </c>
      <c r="D162" s="19" t="s">
        <v>5516</v>
      </c>
      <c r="E162" s="19" t="s">
        <v>21</v>
      </c>
      <c r="F162" s="19" t="s">
        <v>5401</v>
      </c>
      <c r="G162" s="19"/>
      <c r="H162" s="34" t="s">
        <v>1616</v>
      </c>
      <c r="I162" s="19" t="s">
        <v>5585</v>
      </c>
      <c r="J162" s="19"/>
      <c r="K162" s="19" t="s">
        <v>1616</v>
      </c>
      <c r="L162" s="20" t="s">
        <v>5518</v>
      </c>
      <c r="M162" s="12"/>
      <c r="N162" s="18" t="s">
        <v>42</v>
      </c>
      <c r="O162" s="19" t="s">
        <v>183</v>
      </c>
      <c r="P162" s="19" t="s">
        <v>21</v>
      </c>
      <c r="Q162" s="34" t="s">
        <v>1515</v>
      </c>
      <c r="R162" s="34" t="s">
        <v>1516</v>
      </c>
      <c r="S162" s="35" t="s">
        <v>1517</v>
      </c>
      <c r="T162" s="12" t="s">
        <v>5608</v>
      </c>
      <c r="U162" t="str">
        <f t="shared" si="12"/>
        <v>Jelena Lesjak–OK Japetić–167:57</v>
      </c>
      <c r="W162" s="5">
        <f t="shared" si="13"/>
        <v>211</v>
      </c>
      <c r="Y162" s="5">
        <f t="shared" si="14"/>
        <v>56</v>
      </c>
      <c r="AA162" t="str">
        <f t="shared" si="15"/>
        <v>Rafael Sandalj–OK Japetić–73:45</v>
      </c>
      <c r="AC162" s="5">
        <f t="shared" si="16"/>
        <v>147</v>
      </c>
      <c r="AE162" s="5">
        <f t="shared" si="17"/>
        <v>167</v>
      </c>
      <c r="AG162" s="4" t="str" cm="1">
        <f t="array" ref="AG162">IFERROR(IF(OR(INDEX(_vremena,ROW(),N$1)="",INDEX(_vremena,ROW(),N$1)="ime i prezime",INDEX(_vremena,ROW(),P$1)=""),"",INDEX(_vremena,ROW(),N$1)&amp;"–"&amp;INDEX(_vremena,ROW(),O$1)&amp;"–"&amp;INDEX(_vremena,ROW(),P$1)),"")</f>
        <v>Domagoj Novosel–OK Jelen–90:39</v>
      </c>
    </row>
    <row r="163" spans="2:33" x14ac:dyDescent="0.25">
      <c r="B163" s="18" t="s">
        <v>25</v>
      </c>
      <c r="C163" s="19" t="s">
        <v>405</v>
      </c>
      <c r="D163" s="19" t="s">
        <v>5516</v>
      </c>
      <c r="E163" s="19" t="s">
        <v>73</v>
      </c>
      <c r="F163" s="19" t="s">
        <v>5401</v>
      </c>
      <c r="G163" s="19"/>
      <c r="H163" s="34" t="s">
        <v>1619</v>
      </c>
      <c r="I163" s="19" t="s">
        <v>5586</v>
      </c>
      <c r="J163" s="19"/>
      <c r="K163" s="19" t="s">
        <v>1619</v>
      </c>
      <c r="L163" s="20" t="s">
        <v>5519</v>
      </c>
      <c r="M163" s="12"/>
      <c r="N163" s="18" t="s">
        <v>44</v>
      </c>
      <c r="O163" s="19" t="s">
        <v>202</v>
      </c>
      <c r="P163" s="19" t="s">
        <v>41</v>
      </c>
      <c r="Q163" s="34" t="s">
        <v>1518</v>
      </c>
      <c r="R163" s="34" t="s">
        <v>1519</v>
      </c>
      <c r="S163" s="35" t="s">
        <v>1520</v>
      </c>
      <c r="T163" s="12" t="s">
        <v>5608</v>
      </c>
      <c r="U163" t="str">
        <f t="shared" si="12"/>
        <v>Ana Srebačić–OK Varaždin–173:56</v>
      </c>
      <c r="W163" s="5">
        <f t="shared" si="13"/>
        <v>212</v>
      </c>
      <c r="Y163" s="5">
        <f t="shared" si="14"/>
        <v>57</v>
      </c>
      <c r="AA163" t="str">
        <f t="shared" si="15"/>
        <v>Tin Kodba–OK Vihor–78:04</v>
      </c>
      <c r="AC163" s="5">
        <f t="shared" si="16"/>
        <v>164</v>
      </c>
      <c r="AE163" s="5" t="str">
        <f t="shared" si="17"/>
        <v/>
      </c>
      <c r="AG163" s="4" t="str" cm="1">
        <f t="array" ref="AG16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64" spans="2:33" x14ac:dyDescent="0.25">
      <c r="B164" s="18"/>
      <c r="C164" s="19" t="s">
        <v>681</v>
      </c>
      <c r="D164" s="19" t="s">
        <v>5516</v>
      </c>
      <c r="E164" s="19" t="s">
        <v>84</v>
      </c>
      <c r="F164" s="19" t="s">
        <v>5401</v>
      </c>
      <c r="G164" s="19"/>
      <c r="H164" s="34" t="s">
        <v>450</v>
      </c>
      <c r="I164" s="19"/>
      <c r="J164" s="19"/>
      <c r="K164" s="19" t="s">
        <v>471</v>
      </c>
      <c r="L164" s="20"/>
      <c r="M164" s="12"/>
      <c r="N164" s="18" t="s">
        <v>46</v>
      </c>
      <c r="O164" s="19" t="s">
        <v>193</v>
      </c>
      <c r="P164" s="19" t="s">
        <v>41</v>
      </c>
      <c r="Q164" s="34" t="s">
        <v>1521</v>
      </c>
      <c r="R164" s="34" t="s">
        <v>1522</v>
      </c>
      <c r="S164" s="35" t="s">
        <v>1523</v>
      </c>
      <c r="T164" s="12" t="s">
        <v>5608</v>
      </c>
      <c r="U164" t="str">
        <f t="shared" si="12"/>
        <v>Rea Boban–OK Ivan Merz–dns</v>
      </c>
      <c r="W164" s="5">
        <f t="shared" si="13"/>
        <v>213</v>
      </c>
      <c r="Y164" s="5">
        <f t="shared" si="14"/>
        <v>58</v>
      </c>
      <c r="AA164" t="str">
        <f t="shared" si="15"/>
        <v>Branko Ostajmer–OK Vihor–80:12</v>
      </c>
      <c r="AC164" s="5">
        <f t="shared" si="16"/>
        <v>157</v>
      </c>
      <c r="AE164" s="5">
        <f t="shared" si="17"/>
        <v>169</v>
      </c>
      <c r="AG164" s="4" t="str" cm="1">
        <f t="array" ref="AG164">IFERROR(IF(OR(INDEX(_vremena,ROW(),N$1)="",INDEX(_vremena,ROW(),N$1)="ime i prezime",INDEX(_vremena,ROW(),P$1)=""),"",INDEX(_vremena,ROW(),N$1)&amp;"–"&amp;INDEX(_vremena,ROW(),O$1)&amp;"–"&amp;INDEX(_vremena,ROW(),P$1)),"")</f>
        <v>Zoran Ćorić–OK Vihor–94:40</v>
      </c>
    </row>
    <row r="165" spans="2:33" x14ac:dyDescent="0.25">
      <c r="B165" s="18" t="s">
        <v>5520</v>
      </c>
      <c r="C165" s="19"/>
      <c r="D165" s="19"/>
      <c r="E165" s="19"/>
      <c r="F165" s="19"/>
      <c r="G165" s="19"/>
      <c r="H165" s="34"/>
      <c r="I165" s="19"/>
      <c r="J165" s="19"/>
      <c r="K165" s="19"/>
      <c r="L165" s="20"/>
      <c r="M165" s="12"/>
      <c r="N165" s="18" t="s">
        <v>48</v>
      </c>
      <c r="O165" s="19" t="s">
        <v>204</v>
      </c>
      <c r="P165" s="19" t="s">
        <v>41</v>
      </c>
      <c r="Q165" s="34" t="s">
        <v>1524</v>
      </c>
      <c r="R165" s="34" t="s">
        <v>1525</v>
      </c>
      <c r="S165" s="35" t="s">
        <v>1526</v>
      </c>
      <c r="T165" s="12" t="s">
        <v>5608</v>
      </c>
      <c r="U165" t="str">
        <f t="shared" si="12"/>
        <v/>
      </c>
      <c r="W165" s="5" t="str">
        <f t="shared" si="13"/>
        <v/>
      </c>
      <c r="Y165" s="5">
        <f t="shared" si="14"/>
        <v>59</v>
      </c>
      <c r="AA165" t="str">
        <f t="shared" si="15"/>
        <v>Vid Kodba–OK Vihor–83:29</v>
      </c>
      <c r="AC165" s="5">
        <f t="shared" si="16"/>
        <v>165</v>
      </c>
      <c r="AE165" s="5" t="str">
        <f t="shared" si="17"/>
        <v/>
      </c>
      <c r="AG165" s="4" t="str" cm="1">
        <f t="array" ref="AG16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66" spans="2:33" x14ac:dyDescent="0.25">
      <c r="B166" s="18" t="s">
        <v>16</v>
      </c>
      <c r="C166" s="19" t="s">
        <v>61</v>
      </c>
      <c r="D166" s="19" t="s">
        <v>5520</v>
      </c>
      <c r="E166" s="19" t="s">
        <v>24</v>
      </c>
      <c r="F166" s="19" t="s">
        <v>5401</v>
      </c>
      <c r="G166" s="19"/>
      <c r="H166" s="34" t="s">
        <v>1262</v>
      </c>
      <c r="I166" s="19" t="s">
        <v>5583</v>
      </c>
      <c r="J166" s="19"/>
      <c r="K166" s="19" t="s">
        <v>1262</v>
      </c>
      <c r="L166" s="20"/>
      <c r="M166" s="12"/>
      <c r="N166" s="18" t="s">
        <v>50</v>
      </c>
      <c r="O166" s="19" t="s">
        <v>189</v>
      </c>
      <c r="P166" s="19" t="s">
        <v>73</v>
      </c>
      <c r="Q166" s="34" t="s">
        <v>1527</v>
      </c>
      <c r="R166" s="34" t="s">
        <v>1528</v>
      </c>
      <c r="S166" s="35" t="s">
        <v>1261</v>
      </c>
      <c r="T166" s="12" t="s">
        <v>5608</v>
      </c>
      <c r="U166" t="str">
        <f t="shared" si="12"/>
        <v>Iva Štambuk–OK Maksimir–75:01</v>
      </c>
      <c r="W166" s="5">
        <f t="shared" si="13"/>
        <v>16</v>
      </c>
      <c r="Y166" s="5">
        <f t="shared" si="14"/>
        <v>60</v>
      </c>
      <c r="AA166" t="str">
        <f t="shared" si="15"/>
        <v>Ivan Šantek–OK Varaždin–87:05</v>
      </c>
      <c r="AC166" s="5">
        <f t="shared" si="16"/>
        <v>153</v>
      </c>
      <c r="AE166" s="5">
        <f t="shared" si="17"/>
        <v>161</v>
      </c>
      <c r="AG166" s="4" t="str" cm="1">
        <f t="array" ref="AG166">IFERROR(IF(OR(INDEX(_vremena,ROW(),N$1)="",INDEX(_vremena,ROW(),N$1)="ime i prezime",INDEX(_vremena,ROW(),P$1)=""),"",INDEX(_vremena,ROW(),N$1)&amp;"–"&amp;INDEX(_vremena,ROW(),O$1)&amp;"–"&amp;INDEX(_vremena,ROW(),P$1)),"")</f>
        <v>Tin Kodba–OK Vihor–78:04</v>
      </c>
    </row>
    <row r="167" spans="2:33" x14ac:dyDescent="0.25">
      <c r="B167" s="18" t="s">
        <v>19</v>
      </c>
      <c r="C167" s="19" t="s">
        <v>59</v>
      </c>
      <c r="D167" s="19" t="s">
        <v>5520</v>
      </c>
      <c r="E167" s="19" t="s">
        <v>18</v>
      </c>
      <c r="F167" s="19" t="s">
        <v>5401</v>
      </c>
      <c r="G167" s="19"/>
      <c r="H167" s="34" t="s">
        <v>1263</v>
      </c>
      <c r="I167" s="19" t="s">
        <v>5584</v>
      </c>
      <c r="J167" s="19"/>
      <c r="K167" s="19" t="s">
        <v>1263</v>
      </c>
      <c r="L167" s="20" t="s">
        <v>5521</v>
      </c>
      <c r="M167" s="12"/>
      <c r="N167" s="18" t="s">
        <v>52</v>
      </c>
      <c r="O167" s="19" t="s">
        <v>191</v>
      </c>
      <c r="P167" s="19" t="s">
        <v>41</v>
      </c>
      <c r="Q167" s="34" t="s">
        <v>1529</v>
      </c>
      <c r="R167" s="34" t="s">
        <v>1530</v>
      </c>
      <c r="S167" s="35" t="s">
        <v>1531</v>
      </c>
      <c r="T167" s="12" t="s">
        <v>5608</v>
      </c>
      <c r="U167" t="str">
        <f t="shared" si="12"/>
        <v>Vinka Vukmanović–OK Kapela–75:17</v>
      </c>
      <c r="W167" s="5">
        <f t="shared" si="13"/>
        <v>17</v>
      </c>
      <c r="Y167" s="5">
        <f t="shared" si="14"/>
        <v>61</v>
      </c>
      <c r="AA167" t="str">
        <f t="shared" si="15"/>
        <v>Zlatan Kos–OK Vihor–88:16</v>
      </c>
      <c r="AC167" s="5">
        <f t="shared" si="16"/>
        <v>155</v>
      </c>
      <c r="AE167" s="5">
        <f t="shared" si="17"/>
        <v>163</v>
      </c>
      <c r="AG167" s="4" t="str" cm="1">
        <f t="array" ref="AG167">IFERROR(IF(OR(INDEX(_vremena,ROW(),N$1)="",INDEX(_vremena,ROW(),N$1)="ime i prezime",INDEX(_vremena,ROW(),P$1)=""),"",INDEX(_vremena,ROW(),N$1)&amp;"–"&amp;INDEX(_vremena,ROW(),O$1)&amp;"–"&amp;INDEX(_vremena,ROW(),P$1)),"")</f>
        <v>Vid Kodba–OK Vihor–83:29</v>
      </c>
    </row>
    <row r="168" spans="2:33" x14ac:dyDescent="0.25">
      <c r="B168" s="18" t="s">
        <v>22</v>
      </c>
      <c r="C168" s="19" t="s">
        <v>64</v>
      </c>
      <c r="D168" s="19" t="s">
        <v>5520</v>
      </c>
      <c r="E168" s="19" t="s">
        <v>18</v>
      </c>
      <c r="F168" s="19" t="s">
        <v>5401</v>
      </c>
      <c r="G168" s="19"/>
      <c r="H168" s="34" t="s">
        <v>1266</v>
      </c>
      <c r="I168" s="19" t="s">
        <v>5585</v>
      </c>
      <c r="J168" s="19"/>
      <c r="K168" s="19" t="s">
        <v>1266</v>
      </c>
      <c r="L168" s="20" t="s">
        <v>5522</v>
      </c>
      <c r="M168" s="12"/>
      <c r="N168" s="18" t="s">
        <v>54</v>
      </c>
      <c r="O168" s="19" t="s">
        <v>179</v>
      </c>
      <c r="P168" s="19" t="s">
        <v>18</v>
      </c>
      <c r="Q168" s="34" t="s">
        <v>1532</v>
      </c>
      <c r="R168" s="34" t="s">
        <v>1533</v>
      </c>
      <c r="S168" s="35" t="s">
        <v>1534</v>
      </c>
      <c r="T168" s="12" t="s">
        <v>5608</v>
      </c>
      <c r="U168" t="str">
        <f t="shared" si="12"/>
        <v>Olga Jerković Perić–OK Kapela–84:59</v>
      </c>
      <c r="W168" s="5">
        <f t="shared" si="13"/>
        <v>18</v>
      </c>
      <c r="Y168" s="5">
        <f t="shared" si="14"/>
        <v>62</v>
      </c>
      <c r="AA168" t="str">
        <f t="shared" si="15"/>
        <v>Zdravko Tonković–OK Kapela–89:05</v>
      </c>
      <c r="AC168" s="5">
        <f t="shared" si="16"/>
        <v>143</v>
      </c>
      <c r="AE168" s="5" t="str">
        <f t="shared" si="17"/>
        <v/>
      </c>
      <c r="AG168" s="4" t="str" cm="1">
        <f t="array" ref="AG16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69" spans="2:33" x14ac:dyDescent="0.25">
      <c r="B169" s="18" t="s">
        <v>25</v>
      </c>
      <c r="C169" s="19" t="s">
        <v>62</v>
      </c>
      <c r="D169" s="19" t="s">
        <v>5520</v>
      </c>
      <c r="E169" s="19" t="s">
        <v>63</v>
      </c>
      <c r="F169" s="19" t="s">
        <v>5401</v>
      </c>
      <c r="G169" s="19"/>
      <c r="H169" s="34" t="s">
        <v>1269</v>
      </c>
      <c r="I169" s="19" t="s">
        <v>5586</v>
      </c>
      <c r="J169" s="19"/>
      <c r="K169" s="19" t="s">
        <v>1269</v>
      </c>
      <c r="L169" s="20" t="s">
        <v>5523</v>
      </c>
      <c r="M169" s="12"/>
      <c r="N169" s="18" t="s">
        <v>101</v>
      </c>
      <c r="O169" s="19" t="s">
        <v>196</v>
      </c>
      <c r="P169" s="19" t="s">
        <v>36</v>
      </c>
      <c r="Q169" s="34" t="s">
        <v>1535</v>
      </c>
      <c r="R169" s="34" t="s">
        <v>1536</v>
      </c>
      <c r="S169" s="35" t="s">
        <v>1537</v>
      </c>
      <c r="T169" s="12" t="s">
        <v>5608</v>
      </c>
      <c r="U169" t="str">
        <f t="shared" si="12"/>
        <v>Antonija Orlić–OK Bjelovar–91:00</v>
      </c>
      <c r="W169" s="5">
        <f t="shared" si="13"/>
        <v>19</v>
      </c>
      <c r="Y169" s="5">
        <f t="shared" si="14"/>
        <v>63</v>
      </c>
      <c r="AA169" t="str">
        <f t="shared" si="15"/>
        <v>Domagoj Novosel–OK Jelen–90:39</v>
      </c>
      <c r="AC169" s="5">
        <f t="shared" si="16"/>
        <v>160</v>
      </c>
      <c r="AE169" s="5" t="str">
        <f t="shared" si="17"/>
        <v/>
      </c>
      <c r="AG169" s="4" t="str" cm="1">
        <f t="array" ref="AG16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0" spans="2:33" x14ac:dyDescent="0.25">
      <c r="B170" s="18" t="s">
        <v>27</v>
      </c>
      <c r="C170" s="19" t="s">
        <v>67</v>
      </c>
      <c r="D170" s="19" t="s">
        <v>5520</v>
      </c>
      <c r="E170" s="19" t="s">
        <v>36</v>
      </c>
      <c r="F170" s="19" t="s">
        <v>5401</v>
      </c>
      <c r="G170" s="19"/>
      <c r="H170" s="34" t="s">
        <v>1272</v>
      </c>
      <c r="I170" s="19" t="s">
        <v>5587</v>
      </c>
      <c r="J170" s="19"/>
      <c r="K170" s="19" t="s">
        <v>1272</v>
      </c>
      <c r="L170" s="20" t="s">
        <v>5524</v>
      </c>
      <c r="M170" s="12"/>
      <c r="N170" s="18" t="s">
        <v>103</v>
      </c>
      <c r="O170" s="19" t="s">
        <v>194</v>
      </c>
      <c r="P170" s="19" t="s">
        <v>41</v>
      </c>
      <c r="Q170" s="34" t="s">
        <v>1538</v>
      </c>
      <c r="R170" s="34" t="s">
        <v>1539</v>
      </c>
      <c r="S170" s="35" t="s">
        <v>1540</v>
      </c>
      <c r="T170" s="12" t="s">
        <v>5608</v>
      </c>
      <c r="U170" t="str">
        <f t="shared" si="12"/>
        <v>Ana Beblek–OK Jelen–97:55</v>
      </c>
      <c r="W170" s="5">
        <f t="shared" si="13"/>
        <v>20</v>
      </c>
      <c r="Y170" s="5">
        <f t="shared" si="14"/>
        <v>64</v>
      </c>
      <c r="AA170" t="str">
        <f t="shared" si="15"/>
        <v>Karlo Težak–OK Vihor–91:09</v>
      </c>
      <c r="AC170" s="5">
        <f t="shared" si="16"/>
        <v>158</v>
      </c>
      <c r="AE170" s="5" t="str">
        <f t="shared" si="17"/>
        <v/>
      </c>
      <c r="AG170" s="4" t="str" cm="1">
        <f t="array" ref="AG17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1" spans="2:33" x14ac:dyDescent="0.25">
      <c r="B171" s="18" t="s">
        <v>29</v>
      </c>
      <c r="C171" s="19" t="s">
        <v>65</v>
      </c>
      <c r="D171" s="19" t="s">
        <v>5520</v>
      </c>
      <c r="E171" s="19" t="s">
        <v>18</v>
      </c>
      <c r="F171" s="19" t="s">
        <v>5401</v>
      </c>
      <c r="G171" s="19"/>
      <c r="H171" s="34" t="s">
        <v>1275</v>
      </c>
      <c r="I171" s="19" t="s">
        <v>5588</v>
      </c>
      <c r="J171" s="19"/>
      <c r="K171" s="19" t="s">
        <v>1275</v>
      </c>
      <c r="L171" s="20" t="s">
        <v>5525</v>
      </c>
      <c r="M171" s="12"/>
      <c r="N171" s="18" t="s">
        <v>106</v>
      </c>
      <c r="O171" s="19" t="s">
        <v>198</v>
      </c>
      <c r="P171" s="19" t="s">
        <v>41</v>
      </c>
      <c r="Q171" s="34" t="s">
        <v>1541</v>
      </c>
      <c r="R171" s="34" t="s">
        <v>1542</v>
      </c>
      <c r="S171" s="35" t="s">
        <v>1543</v>
      </c>
      <c r="T171" s="12" t="s">
        <v>5608</v>
      </c>
      <c r="U171" t="str">
        <f t="shared" si="12"/>
        <v>Ines Kos–OK Kapela–103:22</v>
      </c>
      <c r="W171" s="5">
        <f t="shared" si="13"/>
        <v>21</v>
      </c>
      <c r="Y171" s="5">
        <f t="shared" si="14"/>
        <v>65</v>
      </c>
      <c r="AA171" t="str">
        <f t="shared" si="15"/>
        <v>Zoran Ćorić–OK Vihor–94:40</v>
      </c>
      <c r="AC171" s="5">
        <f t="shared" si="16"/>
        <v>162</v>
      </c>
      <c r="AE171" s="5" t="str">
        <f t="shared" si="17"/>
        <v/>
      </c>
      <c r="AG171" s="4" t="str" cm="1">
        <f t="array" ref="AG17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2" spans="2:33" x14ac:dyDescent="0.25">
      <c r="B172" s="18" t="s">
        <v>31</v>
      </c>
      <c r="C172" s="19" t="s">
        <v>68</v>
      </c>
      <c r="D172" s="19" t="s">
        <v>5520</v>
      </c>
      <c r="E172" s="19" t="s">
        <v>41</v>
      </c>
      <c r="F172" s="19" t="s">
        <v>5401</v>
      </c>
      <c r="G172" s="19"/>
      <c r="H172" s="34" t="s">
        <v>1278</v>
      </c>
      <c r="I172" s="19" t="s">
        <v>5589</v>
      </c>
      <c r="J172" s="19"/>
      <c r="K172" s="19" t="s">
        <v>1278</v>
      </c>
      <c r="L172" s="20" t="s">
        <v>5526</v>
      </c>
      <c r="M172" s="12"/>
      <c r="N172" s="18"/>
      <c r="O172" s="19" t="s">
        <v>184</v>
      </c>
      <c r="P172" s="19" t="s">
        <v>41</v>
      </c>
      <c r="Q172" s="34" t="s">
        <v>463</v>
      </c>
      <c r="R172" s="34"/>
      <c r="S172" s="35"/>
      <c r="T172" s="12" t="s">
        <v>5608</v>
      </c>
      <c r="U172" t="str">
        <f t="shared" si="12"/>
        <v>Iva Lovrec–OK Vihor–106:11</v>
      </c>
      <c r="W172" s="5">
        <f t="shared" si="13"/>
        <v>22</v>
      </c>
      <c r="Y172" s="5">
        <f t="shared" si="14"/>
        <v>66</v>
      </c>
      <c r="AA172" t="str">
        <f t="shared" si="15"/>
        <v>Dario Malović–OK Vihor–dnf</v>
      </c>
      <c r="AC172" s="5">
        <f t="shared" si="16"/>
        <v>148</v>
      </c>
      <c r="AE172" s="5" t="str">
        <f t="shared" si="17"/>
        <v/>
      </c>
      <c r="AG172" s="4" t="str" cm="1">
        <f t="array" ref="AG17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3" spans="2:33" x14ac:dyDescent="0.25">
      <c r="B173" s="18"/>
      <c r="C173" s="19" t="s">
        <v>892</v>
      </c>
      <c r="D173" s="19" t="s">
        <v>5520</v>
      </c>
      <c r="E173" s="19" t="s">
        <v>5527</v>
      </c>
      <c r="F173" s="19" t="s">
        <v>5434</v>
      </c>
      <c r="G173" s="19"/>
      <c r="H173" s="34" t="s">
        <v>450</v>
      </c>
      <c r="I173" s="19"/>
      <c r="J173" s="19"/>
      <c r="K173" s="19" t="s">
        <v>471</v>
      </c>
      <c r="L173" s="20"/>
      <c r="M173" s="12"/>
      <c r="N173" s="18"/>
      <c r="O173" s="19" t="s">
        <v>192</v>
      </c>
      <c r="P173" s="19" t="s">
        <v>41</v>
      </c>
      <c r="Q173" s="34" t="s">
        <v>463</v>
      </c>
      <c r="R173" s="34"/>
      <c r="S173" s="35"/>
      <c r="T173" s="12" t="s">
        <v>5608</v>
      </c>
      <c r="U173" t="str">
        <f t="shared" si="12"/>
        <v>Mojca Flerin Drevenšek–Kamniški orientacijski klub–dns</v>
      </c>
      <c r="W173" s="5" t="str">
        <f t="shared" si="13"/>
        <v>NEMA</v>
      </c>
      <c r="Y173" s="5">
        <f t="shared" si="14"/>
        <v>67</v>
      </c>
      <c r="AA173" t="str">
        <f t="shared" si="15"/>
        <v>Željko Valjak–OK Vihor–dnf</v>
      </c>
      <c r="AC173" s="5">
        <f t="shared" si="16"/>
        <v>156</v>
      </c>
      <c r="AE173" s="5" t="str">
        <f t="shared" si="17"/>
        <v/>
      </c>
      <c r="AG173" s="4" t="str" cm="1">
        <f t="array" ref="AG17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4" spans="2:33" x14ac:dyDescent="0.25">
      <c r="B174" s="18"/>
      <c r="C174" s="19" t="s">
        <v>60</v>
      </c>
      <c r="D174" s="19" t="s">
        <v>5520</v>
      </c>
      <c r="E174" s="19" t="s">
        <v>21</v>
      </c>
      <c r="F174" s="19" t="s">
        <v>5401</v>
      </c>
      <c r="G174" s="19"/>
      <c r="H174" s="34" t="s">
        <v>450</v>
      </c>
      <c r="I174" s="19"/>
      <c r="J174" s="19"/>
      <c r="K174" s="19" t="s">
        <v>471</v>
      </c>
      <c r="L174" s="20"/>
      <c r="M174" s="12"/>
      <c r="N174" s="18" t="s">
        <v>907</v>
      </c>
      <c r="O174" s="19"/>
      <c r="P174" s="19"/>
      <c r="Q174" s="34"/>
      <c r="R174" s="34"/>
      <c r="S174" s="35"/>
      <c r="T174" s="12" t="s">
        <v>5608</v>
      </c>
      <c r="U174" t="str">
        <f t="shared" si="12"/>
        <v>Mirja Pavić–OK Japetić–dns</v>
      </c>
      <c r="W174" s="5">
        <f t="shared" si="13"/>
        <v>23</v>
      </c>
      <c r="Y174" s="5" t="str">
        <f t="shared" si="14"/>
        <v/>
      </c>
      <c r="AA174" t="str">
        <f t="shared" si="15"/>
        <v/>
      </c>
      <c r="AC174" s="5" t="str">
        <f t="shared" si="16"/>
        <v/>
      </c>
      <c r="AE174" s="5" t="str">
        <f t="shared" si="17"/>
        <v/>
      </c>
      <c r="AG174" s="4" t="str" cm="1">
        <f t="array" ref="AG17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5" spans="2:33" x14ac:dyDescent="0.25">
      <c r="B175" s="18" t="s">
        <v>5528</v>
      </c>
      <c r="C175" s="19"/>
      <c r="D175" s="19"/>
      <c r="E175" s="19"/>
      <c r="F175" s="19"/>
      <c r="G175" s="19"/>
      <c r="H175" s="34"/>
      <c r="I175" s="19"/>
      <c r="J175" s="19"/>
      <c r="K175" s="19"/>
      <c r="L175" s="20"/>
      <c r="M175" s="12"/>
      <c r="N175" s="18"/>
      <c r="O175" s="19"/>
      <c r="P175" s="19"/>
      <c r="Q175" s="34"/>
      <c r="R175" s="34"/>
      <c r="S175" s="35"/>
      <c r="T175" s="12" t="s">
        <v>5608</v>
      </c>
      <c r="U175" t="str">
        <f t="shared" si="12"/>
        <v/>
      </c>
      <c r="W175" s="5" t="str">
        <f t="shared" si="13"/>
        <v/>
      </c>
      <c r="Y175" s="5" t="str">
        <f t="shared" si="14"/>
        <v/>
      </c>
      <c r="AA175" t="str">
        <f t="shared" si="15"/>
        <v/>
      </c>
      <c r="AC175" s="5" t="str">
        <f t="shared" si="16"/>
        <v/>
      </c>
      <c r="AE175" s="5" t="str">
        <f t="shared" si="17"/>
        <v/>
      </c>
      <c r="AG175" s="4" t="str" cm="1">
        <f t="array" ref="AG17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6" spans="2:33" x14ac:dyDescent="0.25">
      <c r="B176" s="18" t="s">
        <v>16</v>
      </c>
      <c r="C176" s="19" t="s">
        <v>360</v>
      </c>
      <c r="D176" s="19" t="s">
        <v>5528</v>
      </c>
      <c r="E176" s="19" t="s">
        <v>41</v>
      </c>
      <c r="F176" s="19" t="s">
        <v>5401</v>
      </c>
      <c r="G176" s="19"/>
      <c r="H176" s="34" t="s">
        <v>1544</v>
      </c>
      <c r="I176" s="19" t="s">
        <v>5583</v>
      </c>
      <c r="J176" s="19"/>
      <c r="K176" s="19" t="s">
        <v>1544</v>
      </c>
      <c r="L176" s="20"/>
      <c r="M176" s="12"/>
      <c r="N176" s="18" t="s">
        <v>1</v>
      </c>
      <c r="O176" s="19" t="s">
        <v>2</v>
      </c>
      <c r="P176" s="19" t="s">
        <v>3</v>
      </c>
      <c r="Q176" s="34" t="s">
        <v>448</v>
      </c>
      <c r="R176" s="34" t="s">
        <v>449</v>
      </c>
      <c r="S176" s="35" t="s">
        <v>4</v>
      </c>
      <c r="T176" s="12" t="s">
        <v>5608</v>
      </c>
      <c r="U176" t="str">
        <f t="shared" si="12"/>
        <v>Lovorka Čaja–OK Vihor–36:39</v>
      </c>
      <c r="W176" s="5">
        <f t="shared" si="13"/>
        <v>175</v>
      </c>
      <c r="Y176" s="5" t="str">
        <f t="shared" si="14"/>
        <v/>
      </c>
      <c r="AA176" t="str">
        <f t="shared" si="15"/>
        <v/>
      </c>
      <c r="AC176" s="5" t="str">
        <f t="shared" si="16"/>
        <v/>
      </c>
      <c r="AE176" s="5" t="str">
        <f t="shared" si="17"/>
        <v/>
      </c>
      <c r="AG176" s="4" t="str" cm="1">
        <f t="array" ref="AG17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7" spans="2:33" x14ac:dyDescent="0.25">
      <c r="B177" s="18" t="s">
        <v>19</v>
      </c>
      <c r="C177" s="19" t="s">
        <v>361</v>
      </c>
      <c r="D177" s="19" t="s">
        <v>5528</v>
      </c>
      <c r="E177" s="19" t="s">
        <v>41</v>
      </c>
      <c r="F177" s="19" t="s">
        <v>5401</v>
      </c>
      <c r="G177" s="19"/>
      <c r="H177" s="34" t="s">
        <v>1545</v>
      </c>
      <c r="I177" s="19" t="s">
        <v>5584</v>
      </c>
      <c r="J177" s="19"/>
      <c r="K177" s="19" t="s">
        <v>1545</v>
      </c>
      <c r="L177" s="20" t="s">
        <v>5529</v>
      </c>
      <c r="M177" s="12"/>
      <c r="N177" s="18" t="s">
        <v>16</v>
      </c>
      <c r="O177" s="19" t="s">
        <v>360</v>
      </c>
      <c r="P177" s="19" t="s">
        <v>41</v>
      </c>
      <c r="Q177" s="34" t="s">
        <v>1544</v>
      </c>
      <c r="R177" s="34"/>
      <c r="S177" s="35" t="s">
        <v>952</v>
      </c>
      <c r="T177" s="12" t="s">
        <v>5608</v>
      </c>
      <c r="U177" t="str">
        <f t="shared" si="12"/>
        <v>Ana-Marija Pavić–OK Vihor–45:24</v>
      </c>
      <c r="W177" s="5">
        <f t="shared" si="13"/>
        <v>176</v>
      </c>
      <c r="Y177" s="5">
        <f t="shared" si="14"/>
        <v>174</v>
      </c>
      <c r="AA177" t="str">
        <f t="shared" si="15"/>
        <v>Lovorka Čaja–OK Vihor–36:39</v>
      </c>
      <c r="AC177" s="5">
        <f t="shared" si="16"/>
        <v>324</v>
      </c>
      <c r="AE177" s="5" t="str">
        <f t="shared" si="17"/>
        <v/>
      </c>
      <c r="AG177" s="4" t="str" cm="1">
        <f t="array" ref="AG17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8" spans="2:33" x14ac:dyDescent="0.25">
      <c r="B178" s="18" t="s">
        <v>22</v>
      </c>
      <c r="C178" s="19" t="s">
        <v>364</v>
      </c>
      <c r="D178" s="19" t="s">
        <v>5528</v>
      </c>
      <c r="E178" s="19" t="s">
        <v>63</v>
      </c>
      <c r="F178" s="19" t="s">
        <v>5401</v>
      </c>
      <c r="G178" s="19"/>
      <c r="H178" s="34" t="s">
        <v>1548</v>
      </c>
      <c r="I178" s="19" t="s">
        <v>5585</v>
      </c>
      <c r="J178" s="19"/>
      <c r="K178" s="19" t="s">
        <v>1548</v>
      </c>
      <c r="L178" s="20" t="s">
        <v>5530</v>
      </c>
      <c r="M178" s="12"/>
      <c r="N178" s="18" t="s">
        <v>19</v>
      </c>
      <c r="O178" s="19" t="s">
        <v>361</v>
      </c>
      <c r="P178" s="19" t="s">
        <v>41</v>
      </c>
      <c r="Q178" s="34" t="s">
        <v>1545</v>
      </c>
      <c r="R178" s="34" t="s">
        <v>1546</v>
      </c>
      <c r="S178" s="35" t="s">
        <v>1547</v>
      </c>
      <c r="T178" s="12" t="s">
        <v>5608</v>
      </c>
      <c r="U178" t="str">
        <f t="shared" si="12"/>
        <v>Petra Plevnik–OK Bjelovar–56:28</v>
      </c>
      <c r="W178" s="5">
        <f t="shared" si="13"/>
        <v>177</v>
      </c>
      <c r="Y178" s="5">
        <f t="shared" si="14"/>
        <v>175</v>
      </c>
      <c r="AA178" t="str">
        <f t="shared" si="15"/>
        <v>Ana-Marija Pavić–OK Vihor–45:24</v>
      </c>
      <c r="AC178" s="5">
        <f t="shared" si="16"/>
        <v>325</v>
      </c>
      <c r="AE178" s="5" t="str">
        <f t="shared" si="17"/>
        <v/>
      </c>
      <c r="AG178" s="4" t="str" cm="1">
        <f t="array" ref="AG17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79" spans="2:33" x14ac:dyDescent="0.25">
      <c r="B179" s="18" t="s">
        <v>25</v>
      </c>
      <c r="C179" s="19" t="s">
        <v>368</v>
      </c>
      <c r="D179" s="19" t="s">
        <v>5528</v>
      </c>
      <c r="E179" s="19" t="s">
        <v>18</v>
      </c>
      <c r="F179" s="19" t="s">
        <v>5401</v>
      </c>
      <c r="G179" s="19"/>
      <c r="H179" s="34" t="s">
        <v>1551</v>
      </c>
      <c r="I179" s="19" t="s">
        <v>5586</v>
      </c>
      <c r="J179" s="19"/>
      <c r="K179" s="19" t="s">
        <v>1551</v>
      </c>
      <c r="L179" s="20" t="s">
        <v>5531</v>
      </c>
      <c r="M179" s="12"/>
      <c r="N179" s="18" t="s">
        <v>22</v>
      </c>
      <c r="O179" s="19" t="s">
        <v>364</v>
      </c>
      <c r="P179" s="19" t="s">
        <v>63</v>
      </c>
      <c r="Q179" s="34" t="s">
        <v>1548</v>
      </c>
      <c r="R179" s="34" t="s">
        <v>1549</v>
      </c>
      <c r="S179" s="35" t="s">
        <v>1550</v>
      </c>
      <c r="T179" s="12" t="s">
        <v>5608</v>
      </c>
      <c r="U179" t="str">
        <f t="shared" si="12"/>
        <v>Željka Ilijašev–OK Kapela–58:18</v>
      </c>
      <c r="W179" s="5">
        <f t="shared" si="13"/>
        <v>178</v>
      </c>
      <c r="Y179" s="5">
        <f t="shared" si="14"/>
        <v>176</v>
      </c>
      <c r="AA179" t="str">
        <f t="shared" si="15"/>
        <v>Petra Plevnik–OK Bjelovar–56:28</v>
      </c>
      <c r="AC179" s="5">
        <f t="shared" si="16"/>
        <v>328</v>
      </c>
      <c r="AE179" s="5" t="str">
        <f t="shared" si="17"/>
        <v/>
      </c>
      <c r="AG179" s="4" t="str" cm="1">
        <f t="array" ref="AG17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0" spans="2:33" x14ac:dyDescent="0.25">
      <c r="B180" s="18" t="s">
        <v>27</v>
      </c>
      <c r="C180" s="19" t="s">
        <v>376</v>
      </c>
      <c r="D180" s="19" t="s">
        <v>5528</v>
      </c>
      <c r="E180" s="19" t="s">
        <v>18</v>
      </c>
      <c r="F180" s="19" t="s">
        <v>5401</v>
      </c>
      <c r="G180" s="19"/>
      <c r="H180" s="34" t="s">
        <v>1554</v>
      </c>
      <c r="I180" s="19" t="s">
        <v>5587</v>
      </c>
      <c r="J180" s="19"/>
      <c r="K180" s="19" t="s">
        <v>1554</v>
      </c>
      <c r="L180" s="20" t="s">
        <v>5532</v>
      </c>
      <c r="M180" s="12"/>
      <c r="N180" s="18" t="s">
        <v>25</v>
      </c>
      <c r="O180" s="19" t="s">
        <v>368</v>
      </c>
      <c r="P180" s="19" t="s">
        <v>18</v>
      </c>
      <c r="Q180" s="34" t="s">
        <v>1551</v>
      </c>
      <c r="R180" s="34" t="s">
        <v>1552</v>
      </c>
      <c r="S180" s="35" t="s">
        <v>1553</v>
      </c>
      <c r="T180" s="12" t="s">
        <v>5608</v>
      </c>
      <c r="U180" t="str">
        <f t="shared" si="12"/>
        <v>Ana Šiprak Stastny–OK Kapela–61:55</v>
      </c>
      <c r="W180" s="5">
        <f t="shared" si="13"/>
        <v>179</v>
      </c>
      <c r="Y180" s="5">
        <f t="shared" si="14"/>
        <v>177</v>
      </c>
      <c r="AA180" t="str">
        <f t="shared" si="15"/>
        <v>Željka Ilijašev–OK Kapela–58:18</v>
      </c>
      <c r="AC180" s="5">
        <f t="shared" si="16"/>
        <v>332</v>
      </c>
      <c r="AE180" s="5" t="str">
        <f t="shared" si="17"/>
        <v/>
      </c>
      <c r="AG180" s="4" t="str" cm="1">
        <f t="array" ref="AG18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1" spans="2:33" x14ac:dyDescent="0.25">
      <c r="B181" s="18" t="s">
        <v>29</v>
      </c>
      <c r="C181" s="19" t="s">
        <v>362</v>
      </c>
      <c r="D181" s="19" t="s">
        <v>5528</v>
      </c>
      <c r="E181" s="19" t="s">
        <v>18</v>
      </c>
      <c r="F181" s="19" t="s">
        <v>5401</v>
      </c>
      <c r="G181" s="19"/>
      <c r="H181" s="34" t="s">
        <v>1557</v>
      </c>
      <c r="I181" s="19" t="s">
        <v>5588</v>
      </c>
      <c r="J181" s="19"/>
      <c r="K181" s="19" t="s">
        <v>1557</v>
      </c>
      <c r="L181" s="20" t="s">
        <v>5533</v>
      </c>
      <c r="M181" s="12"/>
      <c r="N181" s="18" t="s">
        <v>27</v>
      </c>
      <c r="O181" s="19" t="s">
        <v>376</v>
      </c>
      <c r="P181" s="19" t="s">
        <v>18</v>
      </c>
      <c r="Q181" s="34" t="s">
        <v>1554</v>
      </c>
      <c r="R181" s="34" t="s">
        <v>1555</v>
      </c>
      <c r="S181" s="35" t="s">
        <v>1556</v>
      </c>
      <c r="T181" s="12" t="s">
        <v>5608</v>
      </c>
      <c r="U181" t="str">
        <f t="shared" si="12"/>
        <v>Lana Gerjević–OK Kapela–62:21</v>
      </c>
      <c r="W181" s="5">
        <f t="shared" si="13"/>
        <v>180</v>
      </c>
      <c r="Y181" s="5">
        <f t="shared" si="14"/>
        <v>178</v>
      </c>
      <c r="AA181" t="str">
        <f t="shared" si="15"/>
        <v>Ana Šiprak Stastny–OK Kapela–61:55</v>
      </c>
      <c r="AC181" s="5">
        <f t="shared" si="16"/>
        <v>340</v>
      </c>
      <c r="AE181" s="5" t="str">
        <f t="shared" si="17"/>
        <v/>
      </c>
      <c r="AG181" s="4" t="str" cm="1">
        <f t="array" ref="AG18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2" spans="2:33" x14ac:dyDescent="0.25">
      <c r="B182" s="18" t="s">
        <v>31</v>
      </c>
      <c r="C182" s="19" t="s">
        <v>375</v>
      </c>
      <c r="D182" s="19" t="s">
        <v>5528</v>
      </c>
      <c r="E182" s="19" t="s">
        <v>41</v>
      </c>
      <c r="F182" s="19" t="s">
        <v>5401</v>
      </c>
      <c r="G182" s="19"/>
      <c r="H182" s="34" t="s">
        <v>1560</v>
      </c>
      <c r="I182" s="19" t="s">
        <v>5589</v>
      </c>
      <c r="J182" s="19"/>
      <c r="K182" s="19" t="s">
        <v>1560</v>
      </c>
      <c r="L182" s="20" t="s">
        <v>5534</v>
      </c>
      <c r="M182" s="12"/>
      <c r="N182" s="18" t="s">
        <v>29</v>
      </c>
      <c r="O182" s="19" t="s">
        <v>362</v>
      </c>
      <c r="P182" s="19" t="s">
        <v>18</v>
      </c>
      <c r="Q182" s="34" t="s">
        <v>1557</v>
      </c>
      <c r="R182" s="34" t="s">
        <v>1558</v>
      </c>
      <c r="S182" s="35" t="s">
        <v>1559</v>
      </c>
      <c r="T182" s="12" t="s">
        <v>5608</v>
      </c>
      <c r="U182" t="str">
        <f t="shared" si="12"/>
        <v>Aleksandra Miličević–OK Vihor–65:12</v>
      </c>
      <c r="W182" s="5">
        <f t="shared" si="13"/>
        <v>181</v>
      </c>
      <c r="Y182" s="5">
        <f t="shared" si="14"/>
        <v>179</v>
      </c>
      <c r="AA182" t="str">
        <f t="shared" si="15"/>
        <v>Lana Gerjević–OK Kapela–62:21</v>
      </c>
      <c r="AC182" s="5">
        <f t="shared" si="16"/>
        <v>326</v>
      </c>
      <c r="AE182" s="5" t="str">
        <f t="shared" si="17"/>
        <v/>
      </c>
      <c r="AG182" s="4" t="str" cm="1">
        <f t="array" ref="AG18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3" spans="2:33" x14ac:dyDescent="0.25">
      <c r="B183" s="18" t="s">
        <v>34</v>
      </c>
      <c r="C183" s="19" t="s">
        <v>371</v>
      </c>
      <c r="D183" s="19" t="s">
        <v>5528</v>
      </c>
      <c r="E183" s="19" t="s">
        <v>41</v>
      </c>
      <c r="F183" s="19" t="s">
        <v>5401</v>
      </c>
      <c r="G183" s="19"/>
      <c r="H183" s="34" t="s">
        <v>1563</v>
      </c>
      <c r="I183" s="19" t="s">
        <v>5590</v>
      </c>
      <c r="J183" s="19"/>
      <c r="K183" s="19" t="s">
        <v>1563</v>
      </c>
      <c r="L183" s="20" t="s">
        <v>5535</v>
      </c>
      <c r="M183" s="12"/>
      <c r="N183" s="18" t="s">
        <v>31</v>
      </c>
      <c r="O183" s="19" t="s">
        <v>375</v>
      </c>
      <c r="P183" s="19" t="s">
        <v>41</v>
      </c>
      <c r="Q183" s="34" t="s">
        <v>1560</v>
      </c>
      <c r="R183" s="34" t="s">
        <v>1561</v>
      </c>
      <c r="S183" s="35" t="s">
        <v>1562</v>
      </c>
      <c r="T183" s="12" t="s">
        <v>5608</v>
      </c>
      <c r="U183" t="str">
        <f t="shared" si="12"/>
        <v>Mia Lovrec–OK Vihor–66:03</v>
      </c>
      <c r="W183" s="5">
        <f t="shared" si="13"/>
        <v>182</v>
      </c>
      <c r="Y183" s="5">
        <f t="shared" si="14"/>
        <v>180</v>
      </c>
      <c r="AA183" t="str">
        <f t="shared" si="15"/>
        <v>Aleksandra Miličević–OK Vihor–65:12</v>
      </c>
      <c r="AC183" s="5">
        <f t="shared" si="16"/>
        <v>339</v>
      </c>
      <c r="AE183" s="5" t="str">
        <f t="shared" si="17"/>
        <v/>
      </c>
      <c r="AG183" s="4" t="str" cm="1">
        <f t="array" ref="AG18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4" spans="2:33" x14ac:dyDescent="0.25">
      <c r="B184" s="18" t="s">
        <v>37</v>
      </c>
      <c r="C184" s="19" t="s">
        <v>377</v>
      </c>
      <c r="D184" s="19" t="s">
        <v>5528</v>
      </c>
      <c r="E184" s="19" t="s">
        <v>18</v>
      </c>
      <c r="F184" s="19" t="s">
        <v>5401</v>
      </c>
      <c r="G184" s="19"/>
      <c r="H184" s="34" t="s">
        <v>1566</v>
      </c>
      <c r="I184" s="19" t="s">
        <v>5591</v>
      </c>
      <c r="J184" s="19"/>
      <c r="K184" s="19" t="s">
        <v>1566</v>
      </c>
      <c r="L184" s="20" t="s">
        <v>5536</v>
      </c>
      <c r="M184" s="12"/>
      <c r="N184" s="18" t="s">
        <v>34</v>
      </c>
      <c r="O184" s="19" t="s">
        <v>371</v>
      </c>
      <c r="P184" s="19" t="s">
        <v>41</v>
      </c>
      <c r="Q184" s="34" t="s">
        <v>1563</v>
      </c>
      <c r="R184" s="34" t="s">
        <v>1564</v>
      </c>
      <c r="S184" s="35" t="s">
        <v>1565</v>
      </c>
      <c r="T184" s="12" t="s">
        <v>5608</v>
      </c>
      <c r="U184" t="str">
        <f t="shared" si="12"/>
        <v>Ivana Žitnik–OK Kapela–68:52</v>
      </c>
      <c r="W184" s="5">
        <f t="shared" si="13"/>
        <v>183</v>
      </c>
      <c r="Y184" s="5">
        <f t="shared" si="14"/>
        <v>181</v>
      </c>
      <c r="AA184" t="str">
        <f t="shared" si="15"/>
        <v>Mia Lovrec–OK Vihor–66:03</v>
      </c>
      <c r="AC184" s="5">
        <f t="shared" si="16"/>
        <v>335</v>
      </c>
      <c r="AE184" s="5" t="str">
        <f t="shared" si="17"/>
        <v/>
      </c>
      <c r="AG184" s="4" t="str" cm="1">
        <f t="array" ref="AG18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5" spans="2:33" x14ac:dyDescent="0.25">
      <c r="B185" s="18" t="s">
        <v>39</v>
      </c>
      <c r="C185" s="19" t="s">
        <v>370</v>
      </c>
      <c r="D185" s="19" t="s">
        <v>5528</v>
      </c>
      <c r="E185" s="19" t="s">
        <v>18</v>
      </c>
      <c r="F185" s="19" t="s">
        <v>5401</v>
      </c>
      <c r="G185" s="19"/>
      <c r="H185" s="34" t="s">
        <v>1374</v>
      </c>
      <c r="I185" s="19" t="s">
        <v>5592</v>
      </c>
      <c r="J185" s="19"/>
      <c r="K185" s="19" t="s">
        <v>1374</v>
      </c>
      <c r="L185" s="20" t="s">
        <v>5537</v>
      </c>
      <c r="M185" s="12"/>
      <c r="N185" s="18" t="s">
        <v>37</v>
      </c>
      <c r="O185" s="19" t="s">
        <v>377</v>
      </c>
      <c r="P185" s="19" t="s">
        <v>18</v>
      </c>
      <c r="Q185" s="34" t="s">
        <v>1566</v>
      </c>
      <c r="R185" s="34" t="s">
        <v>1567</v>
      </c>
      <c r="S185" s="35" t="s">
        <v>1568</v>
      </c>
      <c r="T185" s="12" t="s">
        <v>5608</v>
      </c>
      <c r="U185" t="str">
        <f t="shared" si="12"/>
        <v>Višnja Dukić–OK Kapela–70:12</v>
      </c>
      <c r="W185" s="5">
        <f t="shared" si="13"/>
        <v>184</v>
      </c>
      <c r="Y185" s="5">
        <f t="shared" si="14"/>
        <v>182</v>
      </c>
      <c r="AA185" t="str">
        <f t="shared" si="15"/>
        <v>Ivana Žitnik–OK Kapela–68:52</v>
      </c>
      <c r="AC185" s="5">
        <f t="shared" si="16"/>
        <v>341</v>
      </c>
      <c r="AE185" s="5" t="str">
        <f t="shared" si="17"/>
        <v/>
      </c>
      <c r="AG185" s="4" t="str" cm="1">
        <f t="array" ref="AG18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6" spans="2:33" x14ac:dyDescent="0.25">
      <c r="B186" s="18" t="s">
        <v>42</v>
      </c>
      <c r="C186" s="19" t="s">
        <v>365</v>
      </c>
      <c r="D186" s="19" t="s">
        <v>5528</v>
      </c>
      <c r="E186" s="19" t="s">
        <v>41</v>
      </c>
      <c r="F186" s="19" t="s">
        <v>5401</v>
      </c>
      <c r="G186" s="19"/>
      <c r="H186" s="34" t="s">
        <v>1571</v>
      </c>
      <c r="I186" s="19" t="s">
        <v>5593</v>
      </c>
      <c r="J186" s="19"/>
      <c r="K186" s="19" t="s">
        <v>1571</v>
      </c>
      <c r="L186" s="20" t="s">
        <v>5538</v>
      </c>
      <c r="M186" s="12"/>
      <c r="N186" s="18" t="s">
        <v>39</v>
      </c>
      <c r="O186" s="19" t="s">
        <v>370</v>
      </c>
      <c r="P186" s="19" t="s">
        <v>18</v>
      </c>
      <c r="Q186" s="34" t="s">
        <v>1374</v>
      </c>
      <c r="R186" s="34" t="s">
        <v>1569</v>
      </c>
      <c r="S186" s="35" t="s">
        <v>1570</v>
      </c>
      <c r="T186" s="12" t="s">
        <v>5608</v>
      </c>
      <c r="U186" t="str">
        <f t="shared" si="12"/>
        <v>Ana Kovačić–OK Vihor–73:07</v>
      </c>
      <c r="W186" s="5">
        <f t="shared" si="13"/>
        <v>185</v>
      </c>
      <c r="Y186" s="5">
        <f t="shared" si="14"/>
        <v>183</v>
      </c>
      <c r="AA186" t="str">
        <f t="shared" si="15"/>
        <v>Višnja Dukić–OK Kapela–70:12</v>
      </c>
      <c r="AC186" s="5">
        <f t="shared" si="16"/>
        <v>334</v>
      </c>
      <c r="AE186" s="5" t="str">
        <f t="shared" si="17"/>
        <v/>
      </c>
      <c r="AG186" s="4" t="str" cm="1">
        <f t="array" ref="AG18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87" spans="2:33" x14ac:dyDescent="0.25">
      <c r="B187" s="18" t="s">
        <v>44</v>
      </c>
      <c r="C187" s="19" t="s">
        <v>392</v>
      </c>
      <c r="D187" s="19" t="s">
        <v>5528</v>
      </c>
      <c r="E187" s="19" t="s">
        <v>41</v>
      </c>
      <c r="F187" s="19" t="s">
        <v>5401</v>
      </c>
      <c r="G187" s="19"/>
      <c r="H187" s="34" t="s">
        <v>1574</v>
      </c>
      <c r="I187" s="19" t="s">
        <v>5594</v>
      </c>
      <c r="J187" s="19"/>
      <c r="K187" s="19" t="s">
        <v>1574</v>
      </c>
      <c r="L187" s="20" t="s">
        <v>5539</v>
      </c>
      <c r="M187" s="12"/>
      <c r="N187" s="18" t="s">
        <v>42</v>
      </c>
      <c r="O187" s="19" t="s">
        <v>365</v>
      </c>
      <c r="P187" s="19" t="s">
        <v>41</v>
      </c>
      <c r="Q187" s="34" t="s">
        <v>1571</v>
      </c>
      <c r="R187" s="34" t="s">
        <v>1572</v>
      </c>
      <c r="S187" s="35" t="s">
        <v>1573</v>
      </c>
      <c r="T187" s="12" t="s">
        <v>5608</v>
      </c>
      <c r="U187" t="str">
        <f t="shared" si="12"/>
        <v>Helena Dukić–OK Vihor–80:21</v>
      </c>
      <c r="W187" s="5">
        <f t="shared" si="13"/>
        <v>186</v>
      </c>
      <c r="Y187" s="5">
        <f t="shared" si="14"/>
        <v>184</v>
      </c>
      <c r="AA187" t="str">
        <f t="shared" si="15"/>
        <v>Ana Kovačić–OK Vihor–73:07</v>
      </c>
      <c r="AC187" s="5">
        <f t="shared" si="16"/>
        <v>329</v>
      </c>
      <c r="AE187" s="5">
        <f t="shared" si="17"/>
        <v>201</v>
      </c>
      <c r="AG187" s="4" t="str" cm="1">
        <f t="array" ref="AG187">IFERROR(IF(OR(INDEX(_vremena,ROW(),N$1)="",INDEX(_vremena,ROW(),N$1)="ime i prezime",INDEX(_vremena,ROW(),P$1)=""),"",INDEX(_vremena,ROW(),N$1)&amp;"–"&amp;INDEX(_vremena,ROW(),O$1)&amp;"–"&amp;INDEX(_vremena,ROW(),P$1)),"")</f>
        <v>Jan Gobec–OK Vihor–60:15</v>
      </c>
    </row>
    <row r="188" spans="2:33" x14ac:dyDescent="0.25">
      <c r="B188" s="18" t="s">
        <v>46</v>
      </c>
      <c r="C188" s="19" t="s">
        <v>373</v>
      </c>
      <c r="D188" s="19" t="s">
        <v>5528</v>
      </c>
      <c r="E188" s="19" t="s">
        <v>41</v>
      </c>
      <c r="F188" s="19" t="s">
        <v>5401</v>
      </c>
      <c r="G188" s="19"/>
      <c r="H188" s="34" t="s">
        <v>1577</v>
      </c>
      <c r="I188" s="19" t="s">
        <v>5595</v>
      </c>
      <c r="J188" s="19"/>
      <c r="K188" s="19" t="s">
        <v>1577</v>
      </c>
      <c r="L188" s="20" t="s">
        <v>5540</v>
      </c>
      <c r="M188" s="12"/>
      <c r="N188" s="18" t="s">
        <v>44</v>
      </c>
      <c r="O188" s="19" t="s">
        <v>392</v>
      </c>
      <c r="P188" s="19" t="s">
        <v>41</v>
      </c>
      <c r="Q188" s="34" t="s">
        <v>1574</v>
      </c>
      <c r="R188" s="34" t="s">
        <v>1575</v>
      </c>
      <c r="S188" s="35" t="s">
        <v>1576</v>
      </c>
      <c r="T188" s="12" t="s">
        <v>5608</v>
      </c>
      <c r="U188" t="str">
        <f t="shared" si="12"/>
        <v>Ines Mance–OK Vihor–80:24</v>
      </c>
      <c r="W188" s="5">
        <f t="shared" si="13"/>
        <v>187</v>
      </c>
      <c r="Y188" s="5">
        <f t="shared" si="14"/>
        <v>185</v>
      </c>
      <c r="AA188" t="str">
        <f t="shared" si="15"/>
        <v>Helena Dukić–OK Vihor–80:21</v>
      </c>
      <c r="AC188" s="5">
        <f t="shared" si="16"/>
        <v>356</v>
      </c>
      <c r="AE188" s="5">
        <f t="shared" si="17"/>
        <v>202</v>
      </c>
      <c r="AG188" s="4" t="str" cm="1">
        <f t="array" ref="AG188">IFERROR(IF(OR(INDEX(_vremena,ROW(),N$1)="",INDEX(_vremena,ROW(),N$1)="ime i prezime",INDEX(_vremena,ROW(),P$1)=""),"",INDEX(_vremena,ROW(),N$1)&amp;"–"&amp;INDEX(_vremena,ROW(),O$1)&amp;"–"&amp;INDEX(_vremena,ROW(),P$1)),"")</f>
        <v>Jura Kukec–OK Vihor–70:43</v>
      </c>
    </row>
    <row r="189" spans="2:33" x14ac:dyDescent="0.25">
      <c r="B189" s="18" t="s">
        <v>48</v>
      </c>
      <c r="C189" s="19" t="s">
        <v>908</v>
      </c>
      <c r="D189" s="19" t="s">
        <v>5528</v>
      </c>
      <c r="E189" s="19" t="s">
        <v>906</v>
      </c>
      <c r="F189" s="19" t="s">
        <v>5434</v>
      </c>
      <c r="G189" s="19"/>
      <c r="H189" s="34" t="s">
        <v>1580</v>
      </c>
      <c r="I189" s="19" t="s">
        <v>5596</v>
      </c>
      <c r="J189" s="19"/>
      <c r="K189" s="19" t="s">
        <v>1580</v>
      </c>
      <c r="L189" s="20" t="s">
        <v>5541</v>
      </c>
      <c r="M189" s="12"/>
      <c r="N189" s="18" t="s">
        <v>46</v>
      </c>
      <c r="O189" s="19" t="s">
        <v>373</v>
      </c>
      <c r="P189" s="19" t="s">
        <v>41</v>
      </c>
      <c r="Q189" s="34" t="s">
        <v>1577</v>
      </c>
      <c r="R189" s="34" t="s">
        <v>1578</v>
      </c>
      <c r="S189" s="35" t="s">
        <v>1579</v>
      </c>
      <c r="T189" s="12" t="s">
        <v>5608</v>
      </c>
      <c r="U189" t="str">
        <f t="shared" si="12"/>
        <v>Maja Blejec–OK Tivoli–81:28</v>
      </c>
      <c r="W189" s="5">
        <f t="shared" si="13"/>
        <v>188</v>
      </c>
      <c r="Y189" s="5">
        <f t="shared" si="14"/>
        <v>186</v>
      </c>
      <c r="AA189" t="str">
        <f t="shared" si="15"/>
        <v>Ines Mance–OK Vihor–80:24</v>
      </c>
      <c r="AC189" s="5">
        <f t="shared" si="16"/>
        <v>337</v>
      </c>
      <c r="AE189" s="5">
        <f t="shared" si="17"/>
        <v>203</v>
      </c>
      <c r="AG189" s="4" t="str" cm="1">
        <f t="array" ref="AG189">IFERROR(IF(OR(INDEX(_vremena,ROW(),N$1)="",INDEX(_vremena,ROW(),N$1)="ime i prezime",INDEX(_vremena,ROW(),P$1)=""),"",INDEX(_vremena,ROW(),N$1)&amp;"–"&amp;INDEX(_vremena,ROW(),O$1)&amp;"–"&amp;INDEX(_vremena,ROW(),P$1)),"")</f>
        <v>Noa Kolarek–OK Vihor–72:06</v>
      </c>
    </row>
    <row r="190" spans="2:33" x14ac:dyDescent="0.25">
      <c r="B190" s="18" t="s">
        <v>50</v>
      </c>
      <c r="C190" s="19" t="s">
        <v>394</v>
      </c>
      <c r="D190" s="19" t="s">
        <v>5528</v>
      </c>
      <c r="E190" s="19" t="s">
        <v>41</v>
      </c>
      <c r="F190" s="19" t="s">
        <v>5401</v>
      </c>
      <c r="G190" s="19"/>
      <c r="H190" s="34" t="s">
        <v>1582</v>
      </c>
      <c r="I190" s="19" t="s">
        <v>5597</v>
      </c>
      <c r="J190" s="19"/>
      <c r="K190" s="19" t="s">
        <v>1582</v>
      </c>
      <c r="L190" s="20" t="s">
        <v>5542</v>
      </c>
      <c r="M190" s="12"/>
      <c r="N190" s="18" t="s">
        <v>48</v>
      </c>
      <c r="O190" s="19" t="s">
        <v>908</v>
      </c>
      <c r="P190" s="19" t="s">
        <v>906</v>
      </c>
      <c r="Q190" s="34" t="s">
        <v>1580</v>
      </c>
      <c r="R190" s="34" t="s">
        <v>1581</v>
      </c>
      <c r="S190" s="35" t="s">
        <v>458</v>
      </c>
      <c r="T190" s="12" t="s">
        <v>5608</v>
      </c>
      <c r="U190" t="str">
        <f t="shared" si="12"/>
        <v>Tina Šojat–OK Vihor–93:08</v>
      </c>
      <c r="W190" s="5">
        <f t="shared" si="13"/>
        <v>189</v>
      </c>
      <c r="Y190" s="5">
        <f t="shared" si="14"/>
        <v>187</v>
      </c>
      <c r="AA190" t="str">
        <f t="shared" si="15"/>
        <v>Maja Blejec–OK Tivoli–81:28</v>
      </c>
      <c r="AC190" s="5" t="str">
        <f t="shared" si="16"/>
        <v>NEMA</v>
      </c>
      <c r="AE190" s="5">
        <f t="shared" si="17"/>
        <v>204</v>
      </c>
      <c r="AG190" s="4" t="str" cm="1">
        <f t="array" ref="AG190">IFERROR(IF(OR(INDEX(_vremena,ROW(),N$1)="",INDEX(_vremena,ROW(),N$1)="ime i prezime",INDEX(_vremena,ROW(),P$1)=""),"",INDEX(_vremena,ROW(),N$1)&amp;"–"&amp;INDEX(_vremena,ROW(),O$1)&amp;"–"&amp;INDEX(_vremena,ROW(),P$1)),"")</f>
        <v>Marko Jurač–OK Vihor–84:50</v>
      </c>
    </row>
    <row r="191" spans="2:33" x14ac:dyDescent="0.25">
      <c r="B191" s="18" t="s">
        <v>52</v>
      </c>
      <c r="C191" s="19" t="s">
        <v>388</v>
      </c>
      <c r="D191" s="19" t="s">
        <v>5528</v>
      </c>
      <c r="E191" s="19" t="s">
        <v>41</v>
      </c>
      <c r="F191" s="19" t="s">
        <v>5401</v>
      </c>
      <c r="G191" s="19"/>
      <c r="H191" s="34" t="s">
        <v>1585</v>
      </c>
      <c r="I191" s="19" t="s">
        <v>5598</v>
      </c>
      <c r="J191" s="19"/>
      <c r="K191" s="19" t="s">
        <v>1585</v>
      </c>
      <c r="L191" s="20" t="s">
        <v>5543</v>
      </c>
      <c r="M191" s="12"/>
      <c r="N191" s="18" t="s">
        <v>50</v>
      </c>
      <c r="O191" s="19" t="s">
        <v>394</v>
      </c>
      <c r="P191" s="19" t="s">
        <v>41</v>
      </c>
      <c r="Q191" s="34" t="s">
        <v>1582</v>
      </c>
      <c r="R191" s="34" t="s">
        <v>1583</v>
      </c>
      <c r="S191" s="35" t="s">
        <v>1584</v>
      </c>
      <c r="T191" s="12" t="s">
        <v>5608</v>
      </c>
      <c r="U191" t="str">
        <f t="shared" si="12"/>
        <v>Nikolina Kranjec–OK Vihor–98:21</v>
      </c>
      <c r="W191" s="5">
        <f t="shared" si="13"/>
        <v>190</v>
      </c>
      <c r="Y191" s="5">
        <f t="shared" si="14"/>
        <v>188</v>
      </c>
      <c r="AA191" t="str">
        <f t="shared" si="15"/>
        <v>Tina Šojat–OK Vihor–93:08</v>
      </c>
      <c r="AC191" s="5">
        <f t="shared" si="16"/>
        <v>358</v>
      </c>
      <c r="AE191" s="5" t="str">
        <f t="shared" si="17"/>
        <v/>
      </c>
      <c r="AG191" s="4" t="str" cm="1">
        <f t="array" ref="AG19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2" spans="2:33" x14ac:dyDescent="0.25">
      <c r="B192" s="18" t="s">
        <v>54</v>
      </c>
      <c r="C192" s="19" t="s">
        <v>387</v>
      </c>
      <c r="D192" s="19" t="s">
        <v>5528</v>
      </c>
      <c r="E192" s="19" t="s">
        <v>41</v>
      </c>
      <c r="F192" s="19" t="s">
        <v>5401</v>
      </c>
      <c r="G192" s="19"/>
      <c r="H192" s="34" t="s">
        <v>1588</v>
      </c>
      <c r="I192" s="19" t="s">
        <v>5599</v>
      </c>
      <c r="J192" s="19"/>
      <c r="K192" s="19" t="s">
        <v>1588</v>
      </c>
      <c r="L192" s="20" t="s">
        <v>5544</v>
      </c>
      <c r="M192" s="12"/>
      <c r="N192" s="18" t="s">
        <v>52</v>
      </c>
      <c r="O192" s="19" t="s">
        <v>388</v>
      </c>
      <c r="P192" s="19" t="s">
        <v>41</v>
      </c>
      <c r="Q192" s="34" t="s">
        <v>1585</v>
      </c>
      <c r="R192" s="34" t="s">
        <v>1586</v>
      </c>
      <c r="S192" s="35" t="s">
        <v>1587</v>
      </c>
      <c r="T192" s="12" t="s">
        <v>5608</v>
      </c>
      <c r="U192" t="str">
        <f t="shared" si="12"/>
        <v>Barbara Bjeliš–OK Vihor–99:05</v>
      </c>
      <c r="W192" s="5">
        <f t="shared" si="13"/>
        <v>191</v>
      </c>
      <c r="Y192" s="5">
        <f t="shared" si="14"/>
        <v>189</v>
      </c>
      <c r="AA192" t="str">
        <f t="shared" si="15"/>
        <v>Nikolina Kranjec–OK Vihor–98:21</v>
      </c>
      <c r="AC192" s="5">
        <f t="shared" si="16"/>
        <v>352</v>
      </c>
      <c r="AE192" s="5">
        <f t="shared" si="17"/>
        <v>205</v>
      </c>
      <c r="AG192" s="4" t="str" cm="1">
        <f t="array" ref="AG192">IFERROR(IF(OR(INDEX(_vremena,ROW(),N$1)="",INDEX(_vremena,ROW(),N$1)="ime i prezime",INDEX(_vremena,ROW(),P$1)=""),"",INDEX(_vremena,ROW(),N$1)&amp;"–"&amp;INDEX(_vremena,ROW(),O$1)&amp;"–"&amp;INDEX(_vremena,ROW(),P$1)),"")</f>
        <v>Filip Valjak–OK Vihor–137:42</v>
      </c>
    </row>
    <row r="193" spans="2:33" x14ac:dyDescent="0.25">
      <c r="B193" s="18" t="s">
        <v>101</v>
      </c>
      <c r="C193" s="19" t="s">
        <v>386</v>
      </c>
      <c r="D193" s="19" t="s">
        <v>5528</v>
      </c>
      <c r="E193" s="19" t="s">
        <v>41</v>
      </c>
      <c r="F193" s="19" t="s">
        <v>5401</v>
      </c>
      <c r="G193" s="19"/>
      <c r="H193" s="34" t="s">
        <v>1591</v>
      </c>
      <c r="I193" s="19" t="s">
        <v>5600</v>
      </c>
      <c r="J193" s="19"/>
      <c r="K193" s="19" t="s">
        <v>1591</v>
      </c>
      <c r="L193" s="20" t="s">
        <v>5545</v>
      </c>
      <c r="M193" s="12"/>
      <c r="N193" s="18" t="s">
        <v>54</v>
      </c>
      <c r="O193" s="19" t="s">
        <v>387</v>
      </c>
      <c r="P193" s="19" t="s">
        <v>41</v>
      </c>
      <c r="Q193" s="34" t="s">
        <v>1588</v>
      </c>
      <c r="R193" s="34" t="s">
        <v>1589</v>
      </c>
      <c r="S193" s="35" t="s">
        <v>1590</v>
      </c>
      <c r="T193" s="12" t="s">
        <v>5608</v>
      </c>
      <c r="U193" t="str">
        <f t="shared" si="12"/>
        <v>Aleksandra Brezovečki Biđin–OK Vihor–109:26</v>
      </c>
      <c r="W193" s="5">
        <f t="shared" si="13"/>
        <v>192</v>
      </c>
      <c r="Y193" s="5">
        <f t="shared" si="14"/>
        <v>190</v>
      </c>
      <c r="AA193" t="str">
        <f t="shared" si="15"/>
        <v>Barbara Bjeliš–OK Vihor–99:05</v>
      </c>
      <c r="AC193" s="5">
        <f t="shared" si="16"/>
        <v>351</v>
      </c>
      <c r="AE193" s="5" t="str">
        <f t="shared" si="17"/>
        <v/>
      </c>
      <c r="AG193" s="4" t="str" cm="1">
        <f t="array" ref="AG19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4" spans="2:33" x14ac:dyDescent="0.25">
      <c r="B194" s="18" t="s">
        <v>103</v>
      </c>
      <c r="C194" s="19" t="s">
        <v>381</v>
      </c>
      <c r="D194" s="19" t="s">
        <v>5528</v>
      </c>
      <c r="E194" s="19" t="s">
        <v>41</v>
      </c>
      <c r="F194" s="19" t="s">
        <v>5401</v>
      </c>
      <c r="G194" s="19"/>
      <c r="H194" s="34" t="s">
        <v>1594</v>
      </c>
      <c r="I194" s="19" t="s">
        <v>5601</v>
      </c>
      <c r="J194" s="19"/>
      <c r="K194" s="19" t="s">
        <v>1594</v>
      </c>
      <c r="L194" s="20" t="s">
        <v>5546</v>
      </c>
      <c r="M194" s="12"/>
      <c r="N194" s="18" t="s">
        <v>101</v>
      </c>
      <c r="O194" s="19" t="s">
        <v>386</v>
      </c>
      <c r="P194" s="19" t="s">
        <v>41</v>
      </c>
      <c r="Q194" s="34" t="s">
        <v>1591</v>
      </c>
      <c r="R194" s="34" t="s">
        <v>1592</v>
      </c>
      <c r="S194" s="35" t="s">
        <v>1593</v>
      </c>
      <c r="T194" s="12" t="s">
        <v>5608</v>
      </c>
      <c r="U194" t="str">
        <f t="shared" si="12"/>
        <v>Petra Kos–OK Vihor–109:54</v>
      </c>
      <c r="W194" s="5">
        <f t="shared" si="13"/>
        <v>193</v>
      </c>
      <c r="Y194" s="5">
        <f t="shared" si="14"/>
        <v>191</v>
      </c>
      <c r="AA194" t="str">
        <f t="shared" si="15"/>
        <v>Aleksandra Brezovečki Biđin–OK Vihor–109:26</v>
      </c>
      <c r="AC194" s="5">
        <f t="shared" si="16"/>
        <v>350</v>
      </c>
      <c r="AE194" s="5" t="str">
        <f t="shared" si="17"/>
        <v/>
      </c>
      <c r="AG194" s="4" t="str" cm="1">
        <f t="array" ref="AG19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5" spans="2:33" x14ac:dyDescent="0.25">
      <c r="B195" s="18" t="s">
        <v>106</v>
      </c>
      <c r="C195" s="19" t="s">
        <v>396</v>
      </c>
      <c r="D195" s="19" t="s">
        <v>5528</v>
      </c>
      <c r="E195" s="19" t="s">
        <v>18</v>
      </c>
      <c r="F195" s="19" t="s">
        <v>5401</v>
      </c>
      <c r="G195" s="19"/>
      <c r="H195" s="34" t="s">
        <v>1597</v>
      </c>
      <c r="I195" s="19" t="s">
        <v>5602</v>
      </c>
      <c r="J195" s="19"/>
      <c r="K195" s="19" t="s">
        <v>1597</v>
      </c>
      <c r="L195" s="20" t="s">
        <v>5547</v>
      </c>
      <c r="M195" s="12"/>
      <c r="N195" s="18" t="s">
        <v>103</v>
      </c>
      <c r="O195" s="19" t="s">
        <v>381</v>
      </c>
      <c r="P195" s="19" t="s">
        <v>41</v>
      </c>
      <c r="Q195" s="34" t="s">
        <v>1594</v>
      </c>
      <c r="R195" s="34" t="s">
        <v>1595</v>
      </c>
      <c r="S195" s="35" t="s">
        <v>1596</v>
      </c>
      <c r="T195" s="12" t="s">
        <v>5608</v>
      </c>
      <c r="U195" t="str">
        <f t="shared" si="12"/>
        <v>Nataša Preis-Bedenik–OK Kapela–125:09</v>
      </c>
      <c r="W195" s="5">
        <f t="shared" si="13"/>
        <v>194</v>
      </c>
      <c r="Y195" s="5">
        <f t="shared" si="14"/>
        <v>192</v>
      </c>
      <c r="AA195" t="str">
        <f t="shared" si="15"/>
        <v>Petra Kos–OK Vihor–109:54</v>
      </c>
      <c r="AC195" s="5">
        <f t="shared" si="16"/>
        <v>345</v>
      </c>
      <c r="AE195" s="5" t="str">
        <f t="shared" si="17"/>
        <v/>
      </c>
      <c r="AG195" s="4" t="str" cm="1">
        <f t="array" ref="AG19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6" spans="2:33" x14ac:dyDescent="0.25">
      <c r="B196" s="18"/>
      <c r="C196" s="19" t="s">
        <v>395</v>
      </c>
      <c r="D196" s="19" t="s">
        <v>5528</v>
      </c>
      <c r="E196" s="19" t="s">
        <v>41</v>
      </c>
      <c r="F196" s="19" t="s">
        <v>5401</v>
      </c>
      <c r="G196" s="19"/>
      <c r="H196" s="34" t="s">
        <v>450</v>
      </c>
      <c r="I196" s="19"/>
      <c r="J196" s="19"/>
      <c r="K196" s="19" t="s">
        <v>471</v>
      </c>
      <c r="L196" s="20"/>
      <c r="M196" s="12"/>
      <c r="N196" s="18" t="s">
        <v>106</v>
      </c>
      <c r="O196" s="19" t="s">
        <v>396</v>
      </c>
      <c r="P196" s="19" t="s">
        <v>18</v>
      </c>
      <c r="Q196" s="34" t="s">
        <v>1597</v>
      </c>
      <c r="R196" s="34" t="s">
        <v>1598</v>
      </c>
      <c r="S196" s="35" t="s">
        <v>1599</v>
      </c>
      <c r="T196" s="12" t="s">
        <v>5608</v>
      </c>
      <c r="U196" t="str">
        <f t="shared" ref="U196:U259" si="18">IF(OR(AND(B196="",C196=""),LEFT(B196,1)="M",LEFT(B196,1)="Ž",LEFT(B196,1)="W",LEFT(B196,1)="O",LEFT(B196,1)="P",LEFT(B196,1)="#"),"",C196&amp;"–"&amp;E196&amp;"–"&amp;H196)</f>
        <v>Mihaela Marija Perković–OK Vihor–dns</v>
      </c>
      <c r="W196" s="5">
        <f t="shared" ref="W196:W259" si="19">IF(U196="","",IFERROR(MATCH(U196,AA$3:AA$500,0),"NEMA"))</f>
        <v>195</v>
      </c>
      <c r="Y196" s="5">
        <f t="shared" ref="Y196:Y259" si="20">IF(AA196="","",IFERROR(MATCH(AA196,U$3:U$500,0),"NEMA"))</f>
        <v>193</v>
      </c>
      <c r="AA196" t="str">
        <f t="shared" ref="AA196:AA259" si="21">IF(OR(AND(N196="",O196=""),LEFT(N196,1)="M",LEFT(N196,1)="Ž",LEFT(N196,1)="O",LEFT(N196,1)="P",LEFT(N196,1)="#"),"",O196&amp;"–"&amp;P196&amp;"–"&amp;Q196)</f>
        <v>Nataša Preis-Bedenik–OK Kapela–125:09</v>
      </c>
      <c r="AC196" s="5">
        <f t="shared" ref="AC196:AC259" si="22">IF(AA196="","",IFERROR(MATCH(AA196,AG$3:AG$500,0),"NEMA"))</f>
        <v>360</v>
      </c>
      <c r="AE196" s="5" t="str">
        <f t="shared" ref="AE196:AE259" si="23">IF(AG196="","",IFERROR(MATCH(AG196,AA$3:AA$500,0),"NEMA"))</f>
        <v/>
      </c>
      <c r="AG196" s="4" t="str" cm="1">
        <f t="array" ref="AG19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7" spans="2:33" x14ac:dyDescent="0.25">
      <c r="B197" s="18"/>
      <c r="C197" s="19" t="s">
        <v>379</v>
      </c>
      <c r="D197" s="19" t="s">
        <v>5528</v>
      </c>
      <c r="E197" s="19" t="s">
        <v>41</v>
      </c>
      <c r="F197" s="19" t="s">
        <v>5401</v>
      </c>
      <c r="G197" s="19"/>
      <c r="H197" s="34" t="s">
        <v>450</v>
      </c>
      <c r="I197" s="19"/>
      <c r="J197" s="19"/>
      <c r="K197" s="19" t="s">
        <v>471</v>
      </c>
      <c r="L197" s="20"/>
      <c r="M197" s="12"/>
      <c r="N197" s="18"/>
      <c r="O197" s="19" t="s">
        <v>395</v>
      </c>
      <c r="P197" s="19" t="s">
        <v>41</v>
      </c>
      <c r="Q197" s="34" t="s">
        <v>450</v>
      </c>
      <c r="R197" s="34"/>
      <c r="S197" s="35"/>
      <c r="T197" s="12" t="s">
        <v>5608</v>
      </c>
      <c r="U197" t="str">
        <f t="shared" si="18"/>
        <v>Nika Jurić–OK Vihor–dns</v>
      </c>
      <c r="W197" s="5">
        <f t="shared" si="19"/>
        <v>197</v>
      </c>
      <c r="Y197" s="5">
        <f t="shared" si="20"/>
        <v>194</v>
      </c>
      <c r="AA197" t="str">
        <f t="shared" si="21"/>
        <v>Mihaela Marija Perković–OK Vihor–dns</v>
      </c>
      <c r="AC197" s="5">
        <f t="shared" si="22"/>
        <v>359</v>
      </c>
      <c r="AE197" s="5" t="str">
        <f t="shared" si="23"/>
        <v/>
      </c>
      <c r="AG197" s="4" t="str" cm="1">
        <f t="array" ref="AG19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8" spans="2:33" x14ac:dyDescent="0.25">
      <c r="B198" s="18"/>
      <c r="C198" s="19" t="s">
        <v>369</v>
      </c>
      <c r="D198" s="19" t="s">
        <v>5528</v>
      </c>
      <c r="E198" s="19" t="s">
        <v>18</v>
      </c>
      <c r="F198" s="19" t="s">
        <v>5401</v>
      </c>
      <c r="G198" s="19"/>
      <c r="H198" s="34" t="s">
        <v>450</v>
      </c>
      <c r="I198" s="19"/>
      <c r="J198" s="19"/>
      <c r="K198" s="19" t="s">
        <v>471</v>
      </c>
      <c r="L198" s="20"/>
      <c r="M198" s="12"/>
      <c r="N198" s="18"/>
      <c r="O198" s="19" t="s">
        <v>369</v>
      </c>
      <c r="P198" s="19" t="s">
        <v>18</v>
      </c>
      <c r="Q198" s="34" t="s">
        <v>450</v>
      </c>
      <c r="R198" s="34"/>
      <c r="S198" s="35"/>
      <c r="T198" s="12" t="s">
        <v>5608</v>
      </c>
      <c r="U198" t="str">
        <f t="shared" si="18"/>
        <v>Olga Pajnić–OK Kapela–dns</v>
      </c>
      <c r="W198" s="5">
        <f t="shared" si="19"/>
        <v>196</v>
      </c>
      <c r="Y198" s="5">
        <f t="shared" si="20"/>
        <v>196</v>
      </c>
      <c r="AA198" t="str">
        <f t="shared" si="21"/>
        <v>Olga Pajnić–OK Kapela–dns</v>
      </c>
      <c r="AC198" s="5">
        <f t="shared" si="22"/>
        <v>333</v>
      </c>
      <c r="AE198" s="5" t="str">
        <f t="shared" si="23"/>
        <v/>
      </c>
      <c r="AG198" s="4" t="str" cm="1">
        <f t="array" ref="AG19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199" spans="2:33" x14ac:dyDescent="0.25">
      <c r="B199" s="18" t="s">
        <v>5548</v>
      </c>
      <c r="C199" s="19"/>
      <c r="D199" s="19"/>
      <c r="E199" s="19"/>
      <c r="F199" s="19"/>
      <c r="G199" s="19"/>
      <c r="H199" s="34"/>
      <c r="I199" s="19"/>
      <c r="J199" s="19"/>
      <c r="K199" s="19"/>
      <c r="L199" s="20"/>
      <c r="M199" s="12"/>
      <c r="N199" s="18"/>
      <c r="O199" s="19" t="s">
        <v>379</v>
      </c>
      <c r="P199" s="19" t="s">
        <v>41</v>
      </c>
      <c r="Q199" s="34" t="s">
        <v>450</v>
      </c>
      <c r="R199" s="34"/>
      <c r="S199" s="35"/>
      <c r="T199" s="12" t="s">
        <v>5608</v>
      </c>
      <c r="U199" t="str">
        <f t="shared" si="18"/>
        <v/>
      </c>
      <c r="W199" s="5" t="str">
        <f t="shared" si="19"/>
        <v/>
      </c>
      <c r="Y199" s="5">
        <f t="shared" si="20"/>
        <v>195</v>
      </c>
      <c r="AA199" t="str">
        <f t="shared" si="21"/>
        <v>Nika Jurić–OK Vihor–dns</v>
      </c>
      <c r="AC199" s="5">
        <f t="shared" si="22"/>
        <v>343</v>
      </c>
      <c r="AE199" s="5" t="str">
        <f t="shared" si="23"/>
        <v/>
      </c>
      <c r="AG199" s="4" t="str" cm="1">
        <f t="array" ref="AG19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00" spans="2:33" x14ac:dyDescent="0.25">
      <c r="B200" s="18" t="s">
        <v>16</v>
      </c>
      <c r="C200" s="19" t="s">
        <v>332</v>
      </c>
      <c r="D200" s="19" t="s">
        <v>5548</v>
      </c>
      <c r="E200" s="19" t="s">
        <v>21</v>
      </c>
      <c r="F200" s="19" t="s">
        <v>5401</v>
      </c>
      <c r="G200" s="19"/>
      <c r="H200" s="34" t="s">
        <v>1445</v>
      </c>
      <c r="I200" s="19" t="s">
        <v>5583</v>
      </c>
      <c r="J200" s="19"/>
      <c r="K200" s="19" t="s">
        <v>1445</v>
      </c>
      <c r="L200" s="20"/>
      <c r="M200" s="12"/>
      <c r="N200" s="18" t="s">
        <v>909</v>
      </c>
      <c r="O200" s="19"/>
      <c r="P200" s="19"/>
      <c r="Q200" s="34"/>
      <c r="R200" s="34"/>
      <c r="S200" s="35"/>
      <c r="T200" s="12" t="s">
        <v>5608</v>
      </c>
      <c r="U200" t="str">
        <f t="shared" si="18"/>
        <v>Sonja Lesjak–OK Japetić–63:43</v>
      </c>
      <c r="W200" s="5">
        <f t="shared" si="19"/>
        <v>129</v>
      </c>
      <c r="Y200" s="5" t="str">
        <f t="shared" si="20"/>
        <v/>
      </c>
      <c r="AA200" t="str">
        <f t="shared" si="21"/>
        <v/>
      </c>
      <c r="AC200" s="5" t="str">
        <f t="shared" si="22"/>
        <v/>
      </c>
      <c r="AE200" s="5">
        <f t="shared" si="23"/>
        <v>217</v>
      </c>
      <c r="AG200" s="4" t="str" cm="1">
        <f t="array" ref="AG200">IFERROR(IF(OR(INDEX(_vremena,ROW(),N$1)="",INDEX(_vremena,ROW(),N$1)="ime i prezime",INDEX(_vremena,ROW(),P$1)=""),"",INDEX(_vremena,ROW(),N$1)&amp;"–"&amp;INDEX(_vremena,ROW(),O$1)&amp;"–"&amp;INDEX(_vremena,ROW(),P$1)),"")</f>
        <v>Jakov Lesjak–OK Japetić–39:47</v>
      </c>
    </row>
    <row r="201" spans="2:33" x14ac:dyDescent="0.25">
      <c r="B201" s="18" t="s">
        <v>19</v>
      </c>
      <c r="C201" s="19" t="s">
        <v>333</v>
      </c>
      <c r="D201" s="19" t="s">
        <v>5548</v>
      </c>
      <c r="E201" s="19" t="s">
        <v>18</v>
      </c>
      <c r="F201" s="19" t="s">
        <v>5401</v>
      </c>
      <c r="G201" s="19"/>
      <c r="H201" s="34" t="s">
        <v>1446</v>
      </c>
      <c r="I201" s="19" t="s">
        <v>5584</v>
      </c>
      <c r="J201" s="19"/>
      <c r="K201" s="19" t="s">
        <v>1446</v>
      </c>
      <c r="L201" s="20" t="s">
        <v>5549</v>
      </c>
      <c r="M201" s="12"/>
      <c r="N201" s="18"/>
      <c r="O201" s="19"/>
      <c r="P201" s="19"/>
      <c r="Q201" s="34"/>
      <c r="R201" s="34"/>
      <c r="S201" s="35"/>
      <c r="T201" s="12" t="s">
        <v>5608</v>
      </c>
      <c r="U201" t="str">
        <f t="shared" si="18"/>
        <v>Željka Fištrek–OK Kapela–65:40</v>
      </c>
      <c r="W201" s="5">
        <f t="shared" si="19"/>
        <v>130</v>
      </c>
      <c r="Y201" s="5" t="str">
        <f t="shared" si="20"/>
        <v/>
      </c>
      <c r="AA201" t="str">
        <f t="shared" si="21"/>
        <v/>
      </c>
      <c r="AC201" s="5" t="str">
        <f t="shared" si="22"/>
        <v/>
      </c>
      <c r="AE201" s="5">
        <f t="shared" si="23"/>
        <v>218</v>
      </c>
      <c r="AG201" s="4" t="str" cm="1">
        <f t="array" ref="AG201">IFERROR(IF(OR(INDEX(_vremena,ROW(),N$1)="",INDEX(_vremena,ROW(),N$1)="ime i prezime",INDEX(_vremena,ROW(),P$1)=""),"",INDEX(_vremena,ROW(),N$1)&amp;"–"&amp;INDEX(_vremena,ROW(),O$1)&amp;"–"&amp;INDEX(_vremena,ROW(),P$1)),"")</f>
        <v>Vibor Strmečki–OK Maksimir–46:51</v>
      </c>
    </row>
    <row r="202" spans="2:33" x14ac:dyDescent="0.25">
      <c r="B202" s="18" t="s">
        <v>22</v>
      </c>
      <c r="C202" s="19" t="s">
        <v>334</v>
      </c>
      <c r="D202" s="19" t="s">
        <v>5548</v>
      </c>
      <c r="E202" s="19" t="s">
        <v>36</v>
      </c>
      <c r="F202" s="19" t="s">
        <v>5401</v>
      </c>
      <c r="G202" s="19"/>
      <c r="H202" s="34" t="s">
        <v>1449</v>
      </c>
      <c r="I202" s="19" t="s">
        <v>5585</v>
      </c>
      <c r="J202" s="19"/>
      <c r="K202" s="19" t="s">
        <v>1449</v>
      </c>
      <c r="L202" s="20" t="s">
        <v>5550</v>
      </c>
      <c r="M202" s="12"/>
      <c r="N202" s="18" t="s">
        <v>1</v>
      </c>
      <c r="O202" s="19" t="s">
        <v>2</v>
      </c>
      <c r="P202" s="19" t="s">
        <v>3</v>
      </c>
      <c r="Q202" s="34" t="s">
        <v>448</v>
      </c>
      <c r="R202" s="34" t="s">
        <v>449</v>
      </c>
      <c r="S202" s="35" t="s">
        <v>4</v>
      </c>
      <c r="T202" s="12" t="s">
        <v>5608</v>
      </c>
      <c r="U202" t="str">
        <f t="shared" si="18"/>
        <v>Martina Bedeković Tanković–OK Jelen–66:18</v>
      </c>
      <c r="W202" s="5">
        <f t="shared" si="19"/>
        <v>131</v>
      </c>
      <c r="Y202" s="5" t="str">
        <f t="shared" si="20"/>
        <v/>
      </c>
      <c r="AA202" t="str">
        <f t="shared" si="21"/>
        <v/>
      </c>
      <c r="AC202" s="5" t="str">
        <f t="shared" si="22"/>
        <v/>
      </c>
      <c r="AE202" s="5">
        <f t="shared" si="23"/>
        <v>219</v>
      </c>
      <c r="AG202" s="4" t="str" cm="1">
        <f t="array" ref="AG202">IFERROR(IF(OR(INDEX(_vremena,ROW(),N$1)="",INDEX(_vremena,ROW(),N$1)="ime i prezime",INDEX(_vremena,ROW(),P$1)=""),"",INDEX(_vremena,ROW(),N$1)&amp;"–"&amp;INDEX(_vremena,ROW(),O$1)&amp;"–"&amp;INDEX(_vremena,ROW(),P$1)),"")</f>
        <v>Noa Kelc–OK Jelen–52:50</v>
      </c>
    </row>
    <row r="203" spans="2:33" x14ac:dyDescent="0.25">
      <c r="B203" s="18" t="s">
        <v>25</v>
      </c>
      <c r="C203" s="19" t="s">
        <v>336</v>
      </c>
      <c r="D203" s="19" t="s">
        <v>5548</v>
      </c>
      <c r="E203" s="19" t="s">
        <v>18</v>
      </c>
      <c r="F203" s="19" t="s">
        <v>5401</v>
      </c>
      <c r="G203" s="19"/>
      <c r="H203" s="34" t="s">
        <v>1452</v>
      </c>
      <c r="I203" s="19" t="s">
        <v>5586</v>
      </c>
      <c r="J203" s="19"/>
      <c r="K203" s="19" t="s">
        <v>1452</v>
      </c>
      <c r="L203" s="20" t="s">
        <v>5551</v>
      </c>
      <c r="M203" s="12"/>
      <c r="N203" s="18" t="s">
        <v>16</v>
      </c>
      <c r="O203" s="19" t="s">
        <v>237</v>
      </c>
      <c r="P203" s="19" t="s">
        <v>41</v>
      </c>
      <c r="Q203" s="34" t="s">
        <v>1600</v>
      </c>
      <c r="R203" s="34"/>
      <c r="S203" s="35" t="s">
        <v>952</v>
      </c>
      <c r="T203" s="12" t="s">
        <v>5608</v>
      </c>
      <c r="U203" t="str">
        <f t="shared" si="18"/>
        <v>Sanda Berženji–OK Kapela–69:14</v>
      </c>
      <c r="W203" s="5">
        <f t="shared" si="19"/>
        <v>132</v>
      </c>
      <c r="Y203" s="5">
        <f t="shared" si="20"/>
        <v>30</v>
      </c>
      <c r="AA203" t="str">
        <f t="shared" si="21"/>
        <v>Jan Gobec–OK Vihor–60:15</v>
      </c>
      <c r="AC203" s="5">
        <f t="shared" si="22"/>
        <v>185</v>
      </c>
      <c r="AE203" s="5">
        <f t="shared" si="23"/>
        <v>220</v>
      </c>
      <c r="AG203" s="4" t="str" cm="1">
        <f t="array" ref="AG203">IFERROR(IF(OR(INDEX(_vremena,ROW(),N$1)="",INDEX(_vremena,ROW(),N$1)="ime i prezime",INDEX(_vremena,ROW(),P$1)=""),"",INDEX(_vremena,ROW(),N$1)&amp;"–"&amp;INDEX(_vremena,ROW(),O$1)&amp;"–"&amp;INDEX(_vremena,ROW(),P$1)),"")</f>
        <v>Borna Kuzmanić–OK Japetić–58:16</v>
      </c>
    </row>
    <row r="204" spans="2:33" x14ac:dyDescent="0.25">
      <c r="B204" s="18" t="s">
        <v>27</v>
      </c>
      <c r="C204" s="19" t="s">
        <v>337</v>
      </c>
      <c r="D204" s="19" t="s">
        <v>5548</v>
      </c>
      <c r="E204" s="19" t="s">
        <v>63</v>
      </c>
      <c r="F204" s="19" t="s">
        <v>5401</v>
      </c>
      <c r="G204" s="19"/>
      <c r="H204" s="34" t="s">
        <v>1455</v>
      </c>
      <c r="I204" s="19" t="s">
        <v>5587</v>
      </c>
      <c r="J204" s="19"/>
      <c r="K204" s="19" t="s">
        <v>1455</v>
      </c>
      <c r="L204" s="20" t="s">
        <v>5552</v>
      </c>
      <c r="M204" s="12"/>
      <c r="N204" s="18" t="s">
        <v>19</v>
      </c>
      <c r="O204" s="19" t="s">
        <v>238</v>
      </c>
      <c r="P204" s="19" t="s">
        <v>41</v>
      </c>
      <c r="Q204" s="34" t="s">
        <v>1601</v>
      </c>
      <c r="R204" s="34" t="s">
        <v>1602</v>
      </c>
      <c r="S204" s="35" t="s">
        <v>1603</v>
      </c>
      <c r="T204" s="12" t="s">
        <v>5608</v>
      </c>
      <c r="U204" t="str">
        <f t="shared" si="18"/>
        <v>Nikolina Šantić–OK Bjelovar–83:55</v>
      </c>
      <c r="W204" s="5">
        <f t="shared" si="19"/>
        <v>133</v>
      </c>
      <c r="Y204" s="5">
        <f t="shared" si="20"/>
        <v>31</v>
      </c>
      <c r="AA204" t="str">
        <f t="shared" si="21"/>
        <v>Jura Kukec–OK Vihor–70:43</v>
      </c>
      <c r="AC204" s="5">
        <f t="shared" si="22"/>
        <v>186</v>
      </c>
      <c r="AE204" s="5" t="str">
        <f t="shared" si="23"/>
        <v/>
      </c>
      <c r="AG204" s="4" t="str" cm="1">
        <f t="array" ref="AG20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05" spans="2:33" x14ac:dyDescent="0.25">
      <c r="B205" s="18" t="s">
        <v>29</v>
      </c>
      <c r="C205" s="19" t="s">
        <v>339</v>
      </c>
      <c r="D205" s="19" t="s">
        <v>5548</v>
      </c>
      <c r="E205" s="19" t="s">
        <v>41</v>
      </c>
      <c r="F205" s="19" t="s">
        <v>5401</v>
      </c>
      <c r="G205" s="19"/>
      <c r="H205" s="34" t="s">
        <v>1458</v>
      </c>
      <c r="I205" s="19" t="s">
        <v>5588</v>
      </c>
      <c r="J205" s="19"/>
      <c r="K205" s="19" t="s">
        <v>1458</v>
      </c>
      <c r="L205" s="20" t="s">
        <v>5492</v>
      </c>
      <c r="M205" s="12"/>
      <c r="N205" s="18" t="s">
        <v>22</v>
      </c>
      <c r="O205" s="19" t="s">
        <v>239</v>
      </c>
      <c r="P205" s="19" t="s">
        <v>41</v>
      </c>
      <c r="Q205" s="34" t="s">
        <v>1604</v>
      </c>
      <c r="R205" s="34" t="s">
        <v>1605</v>
      </c>
      <c r="S205" s="35" t="s">
        <v>1606</v>
      </c>
      <c r="T205" s="12" t="s">
        <v>5608</v>
      </c>
      <c r="U205" t="str">
        <f t="shared" si="18"/>
        <v>Sabina Rako–OK Vihor–92:24</v>
      </c>
      <c r="W205" s="5">
        <f t="shared" si="19"/>
        <v>134</v>
      </c>
      <c r="Y205" s="5">
        <f t="shared" si="20"/>
        <v>32</v>
      </c>
      <c r="AA205" t="str">
        <f t="shared" si="21"/>
        <v>Noa Kolarek–OK Vihor–72:06</v>
      </c>
      <c r="AC205" s="5">
        <f t="shared" si="22"/>
        <v>187</v>
      </c>
      <c r="AE205" s="5" t="str">
        <f t="shared" si="23"/>
        <v/>
      </c>
      <c r="AG205" s="4" t="str" cm="1">
        <f t="array" ref="AG20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06" spans="2:33" x14ac:dyDescent="0.25">
      <c r="B206" s="18" t="s">
        <v>31</v>
      </c>
      <c r="C206" s="19" t="s">
        <v>348</v>
      </c>
      <c r="D206" s="19" t="s">
        <v>5548</v>
      </c>
      <c r="E206" s="19" t="s">
        <v>36</v>
      </c>
      <c r="F206" s="19" t="s">
        <v>5401</v>
      </c>
      <c r="G206" s="19"/>
      <c r="H206" s="34" t="s">
        <v>1461</v>
      </c>
      <c r="I206" s="19" t="s">
        <v>5589</v>
      </c>
      <c r="J206" s="19"/>
      <c r="K206" s="19" t="s">
        <v>1461</v>
      </c>
      <c r="L206" s="20" t="s">
        <v>5553</v>
      </c>
      <c r="M206" s="12"/>
      <c r="N206" s="18" t="s">
        <v>25</v>
      </c>
      <c r="O206" s="19" t="s">
        <v>240</v>
      </c>
      <c r="P206" s="19" t="s">
        <v>41</v>
      </c>
      <c r="Q206" s="34" t="s">
        <v>1607</v>
      </c>
      <c r="R206" s="34" t="s">
        <v>1608</v>
      </c>
      <c r="S206" s="35" t="s">
        <v>1609</v>
      </c>
      <c r="T206" s="12" t="s">
        <v>5608</v>
      </c>
      <c r="U206" t="str">
        <f t="shared" si="18"/>
        <v>Sabina Seražin Korper–OK Jelen–95:51</v>
      </c>
      <c r="W206" s="5">
        <f t="shared" si="19"/>
        <v>135</v>
      </c>
      <c r="Y206" s="5">
        <f t="shared" si="20"/>
        <v>33</v>
      </c>
      <c r="AA206" t="str">
        <f t="shared" si="21"/>
        <v>Marko Jurač–OK Vihor–84:50</v>
      </c>
      <c r="AC206" s="5">
        <f t="shared" si="22"/>
        <v>188</v>
      </c>
      <c r="AE206" s="5">
        <f t="shared" si="23"/>
        <v>223</v>
      </c>
      <c r="AG206" s="4" t="str" cm="1">
        <f t="array" ref="AG206">IFERROR(IF(OR(INDEX(_vremena,ROW(),N$1)="",INDEX(_vremena,ROW(),N$1)="ime i prezime",INDEX(_vremena,ROW(),P$1)=""),"",INDEX(_vremena,ROW(),N$1)&amp;"–"&amp;INDEX(_vremena,ROW(),O$1)&amp;"–"&amp;INDEX(_vremena,ROW(),P$1)),"")</f>
        <v>Petar Jurač–OK Vihor–61:54</v>
      </c>
    </row>
    <row r="207" spans="2:33" x14ac:dyDescent="0.25">
      <c r="B207" s="18" t="s">
        <v>34</v>
      </c>
      <c r="C207" s="19" t="s">
        <v>344</v>
      </c>
      <c r="D207" s="19" t="s">
        <v>5548</v>
      </c>
      <c r="E207" s="19" t="s">
        <v>41</v>
      </c>
      <c r="F207" s="19" t="s">
        <v>5401</v>
      </c>
      <c r="G207" s="19"/>
      <c r="H207" s="34" t="s">
        <v>1464</v>
      </c>
      <c r="I207" s="19" t="s">
        <v>5590</v>
      </c>
      <c r="J207" s="19"/>
      <c r="K207" s="19" t="s">
        <v>1464</v>
      </c>
      <c r="L207" s="20" t="s">
        <v>5554</v>
      </c>
      <c r="M207" s="12"/>
      <c r="N207" s="18" t="s">
        <v>27</v>
      </c>
      <c r="O207" s="19" t="s">
        <v>242</v>
      </c>
      <c r="P207" s="19" t="s">
        <v>41</v>
      </c>
      <c r="Q207" s="34" t="s">
        <v>1610</v>
      </c>
      <c r="R207" s="34" t="s">
        <v>1611</v>
      </c>
      <c r="S207" s="35" t="s">
        <v>1612</v>
      </c>
      <c r="T207" s="12" t="s">
        <v>5608</v>
      </c>
      <c r="U207" t="str">
        <f t="shared" si="18"/>
        <v>Ivana Horbec–OK Vihor–100:37</v>
      </c>
      <c r="W207" s="5">
        <f t="shared" si="19"/>
        <v>136</v>
      </c>
      <c r="Y207" s="5">
        <f t="shared" si="20"/>
        <v>34</v>
      </c>
      <c r="AA207" t="str">
        <f t="shared" si="21"/>
        <v>Filip Valjak–OK Vihor–137:42</v>
      </c>
      <c r="AC207" s="5">
        <f t="shared" si="22"/>
        <v>190</v>
      </c>
      <c r="AE207" s="5">
        <f t="shared" si="23"/>
        <v>224</v>
      </c>
      <c r="AG207" s="4" t="str" cm="1">
        <f t="array" ref="AG207">IFERROR(IF(OR(INDEX(_vremena,ROW(),N$1)="",INDEX(_vremena,ROW(),N$1)="ime i prezime",INDEX(_vremena,ROW(),P$1)=""),"",INDEX(_vremena,ROW(),N$1)&amp;"–"&amp;INDEX(_vremena,ROW(),O$1)&amp;"–"&amp;INDEX(_vremena,ROW(),P$1)),"")</f>
        <v>Kaan Yelen–OK Vihor–101:01</v>
      </c>
    </row>
    <row r="208" spans="2:33" x14ac:dyDescent="0.25">
      <c r="B208" s="18" t="s">
        <v>37</v>
      </c>
      <c r="C208" s="19" t="s">
        <v>341</v>
      </c>
      <c r="D208" s="19" t="s">
        <v>5548</v>
      </c>
      <c r="E208" s="19" t="s">
        <v>21</v>
      </c>
      <c r="F208" s="19" t="s">
        <v>5401</v>
      </c>
      <c r="G208" s="19"/>
      <c r="H208" s="34" t="s">
        <v>1467</v>
      </c>
      <c r="I208" s="19" t="s">
        <v>5591</v>
      </c>
      <c r="J208" s="19"/>
      <c r="K208" s="19" t="s">
        <v>1467</v>
      </c>
      <c r="L208" s="20" t="s">
        <v>5555</v>
      </c>
      <c r="M208" s="12"/>
      <c r="N208" s="18" t="s">
        <v>910</v>
      </c>
      <c r="O208" s="19"/>
      <c r="P208" s="19"/>
      <c r="Q208" s="34"/>
      <c r="R208" s="34"/>
      <c r="S208" s="35"/>
      <c r="T208" s="12" t="s">
        <v>5608</v>
      </c>
      <c r="U208" t="str">
        <f t="shared" si="18"/>
        <v>Daniela Popović Budi–OK Japetić–105:25</v>
      </c>
      <c r="W208" s="5">
        <f t="shared" si="19"/>
        <v>137</v>
      </c>
      <c r="Y208" s="5" t="str">
        <f t="shared" si="20"/>
        <v/>
      </c>
      <c r="AA208" t="str">
        <f t="shared" si="21"/>
        <v/>
      </c>
      <c r="AC208" s="5" t="str">
        <f t="shared" si="22"/>
        <v/>
      </c>
      <c r="AE208" s="5">
        <f t="shared" si="23"/>
        <v>222</v>
      </c>
      <c r="AG208" s="4" t="str" cm="1">
        <f t="array" ref="AG208">IFERROR(IF(OR(INDEX(_vremena,ROW(),N$1)="",INDEX(_vremena,ROW(),N$1)="ime i prezime",INDEX(_vremena,ROW(),P$1)=""),"",INDEX(_vremena,ROW(),N$1)&amp;"–"&amp;INDEX(_vremena,ROW(),O$1)&amp;"–"&amp;INDEX(_vremena,ROW(),P$1)),"")</f>
        <v>Juraj Vukelić–OK Maksimir–61:46</v>
      </c>
    </row>
    <row r="209" spans="2:33" x14ac:dyDescent="0.25">
      <c r="B209" s="18" t="s">
        <v>39</v>
      </c>
      <c r="C209" s="19" t="s">
        <v>349</v>
      </c>
      <c r="D209" s="19" t="s">
        <v>5548</v>
      </c>
      <c r="E209" s="19" t="s">
        <v>18</v>
      </c>
      <c r="F209" s="19" t="s">
        <v>5401</v>
      </c>
      <c r="G209" s="19"/>
      <c r="H209" s="34" t="s">
        <v>1470</v>
      </c>
      <c r="I209" s="19" t="s">
        <v>5592</v>
      </c>
      <c r="J209" s="19"/>
      <c r="K209" s="19" t="s">
        <v>1470</v>
      </c>
      <c r="L209" s="20" t="s">
        <v>5556</v>
      </c>
      <c r="M209" s="12"/>
      <c r="N209" s="18"/>
      <c r="O209" s="19"/>
      <c r="P209" s="19"/>
      <c r="Q209" s="34"/>
      <c r="R209" s="34"/>
      <c r="S209" s="35"/>
      <c r="T209" s="12" t="s">
        <v>5608</v>
      </c>
      <c r="U209" t="str">
        <f t="shared" si="18"/>
        <v>Marijana Žgela Putniković–OK Kapela–115:31</v>
      </c>
      <c r="W209" s="5">
        <f t="shared" si="19"/>
        <v>138</v>
      </c>
      <c r="Y209" s="5" t="str">
        <f t="shared" si="20"/>
        <v/>
      </c>
      <c r="AA209" t="str">
        <f t="shared" si="21"/>
        <v/>
      </c>
      <c r="AC209" s="5" t="str">
        <f t="shared" si="22"/>
        <v/>
      </c>
      <c r="AE209" s="5" t="str">
        <f t="shared" si="23"/>
        <v/>
      </c>
      <c r="AG209" s="4" t="str" cm="1">
        <f t="array" ref="AG20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0" spans="2:33" x14ac:dyDescent="0.25">
      <c r="B210" s="18" t="s">
        <v>42</v>
      </c>
      <c r="C210" s="19" t="s">
        <v>345</v>
      </c>
      <c r="D210" s="19" t="s">
        <v>5548</v>
      </c>
      <c r="E210" s="19" t="s">
        <v>41</v>
      </c>
      <c r="F210" s="19" t="s">
        <v>5401</v>
      </c>
      <c r="G210" s="19"/>
      <c r="H210" s="34" t="s">
        <v>1442</v>
      </c>
      <c r="I210" s="19" t="s">
        <v>5593</v>
      </c>
      <c r="J210" s="19"/>
      <c r="K210" s="19" t="s">
        <v>1442</v>
      </c>
      <c r="L210" s="20" t="s">
        <v>5557</v>
      </c>
      <c r="M210" s="12"/>
      <c r="N210" s="18" t="s">
        <v>1</v>
      </c>
      <c r="O210" s="19" t="s">
        <v>2</v>
      </c>
      <c r="P210" s="19" t="s">
        <v>3</v>
      </c>
      <c r="Q210" s="34" t="s">
        <v>448</v>
      </c>
      <c r="R210" s="34" t="s">
        <v>449</v>
      </c>
      <c r="S210" s="35" t="s">
        <v>4</v>
      </c>
      <c r="T210" s="12" t="s">
        <v>5608</v>
      </c>
      <c r="U210" t="str">
        <f t="shared" si="18"/>
        <v>Bernardica Stipić–OK Vihor–117:09</v>
      </c>
      <c r="W210" s="5">
        <f t="shared" si="19"/>
        <v>139</v>
      </c>
      <c r="Y210" s="5" t="str">
        <f t="shared" si="20"/>
        <v/>
      </c>
      <c r="AA210" t="str">
        <f t="shared" si="21"/>
        <v/>
      </c>
      <c r="AC210" s="5" t="str">
        <f t="shared" si="22"/>
        <v/>
      </c>
      <c r="AE210" s="5" t="str">
        <f t="shared" si="23"/>
        <v/>
      </c>
      <c r="AG210" s="4" t="str" cm="1">
        <f t="array" ref="AG21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1" spans="2:33" x14ac:dyDescent="0.25">
      <c r="B211" s="18" t="s">
        <v>44</v>
      </c>
      <c r="C211" s="19" t="s">
        <v>343</v>
      </c>
      <c r="D211" s="19" t="s">
        <v>5548</v>
      </c>
      <c r="E211" s="19" t="s">
        <v>41</v>
      </c>
      <c r="F211" s="19" t="s">
        <v>5401</v>
      </c>
      <c r="G211" s="19"/>
      <c r="H211" s="34" t="s">
        <v>1475</v>
      </c>
      <c r="I211" s="19" t="s">
        <v>5594</v>
      </c>
      <c r="J211" s="19"/>
      <c r="K211" s="19" t="s">
        <v>1475</v>
      </c>
      <c r="L211" s="20" t="s">
        <v>5558</v>
      </c>
      <c r="M211" s="12"/>
      <c r="N211" s="18" t="s">
        <v>16</v>
      </c>
      <c r="O211" s="19" t="s">
        <v>401</v>
      </c>
      <c r="P211" s="19" t="s">
        <v>84</v>
      </c>
      <c r="Q211" s="34" t="s">
        <v>1613</v>
      </c>
      <c r="R211" s="34"/>
      <c r="S211" s="35" t="s">
        <v>952</v>
      </c>
      <c r="T211" s="12" t="s">
        <v>5608</v>
      </c>
      <c r="U211" t="str">
        <f t="shared" si="18"/>
        <v>Vlatka Stupalo–OK Vihor–120:01</v>
      </c>
      <c r="W211" s="5">
        <f t="shared" si="19"/>
        <v>140</v>
      </c>
      <c r="Y211" s="5">
        <f t="shared" si="20"/>
        <v>158</v>
      </c>
      <c r="AA211" t="str">
        <f t="shared" si="21"/>
        <v>Zdenka Petra Štambuk–OK Ivan Merz–56:10</v>
      </c>
      <c r="AC211" s="5">
        <f t="shared" si="22"/>
        <v>367</v>
      </c>
      <c r="AE211" s="5" t="str">
        <f t="shared" si="23"/>
        <v/>
      </c>
      <c r="AG211" s="4" t="str" cm="1">
        <f t="array" ref="AG21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2" spans="2:33" x14ac:dyDescent="0.25">
      <c r="B212" s="18" t="s">
        <v>46</v>
      </c>
      <c r="C212" s="19" t="s">
        <v>346</v>
      </c>
      <c r="D212" s="19" t="s">
        <v>5548</v>
      </c>
      <c r="E212" s="19" t="s">
        <v>41</v>
      </c>
      <c r="F212" s="19" t="s">
        <v>5401</v>
      </c>
      <c r="G212" s="19"/>
      <c r="H212" s="34" t="s">
        <v>1478</v>
      </c>
      <c r="I212" s="19" t="s">
        <v>5595</v>
      </c>
      <c r="J212" s="19"/>
      <c r="K212" s="19" t="s">
        <v>1478</v>
      </c>
      <c r="L212" s="20" t="s">
        <v>5559</v>
      </c>
      <c r="M212" s="12"/>
      <c r="N212" s="18" t="s">
        <v>19</v>
      </c>
      <c r="O212" s="19" t="s">
        <v>402</v>
      </c>
      <c r="P212" s="19" t="s">
        <v>41</v>
      </c>
      <c r="Q212" s="34" t="s">
        <v>1614</v>
      </c>
      <c r="R212" s="34" t="s">
        <v>1615</v>
      </c>
      <c r="S212" s="35" t="s">
        <v>1202</v>
      </c>
      <c r="T212" s="12" t="s">
        <v>5608</v>
      </c>
      <c r="U212" t="str">
        <f t="shared" si="18"/>
        <v>Maja Kušt–OK Vihor–137:13</v>
      </c>
      <c r="W212" s="5">
        <f t="shared" si="19"/>
        <v>141</v>
      </c>
      <c r="Y212" s="5">
        <f t="shared" si="20"/>
        <v>159</v>
      </c>
      <c r="AA212" t="str">
        <f t="shared" si="21"/>
        <v>Paula Pavlin–OK Vihor–74:07</v>
      </c>
      <c r="AC212" s="5">
        <f t="shared" si="22"/>
        <v>368</v>
      </c>
      <c r="AE212" s="5" t="str">
        <f t="shared" si="23"/>
        <v/>
      </c>
      <c r="AG212" s="4" t="str" cm="1">
        <f t="array" ref="AG21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3" spans="2:33" x14ac:dyDescent="0.25">
      <c r="B213" s="18" t="s">
        <v>48</v>
      </c>
      <c r="C213" s="19" t="s">
        <v>340</v>
      </c>
      <c r="D213" s="19" t="s">
        <v>5548</v>
      </c>
      <c r="E213" s="19" t="s">
        <v>18</v>
      </c>
      <c r="F213" s="19" t="s">
        <v>5401</v>
      </c>
      <c r="G213" s="19"/>
      <c r="H213" s="34" t="s">
        <v>1481</v>
      </c>
      <c r="I213" s="19" t="s">
        <v>5596</v>
      </c>
      <c r="J213" s="19"/>
      <c r="K213" s="19" t="s">
        <v>1481</v>
      </c>
      <c r="L213" s="20" t="s">
        <v>5560</v>
      </c>
      <c r="M213" s="12"/>
      <c r="N213" s="18" t="s">
        <v>22</v>
      </c>
      <c r="O213" s="19" t="s">
        <v>403</v>
      </c>
      <c r="P213" s="19" t="s">
        <v>21</v>
      </c>
      <c r="Q213" s="34" t="s">
        <v>1616</v>
      </c>
      <c r="R213" s="34" t="s">
        <v>1617</v>
      </c>
      <c r="S213" s="35" t="s">
        <v>1618</v>
      </c>
      <c r="T213" s="12" t="s">
        <v>5608</v>
      </c>
      <c r="U213" t="str">
        <f t="shared" si="18"/>
        <v>Sandra Bergant Vidaković–OK Kapela–139:37</v>
      </c>
      <c r="W213" s="5">
        <f t="shared" si="19"/>
        <v>142</v>
      </c>
      <c r="Y213" s="5">
        <f t="shared" si="20"/>
        <v>160</v>
      </c>
      <c r="AA213" t="str">
        <f t="shared" si="21"/>
        <v>Jelena Lesjak–OK Japetić–167:57</v>
      </c>
      <c r="AC213" s="5">
        <f t="shared" si="22"/>
        <v>369</v>
      </c>
      <c r="AE213" s="5" t="str">
        <f t="shared" si="23"/>
        <v/>
      </c>
      <c r="AG213" s="4" t="str" cm="1">
        <f t="array" ref="AG21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4" spans="2:33" x14ac:dyDescent="0.25">
      <c r="B214" s="18" t="s">
        <v>50</v>
      </c>
      <c r="C214" s="19" t="s">
        <v>354</v>
      </c>
      <c r="D214" s="19" t="s">
        <v>5548</v>
      </c>
      <c r="E214" s="19" t="s">
        <v>41</v>
      </c>
      <c r="F214" s="19" t="s">
        <v>5401</v>
      </c>
      <c r="G214" s="19"/>
      <c r="H214" s="34" t="s">
        <v>1484</v>
      </c>
      <c r="I214" s="19" t="s">
        <v>5597</v>
      </c>
      <c r="J214" s="19"/>
      <c r="K214" s="19" t="s">
        <v>1484</v>
      </c>
      <c r="L214" s="20" t="s">
        <v>5561</v>
      </c>
      <c r="M214" s="12"/>
      <c r="N214" s="18" t="s">
        <v>25</v>
      </c>
      <c r="O214" s="19" t="s">
        <v>405</v>
      </c>
      <c r="P214" s="19" t="s">
        <v>73</v>
      </c>
      <c r="Q214" s="34" t="s">
        <v>1619</v>
      </c>
      <c r="R214" s="34" t="s">
        <v>1620</v>
      </c>
      <c r="S214" s="35" t="s">
        <v>1621</v>
      </c>
      <c r="T214" s="12" t="s">
        <v>5608</v>
      </c>
      <c r="U214" t="str">
        <f t="shared" si="18"/>
        <v>Iva Tatić–OK Vihor–155:11</v>
      </c>
      <c r="W214" s="5">
        <f t="shared" si="19"/>
        <v>143</v>
      </c>
      <c r="Y214" s="5">
        <f t="shared" si="20"/>
        <v>161</v>
      </c>
      <c r="AA214" t="str">
        <f t="shared" si="21"/>
        <v>Ana Srebačić–OK Varaždin–173:56</v>
      </c>
      <c r="AC214" s="5">
        <f t="shared" si="22"/>
        <v>371</v>
      </c>
      <c r="AE214" s="5">
        <f t="shared" si="23"/>
        <v>240</v>
      </c>
      <c r="AG214" s="4" t="str" cm="1">
        <f t="array" ref="AG214">IFERROR(IF(OR(INDEX(_vremena,ROW(),N$1)="",INDEX(_vremena,ROW(),N$1)="ime i prezime",INDEX(_vremena,ROW(),P$1)=""),"",INDEX(_vremena,ROW(),N$1)&amp;"–"&amp;INDEX(_vremena,ROW(),O$1)&amp;"–"&amp;INDEX(_vremena,ROW(),P$1)),"")</f>
        <v>Luka Gojmerac–OK Ivan Merz–32:45</v>
      </c>
    </row>
    <row r="215" spans="2:33" x14ac:dyDescent="0.25">
      <c r="B215" s="18" t="s">
        <v>52</v>
      </c>
      <c r="C215" s="19" t="s">
        <v>347</v>
      </c>
      <c r="D215" s="19" t="s">
        <v>5548</v>
      </c>
      <c r="E215" s="19" t="s">
        <v>41</v>
      </c>
      <c r="F215" s="19" t="s">
        <v>5401</v>
      </c>
      <c r="G215" s="19"/>
      <c r="H215" s="34" t="s">
        <v>1487</v>
      </c>
      <c r="I215" s="19" t="s">
        <v>5598</v>
      </c>
      <c r="J215" s="19"/>
      <c r="K215" s="19" t="s">
        <v>1487</v>
      </c>
      <c r="L215" s="20" t="s">
        <v>5562</v>
      </c>
      <c r="M215" s="12"/>
      <c r="N215" s="18"/>
      <c r="O215" s="19" t="s">
        <v>681</v>
      </c>
      <c r="P215" s="19" t="s">
        <v>84</v>
      </c>
      <c r="Q215" s="34" t="s">
        <v>450</v>
      </c>
      <c r="R215" s="34"/>
      <c r="S215" s="35"/>
      <c r="T215" s="12" t="s">
        <v>5608</v>
      </c>
      <c r="U215" t="str">
        <f t="shared" si="18"/>
        <v>Violeta Čalić–OK Vihor–169:48</v>
      </c>
      <c r="W215" s="5">
        <f t="shared" si="19"/>
        <v>144</v>
      </c>
      <c r="Y215" s="5">
        <f t="shared" si="20"/>
        <v>162</v>
      </c>
      <c r="AA215" t="str">
        <f t="shared" si="21"/>
        <v>Rea Boban–OK Ivan Merz–dns</v>
      </c>
      <c r="AC215" s="5" t="str">
        <f t="shared" si="22"/>
        <v>NEMA</v>
      </c>
      <c r="AE215" s="5">
        <f t="shared" si="23"/>
        <v>242</v>
      </c>
      <c r="AG215" s="4" t="str" cm="1">
        <f t="array" ref="AG215">IFERROR(IF(OR(INDEX(_vremena,ROW(),N$1)="",INDEX(_vremena,ROW(),N$1)="ime i prezime",INDEX(_vremena,ROW(),P$1)=""),"",INDEX(_vremena,ROW(),N$1)&amp;"–"&amp;INDEX(_vremena,ROW(),O$1)&amp;"–"&amp;INDEX(_vremena,ROW(),P$1)),"")</f>
        <v>Martin Meštrović–OK Kapela–51:29</v>
      </c>
    </row>
    <row r="216" spans="2:33" x14ac:dyDescent="0.25">
      <c r="B216" s="18"/>
      <c r="C216" s="19" t="s">
        <v>335</v>
      </c>
      <c r="D216" s="19" t="s">
        <v>5548</v>
      </c>
      <c r="E216" s="19" t="s">
        <v>18</v>
      </c>
      <c r="F216" s="19" t="s">
        <v>5401</v>
      </c>
      <c r="G216" s="19"/>
      <c r="H216" s="34" t="s">
        <v>450</v>
      </c>
      <c r="I216" s="19"/>
      <c r="J216" s="19"/>
      <c r="K216" s="19" t="s">
        <v>471</v>
      </c>
      <c r="L216" s="20"/>
      <c r="M216" s="12"/>
      <c r="N216" s="18" t="s">
        <v>911</v>
      </c>
      <c r="O216" s="19"/>
      <c r="P216" s="19"/>
      <c r="Q216" s="34"/>
      <c r="R216" s="34"/>
      <c r="S216" s="35"/>
      <c r="T216" s="12" t="s">
        <v>5608</v>
      </c>
      <c r="U216" t="str">
        <f t="shared" si="18"/>
        <v>Irena Čorko Meštrović–OK Kapela–dns</v>
      </c>
      <c r="W216" s="5">
        <f t="shared" si="19"/>
        <v>145</v>
      </c>
      <c r="Y216" s="5" t="str">
        <f t="shared" si="20"/>
        <v/>
      </c>
      <c r="AA216" t="str">
        <f t="shared" si="21"/>
        <v/>
      </c>
      <c r="AC216" s="5" t="str">
        <f t="shared" si="22"/>
        <v/>
      </c>
      <c r="AE216" s="5">
        <f t="shared" si="23"/>
        <v>241</v>
      </c>
      <c r="AG216" s="4" t="str" cm="1">
        <f t="array" ref="AG216">IFERROR(IF(OR(INDEX(_vremena,ROW(),N$1)="",INDEX(_vremena,ROW(),N$1)="ime i prezime",INDEX(_vremena,ROW(),P$1)=""),"",INDEX(_vremena,ROW(),N$1)&amp;"–"&amp;INDEX(_vremena,ROW(),O$1)&amp;"–"&amp;INDEX(_vremena,ROW(),P$1)),"")</f>
        <v>Matko Nikolić–OK Vihor–46:15</v>
      </c>
    </row>
    <row r="217" spans="2:33" x14ac:dyDescent="0.25">
      <c r="B217" s="18"/>
      <c r="C217" s="19" t="s">
        <v>342</v>
      </c>
      <c r="D217" s="19" t="s">
        <v>5548</v>
      </c>
      <c r="E217" s="19" t="s">
        <v>18</v>
      </c>
      <c r="F217" s="19" t="s">
        <v>5401</v>
      </c>
      <c r="G217" s="19"/>
      <c r="H217" s="34" t="s">
        <v>450</v>
      </c>
      <c r="I217" s="19"/>
      <c r="J217" s="19"/>
      <c r="K217" s="19" t="s">
        <v>471</v>
      </c>
      <c r="L217" s="20"/>
      <c r="M217" s="12"/>
      <c r="N217" s="18"/>
      <c r="O217" s="19"/>
      <c r="P217" s="19"/>
      <c r="Q217" s="34"/>
      <c r="R217" s="34"/>
      <c r="S217" s="35"/>
      <c r="T217" s="12" t="s">
        <v>5608</v>
      </c>
      <c r="U217" t="str">
        <f t="shared" si="18"/>
        <v>Antea Popović–OK Kapela–dns</v>
      </c>
      <c r="W217" s="5">
        <f t="shared" si="19"/>
        <v>146</v>
      </c>
      <c r="Y217" s="5" t="str">
        <f t="shared" si="20"/>
        <v/>
      </c>
      <c r="AA217" t="str">
        <f t="shared" si="21"/>
        <v/>
      </c>
      <c r="AC217" s="5" t="str">
        <f t="shared" si="22"/>
        <v/>
      </c>
      <c r="AE217" s="5" t="str">
        <f t="shared" si="23"/>
        <v/>
      </c>
      <c r="AG217" s="4" t="str" cm="1">
        <f t="array" ref="AG21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8" spans="2:33" x14ac:dyDescent="0.25">
      <c r="B218" s="18" t="s">
        <v>5563</v>
      </c>
      <c r="C218" s="19"/>
      <c r="D218" s="19"/>
      <c r="E218" s="19"/>
      <c r="F218" s="19"/>
      <c r="G218" s="19"/>
      <c r="H218" s="34"/>
      <c r="I218" s="19"/>
      <c r="J218" s="19"/>
      <c r="K218" s="19"/>
      <c r="L218" s="20"/>
      <c r="M218" s="12"/>
      <c r="N218" s="18" t="s">
        <v>1</v>
      </c>
      <c r="O218" s="19" t="s">
        <v>2</v>
      </c>
      <c r="P218" s="19" t="s">
        <v>3</v>
      </c>
      <c r="Q218" s="34" t="s">
        <v>448</v>
      </c>
      <c r="R218" s="34" t="s">
        <v>449</v>
      </c>
      <c r="S218" s="35" t="s">
        <v>4</v>
      </c>
      <c r="T218" s="12" t="s">
        <v>5608</v>
      </c>
      <c r="U218" t="str">
        <f t="shared" si="18"/>
        <v/>
      </c>
      <c r="W218" s="5" t="str">
        <f t="shared" si="19"/>
        <v/>
      </c>
      <c r="Y218" s="5" t="str">
        <f t="shared" si="20"/>
        <v/>
      </c>
      <c r="AA218" t="str">
        <f t="shared" si="21"/>
        <v/>
      </c>
      <c r="AC218" s="5" t="str">
        <f t="shared" si="22"/>
        <v/>
      </c>
      <c r="AE218" s="5" t="str">
        <f t="shared" si="23"/>
        <v/>
      </c>
      <c r="AG218" s="4" t="str" cm="1">
        <f t="array" ref="AG21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19" spans="2:33" x14ac:dyDescent="0.25">
      <c r="B219" s="18" t="s">
        <v>16</v>
      </c>
      <c r="C219" s="19" t="s">
        <v>307</v>
      </c>
      <c r="D219" s="19" t="s">
        <v>5563</v>
      </c>
      <c r="E219" s="19" t="s">
        <v>41</v>
      </c>
      <c r="F219" s="19" t="s">
        <v>5401</v>
      </c>
      <c r="G219" s="19"/>
      <c r="H219" s="34" t="s">
        <v>1376</v>
      </c>
      <c r="I219" s="19" t="s">
        <v>5583</v>
      </c>
      <c r="J219" s="19"/>
      <c r="K219" s="19" t="s">
        <v>1376</v>
      </c>
      <c r="L219" s="20"/>
      <c r="M219" s="12"/>
      <c r="N219" s="18" t="s">
        <v>16</v>
      </c>
      <c r="O219" s="19" t="s">
        <v>248</v>
      </c>
      <c r="P219" s="19" t="s">
        <v>21</v>
      </c>
      <c r="Q219" s="34" t="s">
        <v>1622</v>
      </c>
      <c r="R219" s="34"/>
      <c r="S219" s="35" t="s">
        <v>952</v>
      </c>
      <c r="T219" s="12" t="s">
        <v>5608</v>
      </c>
      <c r="U219" t="str">
        <f t="shared" si="18"/>
        <v>Bojana Nikolić–OK Vihor–68:23</v>
      </c>
      <c r="W219" s="5">
        <f t="shared" si="19"/>
        <v>89</v>
      </c>
      <c r="Y219" s="5">
        <f t="shared" si="20"/>
        <v>21</v>
      </c>
      <c r="AA219" t="str">
        <f t="shared" si="21"/>
        <v>Jakov Lesjak–OK Japetić–39:47</v>
      </c>
      <c r="AC219" s="5">
        <f t="shared" si="22"/>
        <v>198</v>
      </c>
      <c r="AE219" s="5">
        <f t="shared" si="23"/>
        <v>243</v>
      </c>
      <c r="AG219" s="4" t="str" cm="1">
        <f t="array" ref="AG219">IFERROR(IF(OR(INDEX(_vremena,ROW(),N$1)="",INDEX(_vremena,ROW(),N$1)="ime i prezime",INDEX(_vremena,ROW(),P$1)=""),"",INDEX(_vremena,ROW(),N$1)&amp;"–"&amp;INDEX(_vremena,ROW(),O$1)&amp;"–"&amp;INDEX(_vremena,ROW(),P$1)),"")</f>
        <v>Adam Anadolac–OK Varaždin–53:26</v>
      </c>
    </row>
    <row r="220" spans="2:33" x14ac:dyDescent="0.25">
      <c r="B220" s="18" t="s">
        <v>19</v>
      </c>
      <c r="C220" s="19" t="s">
        <v>311</v>
      </c>
      <c r="D220" s="19" t="s">
        <v>5563</v>
      </c>
      <c r="E220" s="19" t="s">
        <v>73</v>
      </c>
      <c r="F220" s="19" t="s">
        <v>5401</v>
      </c>
      <c r="G220" s="19"/>
      <c r="H220" s="34" t="s">
        <v>1377</v>
      </c>
      <c r="I220" s="19" t="s">
        <v>5584</v>
      </c>
      <c r="J220" s="19"/>
      <c r="K220" s="19" t="s">
        <v>1377</v>
      </c>
      <c r="L220" s="20" t="s">
        <v>5564</v>
      </c>
      <c r="M220" s="12"/>
      <c r="N220" s="18" t="s">
        <v>19</v>
      </c>
      <c r="O220" s="19" t="s">
        <v>249</v>
      </c>
      <c r="P220" s="19" t="s">
        <v>24</v>
      </c>
      <c r="Q220" s="34" t="s">
        <v>1623</v>
      </c>
      <c r="R220" s="34" t="s">
        <v>1624</v>
      </c>
      <c r="S220" s="35" t="s">
        <v>1625</v>
      </c>
      <c r="T220" s="12" t="s">
        <v>5608</v>
      </c>
      <c r="U220" t="str">
        <f t="shared" si="18"/>
        <v>Marija Schubert–OK Varaždin–69:00</v>
      </c>
      <c r="W220" s="5">
        <f t="shared" si="19"/>
        <v>90</v>
      </c>
      <c r="Y220" s="5">
        <f t="shared" si="20"/>
        <v>22</v>
      </c>
      <c r="AA220" t="str">
        <f t="shared" si="21"/>
        <v>Vibor Strmečki–OK Maksimir–46:51</v>
      </c>
      <c r="AC220" s="5">
        <f t="shared" si="22"/>
        <v>199</v>
      </c>
      <c r="AE220" s="5">
        <f t="shared" si="23"/>
        <v>244</v>
      </c>
      <c r="AG220" s="4" t="str" cm="1">
        <f t="array" ref="AG220">IFERROR(IF(OR(INDEX(_vremena,ROW(),N$1)="",INDEX(_vremena,ROW(),N$1)="ime i prezime",INDEX(_vremena,ROW(),P$1)=""),"",INDEX(_vremena,ROW(),N$1)&amp;"–"&amp;INDEX(_vremena,ROW(),O$1)&amp;"–"&amp;INDEX(_vremena,ROW(),P$1)),"")</f>
        <v>Jakov Boban–OK Ivan Merz–58:56</v>
      </c>
    </row>
    <row r="221" spans="2:33" x14ac:dyDescent="0.25">
      <c r="B221" s="18" t="s">
        <v>22</v>
      </c>
      <c r="C221" s="19" t="s">
        <v>313</v>
      </c>
      <c r="D221" s="19" t="s">
        <v>5563</v>
      </c>
      <c r="E221" s="19" t="s">
        <v>21</v>
      </c>
      <c r="F221" s="19" t="s">
        <v>5401</v>
      </c>
      <c r="G221" s="19"/>
      <c r="H221" s="34" t="s">
        <v>1380</v>
      </c>
      <c r="I221" s="19" t="s">
        <v>5585</v>
      </c>
      <c r="J221" s="19"/>
      <c r="K221" s="19" t="s">
        <v>1380</v>
      </c>
      <c r="L221" s="20" t="s">
        <v>5565</v>
      </c>
      <c r="M221" s="12"/>
      <c r="N221" s="18" t="s">
        <v>22</v>
      </c>
      <c r="O221" s="19" t="s">
        <v>250</v>
      </c>
      <c r="P221" s="19" t="s">
        <v>36</v>
      </c>
      <c r="Q221" s="34" t="s">
        <v>1626</v>
      </c>
      <c r="R221" s="34" t="s">
        <v>1627</v>
      </c>
      <c r="S221" s="35" t="s">
        <v>1628</v>
      </c>
      <c r="T221" s="12" t="s">
        <v>5608</v>
      </c>
      <c r="U221" t="str">
        <f t="shared" si="18"/>
        <v>Ivana Kuzmanić–OK Japetić–70:07</v>
      </c>
      <c r="W221" s="5">
        <f t="shared" si="19"/>
        <v>91</v>
      </c>
      <c r="Y221" s="5">
        <f t="shared" si="20"/>
        <v>23</v>
      </c>
      <c r="AA221" t="str">
        <f t="shared" si="21"/>
        <v>Noa Kelc–OK Jelen–52:50</v>
      </c>
      <c r="AC221" s="5">
        <f t="shared" si="22"/>
        <v>200</v>
      </c>
      <c r="AE221" s="5" t="str">
        <f t="shared" si="23"/>
        <v/>
      </c>
      <c r="AG221" s="4" t="str" cm="1">
        <f t="array" ref="AG22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2" spans="2:33" x14ac:dyDescent="0.25">
      <c r="B222" s="18" t="s">
        <v>25</v>
      </c>
      <c r="C222" s="19" t="s">
        <v>306</v>
      </c>
      <c r="D222" s="19" t="s">
        <v>5563</v>
      </c>
      <c r="E222" s="19" t="s">
        <v>41</v>
      </c>
      <c r="F222" s="19" t="s">
        <v>5401</v>
      </c>
      <c r="G222" s="19"/>
      <c r="H222" s="34" t="s">
        <v>1383</v>
      </c>
      <c r="I222" s="19" t="s">
        <v>5586</v>
      </c>
      <c r="J222" s="19"/>
      <c r="K222" s="19" t="s">
        <v>1383</v>
      </c>
      <c r="L222" s="20" t="s">
        <v>5566</v>
      </c>
      <c r="M222" s="12"/>
      <c r="N222" s="18" t="s">
        <v>25</v>
      </c>
      <c r="O222" s="19" t="s">
        <v>251</v>
      </c>
      <c r="P222" s="19" t="s">
        <v>21</v>
      </c>
      <c r="Q222" s="34" t="s">
        <v>1629</v>
      </c>
      <c r="R222" s="34" t="s">
        <v>1630</v>
      </c>
      <c r="S222" s="35" t="s">
        <v>1631</v>
      </c>
      <c r="T222" s="12" t="s">
        <v>5608</v>
      </c>
      <c r="U222" t="str">
        <f t="shared" si="18"/>
        <v>Neda Gobec–OK Vihor–74:20</v>
      </c>
      <c r="W222" s="5">
        <f t="shared" si="19"/>
        <v>92</v>
      </c>
      <c r="Y222" s="5">
        <f t="shared" si="20"/>
        <v>24</v>
      </c>
      <c r="AA222" t="str">
        <f t="shared" si="21"/>
        <v>Borna Kuzmanić–OK Japetić–58:16</v>
      </c>
      <c r="AC222" s="5">
        <f t="shared" si="22"/>
        <v>201</v>
      </c>
      <c r="AE222" s="5" t="str">
        <f t="shared" si="23"/>
        <v/>
      </c>
      <c r="AG222" s="4" t="str" cm="1">
        <f t="array" ref="AG22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3" spans="2:33" x14ac:dyDescent="0.25">
      <c r="B223" s="18" t="s">
        <v>27</v>
      </c>
      <c r="C223" s="19" t="s">
        <v>305</v>
      </c>
      <c r="D223" s="19" t="s">
        <v>5563</v>
      </c>
      <c r="E223" s="19" t="s">
        <v>18</v>
      </c>
      <c r="F223" s="19" t="s">
        <v>5401</v>
      </c>
      <c r="G223" s="19"/>
      <c r="H223" s="34" t="s">
        <v>1386</v>
      </c>
      <c r="I223" s="19" t="s">
        <v>5587</v>
      </c>
      <c r="J223" s="19"/>
      <c r="K223" s="19" t="s">
        <v>1386</v>
      </c>
      <c r="L223" s="20" t="s">
        <v>5567</v>
      </c>
      <c r="M223" s="12"/>
      <c r="N223" s="18" t="s">
        <v>27</v>
      </c>
      <c r="O223" s="19" t="s">
        <v>259</v>
      </c>
      <c r="P223" s="19" t="s">
        <v>21</v>
      </c>
      <c r="Q223" s="34" t="s">
        <v>1632</v>
      </c>
      <c r="R223" s="34" t="s">
        <v>1186</v>
      </c>
      <c r="S223" s="35" t="s">
        <v>458</v>
      </c>
      <c r="T223" s="12" t="s">
        <v>5608</v>
      </c>
      <c r="U223" t="str">
        <f t="shared" si="18"/>
        <v>Srebrenka Vuk–OK Kapela–74:30</v>
      </c>
      <c r="W223" s="5">
        <f t="shared" si="19"/>
        <v>93</v>
      </c>
      <c r="Y223" s="5">
        <f t="shared" si="20"/>
        <v>25</v>
      </c>
      <c r="AA223" t="str">
        <f t="shared" si="21"/>
        <v>Teo Mahović–OK Japetić–58:31</v>
      </c>
      <c r="AC223" s="5" t="str">
        <f t="shared" si="22"/>
        <v>NEMA</v>
      </c>
      <c r="AE223" s="5" t="str">
        <f t="shared" si="23"/>
        <v/>
      </c>
      <c r="AG223" s="4" t="str" cm="1">
        <f t="array" ref="AG22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4" spans="2:33" x14ac:dyDescent="0.25">
      <c r="B224" s="18" t="s">
        <v>29</v>
      </c>
      <c r="C224" s="19" t="s">
        <v>308</v>
      </c>
      <c r="D224" s="19" t="s">
        <v>5563</v>
      </c>
      <c r="E224" s="19" t="s">
        <v>21</v>
      </c>
      <c r="F224" s="19" t="s">
        <v>5401</v>
      </c>
      <c r="G224" s="19"/>
      <c r="H224" s="34" t="s">
        <v>1389</v>
      </c>
      <c r="I224" s="19" t="s">
        <v>5588</v>
      </c>
      <c r="J224" s="19"/>
      <c r="K224" s="19" t="s">
        <v>1389</v>
      </c>
      <c r="L224" s="20" t="s">
        <v>5568</v>
      </c>
      <c r="M224" s="12"/>
      <c r="N224" s="18" t="s">
        <v>29</v>
      </c>
      <c r="O224" s="19" t="s">
        <v>256</v>
      </c>
      <c r="P224" s="19" t="s">
        <v>24</v>
      </c>
      <c r="Q224" s="34" t="s">
        <v>1633</v>
      </c>
      <c r="R224" s="34" t="s">
        <v>1634</v>
      </c>
      <c r="S224" s="35" t="s">
        <v>1635</v>
      </c>
      <c r="T224" s="12" t="s">
        <v>5608</v>
      </c>
      <c r="U224" t="str">
        <f t="shared" si="18"/>
        <v>Gabrijela Baburek–OK Japetić–75:22</v>
      </c>
      <c r="W224" s="5">
        <f t="shared" si="19"/>
        <v>94</v>
      </c>
      <c r="Y224" s="5">
        <f t="shared" si="20"/>
        <v>26</v>
      </c>
      <c r="AA224" t="str">
        <f t="shared" si="21"/>
        <v>Juraj Vukelić–OK Maksimir–61:46</v>
      </c>
      <c r="AC224" s="5">
        <f t="shared" si="22"/>
        <v>206</v>
      </c>
      <c r="AE224" s="5">
        <f t="shared" si="23"/>
        <v>245</v>
      </c>
      <c r="AG224" s="4" t="str" cm="1">
        <f t="array" ref="AG224">IFERROR(IF(OR(INDEX(_vremena,ROW(),N$1)="",INDEX(_vremena,ROW(),N$1)="ime i prezime",INDEX(_vremena,ROW(),P$1)=""),"",INDEX(_vremena,ROW(),N$1)&amp;"–"&amp;INDEX(_vremena,ROW(),O$1)&amp;"–"&amp;INDEX(_vremena,ROW(),P$1)),"")</f>
        <v>Janko Hodak–OK Vihor–mp</v>
      </c>
    </row>
    <row r="225" spans="2:33" x14ac:dyDescent="0.25">
      <c r="B225" s="18" t="s">
        <v>31</v>
      </c>
      <c r="C225" s="19" t="s">
        <v>317</v>
      </c>
      <c r="D225" s="19" t="s">
        <v>5563</v>
      </c>
      <c r="E225" s="19" t="s">
        <v>36</v>
      </c>
      <c r="F225" s="19" t="s">
        <v>5401</v>
      </c>
      <c r="G225" s="19"/>
      <c r="H225" s="34" t="s">
        <v>1392</v>
      </c>
      <c r="I225" s="19" t="s">
        <v>5589</v>
      </c>
      <c r="J225" s="19"/>
      <c r="K225" s="19" t="s">
        <v>1392</v>
      </c>
      <c r="L225" s="20" t="s">
        <v>5465</v>
      </c>
      <c r="M225" s="12"/>
      <c r="N225" s="18" t="s">
        <v>31</v>
      </c>
      <c r="O225" s="19" t="s">
        <v>254</v>
      </c>
      <c r="P225" s="19" t="s">
        <v>41</v>
      </c>
      <c r="Q225" s="34" t="s">
        <v>1636</v>
      </c>
      <c r="R225" s="34" t="s">
        <v>1637</v>
      </c>
      <c r="S225" s="35" t="s">
        <v>1638</v>
      </c>
      <c r="T225" s="12" t="s">
        <v>5608</v>
      </c>
      <c r="U225" t="str">
        <f t="shared" si="18"/>
        <v>Željka Gajdek–OK Jelen–87:26</v>
      </c>
      <c r="W225" s="5">
        <f t="shared" si="19"/>
        <v>95</v>
      </c>
      <c r="Y225" s="5">
        <f t="shared" si="20"/>
        <v>27</v>
      </c>
      <c r="AA225" t="str">
        <f t="shared" si="21"/>
        <v>Petar Jurač–OK Vihor–61:54</v>
      </c>
      <c r="AC225" s="5">
        <f t="shared" si="22"/>
        <v>204</v>
      </c>
      <c r="AE225" s="5" t="str">
        <f t="shared" si="23"/>
        <v/>
      </c>
      <c r="AG225" s="4" t="str" cm="1">
        <f t="array" ref="AG22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6" spans="2:33" x14ac:dyDescent="0.25">
      <c r="B226" s="18" t="s">
        <v>34</v>
      </c>
      <c r="C226" s="19" t="s">
        <v>310</v>
      </c>
      <c r="D226" s="19" t="s">
        <v>5563</v>
      </c>
      <c r="E226" s="19" t="s">
        <v>18</v>
      </c>
      <c r="F226" s="19" t="s">
        <v>5401</v>
      </c>
      <c r="G226" s="19"/>
      <c r="H226" s="34" t="s">
        <v>1394</v>
      </c>
      <c r="I226" s="19" t="s">
        <v>5590</v>
      </c>
      <c r="J226" s="19"/>
      <c r="K226" s="19" t="s">
        <v>1394</v>
      </c>
      <c r="L226" s="20" t="s">
        <v>5569</v>
      </c>
      <c r="M226" s="12"/>
      <c r="N226" s="18" t="s">
        <v>34</v>
      </c>
      <c r="O226" s="19" t="s">
        <v>255</v>
      </c>
      <c r="P226" s="19" t="s">
        <v>41</v>
      </c>
      <c r="Q226" s="34" t="s">
        <v>1639</v>
      </c>
      <c r="R226" s="34" t="s">
        <v>1640</v>
      </c>
      <c r="S226" s="35" t="s">
        <v>1641</v>
      </c>
      <c r="T226" s="12" t="s">
        <v>5608</v>
      </c>
      <c r="U226" t="str">
        <f t="shared" si="18"/>
        <v>Marija Jazvić Mioković–OK Kapela–88:38</v>
      </c>
      <c r="W226" s="5">
        <f t="shared" si="19"/>
        <v>96</v>
      </c>
      <c r="Y226" s="5">
        <f t="shared" si="20"/>
        <v>28</v>
      </c>
      <c r="AA226" t="str">
        <f t="shared" si="21"/>
        <v>Kaan Yelen–OK Vihor–101:01</v>
      </c>
      <c r="AC226" s="5">
        <f t="shared" si="22"/>
        <v>205</v>
      </c>
      <c r="AE226" s="5" t="str">
        <f t="shared" si="23"/>
        <v/>
      </c>
      <c r="AG226" s="4" t="str" cm="1">
        <f t="array" ref="AG22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7" spans="2:33" x14ac:dyDescent="0.25">
      <c r="B227" s="18" t="s">
        <v>34</v>
      </c>
      <c r="C227" s="19" t="s">
        <v>304</v>
      </c>
      <c r="D227" s="19" t="s">
        <v>5563</v>
      </c>
      <c r="E227" s="19" t="s">
        <v>24</v>
      </c>
      <c r="F227" s="19" t="s">
        <v>5401</v>
      </c>
      <c r="G227" s="19"/>
      <c r="H227" s="34" t="s">
        <v>1394</v>
      </c>
      <c r="I227" s="19" t="s">
        <v>5590</v>
      </c>
      <c r="J227" s="19"/>
      <c r="K227" s="19" t="s">
        <v>1394</v>
      </c>
      <c r="L227" s="20" t="s">
        <v>5569</v>
      </c>
      <c r="M227" s="12"/>
      <c r="N227" s="18" t="s">
        <v>912</v>
      </c>
      <c r="O227" s="19"/>
      <c r="P227" s="19"/>
      <c r="Q227" s="34"/>
      <c r="R227" s="34"/>
      <c r="S227" s="35"/>
      <c r="T227" s="12" t="s">
        <v>5608</v>
      </c>
      <c r="U227" t="str">
        <f t="shared" si="18"/>
        <v>Mirka Jakšić–OK Maksimir–88:38</v>
      </c>
      <c r="W227" s="5">
        <f t="shared" si="19"/>
        <v>97</v>
      </c>
      <c r="Y227" s="5" t="str">
        <f t="shared" si="20"/>
        <v/>
      </c>
      <c r="AA227" t="str">
        <f t="shared" si="21"/>
        <v/>
      </c>
      <c r="AC227" s="5" t="str">
        <f t="shared" si="22"/>
        <v/>
      </c>
      <c r="AE227" s="5" t="str">
        <f t="shared" si="23"/>
        <v/>
      </c>
      <c r="AG227" s="4" t="str" cm="1">
        <f t="array" ref="AG22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28" spans="2:33" x14ac:dyDescent="0.25">
      <c r="B228" s="18" t="s">
        <v>39</v>
      </c>
      <c r="C228" s="19" t="s">
        <v>314</v>
      </c>
      <c r="D228" s="19" t="s">
        <v>5563</v>
      </c>
      <c r="E228" s="19" t="s">
        <v>41</v>
      </c>
      <c r="F228" s="19" t="s">
        <v>5401</v>
      </c>
      <c r="G228" s="19"/>
      <c r="H228" s="34" t="s">
        <v>1397</v>
      </c>
      <c r="I228" s="19" t="s">
        <v>5592</v>
      </c>
      <c r="J228" s="19"/>
      <c r="K228" s="19" t="s">
        <v>1397</v>
      </c>
      <c r="L228" s="20" t="s">
        <v>5570</v>
      </c>
      <c r="M228" s="12"/>
      <c r="N228" s="18"/>
      <c r="O228" s="19"/>
      <c r="P228" s="19"/>
      <c r="Q228" s="34"/>
      <c r="R228" s="34"/>
      <c r="S228" s="35"/>
      <c r="T228" s="12" t="s">
        <v>5608</v>
      </c>
      <c r="U228" t="str">
        <f t="shared" si="18"/>
        <v>Nataša Kolarek–OK Vihor–88:43</v>
      </c>
      <c r="W228" s="5">
        <f t="shared" si="19"/>
        <v>98</v>
      </c>
      <c r="Y228" s="5" t="str">
        <f t="shared" si="20"/>
        <v/>
      </c>
      <c r="AA228" t="str">
        <f t="shared" si="21"/>
        <v/>
      </c>
      <c r="AC228" s="5" t="str">
        <f t="shared" si="22"/>
        <v/>
      </c>
      <c r="AE228" s="5">
        <f t="shared" si="23"/>
        <v>256</v>
      </c>
      <c r="AG228" s="4" t="str" cm="1">
        <f t="array" ref="AG228">IFERROR(IF(OR(INDEX(_vremena,ROW(),N$1)="",INDEX(_vremena,ROW(),N$1)="ime i prezime",INDEX(_vremena,ROW(),P$1)=""),"",INDEX(_vremena,ROW(),N$1)&amp;"–"&amp;INDEX(_vremena,ROW(),O$1)&amp;"–"&amp;INDEX(_vremena,ROW(),P$1)),"")</f>
        <v>Lovro Pinjušić–OK Japetić–32:36</v>
      </c>
    </row>
    <row r="229" spans="2:33" x14ac:dyDescent="0.25">
      <c r="B229" s="18" t="s">
        <v>42</v>
      </c>
      <c r="C229" s="19" t="s">
        <v>312</v>
      </c>
      <c r="D229" s="19" t="s">
        <v>5563</v>
      </c>
      <c r="E229" s="19" t="s">
        <v>24</v>
      </c>
      <c r="F229" s="19" t="s">
        <v>5401</v>
      </c>
      <c r="G229" s="19"/>
      <c r="H229" s="34" t="s">
        <v>1400</v>
      </c>
      <c r="I229" s="19" t="s">
        <v>5593</v>
      </c>
      <c r="J229" s="19"/>
      <c r="K229" s="19" t="s">
        <v>1400</v>
      </c>
      <c r="L229" s="20" t="s">
        <v>5571</v>
      </c>
      <c r="M229" s="12"/>
      <c r="N229" s="18" t="s">
        <v>1</v>
      </c>
      <c r="O229" s="19" t="s">
        <v>2</v>
      </c>
      <c r="P229" s="19" t="s">
        <v>3</v>
      </c>
      <c r="Q229" s="34" t="s">
        <v>448</v>
      </c>
      <c r="R229" s="34" t="s">
        <v>449</v>
      </c>
      <c r="S229" s="35" t="s">
        <v>4</v>
      </c>
      <c r="T229" s="12" t="s">
        <v>5608</v>
      </c>
      <c r="U229" t="str">
        <f t="shared" si="18"/>
        <v>Mirjana Horvat–OK Maksimir–98:10</v>
      </c>
      <c r="W229" s="5">
        <f t="shared" si="19"/>
        <v>99</v>
      </c>
      <c r="Y229" s="5" t="str">
        <f t="shared" si="20"/>
        <v/>
      </c>
      <c r="AA229" t="str">
        <f t="shared" si="21"/>
        <v/>
      </c>
      <c r="AC229" s="5" t="str">
        <f t="shared" si="22"/>
        <v/>
      </c>
      <c r="AE229" s="5" t="str">
        <f t="shared" si="23"/>
        <v/>
      </c>
      <c r="AG229" s="4" t="str" cm="1">
        <f t="array" ref="AG22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30" spans="2:33" x14ac:dyDescent="0.25">
      <c r="B230" s="18" t="s">
        <v>44</v>
      </c>
      <c r="C230" s="19" t="s">
        <v>309</v>
      </c>
      <c r="D230" s="19" t="s">
        <v>5563</v>
      </c>
      <c r="E230" s="19" t="s">
        <v>18</v>
      </c>
      <c r="F230" s="19" t="s">
        <v>5401</v>
      </c>
      <c r="G230" s="19"/>
      <c r="H230" s="34" t="s">
        <v>1403</v>
      </c>
      <c r="I230" s="19" t="s">
        <v>5594</v>
      </c>
      <c r="J230" s="19"/>
      <c r="K230" s="19" t="s">
        <v>1403</v>
      </c>
      <c r="L230" s="20" t="s">
        <v>5572</v>
      </c>
      <c r="M230" s="12"/>
      <c r="N230" s="18" t="s">
        <v>16</v>
      </c>
      <c r="O230" s="19" t="s">
        <v>409</v>
      </c>
      <c r="P230" s="19" t="s">
        <v>24</v>
      </c>
      <c r="Q230" s="34" t="s">
        <v>1642</v>
      </c>
      <c r="R230" s="34"/>
      <c r="S230" s="35" t="s">
        <v>952</v>
      </c>
      <c r="T230" s="12" t="s">
        <v>5608</v>
      </c>
      <c r="U230" t="str">
        <f t="shared" si="18"/>
        <v>Beata Adrianna Glinska–OK Kapela–110:27</v>
      </c>
      <c r="W230" s="5">
        <f t="shared" si="19"/>
        <v>100</v>
      </c>
      <c r="Y230" s="5">
        <f t="shared" si="20"/>
        <v>148</v>
      </c>
      <c r="AA230" t="str">
        <f t="shared" si="21"/>
        <v>Dora Vukelić–OK Maksimir–41:16</v>
      </c>
      <c r="AC230" s="5">
        <f t="shared" si="22"/>
        <v>377</v>
      </c>
      <c r="AE230" s="5">
        <f t="shared" si="23"/>
        <v>263</v>
      </c>
      <c r="AG230" s="4" t="str" cm="1">
        <f t="array" ref="AG230">IFERROR(IF(OR(INDEX(_vremena,ROW(),N$1)="",INDEX(_vremena,ROW(),N$1)="ime i prezime",INDEX(_vremena,ROW(),P$1)=""),"",INDEX(_vremena,ROW(),N$1)&amp;"–"&amp;INDEX(_vremena,ROW(),O$1)&amp;"–"&amp;INDEX(_vremena,ROW(),P$1)),"")</f>
        <v>Marin Tanković–OK Jelen–59:01</v>
      </c>
    </row>
    <row r="231" spans="2:33" x14ac:dyDescent="0.25">
      <c r="B231" s="18" t="s">
        <v>46</v>
      </c>
      <c r="C231" s="19" t="s">
        <v>323</v>
      </c>
      <c r="D231" s="19" t="s">
        <v>5563</v>
      </c>
      <c r="E231" s="19" t="s">
        <v>73</v>
      </c>
      <c r="F231" s="19" t="s">
        <v>5401</v>
      </c>
      <c r="G231" s="19"/>
      <c r="H231" s="34" t="s">
        <v>1406</v>
      </c>
      <c r="I231" s="19" t="s">
        <v>5595</v>
      </c>
      <c r="J231" s="19"/>
      <c r="K231" s="19" t="s">
        <v>1406</v>
      </c>
      <c r="L231" s="20" t="s">
        <v>5573</v>
      </c>
      <c r="M231" s="12"/>
      <c r="N231" s="18" t="s">
        <v>19</v>
      </c>
      <c r="O231" s="19" t="s">
        <v>410</v>
      </c>
      <c r="P231" s="19" t="s">
        <v>18</v>
      </c>
      <c r="Q231" s="34" t="s">
        <v>1643</v>
      </c>
      <c r="R231" s="34" t="s">
        <v>1644</v>
      </c>
      <c r="S231" s="35" t="s">
        <v>1645</v>
      </c>
      <c r="T231" s="12" t="s">
        <v>5608</v>
      </c>
      <c r="U231" t="str">
        <f t="shared" si="18"/>
        <v>Davorka Srebačić–OK Varaždin–119:38</v>
      </c>
      <c r="W231" s="5">
        <f t="shared" si="19"/>
        <v>101</v>
      </c>
      <c r="Y231" s="5">
        <f t="shared" si="20"/>
        <v>149</v>
      </c>
      <c r="AA231" t="str">
        <f t="shared" si="21"/>
        <v>Majda Vidaković–OK Kapela–41:58</v>
      </c>
      <c r="AC231" s="5">
        <f t="shared" si="22"/>
        <v>378</v>
      </c>
      <c r="AE231" s="5">
        <f t="shared" si="23"/>
        <v>257</v>
      </c>
      <c r="AG231" s="4" t="str" cm="1">
        <f t="array" ref="AG231">IFERROR(IF(OR(INDEX(_vremena,ROW(),N$1)="",INDEX(_vremena,ROW(),N$1)="ime i prezime",INDEX(_vremena,ROW(),P$1)=""),"",INDEX(_vremena,ROW(),N$1)&amp;"–"&amp;INDEX(_vremena,ROW(),O$1)&amp;"–"&amp;INDEX(_vremena,ROW(),P$1)),"")</f>
        <v>Jure Rako–OK Vihor–36:34</v>
      </c>
    </row>
    <row r="232" spans="2:33" x14ac:dyDescent="0.25">
      <c r="B232" s="18" t="s">
        <v>48</v>
      </c>
      <c r="C232" s="19" t="s">
        <v>318</v>
      </c>
      <c r="D232" s="19" t="s">
        <v>5563</v>
      </c>
      <c r="E232" s="19" t="s">
        <v>41</v>
      </c>
      <c r="F232" s="19" t="s">
        <v>5401</v>
      </c>
      <c r="G232" s="19"/>
      <c r="H232" s="34" t="s">
        <v>1409</v>
      </c>
      <c r="I232" s="19" t="s">
        <v>5596</v>
      </c>
      <c r="J232" s="19"/>
      <c r="K232" s="19" t="s">
        <v>1409</v>
      </c>
      <c r="L232" s="20" t="s">
        <v>5574</v>
      </c>
      <c r="M232" s="12"/>
      <c r="N232" s="18" t="s">
        <v>22</v>
      </c>
      <c r="O232" s="19" t="s">
        <v>411</v>
      </c>
      <c r="P232" s="19" t="s">
        <v>41</v>
      </c>
      <c r="Q232" s="34" t="s">
        <v>1646</v>
      </c>
      <c r="R232" s="34" t="s">
        <v>1647</v>
      </c>
      <c r="S232" s="35" t="s">
        <v>1648</v>
      </c>
      <c r="T232" s="12" t="s">
        <v>5608</v>
      </c>
      <c r="U232" t="str">
        <f t="shared" si="18"/>
        <v>Darinka Lovrec–OK Vihor–123:25</v>
      </c>
      <c r="W232" s="5">
        <f t="shared" si="19"/>
        <v>102</v>
      </c>
      <c r="Y232" s="5">
        <f t="shared" si="20"/>
        <v>150</v>
      </c>
      <c r="AA232" t="str">
        <f t="shared" si="21"/>
        <v>Kimi Maria Gobec–OK Vihor–45:30</v>
      </c>
      <c r="AC232" s="5">
        <f t="shared" si="22"/>
        <v>379</v>
      </c>
      <c r="AE232" s="5">
        <f t="shared" si="23"/>
        <v>260</v>
      </c>
      <c r="AG232" s="4" t="str" cm="1">
        <f t="array" ref="AG232">IFERROR(IF(OR(INDEX(_vremena,ROW(),N$1)="",INDEX(_vremena,ROW(),N$1)="ime i prezime",INDEX(_vremena,ROW(),P$1)=""),"",INDEX(_vremena,ROW(),N$1)&amp;"–"&amp;INDEX(_vremena,ROW(),O$1)&amp;"–"&amp;INDEX(_vremena,ROW(),P$1)),"")</f>
        <v>Filip Anadolac–OK Varaždin–52:14</v>
      </c>
    </row>
    <row r="233" spans="2:33" x14ac:dyDescent="0.25">
      <c r="B233" s="18" t="s">
        <v>50</v>
      </c>
      <c r="C233" s="19" t="s">
        <v>322</v>
      </c>
      <c r="D233" s="19" t="s">
        <v>5563</v>
      </c>
      <c r="E233" s="19" t="s">
        <v>41</v>
      </c>
      <c r="F233" s="19" t="s">
        <v>5401</v>
      </c>
      <c r="G233" s="19"/>
      <c r="H233" s="34" t="s">
        <v>1412</v>
      </c>
      <c r="I233" s="19" t="s">
        <v>5597</v>
      </c>
      <c r="J233" s="19"/>
      <c r="K233" s="19" t="s">
        <v>1412</v>
      </c>
      <c r="L233" s="20" t="s">
        <v>5575</v>
      </c>
      <c r="M233" s="12"/>
      <c r="N233" s="18" t="s">
        <v>25</v>
      </c>
      <c r="O233" s="19" t="s">
        <v>412</v>
      </c>
      <c r="P233" s="19" t="s">
        <v>41</v>
      </c>
      <c r="Q233" s="34" t="s">
        <v>1649</v>
      </c>
      <c r="R233" s="34" t="s">
        <v>1650</v>
      </c>
      <c r="S233" s="35" t="s">
        <v>1651</v>
      </c>
      <c r="T233" s="12" t="s">
        <v>5608</v>
      </c>
      <c r="U233" t="str">
        <f t="shared" si="18"/>
        <v>Sanja Penc–OK Vihor–143:52</v>
      </c>
      <c r="W233" s="5">
        <f t="shared" si="19"/>
        <v>103</v>
      </c>
      <c r="Y233" s="5">
        <f t="shared" si="20"/>
        <v>151</v>
      </c>
      <c r="AA233" t="str">
        <f t="shared" si="21"/>
        <v>Mirta Hodak–OK Vihor–47:26</v>
      </c>
      <c r="AC233" s="5">
        <f t="shared" si="22"/>
        <v>380</v>
      </c>
      <c r="AE233" s="5">
        <f t="shared" si="23"/>
        <v>258</v>
      </c>
      <c r="AG233" s="4" t="str" cm="1">
        <f t="array" ref="AG233">IFERROR(IF(OR(INDEX(_vremena,ROW(),N$1)="",INDEX(_vremena,ROW(),N$1)="ime i prezime",INDEX(_vremena,ROW(),P$1)=""),"",INDEX(_vremena,ROW(),N$1)&amp;"–"&amp;INDEX(_vremena,ROW(),O$1)&amp;"–"&amp;INDEX(_vremena,ROW(),P$1)),"")</f>
        <v>Teo Mance–OK Vihor–37:00</v>
      </c>
    </row>
    <row r="234" spans="2:33" x14ac:dyDescent="0.25">
      <c r="B234" s="18"/>
      <c r="C234" s="19" t="s">
        <v>329</v>
      </c>
      <c r="D234" s="19" t="s">
        <v>5563</v>
      </c>
      <c r="E234" s="19" t="s">
        <v>84</v>
      </c>
      <c r="F234" s="19" t="s">
        <v>5401</v>
      </c>
      <c r="G234" s="19"/>
      <c r="H234" s="34" t="s">
        <v>477</v>
      </c>
      <c r="I234" s="19"/>
      <c r="J234" s="19"/>
      <c r="K234" s="19" t="s">
        <v>471</v>
      </c>
      <c r="L234" s="20"/>
      <c r="M234" s="12"/>
      <c r="N234" s="18" t="s">
        <v>27</v>
      </c>
      <c r="O234" s="19" t="s">
        <v>421</v>
      </c>
      <c r="P234" s="19" t="s">
        <v>84</v>
      </c>
      <c r="Q234" s="34" t="s">
        <v>1652</v>
      </c>
      <c r="R234" s="34" t="s">
        <v>1653</v>
      </c>
      <c r="S234" s="35" t="s">
        <v>1654</v>
      </c>
      <c r="T234" s="12" t="s">
        <v>5608</v>
      </c>
      <c r="U234" t="str">
        <f t="shared" si="18"/>
        <v>Mirta Boban–OK Ivan Merz–mp</v>
      </c>
      <c r="W234" s="5">
        <f t="shared" si="19"/>
        <v>105</v>
      </c>
      <c r="Y234" s="5">
        <f t="shared" si="20"/>
        <v>152</v>
      </c>
      <c r="AA234" t="str">
        <f t="shared" si="21"/>
        <v>Lucija Marijela Štambuk–OK Ivan Merz–64:24</v>
      </c>
      <c r="AC234" s="5">
        <f t="shared" si="22"/>
        <v>389</v>
      </c>
      <c r="AE234" s="5">
        <f t="shared" si="23"/>
        <v>266</v>
      </c>
      <c r="AG234" s="4" t="str" cm="1">
        <f t="array" ref="AG234">IFERROR(IF(OR(INDEX(_vremena,ROW(),N$1)="",INDEX(_vremena,ROW(),N$1)="ime i prezime",INDEX(_vremena,ROW(),P$1)=""),"",INDEX(_vremena,ROW(),N$1)&amp;"–"&amp;INDEX(_vremena,ROW(),O$1)&amp;"–"&amp;INDEX(_vremena,ROW(),P$1)),"")</f>
        <v>Dorijan Tubin–OK Jelen–dns</v>
      </c>
    </row>
    <row r="235" spans="2:33" x14ac:dyDescent="0.25">
      <c r="B235" s="18"/>
      <c r="C235" s="19" t="s">
        <v>316</v>
      </c>
      <c r="D235" s="19" t="s">
        <v>5563</v>
      </c>
      <c r="E235" s="19" t="s">
        <v>18</v>
      </c>
      <c r="F235" s="19" t="s">
        <v>5401</v>
      </c>
      <c r="G235" s="19"/>
      <c r="H235" s="34" t="s">
        <v>450</v>
      </c>
      <c r="I235" s="19"/>
      <c r="J235" s="19"/>
      <c r="K235" s="19" t="s">
        <v>471</v>
      </c>
      <c r="L235" s="20"/>
      <c r="M235" s="12"/>
      <c r="N235" s="18" t="s">
        <v>29</v>
      </c>
      <c r="O235" s="19" t="s">
        <v>418</v>
      </c>
      <c r="P235" s="19" t="s">
        <v>41</v>
      </c>
      <c r="Q235" s="34" t="s">
        <v>1655</v>
      </c>
      <c r="R235" s="34" t="s">
        <v>1656</v>
      </c>
      <c r="S235" s="35" t="s">
        <v>1657</v>
      </c>
      <c r="T235" s="12" t="s">
        <v>5608</v>
      </c>
      <c r="U235" t="str">
        <f t="shared" si="18"/>
        <v>Marija Gradečak Galović–OK Kapela–dns</v>
      </c>
      <c r="W235" s="5">
        <f t="shared" si="19"/>
        <v>107</v>
      </c>
      <c r="Y235" s="5">
        <f t="shared" si="20"/>
        <v>153</v>
      </c>
      <c r="AA235" t="str">
        <f t="shared" si="21"/>
        <v>Marta Nikolić–OK Vihor–72:00</v>
      </c>
      <c r="AC235" s="5">
        <f t="shared" si="22"/>
        <v>386</v>
      </c>
      <c r="AE235" s="5">
        <f t="shared" si="23"/>
        <v>259</v>
      </c>
      <c r="AG235" s="4" t="str" cm="1">
        <f t="array" ref="AG235">IFERROR(IF(OR(INDEX(_vremena,ROW(),N$1)="",INDEX(_vremena,ROW(),N$1)="ime i prezime",INDEX(_vremena,ROW(),P$1)=""),"",INDEX(_vremena,ROW(),N$1)&amp;"–"&amp;INDEX(_vremena,ROW(),O$1)&amp;"–"&amp;INDEX(_vremena,ROW(),P$1)),"")</f>
        <v>Ivan Petravić–OK Japetić–40:03</v>
      </c>
    </row>
    <row r="236" spans="2:33" x14ac:dyDescent="0.25">
      <c r="B236" s="18"/>
      <c r="C236" s="19" t="s">
        <v>319</v>
      </c>
      <c r="D236" s="19" t="s">
        <v>5563</v>
      </c>
      <c r="E236" s="19" t="s">
        <v>41</v>
      </c>
      <c r="F236" s="19" t="s">
        <v>5401</v>
      </c>
      <c r="G236" s="19"/>
      <c r="H236" s="34" t="s">
        <v>463</v>
      </c>
      <c r="I236" s="19"/>
      <c r="J236" s="19"/>
      <c r="K236" s="19" t="s">
        <v>471</v>
      </c>
      <c r="L236" s="20"/>
      <c r="M236" s="12"/>
      <c r="N236" s="18" t="s">
        <v>31</v>
      </c>
      <c r="O236" s="19" t="s">
        <v>413</v>
      </c>
      <c r="P236" s="19" t="s">
        <v>18</v>
      </c>
      <c r="Q236" s="34" t="s">
        <v>1658</v>
      </c>
      <c r="R236" s="34" t="s">
        <v>1659</v>
      </c>
      <c r="S236" s="35" t="s">
        <v>1660</v>
      </c>
      <c r="T236" s="12" t="s">
        <v>5608</v>
      </c>
      <c r="U236" t="str">
        <f t="shared" si="18"/>
        <v>Željka Miljković–OK Vihor–dnf</v>
      </c>
      <c r="W236" s="5">
        <f t="shared" si="19"/>
        <v>106</v>
      </c>
      <c r="Y236" s="5">
        <f t="shared" si="20"/>
        <v>154</v>
      </c>
      <c r="AA236" t="str">
        <f t="shared" si="21"/>
        <v>Wanda Kovač–OK Kapela–74:48</v>
      </c>
      <c r="AC236" s="5">
        <f t="shared" si="22"/>
        <v>381</v>
      </c>
      <c r="AE236" s="5">
        <f t="shared" si="23"/>
        <v>264</v>
      </c>
      <c r="AG236" s="4" t="str" cm="1">
        <f t="array" ref="AG236">IFERROR(IF(OR(INDEX(_vremena,ROW(),N$1)="",INDEX(_vremena,ROW(),N$1)="ime i prezime",INDEX(_vremena,ROW(),P$1)=""),"",INDEX(_vremena,ROW(),N$1)&amp;"–"&amp;INDEX(_vremena,ROW(),O$1)&amp;"–"&amp;INDEX(_vremena,ROW(),P$1)),"")</f>
        <v>Viktor Ignjat Ivezić–OK Vihor–dns</v>
      </c>
    </row>
    <row r="237" spans="2:33" x14ac:dyDescent="0.25">
      <c r="B237" s="18"/>
      <c r="C237" s="19" t="s">
        <v>303</v>
      </c>
      <c r="D237" s="19" t="s">
        <v>5563</v>
      </c>
      <c r="E237" s="19" t="s">
        <v>41</v>
      </c>
      <c r="F237" s="19" t="s">
        <v>5401</v>
      </c>
      <c r="G237" s="19"/>
      <c r="H237" s="34" t="s">
        <v>477</v>
      </c>
      <c r="I237" s="19"/>
      <c r="J237" s="19"/>
      <c r="K237" s="19" t="s">
        <v>471</v>
      </c>
      <c r="L237" s="20"/>
      <c r="M237" s="12"/>
      <c r="N237" s="18" t="s">
        <v>34</v>
      </c>
      <c r="O237" s="19" t="s">
        <v>415</v>
      </c>
      <c r="P237" s="19" t="s">
        <v>18</v>
      </c>
      <c r="Q237" s="34" t="s">
        <v>1661</v>
      </c>
      <c r="R237" s="34" t="s">
        <v>1662</v>
      </c>
      <c r="S237" s="35" t="s">
        <v>1663</v>
      </c>
      <c r="T237" s="12" t="s">
        <v>5608</v>
      </c>
      <c r="U237" t="str">
        <f t="shared" si="18"/>
        <v>Ivana Gobec–OK Vihor–mp</v>
      </c>
      <c r="W237" s="5">
        <f t="shared" si="19"/>
        <v>104</v>
      </c>
      <c r="Y237" s="5">
        <f t="shared" si="20"/>
        <v>155</v>
      </c>
      <c r="AA237" t="str">
        <f t="shared" si="21"/>
        <v>Melissa Drobić–OK Kapela–77:59</v>
      </c>
      <c r="AC237" s="5">
        <f t="shared" si="22"/>
        <v>383</v>
      </c>
      <c r="AE237" s="5">
        <f t="shared" si="23"/>
        <v>261</v>
      </c>
      <c r="AG237" s="4" t="str" cm="1">
        <f t="array" ref="AG237">IFERROR(IF(OR(INDEX(_vremena,ROW(),N$1)="",INDEX(_vremena,ROW(),N$1)="ime i prezime",INDEX(_vremena,ROW(),P$1)=""),"",INDEX(_vremena,ROW(),N$1)&amp;"–"&amp;INDEX(_vremena,ROW(),O$1)&amp;"–"&amp;INDEX(_vremena,ROW(),P$1)),"")</f>
        <v>Oliver Skočić–OK Vihor–53:17</v>
      </c>
    </row>
    <row r="238" spans="2:33" x14ac:dyDescent="0.25">
      <c r="B238" s="18" t="s">
        <v>5576</v>
      </c>
      <c r="C238" s="19"/>
      <c r="D238" s="19"/>
      <c r="E238" s="19"/>
      <c r="F238" s="19"/>
      <c r="G238" s="19"/>
      <c r="H238" s="34"/>
      <c r="I238" s="19"/>
      <c r="J238" s="19"/>
      <c r="K238" s="19"/>
      <c r="L238" s="20"/>
      <c r="M238" s="12"/>
      <c r="N238" s="18" t="s">
        <v>37</v>
      </c>
      <c r="O238" s="19" t="s">
        <v>420</v>
      </c>
      <c r="P238" s="19" t="s">
        <v>18</v>
      </c>
      <c r="Q238" s="34" t="s">
        <v>1664</v>
      </c>
      <c r="R238" s="34" t="s">
        <v>1665</v>
      </c>
      <c r="S238" s="35" t="s">
        <v>1666</v>
      </c>
      <c r="T238" s="12" t="s">
        <v>5608</v>
      </c>
      <c r="U238" t="str">
        <f t="shared" si="18"/>
        <v/>
      </c>
      <c r="W238" s="5" t="str">
        <f t="shared" si="19"/>
        <v/>
      </c>
      <c r="Y238" s="5">
        <f t="shared" si="20"/>
        <v>156</v>
      </c>
      <c r="AA238" t="str">
        <f t="shared" si="21"/>
        <v>Petra Dasović–OK Kapela–103:01</v>
      </c>
      <c r="AC238" s="5">
        <f t="shared" si="22"/>
        <v>388</v>
      </c>
      <c r="AE238" s="5">
        <f t="shared" si="23"/>
        <v>262</v>
      </c>
      <c r="AG238" s="4" t="str" cm="1">
        <f t="array" ref="AG238">IFERROR(IF(OR(INDEX(_vremena,ROW(),N$1)="",INDEX(_vremena,ROW(),N$1)="ime i prezime",INDEX(_vremena,ROW(),P$1)=""),"",INDEX(_vremena,ROW(),N$1)&amp;"–"&amp;INDEX(_vremena,ROW(),O$1)&amp;"–"&amp;INDEX(_vremena,ROW(),P$1)),"")</f>
        <v>Fran Juriša–OK Japetić–55:09</v>
      </c>
    </row>
    <row r="239" spans="2:33" x14ac:dyDescent="0.25">
      <c r="B239" s="18" t="s">
        <v>16</v>
      </c>
      <c r="C239" s="19" t="s">
        <v>295</v>
      </c>
      <c r="D239" s="19" t="s">
        <v>5576</v>
      </c>
      <c r="E239" s="19" t="s">
        <v>18</v>
      </c>
      <c r="F239" s="19" t="s">
        <v>5401</v>
      </c>
      <c r="G239" s="19"/>
      <c r="H239" s="34" t="s">
        <v>1330</v>
      </c>
      <c r="I239" s="19" t="s">
        <v>5583</v>
      </c>
      <c r="J239" s="19"/>
      <c r="K239" s="19" t="s">
        <v>1330</v>
      </c>
      <c r="L239" s="20"/>
      <c r="M239" s="12"/>
      <c r="N239" s="18" t="s">
        <v>913</v>
      </c>
      <c r="O239" s="19"/>
      <c r="P239" s="19"/>
      <c r="Q239" s="34"/>
      <c r="R239" s="34"/>
      <c r="S239" s="35"/>
      <c r="T239" s="12" t="s">
        <v>5608</v>
      </c>
      <c r="U239" t="str">
        <f t="shared" si="18"/>
        <v>Emilija Ebenspanger–OK Kapela–62:32</v>
      </c>
      <c r="W239" s="5">
        <f t="shared" si="19"/>
        <v>63</v>
      </c>
      <c r="Y239" s="5" t="str">
        <f t="shared" si="20"/>
        <v/>
      </c>
      <c r="AA239" t="str">
        <f t="shared" si="21"/>
        <v/>
      </c>
      <c r="AC239" s="5" t="str">
        <f t="shared" si="22"/>
        <v/>
      </c>
      <c r="AE239" s="5" t="str">
        <f t="shared" si="23"/>
        <v/>
      </c>
      <c r="AG239" s="4" t="str" cm="1">
        <f t="array" ref="AG23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0" spans="2:33" x14ac:dyDescent="0.25">
      <c r="B240" s="18" t="s">
        <v>19</v>
      </c>
      <c r="C240" s="19" t="s">
        <v>299</v>
      </c>
      <c r="D240" s="19" t="s">
        <v>5576</v>
      </c>
      <c r="E240" s="19" t="s">
        <v>41</v>
      </c>
      <c r="F240" s="19" t="s">
        <v>5401</v>
      </c>
      <c r="G240" s="19"/>
      <c r="H240" s="34" t="s">
        <v>1331</v>
      </c>
      <c r="I240" s="19" t="s">
        <v>5584</v>
      </c>
      <c r="J240" s="19"/>
      <c r="K240" s="19" t="s">
        <v>1331</v>
      </c>
      <c r="L240" s="20" t="s">
        <v>5577</v>
      </c>
      <c r="M240" s="12"/>
      <c r="N240" s="18"/>
      <c r="O240" s="19"/>
      <c r="P240" s="19"/>
      <c r="Q240" s="34"/>
      <c r="R240" s="34"/>
      <c r="S240" s="35"/>
      <c r="T240" s="12" t="s">
        <v>5608</v>
      </c>
      <c r="U240" t="str">
        <f t="shared" si="18"/>
        <v>Teodora Kučinac–OK Vihor–65:58</v>
      </c>
      <c r="W240" s="5">
        <f t="shared" si="19"/>
        <v>64</v>
      </c>
      <c r="Y240" s="5" t="str">
        <f t="shared" si="20"/>
        <v/>
      </c>
      <c r="AA240" t="str">
        <f t="shared" si="21"/>
        <v/>
      </c>
      <c r="AC240" s="5" t="str">
        <f t="shared" si="22"/>
        <v/>
      </c>
      <c r="AE240" s="5" t="str">
        <f t="shared" si="23"/>
        <v/>
      </c>
      <c r="AG240" s="4" t="str" cm="1">
        <f t="array" ref="AG24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1" spans="2:33" x14ac:dyDescent="0.25">
      <c r="B241" s="18" t="s">
        <v>22</v>
      </c>
      <c r="C241" s="19" t="s">
        <v>297</v>
      </c>
      <c r="D241" s="19" t="s">
        <v>5576</v>
      </c>
      <c r="E241" s="19" t="s">
        <v>18</v>
      </c>
      <c r="F241" s="19" t="s">
        <v>5401</v>
      </c>
      <c r="G241" s="19"/>
      <c r="H241" s="34" t="s">
        <v>1334</v>
      </c>
      <c r="I241" s="19" t="s">
        <v>5585</v>
      </c>
      <c r="J241" s="19"/>
      <c r="K241" s="19" t="s">
        <v>1334</v>
      </c>
      <c r="L241" s="20" t="s">
        <v>5578</v>
      </c>
      <c r="M241" s="12"/>
      <c r="N241" s="18" t="s">
        <v>1</v>
      </c>
      <c r="O241" s="19" t="s">
        <v>2</v>
      </c>
      <c r="P241" s="19" t="s">
        <v>3</v>
      </c>
      <c r="Q241" s="34" t="s">
        <v>448</v>
      </c>
      <c r="R241" s="34" t="s">
        <v>449</v>
      </c>
      <c r="S241" s="35" t="s">
        <v>4</v>
      </c>
      <c r="T241" s="12" t="s">
        <v>5608</v>
      </c>
      <c r="U241" t="str">
        <f t="shared" si="18"/>
        <v>Mladenka Čuljak Gross–OK Kapela–73:59</v>
      </c>
      <c r="W241" s="5">
        <f t="shared" si="19"/>
        <v>65</v>
      </c>
      <c r="Y241" s="5" t="str">
        <f t="shared" si="20"/>
        <v/>
      </c>
      <c r="AA241" t="str">
        <f t="shared" si="21"/>
        <v/>
      </c>
      <c r="AC241" s="5" t="str">
        <f t="shared" si="22"/>
        <v/>
      </c>
      <c r="AE241" s="5" t="str">
        <f t="shared" si="23"/>
        <v/>
      </c>
      <c r="AG241" s="4" t="str" cm="1">
        <f t="array" ref="AG24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2" spans="2:33" x14ac:dyDescent="0.25">
      <c r="B242" s="18" t="s">
        <v>25</v>
      </c>
      <c r="C242" s="19" t="s">
        <v>296</v>
      </c>
      <c r="D242" s="19" t="s">
        <v>5576</v>
      </c>
      <c r="E242" s="19" t="s">
        <v>21</v>
      </c>
      <c r="F242" s="19" t="s">
        <v>5401</v>
      </c>
      <c r="G242" s="19"/>
      <c r="H242" s="34" t="s">
        <v>1337</v>
      </c>
      <c r="I242" s="19" t="s">
        <v>5586</v>
      </c>
      <c r="J242" s="19"/>
      <c r="K242" s="19" t="s">
        <v>1337</v>
      </c>
      <c r="L242" s="20" t="s">
        <v>5579</v>
      </c>
      <c r="M242" s="12"/>
      <c r="N242" s="18" t="s">
        <v>16</v>
      </c>
      <c r="O242" s="19" t="s">
        <v>260</v>
      </c>
      <c r="P242" s="19" t="s">
        <v>84</v>
      </c>
      <c r="Q242" s="34" t="s">
        <v>1425</v>
      </c>
      <c r="R242" s="34"/>
      <c r="S242" s="35" t="s">
        <v>952</v>
      </c>
      <c r="T242" s="12" t="s">
        <v>5608</v>
      </c>
      <c r="U242" t="str">
        <f t="shared" si="18"/>
        <v>Branka Fabek–OK Japetić–78:19</v>
      </c>
      <c r="W242" s="5">
        <f t="shared" si="19"/>
        <v>66</v>
      </c>
      <c r="Y242" s="5">
        <f t="shared" si="20"/>
        <v>14</v>
      </c>
      <c r="AA242" t="str">
        <f t="shared" si="21"/>
        <v>Luka Gojmerac–OK Ivan Merz–32:45</v>
      </c>
      <c r="AC242" s="5">
        <f t="shared" si="22"/>
        <v>212</v>
      </c>
      <c r="AE242" s="5" t="str">
        <f t="shared" si="23"/>
        <v/>
      </c>
      <c r="AG242" s="4" t="str" cm="1">
        <f t="array" ref="AG24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3" spans="2:33" x14ac:dyDescent="0.25">
      <c r="B243" s="18" t="s">
        <v>5580</v>
      </c>
      <c r="C243" s="19"/>
      <c r="D243" s="19"/>
      <c r="E243" s="19"/>
      <c r="F243" s="19"/>
      <c r="G243" s="19"/>
      <c r="H243" s="34"/>
      <c r="I243" s="19"/>
      <c r="J243" s="19"/>
      <c r="K243" s="19"/>
      <c r="L243" s="20"/>
      <c r="M243" s="12"/>
      <c r="N243" s="18" t="s">
        <v>19</v>
      </c>
      <c r="O243" s="19" t="s">
        <v>262</v>
      </c>
      <c r="P243" s="19" t="s">
        <v>41</v>
      </c>
      <c r="Q243" s="34" t="s">
        <v>1667</v>
      </c>
      <c r="R243" s="34" t="s">
        <v>1017</v>
      </c>
      <c r="S243" s="35" t="s">
        <v>1668</v>
      </c>
      <c r="T243" s="12" t="s">
        <v>5608</v>
      </c>
      <c r="U243" t="str">
        <f t="shared" si="18"/>
        <v/>
      </c>
      <c r="W243" s="5" t="str">
        <f t="shared" si="19"/>
        <v/>
      </c>
      <c r="Y243" s="5">
        <f t="shared" si="20"/>
        <v>15</v>
      </c>
      <c r="AA243" t="str">
        <f t="shared" si="21"/>
        <v>Matko Nikolić–OK Vihor–46:15</v>
      </c>
      <c r="AC243" s="5">
        <f t="shared" si="22"/>
        <v>214</v>
      </c>
      <c r="AE243" s="5">
        <f t="shared" si="23"/>
        <v>265</v>
      </c>
      <c r="AG243" s="4" t="str" cm="1">
        <f t="array" ref="AG243">IFERROR(IF(OR(INDEX(_vremena,ROW(),N$1)="",INDEX(_vremena,ROW(),N$1)="ime i prezime",INDEX(_vremena,ROW(),P$1)=""),"",INDEX(_vremena,ROW(),N$1)&amp;"–"&amp;INDEX(_vremena,ROW(),O$1)&amp;"–"&amp;INDEX(_vremena,ROW(),P$1)),"")</f>
        <v>Lovro Berečki–OK Japetić–dns</v>
      </c>
    </row>
    <row r="244" spans="2:33" x14ac:dyDescent="0.25">
      <c r="B244" s="18" t="s">
        <v>16</v>
      </c>
      <c r="C244" s="19" t="s">
        <v>290</v>
      </c>
      <c r="D244" s="19" t="s">
        <v>5580</v>
      </c>
      <c r="E244" s="19" t="s">
        <v>24</v>
      </c>
      <c r="F244" s="19" t="s">
        <v>5401</v>
      </c>
      <c r="G244" s="19"/>
      <c r="H244" s="34" t="s">
        <v>1292</v>
      </c>
      <c r="I244" s="19" t="s">
        <v>5583</v>
      </c>
      <c r="J244" s="19"/>
      <c r="K244" s="19" t="s">
        <v>1292</v>
      </c>
      <c r="L244" s="20"/>
      <c r="M244" s="12"/>
      <c r="N244" s="18" t="s">
        <v>22</v>
      </c>
      <c r="O244" s="19" t="s">
        <v>261</v>
      </c>
      <c r="P244" s="19" t="s">
        <v>18</v>
      </c>
      <c r="Q244" s="34" t="s">
        <v>1669</v>
      </c>
      <c r="R244" s="34" t="s">
        <v>1186</v>
      </c>
      <c r="S244" s="35" t="s">
        <v>1298</v>
      </c>
      <c r="T244" s="12" t="s">
        <v>5608</v>
      </c>
      <c r="U244" t="str">
        <f t="shared" si="18"/>
        <v>Željka Vendler Čepelak–OK Maksimir–51:37</v>
      </c>
      <c r="W244" s="5">
        <f t="shared" si="19"/>
        <v>39</v>
      </c>
      <c r="Y244" s="5">
        <f t="shared" si="20"/>
        <v>16</v>
      </c>
      <c r="AA244" t="str">
        <f t="shared" si="21"/>
        <v>Martin Meštrović–OK Kapela–51:29</v>
      </c>
      <c r="AC244" s="5">
        <f t="shared" si="22"/>
        <v>213</v>
      </c>
      <c r="AE244" s="5" t="str">
        <f t="shared" si="23"/>
        <v/>
      </c>
      <c r="AG244" s="4" t="str" cm="1">
        <f t="array" ref="AG24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5" spans="2:33" x14ac:dyDescent="0.25">
      <c r="B245" s="18" t="s">
        <v>19</v>
      </c>
      <c r="C245" s="19" t="s">
        <v>292</v>
      </c>
      <c r="D245" s="19" t="s">
        <v>5580</v>
      </c>
      <c r="E245" s="19" t="s">
        <v>41</v>
      </c>
      <c r="F245" s="19" t="s">
        <v>5401</v>
      </c>
      <c r="G245" s="19"/>
      <c r="H245" s="34" t="s">
        <v>1293</v>
      </c>
      <c r="I245" s="19" t="s">
        <v>5584</v>
      </c>
      <c r="J245" s="19"/>
      <c r="K245" s="19" t="s">
        <v>1293</v>
      </c>
      <c r="L245" s="20" t="s">
        <v>5581</v>
      </c>
      <c r="M245" s="12"/>
      <c r="N245" s="18" t="s">
        <v>25</v>
      </c>
      <c r="O245" s="19" t="s">
        <v>265</v>
      </c>
      <c r="P245" s="19" t="s">
        <v>73</v>
      </c>
      <c r="Q245" s="34" t="s">
        <v>1473</v>
      </c>
      <c r="R245" s="34" t="s">
        <v>1670</v>
      </c>
      <c r="S245" s="35" t="s">
        <v>1671</v>
      </c>
      <c r="T245" s="12" t="s">
        <v>5608</v>
      </c>
      <c r="U245" t="str">
        <f t="shared" si="18"/>
        <v>Biserka Horvat-Nikšić–OK Vihor–69:39</v>
      </c>
      <c r="W245" s="5">
        <f t="shared" si="19"/>
        <v>40</v>
      </c>
      <c r="Y245" s="5">
        <f t="shared" si="20"/>
        <v>17</v>
      </c>
      <c r="AA245" t="str">
        <f t="shared" si="21"/>
        <v>Adam Anadolac–OK Varaždin–53:26</v>
      </c>
      <c r="AC245" s="5">
        <f t="shared" si="22"/>
        <v>217</v>
      </c>
      <c r="AE245" s="5" t="str">
        <f t="shared" si="23"/>
        <v/>
      </c>
      <c r="AG245" s="4" t="str" cm="1">
        <f t="array" ref="AG24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6" spans="2:33" x14ac:dyDescent="0.25">
      <c r="B246" s="18" t="s">
        <v>22</v>
      </c>
      <c r="C246" s="19" t="s">
        <v>291</v>
      </c>
      <c r="D246" s="19" t="s">
        <v>5580</v>
      </c>
      <c r="E246" s="19" t="s">
        <v>18</v>
      </c>
      <c r="F246" s="19" t="s">
        <v>5401</v>
      </c>
      <c r="G246" s="19"/>
      <c r="H246" s="34" t="s">
        <v>1296</v>
      </c>
      <c r="I246" s="19" t="s">
        <v>5585</v>
      </c>
      <c r="J246" s="19"/>
      <c r="K246" s="19" t="s">
        <v>1296</v>
      </c>
      <c r="L246" s="20" t="s">
        <v>5582</v>
      </c>
      <c r="M246" s="12"/>
      <c r="N246" s="18" t="s">
        <v>27</v>
      </c>
      <c r="O246" s="19" t="s">
        <v>266</v>
      </c>
      <c r="P246" s="19" t="s">
        <v>84</v>
      </c>
      <c r="Q246" s="34" t="s">
        <v>1672</v>
      </c>
      <c r="R246" s="34" t="s">
        <v>1673</v>
      </c>
      <c r="S246" s="35" t="s">
        <v>1674</v>
      </c>
      <c r="T246" s="12" t="s">
        <v>5608</v>
      </c>
      <c r="U246" t="str">
        <f t="shared" si="18"/>
        <v>Vera Franc–OK Kapela–81:09</v>
      </c>
      <c r="W246" s="5">
        <f t="shared" si="19"/>
        <v>41</v>
      </c>
      <c r="Y246" s="5">
        <f t="shared" si="20"/>
        <v>18</v>
      </c>
      <c r="AA246" t="str">
        <f t="shared" si="21"/>
        <v>Jakov Boban–OK Ivan Merz–58:56</v>
      </c>
      <c r="AC246" s="5">
        <f t="shared" si="22"/>
        <v>218</v>
      </c>
      <c r="AE246" s="5" t="str">
        <f t="shared" si="23"/>
        <v/>
      </c>
      <c r="AG246" s="4" t="str" cm="1">
        <f t="array" ref="AG24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7" spans="2:33" x14ac:dyDescent="0.25">
      <c r="B247" s="18"/>
      <c r="C247" s="19"/>
      <c r="D247" s="19"/>
      <c r="E247" s="19"/>
      <c r="F247" s="19"/>
      <c r="G247" s="19"/>
      <c r="H247" s="34"/>
      <c r="I247" s="19"/>
      <c r="J247" s="19"/>
      <c r="K247" s="19"/>
      <c r="L247" s="20"/>
      <c r="M247" s="12"/>
      <c r="N247" s="18"/>
      <c r="O247" s="19" t="s">
        <v>270</v>
      </c>
      <c r="P247" s="19" t="s">
        <v>41</v>
      </c>
      <c r="Q247" s="34" t="s">
        <v>477</v>
      </c>
      <c r="R247" s="34"/>
      <c r="S247" s="35"/>
      <c r="T247" s="12" t="s">
        <v>5608</v>
      </c>
      <c r="U247" t="str">
        <f t="shared" si="18"/>
        <v/>
      </c>
      <c r="W247" s="5" t="str">
        <f t="shared" si="19"/>
        <v/>
      </c>
      <c r="Y247" s="5">
        <f t="shared" si="20"/>
        <v>19</v>
      </c>
      <c r="AA247" t="str">
        <f t="shared" si="21"/>
        <v>Janko Hodak–OK Vihor–mp</v>
      </c>
      <c r="AC247" s="5">
        <f t="shared" si="22"/>
        <v>222</v>
      </c>
      <c r="AE247" s="5" t="str">
        <f t="shared" si="23"/>
        <v/>
      </c>
      <c r="AG247" s="4" t="str" cm="1">
        <f t="array" ref="AG24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48" spans="2:33" x14ac:dyDescent="0.25">
      <c r="B248" s="18"/>
      <c r="C248" s="19"/>
      <c r="D248" s="19"/>
      <c r="E248" s="19"/>
      <c r="F248" s="19"/>
      <c r="G248" s="19"/>
      <c r="H248" s="34"/>
      <c r="I248" s="19"/>
      <c r="J248" s="19"/>
      <c r="K248" s="19"/>
      <c r="L248" s="20"/>
      <c r="M248" s="12"/>
      <c r="N248" s="18" t="s">
        <v>914</v>
      </c>
      <c r="O248" s="19"/>
      <c r="P248" s="19"/>
      <c r="Q248" s="34"/>
      <c r="R248" s="34"/>
      <c r="S248" s="35"/>
      <c r="T248" s="12" t="s">
        <v>5608</v>
      </c>
      <c r="U248" t="str">
        <f t="shared" si="18"/>
        <v/>
      </c>
      <c r="W248" s="5" t="str">
        <f t="shared" si="19"/>
        <v/>
      </c>
      <c r="Y248" s="5" t="str">
        <f t="shared" si="20"/>
        <v/>
      </c>
      <c r="AA248" t="str">
        <f t="shared" si="21"/>
        <v/>
      </c>
      <c r="AC248" s="5" t="str">
        <f t="shared" si="22"/>
        <v/>
      </c>
      <c r="AE248" s="5">
        <f t="shared" si="23"/>
        <v>39</v>
      </c>
      <c r="AG248" s="4" t="str" cm="1">
        <f t="array" ref="AG248">IFERROR(IF(OR(INDEX(_vremena,ROW(),N$1)="",INDEX(_vremena,ROW(),N$1)="ime i prezime",INDEX(_vremena,ROW(),P$1)=""),"",INDEX(_vremena,ROW(),N$1)&amp;"–"&amp;INDEX(_vremena,ROW(),O$1)&amp;"–"&amp;INDEX(_vremena,ROW(),P$1)),"")</f>
        <v>Željka Vendler Čepelak–OK Maksimir–51:37</v>
      </c>
    </row>
    <row r="249" spans="2:33" x14ac:dyDescent="0.25">
      <c r="B249" s="18"/>
      <c r="C249" s="19"/>
      <c r="D249" s="19"/>
      <c r="E249" s="19"/>
      <c r="F249" s="19"/>
      <c r="G249" s="19"/>
      <c r="H249" s="34"/>
      <c r="I249" s="19"/>
      <c r="J249" s="19"/>
      <c r="K249" s="19"/>
      <c r="L249" s="20"/>
      <c r="M249" s="12"/>
      <c r="N249" s="18"/>
      <c r="O249" s="19"/>
      <c r="P249" s="19"/>
      <c r="Q249" s="34"/>
      <c r="R249" s="34"/>
      <c r="S249" s="35"/>
      <c r="T249" s="12" t="s">
        <v>5608</v>
      </c>
      <c r="U249" t="str">
        <f t="shared" si="18"/>
        <v/>
      </c>
      <c r="W249" s="5" t="str">
        <f t="shared" si="19"/>
        <v/>
      </c>
      <c r="Y249" s="5" t="str">
        <f t="shared" si="20"/>
        <v/>
      </c>
      <c r="AA249" t="str">
        <f t="shared" si="21"/>
        <v/>
      </c>
      <c r="AC249" s="5" t="str">
        <f t="shared" si="22"/>
        <v/>
      </c>
      <c r="AE249" s="5">
        <f t="shared" si="23"/>
        <v>41</v>
      </c>
      <c r="AG249" s="4" t="str" cm="1">
        <f t="array" ref="AG249">IFERROR(IF(OR(INDEX(_vremena,ROW(),N$1)="",INDEX(_vremena,ROW(),N$1)="ime i prezime",INDEX(_vremena,ROW(),P$1)=""),"",INDEX(_vremena,ROW(),N$1)&amp;"–"&amp;INDEX(_vremena,ROW(),O$1)&amp;"–"&amp;INDEX(_vremena,ROW(),P$1)),"")</f>
        <v>Vera Franc–OK Kapela–81:09</v>
      </c>
    </row>
    <row r="250" spans="2:33" x14ac:dyDescent="0.25">
      <c r="B250" s="18"/>
      <c r="C250" s="19"/>
      <c r="D250" s="19"/>
      <c r="E250" s="19"/>
      <c r="F250" s="19"/>
      <c r="G250" s="19"/>
      <c r="H250" s="34"/>
      <c r="I250" s="19"/>
      <c r="J250" s="19"/>
      <c r="K250" s="19"/>
      <c r="L250" s="20"/>
      <c r="M250" s="12"/>
      <c r="N250" s="18" t="s">
        <v>1</v>
      </c>
      <c r="O250" s="19" t="s">
        <v>2</v>
      </c>
      <c r="P250" s="19" t="s">
        <v>3</v>
      </c>
      <c r="Q250" s="34" t="s">
        <v>448</v>
      </c>
      <c r="R250" s="34" t="s">
        <v>449</v>
      </c>
      <c r="S250" s="35" t="s">
        <v>4</v>
      </c>
      <c r="T250" s="12" t="s">
        <v>5608</v>
      </c>
      <c r="U250" t="str">
        <f t="shared" si="18"/>
        <v/>
      </c>
      <c r="W250" s="5" t="str">
        <f t="shared" si="19"/>
        <v/>
      </c>
      <c r="Y250" s="5" t="str">
        <f t="shared" si="20"/>
        <v/>
      </c>
      <c r="AA250" t="str">
        <f t="shared" si="21"/>
        <v/>
      </c>
      <c r="AC250" s="5" t="str">
        <f t="shared" si="22"/>
        <v/>
      </c>
      <c r="AE250" s="5">
        <f t="shared" si="23"/>
        <v>40</v>
      </c>
      <c r="AG250" s="4" t="str" cm="1">
        <f t="array" ref="AG250">IFERROR(IF(OR(INDEX(_vremena,ROW(),N$1)="",INDEX(_vremena,ROW(),N$1)="ime i prezime",INDEX(_vremena,ROW(),P$1)=""),"",INDEX(_vremena,ROW(),N$1)&amp;"–"&amp;INDEX(_vremena,ROW(),O$1)&amp;"–"&amp;INDEX(_vremena,ROW(),P$1)),"")</f>
        <v>Biserka Horvat-Nikšić–OK Vihor–69:39</v>
      </c>
    </row>
    <row r="251" spans="2:33" x14ac:dyDescent="0.25">
      <c r="B251" s="18"/>
      <c r="C251" s="19"/>
      <c r="D251" s="19"/>
      <c r="E251" s="19"/>
      <c r="F251" s="19"/>
      <c r="G251" s="19"/>
      <c r="H251" s="34"/>
      <c r="I251" s="19"/>
      <c r="J251" s="19"/>
      <c r="K251" s="19"/>
      <c r="L251" s="20"/>
      <c r="M251" s="12"/>
      <c r="N251" s="18" t="s">
        <v>16</v>
      </c>
      <c r="O251" s="19" t="s">
        <v>432</v>
      </c>
      <c r="P251" s="19" t="s">
        <v>36</v>
      </c>
      <c r="Q251" s="34" t="s">
        <v>1675</v>
      </c>
      <c r="R251" s="34"/>
      <c r="S251" s="35" t="s">
        <v>458</v>
      </c>
      <c r="T251" s="12" t="s">
        <v>5608</v>
      </c>
      <c r="U251" t="str">
        <f t="shared" si="18"/>
        <v/>
      </c>
      <c r="W251" s="5" t="str">
        <f t="shared" si="19"/>
        <v/>
      </c>
      <c r="Y251" s="5">
        <f t="shared" si="20"/>
        <v>143</v>
      </c>
      <c r="AA251" t="str">
        <f t="shared" si="21"/>
        <v>Dora Delić–OK Jelen–33:13</v>
      </c>
      <c r="AC251" s="5" t="str">
        <f t="shared" si="22"/>
        <v>NEMA</v>
      </c>
      <c r="AE251" s="5" t="str">
        <f t="shared" si="23"/>
        <v/>
      </c>
      <c r="AG251" s="4" t="str" cm="1">
        <f t="array" ref="AG25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2" spans="2:33" x14ac:dyDescent="0.25">
      <c r="B252" s="18"/>
      <c r="C252" s="19"/>
      <c r="D252" s="19"/>
      <c r="E252" s="19"/>
      <c r="F252" s="19"/>
      <c r="G252" s="19"/>
      <c r="H252" s="34"/>
      <c r="I252" s="19"/>
      <c r="J252" s="19"/>
      <c r="K252" s="19"/>
      <c r="L252" s="20"/>
      <c r="M252" s="12"/>
      <c r="N252" s="18" t="s">
        <v>19</v>
      </c>
      <c r="O252" s="19" t="s">
        <v>427</v>
      </c>
      <c r="P252" s="19" t="s">
        <v>41</v>
      </c>
      <c r="Q252" s="34" t="s">
        <v>1676</v>
      </c>
      <c r="R252" s="34" t="s">
        <v>1677</v>
      </c>
      <c r="S252" s="35" t="s">
        <v>952</v>
      </c>
      <c r="T252" s="12" t="s">
        <v>5608</v>
      </c>
      <c r="U252" t="str">
        <f t="shared" si="18"/>
        <v/>
      </c>
      <c r="W252" s="5" t="str">
        <f t="shared" si="19"/>
        <v/>
      </c>
      <c r="Y252" s="5">
        <f t="shared" si="20"/>
        <v>144</v>
      </c>
      <c r="AA252" t="str">
        <f t="shared" si="21"/>
        <v>Paola Rako–OK Vihor–35:00</v>
      </c>
      <c r="AC252" s="5">
        <f t="shared" si="22"/>
        <v>397</v>
      </c>
      <c r="AE252" s="5" t="str">
        <f t="shared" si="23"/>
        <v/>
      </c>
      <c r="AG252" s="4" t="str" cm="1">
        <f t="array" ref="AG25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3" spans="2:33" x14ac:dyDescent="0.25">
      <c r="B253" s="18"/>
      <c r="C253" s="19"/>
      <c r="D253" s="19"/>
      <c r="E253" s="19"/>
      <c r="F253" s="19"/>
      <c r="G253" s="19"/>
      <c r="H253" s="34"/>
      <c r="I253" s="19"/>
      <c r="J253" s="19"/>
      <c r="K253" s="19"/>
      <c r="L253" s="20"/>
      <c r="M253" s="12"/>
      <c r="N253" s="18" t="s">
        <v>22</v>
      </c>
      <c r="O253" s="19" t="s">
        <v>428</v>
      </c>
      <c r="P253" s="19" t="s">
        <v>41</v>
      </c>
      <c r="Q253" s="34" t="s">
        <v>1678</v>
      </c>
      <c r="R253" s="34" t="s">
        <v>1679</v>
      </c>
      <c r="S253" s="35" t="s">
        <v>1680</v>
      </c>
      <c r="T253" s="12" t="s">
        <v>5608</v>
      </c>
      <c r="U253" t="str">
        <f t="shared" si="18"/>
        <v/>
      </c>
      <c r="W253" s="5" t="str">
        <f t="shared" si="19"/>
        <v/>
      </c>
      <c r="Y253" s="5">
        <f t="shared" si="20"/>
        <v>145</v>
      </c>
      <c r="AA253" t="str">
        <f t="shared" si="21"/>
        <v>Monika Pavić–OK Vihor–40:02</v>
      </c>
      <c r="AC253" s="5">
        <f t="shared" si="22"/>
        <v>398</v>
      </c>
      <c r="AE253" s="5" t="str">
        <f t="shared" si="23"/>
        <v/>
      </c>
      <c r="AG253" s="4" t="str" cm="1">
        <f t="array" ref="AG25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4" spans="2:33" x14ac:dyDescent="0.25">
      <c r="B254" s="18"/>
      <c r="C254" s="19"/>
      <c r="D254" s="19"/>
      <c r="E254" s="19"/>
      <c r="F254" s="19"/>
      <c r="G254" s="19"/>
      <c r="H254" s="34"/>
      <c r="I254" s="19"/>
      <c r="J254" s="19"/>
      <c r="K254" s="19"/>
      <c r="L254" s="20"/>
      <c r="M254" s="12"/>
      <c r="N254" s="18" t="s">
        <v>25</v>
      </c>
      <c r="O254" s="19" t="s">
        <v>429</v>
      </c>
      <c r="P254" s="19" t="s">
        <v>18</v>
      </c>
      <c r="Q254" s="34" t="s">
        <v>1681</v>
      </c>
      <c r="R254" s="34" t="s">
        <v>1682</v>
      </c>
      <c r="S254" s="35" t="s">
        <v>1683</v>
      </c>
      <c r="T254" s="12" t="s">
        <v>5608</v>
      </c>
      <c r="U254" t="str">
        <f t="shared" si="18"/>
        <v/>
      </c>
      <c r="W254" s="5" t="str">
        <f t="shared" si="19"/>
        <v/>
      </c>
      <c r="Y254" s="5">
        <f t="shared" si="20"/>
        <v>146</v>
      </c>
      <c r="AA254" t="str">
        <f t="shared" si="21"/>
        <v>Lucija Hercigonja–OK Kapela–55:29</v>
      </c>
      <c r="AC254" s="5">
        <f t="shared" si="22"/>
        <v>399</v>
      </c>
      <c r="AE254" s="5" t="str">
        <f t="shared" si="23"/>
        <v/>
      </c>
      <c r="AG254" s="4" t="str" cm="1">
        <f t="array" ref="AG25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5" spans="2:33" x14ac:dyDescent="0.25">
      <c r="B255" s="18"/>
      <c r="C255" s="19"/>
      <c r="D255" s="19"/>
      <c r="E255" s="19"/>
      <c r="F255" s="19"/>
      <c r="G255" s="19"/>
      <c r="H255" s="34"/>
      <c r="I255" s="19"/>
      <c r="J255" s="19"/>
      <c r="K255" s="19"/>
      <c r="L255" s="20"/>
      <c r="M255" s="12"/>
      <c r="N255" s="18" t="s">
        <v>915</v>
      </c>
      <c r="O255" s="19"/>
      <c r="P255" s="19"/>
      <c r="Q255" s="34"/>
      <c r="R255" s="34"/>
      <c r="S255" s="35"/>
      <c r="T255" s="12" t="s">
        <v>5608</v>
      </c>
      <c r="U255" t="str">
        <f t="shared" si="18"/>
        <v/>
      </c>
      <c r="W255" s="5" t="str">
        <f t="shared" si="19"/>
        <v/>
      </c>
      <c r="Y255" s="5" t="str">
        <f t="shared" si="20"/>
        <v/>
      </c>
      <c r="AA255" t="str">
        <f t="shared" si="21"/>
        <v/>
      </c>
      <c r="AC255" s="5" t="str">
        <f t="shared" si="22"/>
        <v/>
      </c>
      <c r="AE255" s="5">
        <f t="shared" si="23"/>
        <v>63</v>
      </c>
      <c r="AG255" s="4" t="str" cm="1">
        <f t="array" ref="AG255">IFERROR(IF(OR(INDEX(_vremena,ROW(),N$1)="",INDEX(_vremena,ROW(),N$1)="ime i prezime",INDEX(_vremena,ROW(),P$1)=""),"",INDEX(_vremena,ROW(),N$1)&amp;"–"&amp;INDEX(_vremena,ROW(),O$1)&amp;"–"&amp;INDEX(_vremena,ROW(),P$1)),"")</f>
        <v>Emilija Ebenspanger–OK Kapela–62:32</v>
      </c>
    </row>
    <row r="256" spans="2:33" x14ac:dyDescent="0.25">
      <c r="B256" s="18"/>
      <c r="C256" s="19"/>
      <c r="D256" s="19"/>
      <c r="E256" s="19"/>
      <c r="F256" s="19"/>
      <c r="G256" s="19"/>
      <c r="H256" s="34"/>
      <c r="I256" s="19"/>
      <c r="J256" s="19"/>
      <c r="K256" s="19"/>
      <c r="L256" s="20"/>
      <c r="M256" s="12"/>
      <c r="N256" s="18"/>
      <c r="O256" s="19"/>
      <c r="P256" s="19"/>
      <c r="Q256" s="34"/>
      <c r="R256" s="34"/>
      <c r="S256" s="35"/>
      <c r="T256" s="12" t="s">
        <v>5608</v>
      </c>
      <c r="U256" t="str">
        <f t="shared" si="18"/>
        <v/>
      </c>
      <c r="W256" s="5" t="str">
        <f t="shared" si="19"/>
        <v/>
      </c>
      <c r="Y256" s="5" t="str">
        <f t="shared" si="20"/>
        <v/>
      </c>
      <c r="AA256" t="str">
        <f t="shared" si="21"/>
        <v/>
      </c>
      <c r="AC256" s="5" t="str">
        <f t="shared" si="22"/>
        <v/>
      </c>
      <c r="AE256" s="5">
        <f t="shared" si="23"/>
        <v>66</v>
      </c>
      <c r="AG256" s="4" t="str" cm="1">
        <f t="array" ref="AG256">IFERROR(IF(OR(INDEX(_vremena,ROW(),N$1)="",INDEX(_vremena,ROW(),N$1)="ime i prezime",INDEX(_vremena,ROW(),P$1)=""),"",INDEX(_vremena,ROW(),N$1)&amp;"–"&amp;INDEX(_vremena,ROW(),O$1)&amp;"–"&amp;INDEX(_vremena,ROW(),P$1)),"")</f>
        <v>Branka Fabek–OK Japetić–78:19</v>
      </c>
    </row>
    <row r="257" spans="2:33" x14ac:dyDescent="0.25">
      <c r="B257" s="18"/>
      <c r="C257" s="19"/>
      <c r="D257" s="19"/>
      <c r="E257" s="19"/>
      <c r="F257" s="19"/>
      <c r="G257" s="19"/>
      <c r="H257" s="34"/>
      <c r="I257" s="19"/>
      <c r="J257" s="19"/>
      <c r="K257" s="19"/>
      <c r="L257" s="20"/>
      <c r="M257" s="12"/>
      <c r="N257" s="18" t="s">
        <v>1</v>
      </c>
      <c r="O257" s="19" t="s">
        <v>2</v>
      </c>
      <c r="P257" s="19" t="s">
        <v>3</v>
      </c>
      <c r="Q257" s="34" t="s">
        <v>448</v>
      </c>
      <c r="R257" s="34" t="s">
        <v>449</v>
      </c>
      <c r="S257" s="35" t="s">
        <v>4</v>
      </c>
      <c r="T257" s="12" t="s">
        <v>5608</v>
      </c>
      <c r="U257" t="str">
        <f t="shared" si="18"/>
        <v/>
      </c>
      <c r="W257" s="5" t="str">
        <f t="shared" si="19"/>
        <v/>
      </c>
      <c r="Y257" s="5" t="str">
        <f t="shared" si="20"/>
        <v/>
      </c>
      <c r="AA257" t="str">
        <f t="shared" si="21"/>
        <v/>
      </c>
      <c r="AC257" s="5" t="str">
        <f t="shared" si="22"/>
        <v/>
      </c>
      <c r="AE257" s="5">
        <f t="shared" si="23"/>
        <v>65</v>
      </c>
      <c r="AG257" s="4" t="str" cm="1">
        <f t="array" ref="AG257">IFERROR(IF(OR(INDEX(_vremena,ROW(),N$1)="",INDEX(_vremena,ROW(),N$1)="ime i prezime",INDEX(_vremena,ROW(),P$1)=""),"",INDEX(_vremena,ROW(),N$1)&amp;"–"&amp;INDEX(_vremena,ROW(),O$1)&amp;"–"&amp;INDEX(_vremena,ROW(),P$1)),"")</f>
        <v>Mladenka Čuljak Gross–OK Kapela–73:59</v>
      </c>
    </row>
    <row r="258" spans="2:33" x14ac:dyDescent="0.25">
      <c r="B258" s="18"/>
      <c r="C258" s="19"/>
      <c r="D258" s="19"/>
      <c r="E258" s="19"/>
      <c r="F258" s="19"/>
      <c r="G258" s="19"/>
      <c r="H258" s="34"/>
      <c r="I258" s="19"/>
      <c r="J258" s="19"/>
      <c r="K258" s="19"/>
      <c r="L258" s="20"/>
      <c r="M258" s="12"/>
      <c r="N258" s="18" t="s">
        <v>16</v>
      </c>
      <c r="O258" s="19" t="s">
        <v>272</v>
      </c>
      <c r="P258" s="19" t="s">
        <v>21</v>
      </c>
      <c r="Q258" s="34" t="s">
        <v>1684</v>
      </c>
      <c r="R258" s="34"/>
      <c r="S258" s="35" t="s">
        <v>952</v>
      </c>
      <c r="T258" s="12" t="s">
        <v>5608</v>
      </c>
      <c r="U258" t="str">
        <f t="shared" si="18"/>
        <v/>
      </c>
      <c r="W258" s="5" t="str">
        <f t="shared" si="19"/>
        <v/>
      </c>
      <c r="Y258" s="5">
        <f t="shared" si="20"/>
        <v>2</v>
      </c>
      <c r="AA258" t="str">
        <f t="shared" si="21"/>
        <v>Lovro Pinjušić–OK Japetić–32:36</v>
      </c>
      <c r="AC258" s="5">
        <f t="shared" si="22"/>
        <v>226</v>
      </c>
      <c r="AE258" s="5" t="str">
        <f t="shared" si="23"/>
        <v/>
      </c>
      <c r="AG258" s="4" t="str" cm="1">
        <f t="array" ref="AG25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59" spans="2:33" x14ac:dyDescent="0.25">
      <c r="B259" s="18"/>
      <c r="C259" s="19"/>
      <c r="D259" s="19"/>
      <c r="E259" s="19"/>
      <c r="F259" s="19"/>
      <c r="G259" s="19"/>
      <c r="H259" s="34"/>
      <c r="I259" s="19"/>
      <c r="J259" s="19"/>
      <c r="K259" s="19"/>
      <c r="L259" s="20"/>
      <c r="M259" s="12"/>
      <c r="N259" s="18" t="s">
        <v>19</v>
      </c>
      <c r="O259" s="19" t="s">
        <v>275</v>
      </c>
      <c r="P259" s="19" t="s">
        <v>41</v>
      </c>
      <c r="Q259" s="34" t="s">
        <v>1685</v>
      </c>
      <c r="R259" s="34" t="s">
        <v>1686</v>
      </c>
      <c r="S259" s="35" t="s">
        <v>1687</v>
      </c>
      <c r="T259" s="12" t="s">
        <v>5608</v>
      </c>
      <c r="U259" t="str">
        <f t="shared" si="18"/>
        <v/>
      </c>
      <c r="W259" s="5" t="str">
        <f t="shared" si="19"/>
        <v/>
      </c>
      <c r="Y259" s="5">
        <f t="shared" si="20"/>
        <v>3</v>
      </c>
      <c r="AA259" t="str">
        <f t="shared" si="21"/>
        <v>Jure Rako–OK Vihor–36:34</v>
      </c>
      <c r="AC259" s="5">
        <f t="shared" si="22"/>
        <v>229</v>
      </c>
      <c r="AE259" s="5">
        <f t="shared" si="23"/>
        <v>64</v>
      </c>
      <c r="AG259" s="4" t="str" cm="1">
        <f t="array" ref="AG259">IFERROR(IF(OR(INDEX(_vremena,ROW(),N$1)="",INDEX(_vremena,ROW(),N$1)="ime i prezime",INDEX(_vremena,ROW(),P$1)=""),"",INDEX(_vremena,ROW(),N$1)&amp;"–"&amp;INDEX(_vremena,ROW(),O$1)&amp;"–"&amp;INDEX(_vremena,ROW(),P$1)),"")</f>
        <v>Teodora Kučinac–OK Vihor–65:58</v>
      </c>
    </row>
    <row r="260" spans="2:33" x14ac:dyDescent="0.25">
      <c r="B260" s="18"/>
      <c r="C260" s="19"/>
      <c r="D260" s="19"/>
      <c r="E260" s="19"/>
      <c r="F260" s="19"/>
      <c r="G260" s="19"/>
      <c r="H260" s="34"/>
      <c r="I260" s="19"/>
      <c r="J260" s="19"/>
      <c r="K260" s="19"/>
      <c r="L260" s="20"/>
      <c r="M260" s="12"/>
      <c r="N260" s="18" t="s">
        <v>22</v>
      </c>
      <c r="O260" s="19" t="s">
        <v>277</v>
      </c>
      <c r="P260" s="19" t="s">
        <v>41</v>
      </c>
      <c r="Q260" s="34" t="s">
        <v>1688</v>
      </c>
      <c r="R260" s="34" t="s">
        <v>1689</v>
      </c>
      <c r="S260" s="35" t="s">
        <v>1690</v>
      </c>
      <c r="T260" s="12" t="s">
        <v>5608</v>
      </c>
      <c r="U260" t="str">
        <f t="shared" ref="U260:U323" si="24">IF(OR(AND(B260="",C260=""),LEFT(B260,1)="M",LEFT(B260,1)="Ž",LEFT(B260,1)="W",LEFT(B260,1)="O",LEFT(B260,1)="P",LEFT(B260,1)="#"),"",C260&amp;"–"&amp;E260&amp;"–"&amp;H260)</f>
        <v/>
      </c>
      <c r="W260" s="5" t="str">
        <f t="shared" ref="W260:W323" si="25">IF(U260="","",IFERROR(MATCH(U260,AA$3:AA$500,0),"NEMA"))</f>
        <v/>
      </c>
      <c r="Y260" s="5">
        <f t="shared" ref="Y260:Y323" si="26">IF(AA260="","",IFERROR(MATCH(AA260,U$3:U$500,0),"NEMA"))</f>
        <v>4</v>
      </c>
      <c r="AA260" t="str">
        <f t="shared" ref="AA260:AA323" si="27">IF(OR(AND(N260="",O260=""),LEFT(N260,1)="M",LEFT(N260,1)="Ž",LEFT(N260,1)="O",LEFT(N260,1)="P",LEFT(N260,1)="#"),"",O260&amp;"–"&amp;P260&amp;"–"&amp;Q260)</f>
        <v>Teo Mance–OK Vihor–37:00</v>
      </c>
      <c r="AC260" s="5">
        <f t="shared" ref="AC260:AC323" si="28">IF(AA260="","",IFERROR(MATCH(AA260,AG$3:AG$500,0),"NEMA"))</f>
        <v>231</v>
      </c>
      <c r="AE260" s="5" t="str">
        <f t="shared" ref="AE260:AE323" si="29">IF(AG260="","",IFERROR(MATCH(AG260,AA$3:AA$500,0),"NEMA"))</f>
        <v/>
      </c>
      <c r="AG260" s="4" t="str" cm="1">
        <f t="array" ref="AG26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1" spans="2:33" x14ac:dyDescent="0.25">
      <c r="B261" s="18"/>
      <c r="C261" s="19"/>
      <c r="D261" s="19"/>
      <c r="E261" s="19"/>
      <c r="F261" s="19"/>
      <c r="G261" s="19"/>
      <c r="H261" s="34"/>
      <c r="I261" s="19"/>
      <c r="J261" s="19"/>
      <c r="K261" s="19"/>
      <c r="L261" s="20"/>
      <c r="M261" s="12"/>
      <c r="N261" s="18" t="s">
        <v>25</v>
      </c>
      <c r="O261" s="19" t="s">
        <v>279</v>
      </c>
      <c r="P261" s="19" t="s">
        <v>21</v>
      </c>
      <c r="Q261" s="34" t="s">
        <v>1691</v>
      </c>
      <c r="R261" s="34" t="s">
        <v>1692</v>
      </c>
      <c r="S261" s="35" t="s">
        <v>1693</v>
      </c>
      <c r="T261" s="12" t="s">
        <v>5608</v>
      </c>
      <c r="U261" t="str">
        <f t="shared" si="24"/>
        <v/>
      </c>
      <c r="W261" s="5" t="str">
        <f t="shared" si="25"/>
        <v/>
      </c>
      <c r="Y261" s="5">
        <f t="shared" si="26"/>
        <v>5</v>
      </c>
      <c r="AA261" t="str">
        <f t="shared" si="27"/>
        <v>Ivan Petravić–OK Japetić–40:03</v>
      </c>
      <c r="AC261" s="5">
        <f t="shared" si="28"/>
        <v>233</v>
      </c>
      <c r="AE261" s="5" t="str">
        <f t="shared" si="29"/>
        <v/>
      </c>
      <c r="AG261" s="4" t="str" cm="1">
        <f t="array" ref="AG26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2" spans="2:33" x14ac:dyDescent="0.25">
      <c r="B262" s="18"/>
      <c r="C262" s="19"/>
      <c r="D262" s="19"/>
      <c r="E262" s="19"/>
      <c r="F262" s="19"/>
      <c r="G262" s="19"/>
      <c r="H262" s="34"/>
      <c r="I262" s="19"/>
      <c r="J262" s="19"/>
      <c r="K262" s="19"/>
      <c r="L262" s="20"/>
      <c r="M262" s="12"/>
      <c r="N262" s="18" t="s">
        <v>27</v>
      </c>
      <c r="O262" s="19" t="s">
        <v>276</v>
      </c>
      <c r="P262" s="19" t="s">
        <v>73</v>
      </c>
      <c r="Q262" s="34" t="s">
        <v>1694</v>
      </c>
      <c r="R262" s="34" t="s">
        <v>1695</v>
      </c>
      <c r="S262" s="35" t="s">
        <v>1696</v>
      </c>
      <c r="T262" s="12" t="s">
        <v>5608</v>
      </c>
      <c r="U262" t="str">
        <f t="shared" si="24"/>
        <v/>
      </c>
      <c r="W262" s="5" t="str">
        <f t="shared" si="25"/>
        <v/>
      </c>
      <c r="Y262" s="5">
        <f t="shared" si="26"/>
        <v>6</v>
      </c>
      <c r="AA262" t="str">
        <f t="shared" si="27"/>
        <v>Filip Anadolac–OK Varaždin–52:14</v>
      </c>
      <c r="AC262" s="5">
        <f t="shared" si="28"/>
        <v>230</v>
      </c>
      <c r="AE262" s="5" t="str">
        <f t="shared" si="29"/>
        <v/>
      </c>
      <c r="AG262" s="4" t="str" cm="1">
        <f t="array" ref="AG26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3" spans="2:33" x14ac:dyDescent="0.25">
      <c r="B263" s="18"/>
      <c r="C263" s="19"/>
      <c r="D263" s="19"/>
      <c r="E263" s="19"/>
      <c r="F263" s="19"/>
      <c r="G263" s="19"/>
      <c r="H263" s="34"/>
      <c r="I263" s="19"/>
      <c r="J263" s="19"/>
      <c r="K263" s="19"/>
      <c r="L263" s="20"/>
      <c r="M263" s="12"/>
      <c r="N263" s="18" t="s">
        <v>29</v>
      </c>
      <c r="O263" s="19" t="s">
        <v>281</v>
      </c>
      <c r="P263" s="19" t="s">
        <v>41</v>
      </c>
      <c r="Q263" s="34" t="s">
        <v>1697</v>
      </c>
      <c r="R263" s="34" t="s">
        <v>1670</v>
      </c>
      <c r="S263" s="35" t="s">
        <v>1698</v>
      </c>
      <c r="T263" s="12" t="s">
        <v>5608</v>
      </c>
      <c r="U263" t="str">
        <f t="shared" si="24"/>
        <v/>
      </c>
      <c r="W263" s="5" t="str">
        <f t="shared" si="25"/>
        <v/>
      </c>
      <c r="Y263" s="5">
        <f t="shared" si="26"/>
        <v>7</v>
      </c>
      <c r="AA263" t="str">
        <f t="shared" si="27"/>
        <v>Oliver Skočić–OK Vihor–53:17</v>
      </c>
      <c r="AC263" s="5">
        <f t="shared" si="28"/>
        <v>235</v>
      </c>
      <c r="AE263" s="5" t="str">
        <f t="shared" si="29"/>
        <v/>
      </c>
      <c r="AG263" s="4" t="str" cm="1">
        <f t="array" ref="AG26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4" spans="2:33" x14ac:dyDescent="0.25">
      <c r="B264" s="18"/>
      <c r="C264" s="19"/>
      <c r="D264" s="19"/>
      <c r="E264" s="19"/>
      <c r="F264" s="19"/>
      <c r="G264" s="19"/>
      <c r="H264" s="34"/>
      <c r="I264" s="19"/>
      <c r="J264" s="19"/>
      <c r="K264" s="19"/>
      <c r="L264" s="20"/>
      <c r="M264" s="12"/>
      <c r="N264" s="18" t="s">
        <v>31</v>
      </c>
      <c r="O264" s="19" t="s">
        <v>282</v>
      </c>
      <c r="P264" s="19" t="s">
        <v>21</v>
      </c>
      <c r="Q264" s="34" t="s">
        <v>1699</v>
      </c>
      <c r="R264" s="34" t="s">
        <v>1700</v>
      </c>
      <c r="S264" s="35" t="s">
        <v>1701</v>
      </c>
      <c r="T264" s="12" t="s">
        <v>5608</v>
      </c>
      <c r="U264" t="str">
        <f t="shared" si="24"/>
        <v/>
      </c>
      <c r="W264" s="5" t="str">
        <f t="shared" si="25"/>
        <v/>
      </c>
      <c r="Y264" s="5">
        <f t="shared" si="26"/>
        <v>8</v>
      </c>
      <c r="AA264" t="str">
        <f t="shared" si="27"/>
        <v>Fran Juriša–OK Japetić–55:09</v>
      </c>
      <c r="AC264" s="5">
        <f t="shared" si="28"/>
        <v>236</v>
      </c>
      <c r="AE264" s="5" t="str">
        <f t="shared" si="29"/>
        <v/>
      </c>
      <c r="AG264" s="4" t="str" cm="1">
        <f t="array" ref="AG26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65" spans="2:33" x14ac:dyDescent="0.25">
      <c r="B265" s="18"/>
      <c r="C265" s="19"/>
      <c r="D265" s="19"/>
      <c r="E265" s="19"/>
      <c r="F265" s="19"/>
      <c r="G265" s="19"/>
      <c r="H265" s="34"/>
      <c r="I265" s="19"/>
      <c r="J265" s="19"/>
      <c r="K265" s="19"/>
      <c r="L265" s="20"/>
      <c r="M265" s="12"/>
      <c r="N265" s="18" t="s">
        <v>34</v>
      </c>
      <c r="O265" s="19" t="s">
        <v>274</v>
      </c>
      <c r="P265" s="19" t="s">
        <v>36</v>
      </c>
      <c r="Q265" s="34" t="s">
        <v>1702</v>
      </c>
      <c r="R265" s="34" t="s">
        <v>1047</v>
      </c>
      <c r="S265" s="35" t="s">
        <v>1703</v>
      </c>
      <c r="T265" s="12" t="s">
        <v>5608</v>
      </c>
      <c r="U265" t="str">
        <f t="shared" si="24"/>
        <v/>
      </c>
      <c r="W265" s="5" t="str">
        <f t="shared" si="25"/>
        <v/>
      </c>
      <c r="Y265" s="5">
        <f t="shared" si="26"/>
        <v>9</v>
      </c>
      <c r="AA265" t="str">
        <f t="shared" si="27"/>
        <v>Marin Tanković–OK Jelen–59:01</v>
      </c>
      <c r="AC265" s="5">
        <f t="shared" si="28"/>
        <v>228</v>
      </c>
      <c r="AE265" s="5">
        <f t="shared" si="29"/>
        <v>104</v>
      </c>
      <c r="AG265" s="4" t="str" cm="1">
        <f t="array" ref="AG265">IFERROR(IF(OR(INDEX(_vremena,ROW(),N$1)="",INDEX(_vremena,ROW(),N$1)="ime i prezime",INDEX(_vremena,ROW(),P$1)=""),"",INDEX(_vremena,ROW(),N$1)&amp;"–"&amp;INDEX(_vremena,ROW(),O$1)&amp;"–"&amp;INDEX(_vremena,ROW(),P$1)),"")</f>
        <v>Ivana Gobec–OK Vihor–mp</v>
      </c>
    </row>
    <row r="266" spans="2:33" x14ac:dyDescent="0.25">
      <c r="B266" s="18"/>
      <c r="C266" s="19"/>
      <c r="D266" s="19"/>
      <c r="E266" s="19"/>
      <c r="F266" s="19"/>
      <c r="G266" s="19"/>
      <c r="H266" s="34"/>
      <c r="I266" s="19"/>
      <c r="J266" s="19"/>
      <c r="K266" s="19"/>
      <c r="L266" s="20"/>
      <c r="M266" s="12"/>
      <c r="N266" s="18"/>
      <c r="O266" s="19" t="s">
        <v>280</v>
      </c>
      <c r="P266" s="19" t="s">
        <v>41</v>
      </c>
      <c r="Q266" s="34" t="s">
        <v>450</v>
      </c>
      <c r="R266" s="34"/>
      <c r="S266" s="35"/>
      <c r="T266" s="12" t="s">
        <v>5608</v>
      </c>
      <c r="U266" t="str">
        <f t="shared" si="24"/>
        <v/>
      </c>
      <c r="W266" s="5" t="str">
        <f t="shared" si="25"/>
        <v/>
      </c>
      <c r="Y266" s="5">
        <f t="shared" si="26"/>
        <v>12</v>
      </c>
      <c r="AA266" t="str">
        <f t="shared" si="27"/>
        <v>Viktor Ignjat Ivezić–OK Vihor–dns</v>
      </c>
      <c r="AC266" s="5">
        <f t="shared" si="28"/>
        <v>234</v>
      </c>
      <c r="AE266" s="5">
        <f t="shared" si="29"/>
        <v>97</v>
      </c>
      <c r="AG266" s="4" t="str" cm="1">
        <f t="array" ref="AG266">IFERROR(IF(OR(INDEX(_vremena,ROW(),N$1)="",INDEX(_vremena,ROW(),N$1)="ime i prezime",INDEX(_vremena,ROW(),P$1)=""),"",INDEX(_vremena,ROW(),N$1)&amp;"–"&amp;INDEX(_vremena,ROW(),O$1)&amp;"–"&amp;INDEX(_vremena,ROW(),P$1)),"")</f>
        <v>Mirka Jakšić–OK Maksimir–88:38</v>
      </c>
    </row>
    <row r="267" spans="2:33" x14ac:dyDescent="0.25">
      <c r="B267" s="18"/>
      <c r="C267" s="19"/>
      <c r="D267" s="19"/>
      <c r="E267" s="19"/>
      <c r="F267" s="19"/>
      <c r="G267" s="19"/>
      <c r="H267" s="34"/>
      <c r="I267" s="19"/>
      <c r="J267" s="19"/>
      <c r="K267" s="19"/>
      <c r="L267" s="20"/>
      <c r="M267" s="12"/>
      <c r="N267" s="18"/>
      <c r="O267" s="19" t="s">
        <v>287</v>
      </c>
      <c r="P267" s="19" t="s">
        <v>21</v>
      </c>
      <c r="Q267" s="34" t="s">
        <v>450</v>
      </c>
      <c r="R267" s="34"/>
      <c r="S267" s="35"/>
      <c r="T267" s="12" t="s">
        <v>5608</v>
      </c>
      <c r="U267" t="str">
        <f t="shared" si="24"/>
        <v/>
      </c>
      <c r="W267" s="5" t="str">
        <f t="shared" si="25"/>
        <v/>
      </c>
      <c r="Y267" s="5">
        <f t="shared" si="26"/>
        <v>11</v>
      </c>
      <c r="AA267" t="str">
        <f t="shared" si="27"/>
        <v>Lovro Berečki–OK Japetić–dns</v>
      </c>
      <c r="AC267" s="5">
        <f t="shared" si="28"/>
        <v>241</v>
      </c>
      <c r="AE267" s="5">
        <f t="shared" si="29"/>
        <v>93</v>
      </c>
      <c r="AG267" s="4" t="str" cm="1">
        <f t="array" ref="AG267">IFERROR(IF(OR(INDEX(_vremena,ROW(),N$1)="",INDEX(_vremena,ROW(),N$1)="ime i prezime",INDEX(_vremena,ROW(),P$1)=""),"",INDEX(_vremena,ROW(),N$1)&amp;"–"&amp;INDEX(_vremena,ROW(),O$1)&amp;"–"&amp;INDEX(_vremena,ROW(),P$1)),"")</f>
        <v>Srebrenka Vuk–OK Kapela–74:30</v>
      </c>
    </row>
    <row r="268" spans="2:33" x14ac:dyDescent="0.25">
      <c r="B268" s="18"/>
      <c r="C268" s="19"/>
      <c r="D268" s="19"/>
      <c r="E268" s="19"/>
      <c r="F268" s="19"/>
      <c r="G268" s="19"/>
      <c r="H268" s="34"/>
      <c r="I268" s="19"/>
      <c r="J268" s="19"/>
      <c r="K268" s="19"/>
      <c r="L268" s="20"/>
      <c r="M268" s="12"/>
      <c r="N268" s="18"/>
      <c r="O268" s="19" t="s">
        <v>278</v>
      </c>
      <c r="P268" s="19" t="s">
        <v>36</v>
      </c>
      <c r="Q268" s="34" t="s">
        <v>450</v>
      </c>
      <c r="R268" s="34"/>
      <c r="S268" s="35"/>
      <c r="T268" s="12" t="s">
        <v>5608</v>
      </c>
      <c r="U268" t="str">
        <f t="shared" si="24"/>
        <v/>
      </c>
      <c r="W268" s="5" t="str">
        <f t="shared" si="25"/>
        <v/>
      </c>
      <c r="Y268" s="5">
        <f t="shared" si="26"/>
        <v>10</v>
      </c>
      <c r="AA268" t="str">
        <f t="shared" si="27"/>
        <v>Dorijan Tubin–OK Jelen–dns</v>
      </c>
      <c r="AC268" s="5">
        <f t="shared" si="28"/>
        <v>232</v>
      </c>
      <c r="AE268" s="5">
        <f t="shared" si="29"/>
        <v>92</v>
      </c>
      <c r="AG268" s="4" t="str" cm="1">
        <f t="array" ref="AG268">IFERROR(IF(OR(INDEX(_vremena,ROW(),N$1)="",INDEX(_vremena,ROW(),N$1)="ime i prezime",INDEX(_vremena,ROW(),P$1)=""),"",INDEX(_vremena,ROW(),N$1)&amp;"–"&amp;INDEX(_vremena,ROW(),O$1)&amp;"–"&amp;INDEX(_vremena,ROW(),P$1)),"")</f>
        <v>Neda Gobec–OK Vihor–74:20</v>
      </c>
    </row>
    <row r="269" spans="2:33" x14ac:dyDescent="0.25">
      <c r="B269" s="18"/>
      <c r="C269" s="19"/>
      <c r="D269" s="19"/>
      <c r="E269" s="19"/>
      <c r="F269" s="19"/>
      <c r="G269" s="19"/>
      <c r="H269" s="34"/>
      <c r="I269" s="19"/>
      <c r="J269" s="19"/>
      <c r="K269" s="19"/>
      <c r="L269" s="20"/>
      <c r="M269" s="12"/>
      <c r="N269" s="18" t="s">
        <v>916</v>
      </c>
      <c r="O269" s="19"/>
      <c r="P269" s="19"/>
      <c r="Q269" s="34"/>
      <c r="R269" s="34"/>
      <c r="S269" s="35"/>
      <c r="T269" s="12" t="s">
        <v>5608</v>
      </c>
      <c r="U269" t="str">
        <f t="shared" si="24"/>
        <v/>
      </c>
      <c r="W269" s="5" t="str">
        <f t="shared" si="25"/>
        <v/>
      </c>
      <c r="Y269" s="5" t="str">
        <f t="shared" si="26"/>
        <v/>
      </c>
      <c r="AA269" t="str">
        <f t="shared" si="27"/>
        <v/>
      </c>
      <c r="AC269" s="5" t="str">
        <f t="shared" si="28"/>
        <v/>
      </c>
      <c r="AE269" s="5">
        <f t="shared" si="29"/>
        <v>89</v>
      </c>
      <c r="AG269" s="4" t="str" cm="1">
        <f t="array" ref="AG269">IFERROR(IF(OR(INDEX(_vremena,ROW(),N$1)="",INDEX(_vremena,ROW(),N$1)="ime i prezime",INDEX(_vremena,ROW(),P$1)=""),"",INDEX(_vremena,ROW(),N$1)&amp;"–"&amp;INDEX(_vremena,ROW(),O$1)&amp;"–"&amp;INDEX(_vremena,ROW(),P$1)),"")</f>
        <v>Bojana Nikolić–OK Vihor–68:23</v>
      </c>
    </row>
    <row r="270" spans="2:33" x14ac:dyDescent="0.25">
      <c r="B270" s="18"/>
      <c r="C270" s="19"/>
      <c r="D270" s="19"/>
      <c r="E270" s="19"/>
      <c r="F270" s="19"/>
      <c r="G270" s="19"/>
      <c r="H270" s="34"/>
      <c r="I270" s="19"/>
      <c r="J270" s="19"/>
      <c r="K270" s="19"/>
      <c r="L270" s="20"/>
      <c r="M270" s="12"/>
      <c r="N270" s="18"/>
      <c r="O270" s="19"/>
      <c r="P270" s="19"/>
      <c r="Q270" s="34"/>
      <c r="R270" s="34"/>
      <c r="S270" s="35"/>
      <c r="T270" s="12" t="s">
        <v>5608</v>
      </c>
      <c r="U270" t="str">
        <f t="shared" si="24"/>
        <v/>
      </c>
      <c r="W270" s="5" t="str">
        <f t="shared" si="25"/>
        <v/>
      </c>
      <c r="Y270" s="5" t="str">
        <f t="shared" si="26"/>
        <v/>
      </c>
      <c r="AA270" t="str">
        <f t="shared" si="27"/>
        <v/>
      </c>
      <c r="AC270" s="5" t="str">
        <f t="shared" si="28"/>
        <v/>
      </c>
      <c r="AE270" s="5">
        <f t="shared" si="29"/>
        <v>94</v>
      </c>
      <c r="AG270" s="4" t="str" cm="1">
        <f t="array" ref="AG270">IFERROR(IF(OR(INDEX(_vremena,ROW(),N$1)="",INDEX(_vremena,ROW(),N$1)="ime i prezime",INDEX(_vremena,ROW(),P$1)=""),"",INDEX(_vremena,ROW(),N$1)&amp;"–"&amp;INDEX(_vremena,ROW(),O$1)&amp;"–"&amp;INDEX(_vremena,ROW(),P$1)),"")</f>
        <v>Gabrijela Baburek–OK Japetić–75:22</v>
      </c>
    </row>
    <row r="271" spans="2:33" x14ac:dyDescent="0.25">
      <c r="B271" s="18"/>
      <c r="C271" s="19"/>
      <c r="D271" s="19"/>
      <c r="E271" s="19"/>
      <c r="F271" s="19"/>
      <c r="G271" s="19"/>
      <c r="H271" s="34"/>
      <c r="I271" s="19"/>
      <c r="J271" s="19"/>
      <c r="K271" s="19"/>
      <c r="L271" s="20"/>
      <c r="M271" s="12"/>
      <c r="N271" s="18" t="s">
        <v>1</v>
      </c>
      <c r="O271" s="19" t="s">
        <v>2</v>
      </c>
      <c r="P271" s="19" t="s">
        <v>3</v>
      </c>
      <c r="Q271" s="34" t="s">
        <v>448</v>
      </c>
      <c r="R271" s="34" t="s">
        <v>449</v>
      </c>
      <c r="S271" s="35" t="s">
        <v>4</v>
      </c>
      <c r="T271" s="12" t="s">
        <v>5608</v>
      </c>
      <c r="U271" t="str">
        <f t="shared" si="24"/>
        <v/>
      </c>
      <c r="W271" s="5" t="str">
        <f t="shared" si="25"/>
        <v/>
      </c>
      <c r="Y271" s="5" t="str">
        <f t="shared" si="26"/>
        <v/>
      </c>
      <c r="AA271" t="str">
        <f t="shared" si="27"/>
        <v/>
      </c>
      <c r="AC271" s="5" t="str">
        <f t="shared" si="28"/>
        <v/>
      </c>
      <c r="AE271" s="5">
        <f t="shared" si="29"/>
        <v>100</v>
      </c>
      <c r="AG271" s="4" t="str" cm="1">
        <f t="array" ref="AG271">IFERROR(IF(OR(INDEX(_vremena,ROW(),N$1)="",INDEX(_vremena,ROW(),N$1)="ime i prezime",INDEX(_vremena,ROW(),P$1)=""),"",INDEX(_vremena,ROW(),N$1)&amp;"–"&amp;INDEX(_vremena,ROW(),O$1)&amp;"–"&amp;INDEX(_vremena,ROW(),P$1)),"")</f>
        <v>Beata Adrianna Glinska–OK Kapela–110:27</v>
      </c>
    </row>
    <row r="272" spans="2:33" x14ac:dyDescent="0.25">
      <c r="B272" s="18"/>
      <c r="C272" s="19"/>
      <c r="D272" s="19"/>
      <c r="E272" s="19"/>
      <c r="F272" s="19"/>
      <c r="G272" s="19"/>
      <c r="H272" s="34"/>
      <c r="I272" s="19"/>
      <c r="J272" s="19"/>
      <c r="K272" s="19"/>
      <c r="L272" s="20"/>
      <c r="M272" s="12"/>
      <c r="N272" s="18" t="s">
        <v>16</v>
      </c>
      <c r="O272" s="19" t="s">
        <v>433</v>
      </c>
      <c r="P272" s="19" t="s">
        <v>36</v>
      </c>
      <c r="Q272" s="34" t="s">
        <v>1704</v>
      </c>
      <c r="R272" s="34"/>
      <c r="S272" s="35" t="s">
        <v>952</v>
      </c>
      <c r="T272" s="12" t="s">
        <v>5608</v>
      </c>
      <c r="U272" t="str">
        <f t="shared" si="24"/>
        <v/>
      </c>
      <c r="W272" s="5" t="str">
        <f t="shared" si="25"/>
        <v/>
      </c>
      <c r="Y272" s="5">
        <f t="shared" si="26"/>
        <v>134</v>
      </c>
      <c r="AA272" t="str">
        <f t="shared" si="27"/>
        <v>Sara Delić–OK Jelen–26:03</v>
      </c>
      <c r="AC272" s="5">
        <f t="shared" si="28"/>
        <v>405</v>
      </c>
      <c r="AE272" s="5">
        <f t="shared" si="29"/>
        <v>96</v>
      </c>
      <c r="AG272" s="4" t="str" cm="1">
        <f t="array" ref="AG272">IFERROR(IF(OR(INDEX(_vremena,ROW(),N$1)="",INDEX(_vremena,ROW(),N$1)="ime i prezime",INDEX(_vremena,ROW(),P$1)=""),"",INDEX(_vremena,ROW(),N$1)&amp;"–"&amp;INDEX(_vremena,ROW(),O$1)&amp;"–"&amp;INDEX(_vremena,ROW(),P$1)),"")</f>
        <v>Marija Jazvić Mioković–OK Kapela–88:38</v>
      </c>
    </row>
    <row r="273" spans="2:33" x14ac:dyDescent="0.25">
      <c r="B273" s="18"/>
      <c r="C273" s="19"/>
      <c r="D273" s="19"/>
      <c r="E273" s="19"/>
      <c r="F273" s="19"/>
      <c r="G273" s="19"/>
      <c r="H273" s="34"/>
      <c r="I273" s="19"/>
      <c r="J273" s="19"/>
      <c r="K273" s="19"/>
      <c r="L273" s="20"/>
      <c r="M273" s="12"/>
      <c r="N273" s="18" t="s">
        <v>19</v>
      </c>
      <c r="O273" s="19" t="s">
        <v>434</v>
      </c>
      <c r="P273" s="19" t="s">
        <v>63</v>
      </c>
      <c r="Q273" s="34" t="s">
        <v>1705</v>
      </c>
      <c r="R273" s="34" t="s">
        <v>1706</v>
      </c>
      <c r="S273" s="35" t="s">
        <v>1707</v>
      </c>
      <c r="T273" s="12" t="s">
        <v>5608</v>
      </c>
      <c r="U273" t="str">
        <f t="shared" si="24"/>
        <v/>
      </c>
      <c r="W273" s="5" t="str">
        <f t="shared" si="25"/>
        <v/>
      </c>
      <c r="Y273" s="5">
        <f t="shared" si="26"/>
        <v>135</v>
      </c>
      <c r="AA273" t="str">
        <f t="shared" si="27"/>
        <v>Gloria Šantić–OK Bjelovar–30:55</v>
      </c>
      <c r="AC273" s="5">
        <f t="shared" si="28"/>
        <v>406</v>
      </c>
      <c r="AE273" s="5">
        <f t="shared" si="29"/>
        <v>90</v>
      </c>
      <c r="AG273" s="4" t="str" cm="1">
        <f t="array" ref="AG273">IFERROR(IF(OR(INDEX(_vremena,ROW(),N$1)="",INDEX(_vremena,ROW(),N$1)="ime i prezime",INDEX(_vremena,ROW(),P$1)=""),"",INDEX(_vremena,ROW(),N$1)&amp;"–"&amp;INDEX(_vremena,ROW(),O$1)&amp;"–"&amp;INDEX(_vremena,ROW(),P$1)),"")</f>
        <v>Marija Schubert–OK Varaždin–69:00</v>
      </c>
    </row>
    <row r="274" spans="2:33" x14ac:dyDescent="0.25">
      <c r="B274" s="18"/>
      <c r="C274" s="19"/>
      <c r="D274" s="19"/>
      <c r="E274" s="19"/>
      <c r="F274" s="19"/>
      <c r="G274" s="19"/>
      <c r="H274" s="34"/>
      <c r="I274" s="19"/>
      <c r="J274" s="19"/>
      <c r="K274" s="19"/>
      <c r="L274" s="20"/>
      <c r="M274" s="12"/>
      <c r="N274" s="18" t="s">
        <v>22</v>
      </c>
      <c r="O274" s="19" t="s">
        <v>435</v>
      </c>
      <c r="P274" s="19" t="s">
        <v>63</v>
      </c>
      <c r="Q274" s="34" t="s">
        <v>1708</v>
      </c>
      <c r="R274" s="34" t="s">
        <v>1709</v>
      </c>
      <c r="S274" s="35" t="s">
        <v>1710</v>
      </c>
      <c r="T274" s="12" t="s">
        <v>5608</v>
      </c>
      <c r="U274" t="str">
        <f t="shared" si="24"/>
        <v/>
      </c>
      <c r="W274" s="5" t="str">
        <f t="shared" si="25"/>
        <v/>
      </c>
      <c r="Y274" s="5">
        <f t="shared" si="26"/>
        <v>136</v>
      </c>
      <c r="AA274" t="str">
        <f t="shared" si="27"/>
        <v>Viktoria Šantić–OK Bjelovar–31:58</v>
      </c>
      <c r="AC274" s="5">
        <f t="shared" si="28"/>
        <v>407</v>
      </c>
      <c r="AE274" s="5">
        <f t="shared" si="29"/>
        <v>99</v>
      </c>
      <c r="AG274" s="4" t="str" cm="1">
        <f t="array" ref="AG274">IFERROR(IF(OR(INDEX(_vremena,ROW(),N$1)="",INDEX(_vremena,ROW(),N$1)="ime i prezime",INDEX(_vremena,ROW(),P$1)=""),"",INDEX(_vremena,ROW(),N$1)&amp;"–"&amp;INDEX(_vremena,ROW(),O$1)&amp;"–"&amp;INDEX(_vremena,ROW(),P$1)),"")</f>
        <v>Mirjana Horvat–OK Maksimir–98:10</v>
      </c>
    </row>
    <row r="275" spans="2:33" x14ac:dyDescent="0.25">
      <c r="B275" s="18"/>
      <c r="C275" s="19"/>
      <c r="D275" s="19"/>
      <c r="E275" s="19"/>
      <c r="F275" s="19"/>
      <c r="G275" s="19"/>
      <c r="H275" s="34"/>
      <c r="I275" s="19"/>
      <c r="J275" s="19"/>
      <c r="K275" s="19"/>
      <c r="L275" s="20"/>
      <c r="M275" s="12"/>
      <c r="N275" s="18" t="s">
        <v>25</v>
      </c>
      <c r="O275" s="19" t="s">
        <v>436</v>
      </c>
      <c r="P275" s="19" t="s">
        <v>41</v>
      </c>
      <c r="Q275" s="34" t="s">
        <v>1711</v>
      </c>
      <c r="R275" s="34" t="s">
        <v>1712</v>
      </c>
      <c r="S275" s="35" t="s">
        <v>1713</v>
      </c>
      <c r="T275" s="12" t="s">
        <v>5608</v>
      </c>
      <c r="U275" t="str">
        <f t="shared" si="24"/>
        <v/>
      </c>
      <c r="W275" s="5" t="str">
        <f t="shared" si="25"/>
        <v/>
      </c>
      <c r="Y275" s="5">
        <f t="shared" si="26"/>
        <v>137</v>
      </c>
      <c r="AA275" t="str">
        <f t="shared" si="27"/>
        <v>Luna Bajrektarević–OK Vihor–32:14</v>
      </c>
      <c r="AC275" s="5">
        <f t="shared" si="28"/>
        <v>408</v>
      </c>
      <c r="AE275" s="5">
        <f t="shared" si="29"/>
        <v>91</v>
      </c>
      <c r="AG275" s="4" t="str" cm="1">
        <f t="array" ref="AG275">IFERROR(IF(OR(INDEX(_vremena,ROW(),N$1)="",INDEX(_vremena,ROW(),N$1)="ime i prezime",INDEX(_vremena,ROW(),P$1)=""),"",INDEX(_vremena,ROW(),N$1)&amp;"–"&amp;INDEX(_vremena,ROW(),O$1)&amp;"–"&amp;INDEX(_vremena,ROW(),P$1)),"")</f>
        <v>Ivana Kuzmanić–OK Japetić–70:07</v>
      </c>
    </row>
    <row r="276" spans="2:33" x14ac:dyDescent="0.25">
      <c r="B276" s="18"/>
      <c r="C276" s="19"/>
      <c r="D276" s="19"/>
      <c r="E276" s="19"/>
      <c r="F276" s="19"/>
      <c r="G276" s="19"/>
      <c r="H276" s="34"/>
      <c r="I276" s="19"/>
      <c r="J276" s="19"/>
      <c r="K276" s="19"/>
      <c r="L276" s="20"/>
      <c r="M276" s="12"/>
      <c r="N276" s="18" t="s">
        <v>27</v>
      </c>
      <c r="O276" s="19" t="s">
        <v>439</v>
      </c>
      <c r="P276" s="19" t="s">
        <v>21</v>
      </c>
      <c r="Q276" s="34" t="s">
        <v>1714</v>
      </c>
      <c r="R276" s="34" t="s">
        <v>1715</v>
      </c>
      <c r="S276" s="35" t="s">
        <v>1716</v>
      </c>
      <c r="T276" s="12" t="s">
        <v>5608</v>
      </c>
      <c r="U276" t="str">
        <f t="shared" si="24"/>
        <v/>
      </c>
      <c r="W276" s="5" t="str">
        <f t="shared" si="25"/>
        <v/>
      </c>
      <c r="Y276" s="5">
        <f t="shared" si="26"/>
        <v>138</v>
      </c>
      <c r="AA276" t="str">
        <f t="shared" si="27"/>
        <v>Ana Budi–OK Japetić–48:24</v>
      </c>
      <c r="AC276" s="5">
        <f t="shared" si="28"/>
        <v>411</v>
      </c>
      <c r="AE276" s="5">
        <f t="shared" si="29"/>
        <v>98</v>
      </c>
      <c r="AG276" s="4" t="str" cm="1">
        <f t="array" ref="AG276">IFERROR(IF(OR(INDEX(_vremena,ROW(),N$1)="",INDEX(_vremena,ROW(),N$1)="ime i prezime",INDEX(_vremena,ROW(),P$1)=""),"",INDEX(_vremena,ROW(),N$1)&amp;"–"&amp;INDEX(_vremena,ROW(),O$1)&amp;"–"&amp;INDEX(_vremena,ROW(),P$1)),"")</f>
        <v>Nataša Kolarek–OK Vihor–88:43</v>
      </c>
    </row>
    <row r="277" spans="2:33" x14ac:dyDescent="0.25">
      <c r="B277" s="18"/>
      <c r="C277" s="19"/>
      <c r="D277" s="19"/>
      <c r="E277" s="19"/>
      <c r="F277" s="19"/>
      <c r="G277" s="19"/>
      <c r="H277" s="34"/>
      <c r="I277" s="19"/>
      <c r="J277" s="19"/>
      <c r="K277" s="19"/>
      <c r="L277" s="20"/>
      <c r="M277" s="12"/>
      <c r="N277" s="18" t="s">
        <v>29</v>
      </c>
      <c r="O277" s="19" t="s">
        <v>438</v>
      </c>
      <c r="P277" s="19" t="s">
        <v>41</v>
      </c>
      <c r="Q277" s="34" t="s">
        <v>1717</v>
      </c>
      <c r="R277" s="34" t="s">
        <v>1718</v>
      </c>
      <c r="S277" s="35" t="s">
        <v>1719</v>
      </c>
      <c r="T277" s="12" t="s">
        <v>5608</v>
      </c>
      <c r="U277" t="str">
        <f t="shared" si="24"/>
        <v/>
      </c>
      <c r="W277" s="5" t="str">
        <f t="shared" si="25"/>
        <v/>
      </c>
      <c r="Y277" s="5">
        <f t="shared" si="26"/>
        <v>139</v>
      </c>
      <c r="AA277" t="str">
        <f t="shared" si="27"/>
        <v>Ines Ostajmer–OK Vihor–50:17</v>
      </c>
      <c r="AC277" s="5">
        <f t="shared" si="28"/>
        <v>410</v>
      </c>
      <c r="AE277" s="5" t="str">
        <f t="shared" si="29"/>
        <v/>
      </c>
      <c r="AG277" s="4" t="str" cm="1">
        <f t="array" ref="AG27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78" spans="2:33" x14ac:dyDescent="0.25">
      <c r="B278" s="18"/>
      <c r="C278" s="19"/>
      <c r="D278" s="19"/>
      <c r="E278" s="19"/>
      <c r="F278" s="19"/>
      <c r="G278" s="19"/>
      <c r="H278" s="34"/>
      <c r="I278" s="19"/>
      <c r="J278" s="19"/>
      <c r="K278" s="19"/>
      <c r="L278" s="20"/>
      <c r="M278" s="12"/>
      <c r="N278" s="18" t="s">
        <v>31</v>
      </c>
      <c r="O278" s="19" t="s">
        <v>437</v>
      </c>
      <c r="P278" s="19" t="s">
        <v>63</v>
      </c>
      <c r="Q278" s="34" t="s">
        <v>1720</v>
      </c>
      <c r="R278" s="34" t="s">
        <v>1721</v>
      </c>
      <c r="S278" s="35" t="s">
        <v>1722</v>
      </c>
      <c r="T278" s="12" t="s">
        <v>5608</v>
      </c>
      <c r="U278" t="str">
        <f t="shared" si="24"/>
        <v/>
      </c>
      <c r="W278" s="5" t="str">
        <f t="shared" si="25"/>
        <v/>
      </c>
      <c r="Y278" s="5">
        <f t="shared" si="26"/>
        <v>140</v>
      </c>
      <c r="AA278" t="str">
        <f t="shared" si="27"/>
        <v>Veronika Šantić–OK Bjelovar–54:09</v>
      </c>
      <c r="AC278" s="5">
        <f t="shared" si="28"/>
        <v>409</v>
      </c>
      <c r="AE278" s="5">
        <f t="shared" si="29"/>
        <v>107</v>
      </c>
      <c r="AG278" s="4" t="str" cm="1">
        <f t="array" ref="AG278">IFERROR(IF(OR(INDEX(_vremena,ROW(),N$1)="",INDEX(_vremena,ROW(),N$1)="ime i prezime",INDEX(_vremena,ROW(),P$1)=""),"",INDEX(_vremena,ROW(),N$1)&amp;"–"&amp;INDEX(_vremena,ROW(),O$1)&amp;"–"&amp;INDEX(_vremena,ROW(),P$1)),"")</f>
        <v>Marija Gradečak Galović–OK Kapela–dns</v>
      </c>
    </row>
    <row r="279" spans="2:33" x14ac:dyDescent="0.25">
      <c r="B279" s="18"/>
      <c r="C279" s="19"/>
      <c r="D279" s="19"/>
      <c r="E279" s="19"/>
      <c r="F279" s="19"/>
      <c r="G279" s="19"/>
      <c r="H279" s="34"/>
      <c r="I279" s="19"/>
      <c r="J279" s="19"/>
      <c r="K279" s="19"/>
      <c r="L279" s="20"/>
      <c r="M279" s="12"/>
      <c r="N279" s="18" t="s">
        <v>34</v>
      </c>
      <c r="O279" s="19" t="s">
        <v>442</v>
      </c>
      <c r="P279" s="19" t="s">
        <v>73</v>
      </c>
      <c r="Q279" s="34" t="s">
        <v>1723</v>
      </c>
      <c r="R279" s="34" t="s">
        <v>1724</v>
      </c>
      <c r="S279" s="35" t="s">
        <v>1725</v>
      </c>
      <c r="T279" s="12" t="s">
        <v>5608</v>
      </c>
      <c r="U279" t="str">
        <f t="shared" si="24"/>
        <v/>
      </c>
      <c r="W279" s="5" t="str">
        <f t="shared" si="25"/>
        <v/>
      </c>
      <c r="Y279" s="5">
        <f t="shared" si="26"/>
        <v>141</v>
      </c>
      <c r="AA279" t="str">
        <f t="shared" si="27"/>
        <v>Eva Šantek–OK Varaždin–57:27</v>
      </c>
      <c r="AC279" s="5">
        <f t="shared" si="28"/>
        <v>414</v>
      </c>
      <c r="AE279" s="5">
        <f t="shared" si="29"/>
        <v>95</v>
      </c>
      <c r="AG279" s="4" t="str" cm="1">
        <f t="array" ref="AG279">IFERROR(IF(OR(INDEX(_vremena,ROW(),N$1)="",INDEX(_vremena,ROW(),N$1)="ime i prezime",INDEX(_vremena,ROW(),P$1)=""),"",INDEX(_vremena,ROW(),N$1)&amp;"–"&amp;INDEX(_vremena,ROW(),O$1)&amp;"–"&amp;INDEX(_vremena,ROW(),P$1)),"")</f>
        <v>Željka Gajdek–OK Jelen–87:26</v>
      </c>
    </row>
    <row r="280" spans="2:33" x14ac:dyDescent="0.25">
      <c r="B280" s="18"/>
      <c r="C280" s="19"/>
      <c r="D280" s="19"/>
      <c r="E280" s="19"/>
      <c r="F280" s="19"/>
      <c r="G280" s="19"/>
      <c r="H280" s="34"/>
      <c r="I280" s="19"/>
      <c r="J280" s="19"/>
      <c r="K280" s="19"/>
      <c r="L280" s="20"/>
      <c r="M280" s="12"/>
      <c r="N280" s="18" t="s">
        <v>917</v>
      </c>
      <c r="O280" s="19"/>
      <c r="P280" s="19"/>
      <c r="Q280" s="34"/>
      <c r="R280" s="34"/>
      <c r="S280" s="35"/>
      <c r="T280" s="12" t="s">
        <v>5608</v>
      </c>
      <c r="U280" t="str">
        <f t="shared" si="24"/>
        <v/>
      </c>
      <c r="W280" s="5" t="str">
        <f t="shared" si="25"/>
        <v/>
      </c>
      <c r="Y280" s="5" t="str">
        <f t="shared" si="26"/>
        <v/>
      </c>
      <c r="AA280" t="str">
        <f t="shared" si="27"/>
        <v/>
      </c>
      <c r="AC280" s="5" t="str">
        <f t="shared" si="28"/>
        <v/>
      </c>
      <c r="AE280" s="5">
        <f t="shared" si="29"/>
        <v>102</v>
      </c>
      <c r="AG280" s="4" t="str" cm="1">
        <f t="array" ref="AG280">IFERROR(IF(OR(INDEX(_vremena,ROW(),N$1)="",INDEX(_vremena,ROW(),N$1)="ime i prezime",INDEX(_vremena,ROW(),P$1)=""),"",INDEX(_vremena,ROW(),N$1)&amp;"–"&amp;INDEX(_vremena,ROW(),O$1)&amp;"–"&amp;INDEX(_vremena,ROW(),P$1)),"")</f>
        <v>Darinka Lovrec–OK Vihor–123:25</v>
      </c>
    </row>
    <row r="281" spans="2:33" x14ac:dyDescent="0.25">
      <c r="B281" s="18"/>
      <c r="C281" s="19"/>
      <c r="D281" s="19"/>
      <c r="E281" s="19"/>
      <c r="F281" s="19"/>
      <c r="G281" s="19"/>
      <c r="H281" s="34"/>
      <c r="I281" s="19"/>
      <c r="J281" s="19"/>
      <c r="K281" s="19"/>
      <c r="L281" s="20"/>
      <c r="M281" s="12"/>
      <c r="N281" s="18"/>
      <c r="O281" s="19"/>
      <c r="P281" s="19"/>
      <c r="Q281" s="34"/>
      <c r="R281" s="34"/>
      <c r="S281" s="35"/>
      <c r="T281" s="12" t="s">
        <v>5608</v>
      </c>
      <c r="U281" t="str">
        <f t="shared" si="24"/>
        <v/>
      </c>
      <c r="W281" s="5" t="str">
        <f t="shared" si="25"/>
        <v/>
      </c>
      <c r="Y281" s="5" t="str">
        <f t="shared" si="26"/>
        <v/>
      </c>
      <c r="AA281" t="str">
        <f t="shared" si="27"/>
        <v/>
      </c>
      <c r="AC281" s="5" t="str">
        <f t="shared" si="28"/>
        <v/>
      </c>
      <c r="AE281" s="5">
        <f t="shared" si="29"/>
        <v>106</v>
      </c>
      <c r="AG281" s="4" t="str" cm="1">
        <f t="array" ref="AG281">IFERROR(IF(OR(INDEX(_vremena,ROW(),N$1)="",INDEX(_vremena,ROW(),N$1)="ime i prezime",INDEX(_vremena,ROW(),P$1)=""),"",INDEX(_vremena,ROW(),N$1)&amp;"–"&amp;INDEX(_vremena,ROW(),O$1)&amp;"–"&amp;INDEX(_vremena,ROW(),P$1)),"")</f>
        <v>Željka Miljković–OK Vihor–dnf</v>
      </c>
    </row>
    <row r="282" spans="2:33" x14ac:dyDescent="0.25">
      <c r="B282" s="18"/>
      <c r="C282" s="19"/>
      <c r="D282" s="19"/>
      <c r="E282" s="19"/>
      <c r="F282" s="19"/>
      <c r="G282" s="19"/>
      <c r="H282" s="34"/>
      <c r="I282" s="19"/>
      <c r="J282" s="19"/>
      <c r="K282" s="19"/>
      <c r="L282" s="20"/>
      <c r="M282" s="12"/>
      <c r="N282" s="18" t="s">
        <v>1</v>
      </c>
      <c r="O282" s="19" t="s">
        <v>2</v>
      </c>
      <c r="P282" s="19" t="s">
        <v>3</v>
      </c>
      <c r="Q282" s="34" t="s">
        <v>448</v>
      </c>
      <c r="R282" s="34" t="s">
        <v>449</v>
      </c>
      <c r="S282" s="35" t="s">
        <v>4</v>
      </c>
      <c r="T282" s="12" t="s">
        <v>5608</v>
      </c>
      <c r="U282" t="str">
        <f t="shared" si="24"/>
        <v/>
      </c>
      <c r="W282" s="5" t="str">
        <f t="shared" si="25"/>
        <v/>
      </c>
      <c r="Y282" s="5" t="str">
        <f t="shared" si="26"/>
        <v/>
      </c>
      <c r="AA282" t="str">
        <f t="shared" si="27"/>
        <v/>
      </c>
      <c r="AC282" s="5" t="str">
        <f t="shared" si="28"/>
        <v/>
      </c>
      <c r="AE282" s="5" t="str">
        <f t="shared" si="29"/>
        <v/>
      </c>
      <c r="AG282" s="4" t="str" cm="1">
        <f t="array" ref="AG28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3" spans="2:33" x14ac:dyDescent="0.25">
      <c r="B283" s="18"/>
      <c r="C283" s="19"/>
      <c r="D283" s="19"/>
      <c r="E283" s="19"/>
      <c r="F283" s="19"/>
      <c r="G283" s="19"/>
      <c r="H283" s="34"/>
      <c r="I283" s="19"/>
      <c r="J283" s="19"/>
      <c r="K283" s="19"/>
      <c r="L283" s="20"/>
      <c r="M283" s="12"/>
      <c r="N283" s="18" t="s">
        <v>16</v>
      </c>
      <c r="O283" s="19" t="s">
        <v>918</v>
      </c>
      <c r="P283" s="19" t="s">
        <v>21</v>
      </c>
      <c r="Q283" s="34" t="s">
        <v>1726</v>
      </c>
      <c r="R283" s="34"/>
      <c r="S283" s="35" t="s">
        <v>458</v>
      </c>
      <c r="T283" s="12" t="s">
        <v>5608</v>
      </c>
      <c r="U283" t="str">
        <f t="shared" si="24"/>
        <v/>
      </c>
      <c r="W283" s="5" t="str">
        <f t="shared" si="25"/>
        <v/>
      </c>
      <c r="Y283" s="5">
        <f t="shared" si="26"/>
        <v>125</v>
      </c>
      <c r="AA283" t="str">
        <f t="shared" si="27"/>
        <v>Tea Tot–OK Japetić–33:15</v>
      </c>
      <c r="AC283" s="5" t="str">
        <f t="shared" si="28"/>
        <v>NEMA</v>
      </c>
      <c r="AE283" s="5" t="str">
        <f t="shared" si="29"/>
        <v/>
      </c>
      <c r="AG283" s="4" t="str" cm="1">
        <f t="array" ref="AG28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4" spans="2:33" x14ac:dyDescent="0.25">
      <c r="B284" s="18"/>
      <c r="C284" s="19"/>
      <c r="D284" s="19"/>
      <c r="E284" s="19"/>
      <c r="F284" s="19"/>
      <c r="G284" s="19"/>
      <c r="H284" s="34"/>
      <c r="I284" s="19"/>
      <c r="J284" s="19"/>
      <c r="K284" s="19"/>
      <c r="L284" s="20"/>
      <c r="M284" s="12"/>
      <c r="N284" s="18" t="s">
        <v>19</v>
      </c>
      <c r="O284" s="19" t="s">
        <v>489</v>
      </c>
      <c r="P284" s="19" t="s">
        <v>41</v>
      </c>
      <c r="Q284" s="34" t="s">
        <v>1727</v>
      </c>
      <c r="R284" s="34" t="s">
        <v>1728</v>
      </c>
      <c r="S284" s="35" t="s">
        <v>458</v>
      </c>
      <c r="T284" s="12" t="s">
        <v>5608</v>
      </c>
      <c r="U284" t="str">
        <f t="shared" si="24"/>
        <v/>
      </c>
      <c r="W284" s="5" t="str">
        <f t="shared" si="25"/>
        <v/>
      </c>
      <c r="Y284" s="5" t="str">
        <f t="shared" si="26"/>
        <v>NEMA</v>
      </c>
      <c r="AA284" t="str">
        <f t="shared" si="27"/>
        <v>Barbara Arbanas–OK Vihor–34:49</v>
      </c>
      <c r="AC284" s="5" t="str">
        <f t="shared" si="28"/>
        <v>NEMA</v>
      </c>
      <c r="AE284" s="5">
        <f t="shared" si="29"/>
        <v>103</v>
      </c>
      <c r="AG284" s="4" t="str" cm="1">
        <f t="array" ref="AG284">IFERROR(IF(OR(INDEX(_vremena,ROW(),N$1)="",INDEX(_vremena,ROW(),N$1)="ime i prezime",INDEX(_vremena,ROW(),P$1)=""),"",INDEX(_vremena,ROW(),N$1)&amp;"–"&amp;INDEX(_vremena,ROW(),O$1)&amp;"–"&amp;INDEX(_vremena,ROW(),P$1)),"")</f>
        <v>Sanja Penc–OK Vihor–143:52</v>
      </c>
    </row>
    <row r="285" spans="2:33" x14ac:dyDescent="0.25">
      <c r="B285" s="18"/>
      <c r="C285" s="19"/>
      <c r="D285" s="19"/>
      <c r="E285" s="19"/>
      <c r="F285" s="19"/>
      <c r="G285" s="19"/>
      <c r="H285" s="34"/>
      <c r="I285" s="19"/>
      <c r="J285" s="19"/>
      <c r="K285" s="19"/>
      <c r="L285" s="20"/>
      <c r="M285" s="12"/>
      <c r="N285" s="18" t="s">
        <v>22</v>
      </c>
      <c r="O285" s="19" t="s">
        <v>552</v>
      </c>
      <c r="P285" s="19" t="s">
        <v>18</v>
      </c>
      <c r="Q285" s="34" t="s">
        <v>1729</v>
      </c>
      <c r="R285" s="34" t="s">
        <v>1730</v>
      </c>
      <c r="S285" s="35" t="s">
        <v>458</v>
      </c>
      <c r="T285" s="12" t="s">
        <v>5608</v>
      </c>
      <c r="U285" t="str">
        <f t="shared" si="24"/>
        <v/>
      </c>
      <c r="W285" s="5" t="str">
        <f t="shared" si="25"/>
        <v/>
      </c>
      <c r="Y285" s="5">
        <f t="shared" si="26"/>
        <v>127</v>
      </c>
      <c r="AA285" t="str">
        <f t="shared" si="27"/>
        <v>Ivan Juričić–OK Kapela–49:59</v>
      </c>
      <c r="AC285" s="5" t="str">
        <f t="shared" si="28"/>
        <v>NEMA</v>
      </c>
      <c r="AE285" s="5">
        <f t="shared" si="29"/>
        <v>101</v>
      </c>
      <c r="AG285" s="4" t="str" cm="1">
        <f t="array" ref="AG285">IFERROR(IF(OR(INDEX(_vremena,ROW(),N$1)="",INDEX(_vremena,ROW(),N$1)="ime i prezime",INDEX(_vremena,ROW(),P$1)=""),"",INDEX(_vremena,ROW(),N$1)&amp;"–"&amp;INDEX(_vremena,ROW(),O$1)&amp;"–"&amp;INDEX(_vremena,ROW(),P$1)),"")</f>
        <v>Davorka Srebačić–OK Varaždin–119:38</v>
      </c>
    </row>
    <row r="286" spans="2:33" x14ac:dyDescent="0.25">
      <c r="B286" s="18"/>
      <c r="C286" s="19"/>
      <c r="D286" s="19"/>
      <c r="E286" s="19"/>
      <c r="F286" s="19"/>
      <c r="G286" s="19"/>
      <c r="H286" s="34"/>
      <c r="I286" s="19"/>
      <c r="J286" s="19"/>
      <c r="K286" s="19"/>
      <c r="L286" s="20"/>
      <c r="M286" s="12"/>
      <c r="N286" s="18" t="s">
        <v>25</v>
      </c>
      <c r="O286" s="19" t="s">
        <v>919</v>
      </c>
      <c r="P286" s="19" t="s">
        <v>41</v>
      </c>
      <c r="Q286" s="34" t="s">
        <v>1731</v>
      </c>
      <c r="R286" s="34" t="s">
        <v>1459</v>
      </c>
      <c r="S286" s="35" t="s">
        <v>458</v>
      </c>
      <c r="T286" s="12" t="s">
        <v>5608</v>
      </c>
      <c r="U286" t="str">
        <f t="shared" si="24"/>
        <v/>
      </c>
      <c r="W286" s="5" t="str">
        <f t="shared" si="25"/>
        <v/>
      </c>
      <c r="Y286" s="5">
        <f t="shared" si="26"/>
        <v>128</v>
      </c>
      <c r="AA286" t="str">
        <f t="shared" si="27"/>
        <v>Davor Matun–OK Vihor–61:56</v>
      </c>
      <c r="AC286" s="5" t="str">
        <f t="shared" si="28"/>
        <v>NEMA</v>
      </c>
      <c r="AE286" s="5" t="str">
        <f t="shared" si="29"/>
        <v/>
      </c>
      <c r="AG286" s="4" t="str" cm="1">
        <f t="array" ref="AG28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7" spans="2:33" x14ac:dyDescent="0.25">
      <c r="B287" s="18"/>
      <c r="C287" s="19"/>
      <c r="D287" s="19"/>
      <c r="E287" s="19"/>
      <c r="F287" s="19"/>
      <c r="G287" s="19"/>
      <c r="H287" s="34"/>
      <c r="I287" s="19"/>
      <c r="J287" s="19"/>
      <c r="K287" s="19"/>
      <c r="L287" s="20"/>
      <c r="M287" s="12"/>
      <c r="N287" s="18" t="s">
        <v>27</v>
      </c>
      <c r="O287" s="19" t="s">
        <v>600</v>
      </c>
      <c r="P287" s="19" t="s">
        <v>41</v>
      </c>
      <c r="Q287" s="34" t="s">
        <v>1732</v>
      </c>
      <c r="R287" s="34" t="s">
        <v>1733</v>
      </c>
      <c r="S287" s="35" t="s">
        <v>458</v>
      </c>
      <c r="T287" s="12" t="s">
        <v>5608</v>
      </c>
      <c r="U287" t="str">
        <f t="shared" si="24"/>
        <v/>
      </c>
      <c r="W287" s="5" t="str">
        <f t="shared" si="25"/>
        <v/>
      </c>
      <c r="Y287" s="5">
        <f t="shared" si="26"/>
        <v>129</v>
      </c>
      <c r="AA287" t="str">
        <f t="shared" si="27"/>
        <v>Sonja Ostajmer–OK Vihor–76:52</v>
      </c>
      <c r="AC287" s="5" t="str">
        <f t="shared" si="28"/>
        <v>NEMA</v>
      </c>
      <c r="AE287" s="5" t="str">
        <f t="shared" si="29"/>
        <v/>
      </c>
      <c r="AG287" s="4" t="str" cm="1">
        <f t="array" ref="AG28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8" spans="2:33" x14ac:dyDescent="0.25">
      <c r="B288" s="18"/>
      <c r="C288" s="19"/>
      <c r="D288" s="19"/>
      <c r="E288" s="19"/>
      <c r="F288" s="19"/>
      <c r="G288" s="19"/>
      <c r="H288" s="34"/>
      <c r="I288" s="19"/>
      <c r="J288" s="19"/>
      <c r="K288" s="19"/>
      <c r="L288" s="20"/>
      <c r="M288" s="12"/>
      <c r="N288" s="18" t="s">
        <v>29</v>
      </c>
      <c r="O288" s="19" t="s">
        <v>920</v>
      </c>
      <c r="P288" s="19" t="s">
        <v>41</v>
      </c>
      <c r="Q288" s="34" t="s">
        <v>1734</v>
      </c>
      <c r="R288" s="34" t="s">
        <v>1735</v>
      </c>
      <c r="S288" s="35" t="s">
        <v>458</v>
      </c>
      <c r="T288" s="12" t="s">
        <v>5608</v>
      </c>
      <c r="U288" t="str">
        <f t="shared" si="24"/>
        <v/>
      </c>
      <c r="W288" s="5" t="str">
        <f t="shared" si="25"/>
        <v/>
      </c>
      <c r="Y288" s="5">
        <f t="shared" si="26"/>
        <v>130</v>
      </c>
      <c r="AA288" t="str">
        <f t="shared" si="27"/>
        <v>Lidija Perić–OK Vihor–79:42</v>
      </c>
      <c r="AC288" s="5" t="str">
        <f t="shared" si="28"/>
        <v>NEMA</v>
      </c>
      <c r="AE288" s="5" t="str">
        <f t="shared" si="29"/>
        <v/>
      </c>
      <c r="AG288" s="4" t="str" cm="1">
        <f t="array" ref="AG28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89" spans="2:33" x14ac:dyDescent="0.25">
      <c r="B289" s="18"/>
      <c r="C289" s="19"/>
      <c r="D289" s="19"/>
      <c r="E289" s="19"/>
      <c r="F289" s="19"/>
      <c r="G289" s="19"/>
      <c r="H289" s="34"/>
      <c r="I289" s="19"/>
      <c r="J289" s="19"/>
      <c r="K289" s="19"/>
      <c r="L289" s="20"/>
      <c r="M289" s="12"/>
      <c r="N289" s="18"/>
      <c r="O289" s="19" t="s">
        <v>921</v>
      </c>
      <c r="P289" s="19" t="s">
        <v>41</v>
      </c>
      <c r="Q289" s="34" t="s">
        <v>477</v>
      </c>
      <c r="R289" s="34"/>
      <c r="S289" s="35"/>
      <c r="T289" s="12" t="s">
        <v>5608</v>
      </c>
      <c r="U289" t="str">
        <f t="shared" si="24"/>
        <v/>
      </c>
      <c r="W289" s="5" t="str">
        <f t="shared" si="25"/>
        <v/>
      </c>
      <c r="Y289" s="5">
        <f t="shared" si="26"/>
        <v>131</v>
      </c>
      <c r="AA289" t="str">
        <f t="shared" si="27"/>
        <v>Selnur Yelen–OK Vihor–mp</v>
      </c>
      <c r="AC289" s="5" t="str">
        <f t="shared" si="28"/>
        <v>NEMA</v>
      </c>
      <c r="AE289" s="5" t="str">
        <f t="shared" si="29"/>
        <v/>
      </c>
      <c r="AG289" s="4" t="str" cm="1">
        <f t="array" ref="AG28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0" spans="2:33" x14ac:dyDescent="0.25">
      <c r="B290" s="18"/>
      <c r="C290" s="19"/>
      <c r="D290" s="19"/>
      <c r="E290" s="19"/>
      <c r="F290" s="19"/>
      <c r="G290" s="19"/>
      <c r="H290" s="34"/>
      <c r="I290" s="19"/>
      <c r="J290" s="19"/>
      <c r="K290" s="19"/>
      <c r="L290" s="20"/>
      <c r="M290" s="12"/>
      <c r="N290" s="18"/>
      <c r="O290" s="19" t="s">
        <v>664</v>
      </c>
      <c r="P290" s="19" t="s">
        <v>21</v>
      </c>
      <c r="Q290" s="34" t="s">
        <v>463</v>
      </c>
      <c r="R290" s="34"/>
      <c r="S290" s="35"/>
      <c r="T290" s="12" t="s">
        <v>5608</v>
      </c>
      <c r="U290" t="str">
        <f t="shared" si="24"/>
        <v/>
      </c>
      <c r="W290" s="5" t="str">
        <f t="shared" si="25"/>
        <v/>
      </c>
      <c r="Y290" s="5">
        <f t="shared" si="26"/>
        <v>132</v>
      </c>
      <c r="AA290" t="str">
        <f t="shared" si="27"/>
        <v>Karla Paulić–OK Japetić–dnf</v>
      </c>
      <c r="AC290" s="5" t="str">
        <f t="shared" si="28"/>
        <v>NEMA</v>
      </c>
      <c r="AE290" s="5" t="str">
        <f t="shared" si="29"/>
        <v/>
      </c>
      <c r="AG290" s="4" t="str" cm="1">
        <f t="array" ref="AG29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1" spans="2:33" x14ac:dyDescent="0.25">
      <c r="B291" s="18"/>
      <c r="C291" s="19"/>
      <c r="D291" s="19"/>
      <c r="E291" s="19"/>
      <c r="F291" s="19"/>
      <c r="G291" s="19"/>
      <c r="H291" s="34"/>
      <c r="I291" s="19"/>
      <c r="J291" s="19"/>
      <c r="K291" s="19"/>
      <c r="L291" s="20"/>
      <c r="M291" s="12"/>
      <c r="N291" s="18"/>
      <c r="O291" s="19"/>
      <c r="P291" s="19"/>
      <c r="Q291" s="34"/>
      <c r="R291" s="34"/>
      <c r="S291" s="35"/>
      <c r="T291" s="12" t="s">
        <v>5608</v>
      </c>
      <c r="U291" t="str">
        <f t="shared" si="24"/>
        <v/>
      </c>
      <c r="W291" s="5" t="str">
        <f t="shared" si="25"/>
        <v/>
      </c>
      <c r="Y291" s="5" t="str">
        <f t="shared" si="26"/>
        <v/>
      </c>
      <c r="AA291" t="str">
        <f t="shared" si="27"/>
        <v/>
      </c>
      <c r="AC291" s="5" t="str">
        <f t="shared" si="28"/>
        <v/>
      </c>
      <c r="AE291" s="5">
        <f t="shared" si="29"/>
        <v>105</v>
      </c>
      <c r="AG291" s="4" t="str" cm="1">
        <f t="array" ref="AG291">IFERROR(IF(OR(INDEX(_vremena,ROW(),N$1)="",INDEX(_vremena,ROW(),N$1)="ime i prezime",INDEX(_vremena,ROW(),P$1)=""),"",INDEX(_vremena,ROW(),N$1)&amp;"–"&amp;INDEX(_vremena,ROW(),O$1)&amp;"–"&amp;INDEX(_vremena,ROW(),P$1)),"")</f>
        <v>Mirta Boban–OK Ivan Merz–mp</v>
      </c>
    </row>
    <row r="292" spans="2:33" x14ac:dyDescent="0.25">
      <c r="B292" s="18"/>
      <c r="C292" s="19"/>
      <c r="D292" s="19"/>
      <c r="E292" s="19"/>
      <c r="F292" s="19"/>
      <c r="G292" s="19"/>
      <c r="H292" s="34"/>
      <c r="I292" s="19"/>
      <c r="J292" s="19"/>
      <c r="K292" s="19"/>
      <c r="L292" s="20"/>
      <c r="M292" s="12"/>
      <c r="N292" s="18"/>
      <c r="O292" s="19"/>
      <c r="P292" s="19"/>
      <c r="Q292" s="34"/>
      <c r="R292" s="34"/>
      <c r="S292" s="35"/>
      <c r="T292" s="12" t="s">
        <v>5608</v>
      </c>
      <c r="U292" t="str">
        <f t="shared" si="24"/>
        <v/>
      </c>
      <c r="W292" s="5" t="str">
        <f t="shared" si="25"/>
        <v/>
      </c>
      <c r="Y292" s="5" t="str">
        <f t="shared" si="26"/>
        <v/>
      </c>
      <c r="AA292" t="str">
        <f t="shared" si="27"/>
        <v/>
      </c>
      <c r="AC292" s="5" t="str">
        <f t="shared" si="28"/>
        <v/>
      </c>
      <c r="AE292" s="5" t="str">
        <f t="shared" si="29"/>
        <v/>
      </c>
      <c r="AG292" s="4" t="str" cm="1">
        <f t="array" ref="AG29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3" spans="2:33" x14ac:dyDescent="0.25">
      <c r="B293" s="18"/>
      <c r="C293" s="19"/>
      <c r="D293" s="19"/>
      <c r="E293" s="19"/>
      <c r="F293" s="19"/>
      <c r="G293" s="19"/>
      <c r="H293" s="34"/>
      <c r="I293" s="19"/>
      <c r="J293" s="19"/>
      <c r="K293" s="19"/>
      <c r="L293" s="20"/>
      <c r="M293" s="12"/>
      <c r="N293" s="18"/>
      <c r="O293" s="19"/>
      <c r="P293" s="19"/>
      <c r="Q293" s="34"/>
      <c r="R293" s="34"/>
      <c r="S293" s="35"/>
      <c r="T293" s="12" t="s">
        <v>5608</v>
      </c>
      <c r="U293" t="str">
        <f t="shared" si="24"/>
        <v/>
      </c>
      <c r="W293" s="5" t="str">
        <f t="shared" si="25"/>
        <v/>
      </c>
      <c r="Y293" s="5" t="str">
        <f t="shared" si="26"/>
        <v/>
      </c>
      <c r="AA293" t="str">
        <f t="shared" si="27"/>
        <v/>
      </c>
      <c r="AC293" s="5" t="str">
        <f t="shared" si="28"/>
        <v/>
      </c>
      <c r="AE293" s="5" t="str">
        <f t="shared" si="29"/>
        <v/>
      </c>
      <c r="AG293" s="4" t="str" cm="1">
        <f t="array" ref="AG29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4" spans="2:33" x14ac:dyDescent="0.25">
      <c r="B294" s="18"/>
      <c r="C294" s="19"/>
      <c r="D294" s="19"/>
      <c r="E294" s="19"/>
      <c r="F294" s="19"/>
      <c r="G294" s="19"/>
      <c r="H294" s="34"/>
      <c r="I294" s="19"/>
      <c r="J294" s="19"/>
      <c r="K294" s="19"/>
      <c r="L294" s="20"/>
      <c r="M294" s="12"/>
      <c r="N294" s="18"/>
      <c r="O294" s="19"/>
      <c r="P294" s="19"/>
      <c r="Q294" s="34"/>
      <c r="R294" s="34"/>
      <c r="S294" s="35"/>
      <c r="T294" s="12" t="s">
        <v>5608</v>
      </c>
      <c r="U294" t="str">
        <f t="shared" si="24"/>
        <v/>
      </c>
      <c r="W294" s="5" t="str">
        <f t="shared" si="25"/>
        <v/>
      </c>
      <c r="Y294" s="5" t="str">
        <f t="shared" si="26"/>
        <v/>
      </c>
      <c r="AA294" t="str">
        <f t="shared" si="27"/>
        <v/>
      </c>
      <c r="AC294" s="5" t="str">
        <f t="shared" si="28"/>
        <v/>
      </c>
      <c r="AE294" s="5" t="str">
        <f t="shared" si="29"/>
        <v/>
      </c>
      <c r="AG294" s="4" t="str" cm="1">
        <f t="array" ref="AG29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5" spans="2:33" x14ac:dyDescent="0.25">
      <c r="B295" s="18"/>
      <c r="C295" s="19"/>
      <c r="D295" s="19"/>
      <c r="E295" s="19"/>
      <c r="F295" s="19"/>
      <c r="G295" s="19"/>
      <c r="H295" s="34"/>
      <c r="I295" s="19"/>
      <c r="J295" s="19"/>
      <c r="K295" s="19"/>
      <c r="L295" s="20"/>
      <c r="M295" s="12"/>
      <c r="N295" s="18"/>
      <c r="O295" s="19"/>
      <c r="P295" s="19"/>
      <c r="Q295" s="34"/>
      <c r="R295" s="34"/>
      <c r="S295" s="35"/>
      <c r="T295" s="12" t="s">
        <v>5608</v>
      </c>
      <c r="U295" t="str">
        <f t="shared" si="24"/>
        <v/>
      </c>
      <c r="W295" s="5" t="str">
        <f t="shared" si="25"/>
        <v/>
      </c>
      <c r="Y295" s="5" t="str">
        <f t="shared" si="26"/>
        <v/>
      </c>
      <c r="AA295" t="str">
        <f t="shared" si="27"/>
        <v/>
      </c>
      <c r="AC295" s="5" t="str">
        <f t="shared" si="28"/>
        <v/>
      </c>
      <c r="AE295" s="5" t="str">
        <f t="shared" si="29"/>
        <v/>
      </c>
      <c r="AG295" s="4" t="str" cm="1">
        <f t="array" ref="AG29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296" spans="2:33" x14ac:dyDescent="0.25">
      <c r="B296" s="18"/>
      <c r="C296" s="19"/>
      <c r="D296" s="19"/>
      <c r="E296" s="19"/>
      <c r="F296" s="19"/>
      <c r="G296" s="19"/>
      <c r="H296" s="34"/>
      <c r="I296" s="19"/>
      <c r="J296" s="19"/>
      <c r="K296" s="19"/>
      <c r="L296" s="20"/>
      <c r="M296" s="12"/>
      <c r="N296" s="18"/>
      <c r="O296" s="19"/>
      <c r="P296" s="19"/>
      <c r="Q296" s="34"/>
      <c r="R296" s="34"/>
      <c r="S296" s="35"/>
      <c r="T296" s="12" t="s">
        <v>5608</v>
      </c>
      <c r="U296" t="str">
        <f t="shared" si="24"/>
        <v/>
      </c>
      <c r="W296" s="5" t="str">
        <f t="shared" si="25"/>
        <v/>
      </c>
      <c r="Y296" s="5" t="str">
        <f t="shared" si="26"/>
        <v/>
      </c>
      <c r="AA296" t="str">
        <f t="shared" si="27"/>
        <v/>
      </c>
      <c r="AC296" s="5" t="str">
        <f t="shared" si="28"/>
        <v/>
      </c>
      <c r="AE296" s="5">
        <f t="shared" si="29"/>
        <v>129</v>
      </c>
      <c r="AG296" s="4" t="str" cm="1">
        <f t="array" ref="AG296">IFERROR(IF(OR(INDEX(_vremena,ROW(),N$1)="",INDEX(_vremena,ROW(),N$1)="ime i prezime",INDEX(_vremena,ROW(),P$1)=""),"",INDEX(_vremena,ROW(),N$1)&amp;"–"&amp;INDEX(_vremena,ROW(),O$1)&amp;"–"&amp;INDEX(_vremena,ROW(),P$1)),"")</f>
        <v>Sonja Lesjak–OK Japetić–63:43</v>
      </c>
    </row>
    <row r="297" spans="2:33" x14ac:dyDescent="0.25">
      <c r="B297" s="18"/>
      <c r="C297" s="19"/>
      <c r="D297" s="19"/>
      <c r="E297" s="19"/>
      <c r="F297" s="19"/>
      <c r="G297" s="19"/>
      <c r="H297" s="34"/>
      <c r="I297" s="19"/>
      <c r="J297" s="19"/>
      <c r="K297" s="19"/>
      <c r="L297" s="20"/>
      <c r="M297" s="12"/>
      <c r="N297" s="18"/>
      <c r="O297" s="19"/>
      <c r="P297" s="19"/>
      <c r="Q297" s="34"/>
      <c r="R297" s="34"/>
      <c r="S297" s="35"/>
      <c r="T297" s="12" t="s">
        <v>5608</v>
      </c>
      <c r="U297" t="str">
        <f t="shared" si="24"/>
        <v/>
      </c>
      <c r="W297" s="5" t="str">
        <f t="shared" si="25"/>
        <v/>
      </c>
      <c r="Y297" s="5" t="str">
        <f t="shared" si="26"/>
        <v/>
      </c>
      <c r="AA297" t="str">
        <f t="shared" si="27"/>
        <v/>
      </c>
      <c r="AC297" s="5" t="str">
        <f t="shared" si="28"/>
        <v/>
      </c>
      <c r="AE297" s="5">
        <f t="shared" si="29"/>
        <v>130</v>
      </c>
      <c r="AG297" s="4" t="str" cm="1">
        <f t="array" ref="AG297">IFERROR(IF(OR(INDEX(_vremena,ROW(),N$1)="",INDEX(_vremena,ROW(),N$1)="ime i prezime",INDEX(_vremena,ROW(),P$1)=""),"",INDEX(_vremena,ROW(),N$1)&amp;"–"&amp;INDEX(_vremena,ROW(),O$1)&amp;"–"&amp;INDEX(_vremena,ROW(),P$1)),"")</f>
        <v>Željka Fištrek–OK Kapela–65:40</v>
      </c>
    </row>
    <row r="298" spans="2:33" x14ac:dyDescent="0.25">
      <c r="B298" s="18"/>
      <c r="C298" s="19"/>
      <c r="D298" s="19"/>
      <c r="E298" s="19"/>
      <c r="F298" s="19"/>
      <c r="G298" s="19"/>
      <c r="H298" s="34"/>
      <c r="I298" s="19"/>
      <c r="J298" s="19"/>
      <c r="K298" s="19"/>
      <c r="L298" s="20"/>
      <c r="M298" s="12"/>
      <c r="N298" s="18"/>
      <c r="O298" s="19"/>
      <c r="P298" s="19"/>
      <c r="Q298" s="34"/>
      <c r="R298" s="34"/>
      <c r="S298" s="35"/>
      <c r="T298" s="12" t="s">
        <v>5608</v>
      </c>
      <c r="U298" t="str">
        <f t="shared" si="24"/>
        <v/>
      </c>
      <c r="W298" s="5" t="str">
        <f t="shared" si="25"/>
        <v/>
      </c>
      <c r="Y298" s="5" t="str">
        <f t="shared" si="26"/>
        <v/>
      </c>
      <c r="AA298" t="str">
        <f t="shared" si="27"/>
        <v/>
      </c>
      <c r="AC298" s="5" t="str">
        <f t="shared" si="28"/>
        <v/>
      </c>
      <c r="AE298" s="5">
        <f t="shared" si="29"/>
        <v>131</v>
      </c>
      <c r="AG298" s="4" t="str" cm="1">
        <f t="array" ref="AG298">IFERROR(IF(OR(INDEX(_vremena,ROW(),N$1)="",INDEX(_vremena,ROW(),N$1)="ime i prezime",INDEX(_vremena,ROW(),P$1)=""),"",INDEX(_vremena,ROW(),N$1)&amp;"–"&amp;INDEX(_vremena,ROW(),O$1)&amp;"–"&amp;INDEX(_vremena,ROW(),P$1)),"")</f>
        <v>Martina Bedeković Tanković–OK Jelen–66:18</v>
      </c>
    </row>
    <row r="299" spans="2:33" x14ac:dyDescent="0.25">
      <c r="B299" s="18"/>
      <c r="C299" s="19"/>
      <c r="D299" s="19"/>
      <c r="E299" s="19"/>
      <c r="F299" s="19"/>
      <c r="G299" s="19"/>
      <c r="H299" s="34"/>
      <c r="I299" s="19"/>
      <c r="J299" s="19"/>
      <c r="K299" s="19"/>
      <c r="L299" s="20"/>
      <c r="M299" s="12"/>
      <c r="N299" s="18"/>
      <c r="O299" s="19"/>
      <c r="P299" s="19"/>
      <c r="Q299" s="34"/>
      <c r="R299" s="34"/>
      <c r="S299" s="35"/>
      <c r="T299" s="12" t="s">
        <v>5608</v>
      </c>
      <c r="U299" t="str">
        <f t="shared" si="24"/>
        <v/>
      </c>
      <c r="W299" s="5" t="str">
        <f t="shared" si="25"/>
        <v/>
      </c>
      <c r="Y299" s="5" t="str">
        <f t="shared" si="26"/>
        <v/>
      </c>
      <c r="AA299" t="str">
        <f t="shared" si="27"/>
        <v/>
      </c>
      <c r="AC299" s="5" t="str">
        <f t="shared" si="28"/>
        <v/>
      </c>
      <c r="AE299" s="5">
        <f t="shared" si="29"/>
        <v>145</v>
      </c>
      <c r="AG299" s="4" t="str" cm="1">
        <f t="array" ref="AG299">IFERROR(IF(OR(INDEX(_vremena,ROW(),N$1)="",INDEX(_vremena,ROW(),N$1)="ime i prezime",INDEX(_vremena,ROW(),P$1)=""),"",INDEX(_vremena,ROW(),N$1)&amp;"–"&amp;INDEX(_vremena,ROW(),O$1)&amp;"–"&amp;INDEX(_vremena,ROW(),P$1)),"")</f>
        <v>Irena Čorko Meštrović–OK Kapela–dns</v>
      </c>
    </row>
    <row r="300" spans="2:33" x14ac:dyDescent="0.25">
      <c r="B300" s="18"/>
      <c r="C300" s="19"/>
      <c r="D300" s="19"/>
      <c r="E300" s="19"/>
      <c r="F300" s="19"/>
      <c r="G300" s="19"/>
      <c r="H300" s="34"/>
      <c r="I300" s="19"/>
      <c r="J300" s="19"/>
      <c r="K300" s="19"/>
      <c r="L300" s="20"/>
      <c r="M300" s="12"/>
      <c r="N300" s="18"/>
      <c r="O300" s="19"/>
      <c r="P300" s="19"/>
      <c r="Q300" s="34"/>
      <c r="R300" s="34"/>
      <c r="S300" s="35"/>
      <c r="T300" s="12" t="s">
        <v>5608</v>
      </c>
      <c r="U300" t="str">
        <f t="shared" si="24"/>
        <v/>
      </c>
      <c r="W300" s="5" t="str">
        <f t="shared" si="25"/>
        <v/>
      </c>
      <c r="Y300" s="5" t="str">
        <f t="shared" si="26"/>
        <v/>
      </c>
      <c r="AA300" t="str">
        <f t="shared" si="27"/>
        <v/>
      </c>
      <c r="AC300" s="5" t="str">
        <f t="shared" si="28"/>
        <v/>
      </c>
      <c r="AE300" s="5">
        <f t="shared" si="29"/>
        <v>132</v>
      </c>
      <c r="AG300" s="4" t="str" cm="1">
        <f t="array" ref="AG300">IFERROR(IF(OR(INDEX(_vremena,ROW(),N$1)="",INDEX(_vremena,ROW(),N$1)="ime i prezime",INDEX(_vremena,ROW(),P$1)=""),"",INDEX(_vremena,ROW(),N$1)&amp;"–"&amp;INDEX(_vremena,ROW(),O$1)&amp;"–"&amp;INDEX(_vremena,ROW(),P$1)),"")</f>
        <v>Sanda Berženji–OK Kapela–69:14</v>
      </c>
    </row>
    <row r="301" spans="2:33" x14ac:dyDescent="0.25">
      <c r="B301" s="18"/>
      <c r="C301" s="19"/>
      <c r="D301" s="19"/>
      <c r="E301" s="19"/>
      <c r="F301" s="19"/>
      <c r="G301" s="19"/>
      <c r="H301" s="34"/>
      <c r="I301" s="19"/>
      <c r="J301" s="19"/>
      <c r="K301" s="19"/>
      <c r="L301" s="20"/>
      <c r="M301" s="12"/>
      <c r="N301" s="18"/>
      <c r="O301" s="19"/>
      <c r="P301" s="19"/>
      <c r="Q301" s="34"/>
      <c r="R301" s="34"/>
      <c r="S301" s="35"/>
      <c r="T301" s="12" t="s">
        <v>5608</v>
      </c>
      <c r="U301" t="str">
        <f t="shared" si="24"/>
        <v/>
      </c>
      <c r="W301" s="5" t="str">
        <f t="shared" si="25"/>
        <v/>
      </c>
      <c r="Y301" s="5" t="str">
        <f t="shared" si="26"/>
        <v/>
      </c>
      <c r="AA301" t="str">
        <f t="shared" si="27"/>
        <v/>
      </c>
      <c r="AC301" s="5" t="str">
        <f t="shared" si="28"/>
        <v/>
      </c>
      <c r="AE301" s="5">
        <f t="shared" si="29"/>
        <v>133</v>
      </c>
      <c r="AG301" s="4" t="str" cm="1">
        <f t="array" ref="AG301">IFERROR(IF(OR(INDEX(_vremena,ROW(),N$1)="",INDEX(_vremena,ROW(),N$1)="ime i prezime",INDEX(_vremena,ROW(),P$1)=""),"",INDEX(_vremena,ROW(),N$1)&amp;"–"&amp;INDEX(_vremena,ROW(),O$1)&amp;"–"&amp;INDEX(_vremena,ROW(),P$1)),"")</f>
        <v>Nikolina Šantić–OK Bjelovar–83:55</v>
      </c>
    </row>
    <row r="302" spans="2:33" x14ac:dyDescent="0.25">
      <c r="B302" s="18"/>
      <c r="C302" s="19"/>
      <c r="D302" s="19"/>
      <c r="E302" s="19"/>
      <c r="F302" s="19"/>
      <c r="G302" s="19"/>
      <c r="H302" s="34"/>
      <c r="I302" s="19"/>
      <c r="J302" s="19"/>
      <c r="K302" s="19"/>
      <c r="L302" s="20"/>
      <c r="M302" s="12"/>
      <c r="N302" s="18"/>
      <c r="O302" s="19"/>
      <c r="P302" s="19"/>
      <c r="Q302" s="34"/>
      <c r="R302" s="34"/>
      <c r="S302" s="35"/>
      <c r="T302" s="12" t="s">
        <v>5608</v>
      </c>
      <c r="U302" t="str">
        <f t="shared" si="24"/>
        <v/>
      </c>
      <c r="W302" s="5" t="str">
        <f t="shared" si="25"/>
        <v/>
      </c>
      <c r="Y302" s="5" t="str">
        <f t="shared" si="26"/>
        <v/>
      </c>
      <c r="AA302" t="str">
        <f t="shared" si="27"/>
        <v/>
      </c>
      <c r="AC302" s="5" t="str">
        <f t="shared" si="28"/>
        <v/>
      </c>
      <c r="AE302" s="5" t="str">
        <f t="shared" si="29"/>
        <v/>
      </c>
      <c r="AG302" s="4" t="str" cm="1">
        <f t="array" ref="AG30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03" spans="2:33" x14ac:dyDescent="0.25">
      <c r="B303" s="18"/>
      <c r="C303" s="19"/>
      <c r="D303" s="19"/>
      <c r="E303" s="19"/>
      <c r="F303" s="19"/>
      <c r="G303" s="19"/>
      <c r="H303" s="34"/>
      <c r="I303" s="19"/>
      <c r="J303" s="19"/>
      <c r="K303" s="19"/>
      <c r="L303" s="20"/>
      <c r="M303" s="12"/>
      <c r="N303" s="18"/>
      <c r="O303" s="19"/>
      <c r="P303" s="19"/>
      <c r="Q303" s="34"/>
      <c r="R303" s="34"/>
      <c r="S303" s="35"/>
      <c r="T303" s="12" t="s">
        <v>5608</v>
      </c>
      <c r="U303" t="str">
        <f t="shared" si="24"/>
        <v/>
      </c>
      <c r="W303" s="5" t="str">
        <f t="shared" si="25"/>
        <v/>
      </c>
      <c r="Y303" s="5" t="str">
        <f t="shared" si="26"/>
        <v/>
      </c>
      <c r="AA303" t="str">
        <f t="shared" si="27"/>
        <v/>
      </c>
      <c r="AC303" s="5" t="str">
        <f t="shared" si="28"/>
        <v/>
      </c>
      <c r="AE303" s="5">
        <f t="shared" si="29"/>
        <v>134</v>
      </c>
      <c r="AG303" s="4" t="str" cm="1">
        <f t="array" ref="AG303">IFERROR(IF(OR(INDEX(_vremena,ROW(),N$1)="",INDEX(_vremena,ROW(),N$1)="ime i prezime",INDEX(_vremena,ROW(),P$1)=""),"",INDEX(_vremena,ROW(),N$1)&amp;"–"&amp;INDEX(_vremena,ROW(),O$1)&amp;"–"&amp;INDEX(_vremena,ROW(),P$1)),"")</f>
        <v>Sabina Rako–OK Vihor–92:24</v>
      </c>
    </row>
    <row r="304" spans="2:33" x14ac:dyDescent="0.25">
      <c r="B304" s="18"/>
      <c r="C304" s="19"/>
      <c r="D304" s="19"/>
      <c r="E304" s="19"/>
      <c r="F304" s="19"/>
      <c r="G304" s="19"/>
      <c r="H304" s="34"/>
      <c r="I304" s="19"/>
      <c r="J304" s="19"/>
      <c r="K304" s="19"/>
      <c r="L304" s="20"/>
      <c r="M304" s="12"/>
      <c r="N304" s="18"/>
      <c r="O304" s="19"/>
      <c r="P304" s="19"/>
      <c r="Q304" s="34"/>
      <c r="R304" s="34"/>
      <c r="S304" s="35"/>
      <c r="T304" s="12" t="s">
        <v>5608</v>
      </c>
      <c r="U304" t="str">
        <f t="shared" si="24"/>
        <v/>
      </c>
      <c r="W304" s="5" t="str">
        <f t="shared" si="25"/>
        <v/>
      </c>
      <c r="Y304" s="5" t="str">
        <f t="shared" si="26"/>
        <v/>
      </c>
      <c r="AA304" t="str">
        <f t="shared" si="27"/>
        <v/>
      </c>
      <c r="AC304" s="5" t="str">
        <f t="shared" si="28"/>
        <v/>
      </c>
      <c r="AE304" s="5">
        <f t="shared" si="29"/>
        <v>142</v>
      </c>
      <c r="AG304" s="4" t="str" cm="1">
        <f t="array" ref="AG304">IFERROR(IF(OR(INDEX(_vremena,ROW(),N$1)="",INDEX(_vremena,ROW(),N$1)="ime i prezime",INDEX(_vremena,ROW(),P$1)=""),"",INDEX(_vremena,ROW(),N$1)&amp;"–"&amp;INDEX(_vremena,ROW(),O$1)&amp;"–"&amp;INDEX(_vremena,ROW(),P$1)),"")</f>
        <v>Sandra Bergant Vidaković–OK Kapela–139:37</v>
      </c>
    </row>
    <row r="305" spans="2:33" x14ac:dyDescent="0.25">
      <c r="B305" s="18"/>
      <c r="C305" s="19"/>
      <c r="D305" s="19"/>
      <c r="E305" s="19"/>
      <c r="F305" s="19"/>
      <c r="G305" s="19"/>
      <c r="H305" s="34"/>
      <c r="I305" s="19"/>
      <c r="J305" s="19"/>
      <c r="K305" s="19"/>
      <c r="L305" s="20"/>
      <c r="M305" s="12"/>
      <c r="N305" s="18"/>
      <c r="O305" s="19"/>
      <c r="P305" s="19"/>
      <c r="Q305" s="34"/>
      <c r="R305" s="34"/>
      <c r="S305" s="35"/>
      <c r="T305" s="12" t="s">
        <v>5608</v>
      </c>
      <c r="U305" t="str">
        <f t="shared" si="24"/>
        <v/>
      </c>
      <c r="W305" s="5" t="str">
        <f t="shared" si="25"/>
        <v/>
      </c>
      <c r="Y305" s="5" t="str">
        <f t="shared" si="26"/>
        <v/>
      </c>
      <c r="AA305" t="str">
        <f t="shared" si="27"/>
        <v/>
      </c>
      <c r="AC305" s="5" t="str">
        <f t="shared" si="28"/>
        <v/>
      </c>
      <c r="AE305" s="5">
        <f t="shared" si="29"/>
        <v>137</v>
      </c>
      <c r="AG305" s="4" t="str" cm="1">
        <f t="array" ref="AG305">IFERROR(IF(OR(INDEX(_vremena,ROW(),N$1)="",INDEX(_vremena,ROW(),N$1)="ime i prezime",INDEX(_vremena,ROW(),P$1)=""),"",INDEX(_vremena,ROW(),N$1)&amp;"–"&amp;INDEX(_vremena,ROW(),O$1)&amp;"–"&amp;INDEX(_vremena,ROW(),P$1)),"")</f>
        <v>Daniela Popović Budi–OK Japetić–105:25</v>
      </c>
    </row>
    <row r="306" spans="2:33" x14ac:dyDescent="0.25">
      <c r="B306" s="18"/>
      <c r="C306" s="19"/>
      <c r="D306" s="19"/>
      <c r="E306" s="19"/>
      <c r="F306" s="19"/>
      <c r="G306" s="19"/>
      <c r="H306" s="34"/>
      <c r="I306" s="19"/>
      <c r="J306" s="19"/>
      <c r="K306" s="19"/>
      <c r="L306" s="20"/>
      <c r="M306" s="12"/>
      <c r="N306" s="18"/>
      <c r="O306" s="19"/>
      <c r="P306" s="19"/>
      <c r="Q306" s="34"/>
      <c r="R306" s="34"/>
      <c r="S306" s="35"/>
      <c r="T306" s="12" t="s">
        <v>5608</v>
      </c>
      <c r="U306" t="str">
        <f t="shared" si="24"/>
        <v/>
      </c>
      <c r="W306" s="5" t="str">
        <f t="shared" si="25"/>
        <v/>
      </c>
      <c r="Y306" s="5" t="str">
        <f t="shared" si="26"/>
        <v/>
      </c>
      <c r="AA306" t="str">
        <f t="shared" si="27"/>
        <v/>
      </c>
      <c r="AC306" s="5" t="str">
        <f t="shared" si="28"/>
        <v/>
      </c>
      <c r="AE306" s="5">
        <f t="shared" si="29"/>
        <v>146</v>
      </c>
      <c r="AG306" s="4" t="str" cm="1">
        <f t="array" ref="AG306">IFERROR(IF(OR(INDEX(_vremena,ROW(),N$1)="",INDEX(_vremena,ROW(),N$1)="ime i prezime",INDEX(_vremena,ROW(),P$1)=""),"",INDEX(_vremena,ROW(),N$1)&amp;"–"&amp;INDEX(_vremena,ROW(),O$1)&amp;"–"&amp;INDEX(_vremena,ROW(),P$1)),"")</f>
        <v>Antea Popović–OK Kapela–dns</v>
      </c>
    </row>
    <row r="307" spans="2:33" x14ac:dyDescent="0.25">
      <c r="B307" s="18"/>
      <c r="C307" s="19"/>
      <c r="D307" s="19"/>
      <c r="E307" s="19"/>
      <c r="F307" s="19"/>
      <c r="G307" s="19"/>
      <c r="H307" s="34"/>
      <c r="I307" s="19"/>
      <c r="J307" s="19"/>
      <c r="K307" s="19"/>
      <c r="L307" s="20"/>
      <c r="M307" s="12"/>
      <c r="N307" s="18"/>
      <c r="O307" s="19"/>
      <c r="P307" s="19"/>
      <c r="Q307" s="34"/>
      <c r="R307" s="34"/>
      <c r="S307" s="35"/>
      <c r="T307" s="12" t="s">
        <v>5608</v>
      </c>
      <c r="U307" t="str">
        <f t="shared" si="24"/>
        <v/>
      </c>
      <c r="W307" s="5" t="str">
        <f t="shared" si="25"/>
        <v/>
      </c>
      <c r="Y307" s="5" t="str">
        <f t="shared" si="26"/>
        <v/>
      </c>
      <c r="AA307" t="str">
        <f t="shared" si="27"/>
        <v/>
      </c>
      <c r="AC307" s="5" t="str">
        <f t="shared" si="28"/>
        <v/>
      </c>
      <c r="AE307" s="5">
        <f t="shared" si="29"/>
        <v>140</v>
      </c>
      <c r="AG307" s="4" t="str" cm="1">
        <f t="array" ref="AG307">IFERROR(IF(OR(INDEX(_vremena,ROW(),N$1)="",INDEX(_vremena,ROW(),N$1)="ime i prezime",INDEX(_vremena,ROW(),P$1)=""),"",INDEX(_vremena,ROW(),N$1)&amp;"–"&amp;INDEX(_vremena,ROW(),O$1)&amp;"–"&amp;INDEX(_vremena,ROW(),P$1)),"")</f>
        <v>Vlatka Stupalo–OK Vihor–120:01</v>
      </c>
    </row>
    <row r="308" spans="2:33" x14ac:dyDescent="0.25">
      <c r="B308" s="18"/>
      <c r="C308" s="19"/>
      <c r="D308" s="19"/>
      <c r="E308" s="19"/>
      <c r="F308" s="19"/>
      <c r="G308" s="19"/>
      <c r="H308" s="34"/>
      <c r="I308" s="19"/>
      <c r="J308" s="19"/>
      <c r="K308" s="19"/>
      <c r="L308" s="20"/>
      <c r="M308" s="12"/>
      <c r="N308" s="18"/>
      <c r="O308" s="19"/>
      <c r="P308" s="19"/>
      <c r="Q308" s="34"/>
      <c r="R308" s="34"/>
      <c r="S308" s="35"/>
      <c r="T308" s="12" t="s">
        <v>5608</v>
      </c>
      <c r="U308" t="str">
        <f t="shared" si="24"/>
        <v/>
      </c>
      <c r="W308" s="5" t="str">
        <f t="shared" si="25"/>
        <v/>
      </c>
      <c r="Y308" s="5" t="str">
        <f t="shared" si="26"/>
        <v/>
      </c>
      <c r="AA308" t="str">
        <f t="shared" si="27"/>
        <v/>
      </c>
      <c r="AC308" s="5" t="str">
        <f t="shared" si="28"/>
        <v/>
      </c>
      <c r="AE308" s="5">
        <f t="shared" si="29"/>
        <v>136</v>
      </c>
      <c r="AG308" s="4" t="str" cm="1">
        <f t="array" ref="AG308">IFERROR(IF(OR(INDEX(_vremena,ROW(),N$1)="",INDEX(_vremena,ROW(),N$1)="ime i prezime",INDEX(_vremena,ROW(),P$1)=""),"",INDEX(_vremena,ROW(),N$1)&amp;"–"&amp;INDEX(_vremena,ROW(),O$1)&amp;"–"&amp;INDEX(_vremena,ROW(),P$1)),"")</f>
        <v>Ivana Horbec–OK Vihor–100:37</v>
      </c>
    </row>
    <row r="309" spans="2:33" x14ac:dyDescent="0.25">
      <c r="B309" s="18"/>
      <c r="C309" s="19"/>
      <c r="D309" s="19"/>
      <c r="E309" s="19"/>
      <c r="F309" s="19"/>
      <c r="G309" s="19"/>
      <c r="H309" s="34"/>
      <c r="I309" s="19"/>
      <c r="J309" s="19"/>
      <c r="K309" s="19"/>
      <c r="L309" s="20"/>
      <c r="M309" s="12"/>
      <c r="N309" s="18"/>
      <c r="O309" s="19"/>
      <c r="P309" s="19"/>
      <c r="Q309" s="34"/>
      <c r="R309" s="34"/>
      <c r="S309" s="35"/>
      <c r="T309" s="12" t="s">
        <v>5608</v>
      </c>
      <c r="U309" t="str">
        <f t="shared" si="24"/>
        <v/>
      </c>
      <c r="W309" s="5" t="str">
        <f t="shared" si="25"/>
        <v/>
      </c>
      <c r="Y309" s="5" t="str">
        <f t="shared" si="26"/>
        <v/>
      </c>
      <c r="AA309" t="str">
        <f t="shared" si="27"/>
        <v/>
      </c>
      <c r="AC309" s="5" t="str">
        <f t="shared" si="28"/>
        <v/>
      </c>
      <c r="AE309" s="5">
        <f t="shared" si="29"/>
        <v>139</v>
      </c>
      <c r="AG309" s="4" t="str" cm="1">
        <f t="array" ref="AG309">IFERROR(IF(OR(INDEX(_vremena,ROW(),N$1)="",INDEX(_vremena,ROW(),N$1)="ime i prezime",INDEX(_vremena,ROW(),P$1)=""),"",INDEX(_vremena,ROW(),N$1)&amp;"–"&amp;INDEX(_vremena,ROW(),O$1)&amp;"–"&amp;INDEX(_vremena,ROW(),P$1)),"")</f>
        <v>Bernardica Stipić–OK Vihor–117:09</v>
      </c>
    </row>
    <row r="310" spans="2:33" x14ac:dyDescent="0.25">
      <c r="B310" s="18"/>
      <c r="C310" s="19"/>
      <c r="D310" s="19"/>
      <c r="E310" s="19"/>
      <c r="F310" s="19"/>
      <c r="G310" s="19"/>
      <c r="H310" s="34"/>
      <c r="I310" s="19"/>
      <c r="J310" s="19"/>
      <c r="K310" s="19"/>
      <c r="L310" s="20"/>
      <c r="M310" s="12"/>
      <c r="N310" s="18"/>
      <c r="O310" s="19"/>
      <c r="P310" s="19"/>
      <c r="Q310" s="34"/>
      <c r="R310" s="34"/>
      <c r="S310" s="35"/>
      <c r="T310" s="12" t="s">
        <v>5608</v>
      </c>
      <c r="U310" t="str">
        <f t="shared" si="24"/>
        <v/>
      </c>
      <c r="W310" s="5" t="str">
        <f t="shared" si="25"/>
        <v/>
      </c>
      <c r="Y310" s="5" t="str">
        <f t="shared" si="26"/>
        <v/>
      </c>
      <c r="AA310" t="str">
        <f t="shared" si="27"/>
        <v/>
      </c>
      <c r="AC310" s="5" t="str">
        <f t="shared" si="28"/>
        <v/>
      </c>
      <c r="AE310" s="5">
        <f t="shared" si="29"/>
        <v>141</v>
      </c>
      <c r="AG310" s="4" t="str" cm="1">
        <f t="array" ref="AG310">IFERROR(IF(OR(INDEX(_vremena,ROW(),N$1)="",INDEX(_vremena,ROW(),N$1)="ime i prezime",INDEX(_vremena,ROW(),P$1)=""),"",INDEX(_vremena,ROW(),N$1)&amp;"–"&amp;INDEX(_vremena,ROW(),O$1)&amp;"–"&amp;INDEX(_vremena,ROW(),P$1)),"")</f>
        <v>Maja Kušt–OK Vihor–137:13</v>
      </c>
    </row>
    <row r="311" spans="2:33" x14ac:dyDescent="0.25">
      <c r="B311" s="18"/>
      <c r="C311" s="19"/>
      <c r="D311" s="19"/>
      <c r="E311" s="19"/>
      <c r="F311" s="19"/>
      <c r="G311" s="19"/>
      <c r="H311" s="34"/>
      <c r="I311" s="19"/>
      <c r="J311" s="19"/>
      <c r="K311" s="19"/>
      <c r="L311" s="20"/>
      <c r="M311" s="12"/>
      <c r="N311" s="18"/>
      <c r="O311" s="19"/>
      <c r="P311" s="19"/>
      <c r="Q311" s="34"/>
      <c r="R311" s="34"/>
      <c r="S311" s="35"/>
      <c r="T311" s="12" t="s">
        <v>5608</v>
      </c>
      <c r="U311" t="str">
        <f t="shared" si="24"/>
        <v/>
      </c>
      <c r="W311" s="5" t="str">
        <f t="shared" si="25"/>
        <v/>
      </c>
      <c r="Y311" s="5" t="str">
        <f t="shared" si="26"/>
        <v/>
      </c>
      <c r="AA311" t="str">
        <f t="shared" si="27"/>
        <v/>
      </c>
      <c r="AC311" s="5" t="str">
        <f t="shared" si="28"/>
        <v/>
      </c>
      <c r="AE311" s="5">
        <f t="shared" si="29"/>
        <v>144</v>
      </c>
      <c r="AG311" s="4" t="str" cm="1">
        <f t="array" ref="AG311">IFERROR(IF(OR(INDEX(_vremena,ROW(),N$1)="",INDEX(_vremena,ROW(),N$1)="ime i prezime",INDEX(_vremena,ROW(),P$1)=""),"",INDEX(_vremena,ROW(),N$1)&amp;"–"&amp;INDEX(_vremena,ROW(),O$1)&amp;"–"&amp;INDEX(_vremena,ROW(),P$1)),"")</f>
        <v>Violeta Čalić–OK Vihor–169:48</v>
      </c>
    </row>
    <row r="312" spans="2:33" x14ac:dyDescent="0.25">
      <c r="B312" s="18"/>
      <c r="C312" s="19"/>
      <c r="D312" s="19"/>
      <c r="E312" s="19"/>
      <c r="F312" s="19"/>
      <c r="G312" s="19"/>
      <c r="H312" s="34"/>
      <c r="I312" s="19"/>
      <c r="J312" s="19"/>
      <c r="K312" s="19"/>
      <c r="L312" s="20"/>
      <c r="M312" s="12"/>
      <c r="N312" s="18"/>
      <c r="O312" s="19"/>
      <c r="P312" s="19"/>
      <c r="Q312" s="34"/>
      <c r="R312" s="34"/>
      <c r="S312" s="35"/>
      <c r="T312" s="12" t="s">
        <v>5608</v>
      </c>
      <c r="U312" t="str">
        <f t="shared" si="24"/>
        <v/>
      </c>
      <c r="W312" s="5" t="str">
        <f t="shared" si="25"/>
        <v/>
      </c>
      <c r="Y312" s="5" t="str">
        <f t="shared" si="26"/>
        <v/>
      </c>
      <c r="AA312" t="str">
        <f t="shared" si="27"/>
        <v/>
      </c>
      <c r="AC312" s="5" t="str">
        <f t="shared" si="28"/>
        <v/>
      </c>
      <c r="AE312" s="5">
        <f t="shared" si="29"/>
        <v>135</v>
      </c>
      <c r="AG312" s="4" t="str" cm="1">
        <f t="array" ref="AG312">IFERROR(IF(OR(INDEX(_vremena,ROW(),N$1)="",INDEX(_vremena,ROW(),N$1)="ime i prezime",INDEX(_vremena,ROW(),P$1)=""),"",INDEX(_vremena,ROW(),N$1)&amp;"–"&amp;INDEX(_vremena,ROW(),O$1)&amp;"–"&amp;INDEX(_vremena,ROW(),P$1)),"")</f>
        <v>Sabina Seražin Korper–OK Jelen–95:51</v>
      </c>
    </row>
    <row r="313" spans="2:33" x14ac:dyDescent="0.25">
      <c r="B313" s="18"/>
      <c r="C313" s="19"/>
      <c r="D313" s="19"/>
      <c r="E313" s="19"/>
      <c r="F313" s="19"/>
      <c r="G313" s="19"/>
      <c r="H313" s="34"/>
      <c r="I313" s="19"/>
      <c r="J313" s="19"/>
      <c r="K313" s="19"/>
      <c r="L313" s="20"/>
      <c r="M313" s="12"/>
      <c r="N313" s="18"/>
      <c r="O313" s="19"/>
      <c r="P313" s="19"/>
      <c r="Q313" s="34"/>
      <c r="R313" s="34"/>
      <c r="S313" s="35"/>
      <c r="T313" s="12" t="s">
        <v>5608</v>
      </c>
      <c r="U313" t="str">
        <f t="shared" si="24"/>
        <v/>
      </c>
      <c r="W313" s="5" t="str">
        <f t="shared" si="25"/>
        <v/>
      </c>
      <c r="Y313" s="5" t="str">
        <f t="shared" si="26"/>
        <v/>
      </c>
      <c r="AA313" t="str">
        <f t="shared" si="27"/>
        <v/>
      </c>
      <c r="AC313" s="5" t="str">
        <f t="shared" si="28"/>
        <v/>
      </c>
      <c r="AE313" s="5">
        <f t="shared" si="29"/>
        <v>138</v>
      </c>
      <c r="AG313" s="4" t="str" cm="1">
        <f t="array" ref="AG313">IFERROR(IF(OR(INDEX(_vremena,ROW(),N$1)="",INDEX(_vremena,ROW(),N$1)="ime i prezime",INDEX(_vremena,ROW(),P$1)=""),"",INDEX(_vremena,ROW(),N$1)&amp;"–"&amp;INDEX(_vremena,ROW(),O$1)&amp;"–"&amp;INDEX(_vremena,ROW(),P$1)),"")</f>
        <v>Marijana Žgela Putniković–OK Kapela–115:31</v>
      </c>
    </row>
    <row r="314" spans="2:33" x14ac:dyDescent="0.25">
      <c r="B314" s="18"/>
      <c r="C314" s="19"/>
      <c r="D314" s="19"/>
      <c r="E314" s="19"/>
      <c r="F314" s="19"/>
      <c r="G314" s="19"/>
      <c r="H314" s="34"/>
      <c r="I314" s="19"/>
      <c r="J314" s="19"/>
      <c r="K314" s="19"/>
      <c r="L314" s="20"/>
      <c r="M314" s="12"/>
      <c r="N314" s="18"/>
      <c r="O314" s="19"/>
      <c r="P314" s="19"/>
      <c r="Q314" s="34"/>
      <c r="R314" s="34"/>
      <c r="S314" s="35"/>
      <c r="T314" s="12" t="s">
        <v>5608</v>
      </c>
      <c r="U314" t="str">
        <f t="shared" si="24"/>
        <v/>
      </c>
      <c r="W314" s="5" t="str">
        <f t="shared" si="25"/>
        <v/>
      </c>
      <c r="Y314" s="5" t="str">
        <f t="shared" si="26"/>
        <v/>
      </c>
      <c r="AA314" t="str">
        <f t="shared" si="27"/>
        <v/>
      </c>
      <c r="AC314" s="5" t="str">
        <f t="shared" si="28"/>
        <v/>
      </c>
      <c r="AE314" s="5" t="str">
        <f t="shared" si="29"/>
        <v/>
      </c>
      <c r="AG314" s="4" t="str" cm="1">
        <f t="array" ref="AG31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15" spans="2:33" x14ac:dyDescent="0.25">
      <c r="B315" s="18"/>
      <c r="C315" s="19"/>
      <c r="D315" s="19"/>
      <c r="E315" s="19"/>
      <c r="F315" s="19"/>
      <c r="G315" s="19"/>
      <c r="H315" s="34"/>
      <c r="I315" s="19"/>
      <c r="J315" s="19"/>
      <c r="K315" s="19"/>
      <c r="L315" s="20"/>
      <c r="M315" s="12"/>
      <c r="N315" s="18"/>
      <c r="O315" s="19"/>
      <c r="P315" s="19"/>
      <c r="Q315" s="34"/>
      <c r="R315" s="34"/>
      <c r="S315" s="35"/>
      <c r="T315" s="12" t="s">
        <v>5608</v>
      </c>
      <c r="U315" t="str">
        <f t="shared" si="24"/>
        <v/>
      </c>
      <c r="W315" s="5" t="str">
        <f t="shared" si="25"/>
        <v/>
      </c>
      <c r="Y315" s="5" t="str">
        <f t="shared" si="26"/>
        <v/>
      </c>
      <c r="AA315" t="str">
        <f t="shared" si="27"/>
        <v/>
      </c>
      <c r="AC315" s="5" t="str">
        <f t="shared" si="28"/>
        <v/>
      </c>
      <c r="AE315" s="5" t="str">
        <f t="shared" si="29"/>
        <v/>
      </c>
      <c r="AG315" s="4" t="str" cm="1">
        <f t="array" ref="AG31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16" spans="2:33" x14ac:dyDescent="0.25">
      <c r="B316" s="18"/>
      <c r="C316" s="19"/>
      <c r="D316" s="19"/>
      <c r="E316" s="19"/>
      <c r="F316" s="19"/>
      <c r="G316" s="19"/>
      <c r="H316" s="34"/>
      <c r="I316" s="19"/>
      <c r="J316" s="19"/>
      <c r="K316" s="19"/>
      <c r="L316" s="20"/>
      <c r="M316" s="12"/>
      <c r="N316" s="18"/>
      <c r="O316" s="19"/>
      <c r="P316" s="19"/>
      <c r="Q316" s="34"/>
      <c r="R316" s="34"/>
      <c r="S316" s="35"/>
      <c r="T316" s="12" t="s">
        <v>5608</v>
      </c>
      <c r="U316" t="str">
        <f t="shared" si="24"/>
        <v/>
      </c>
      <c r="W316" s="5" t="str">
        <f t="shared" si="25"/>
        <v/>
      </c>
      <c r="Y316" s="5" t="str">
        <f t="shared" si="26"/>
        <v/>
      </c>
      <c r="AA316" t="str">
        <f t="shared" si="27"/>
        <v/>
      </c>
      <c r="AC316" s="5" t="str">
        <f t="shared" si="28"/>
        <v/>
      </c>
      <c r="AE316" s="5" t="str">
        <f t="shared" si="29"/>
        <v/>
      </c>
      <c r="AG316" s="4" t="str" cm="1">
        <f t="array" ref="AG31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17" spans="2:33" x14ac:dyDescent="0.25">
      <c r="B317" s="18"/>
      <c r="C317" s="19"/>
      <c r="D317" s="19"/>
      <c r="E317" s="19"/>
      <c r="F317" s="19"/>
      <c r="G317" s="19"/>
      <c r="H317" s="34"/>
      <c r="I317" s="19"/>
      <c r="J317" s="19"/>
      <c r="K317" s="19"/>
      <c r="L317" s="20"/>
      <c r="M317" s="12"/>
      <c r="N317" s="18"/>
      <c r="O317" s="19"/>
      <c r="P317" s="19"/>
      <c r="Q317" s="34"/>
      <c r="R317" s="34"/>
      <c r="S317" s="35"/>
      <c r="T317" s="12" t="s">
        <v>5608</v>
      </c>
      <c r="U317" t="str">
        <f t="shared" si="24"/>
        <v/>
      </c>
      <c r="W317" s="5" t="str">
        <f t="shared" si="25"/>
        <v/>
      </c>
      <c r="Y317" s="5" t="str">
        <f t="shared" si="26"/>
        <v/>
      </c>
      <c r="AA317" t="str">
        <f t="shared" si="27"/>
        <v/>
      </c>
      <c r="AC317" s="5" t="str">
        <f t="shared" si="28"/>
        <v/>
      </c>
      <c r="AE317" s="5" t="str">
        <f t="shared" si="29"/>
        <v/>
      </c>
      <c r="AG317" s="4" t="str" cm="1">
        <f t="array" ref="AG31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18" spans="2:33" x14ac:dyDescent="0.25">
      <c r="B318" s="18"/>
      <c r="C318" s="19"/>
      <c r="D318" s="19"/>
      <c r="E318" s="19"/>
      <c r="F318" s="19"/>
      <c r="G318" s="19"/>
      <c r="H318" s="34"/>
      <c r="I318" s="19"/>
      <c r="J318" s="19"/>
      <c r="K318" s="19"/>
      <c r="L318" s="20"/>
      <c r="M318" s="12"/>
      <c r="N318" s="18"/>
      <c r="O318" s="19"/>
      <c r="P318" s="19"/>
      <c r="Q318" s="34"/>
      <c r="R318" s="34"/>
      <c r="S318" s="35"/>
      <c r="T318" s="12" t="s">
        <v>5608</v>
      </c>
      <c r="U318" t="str">
        <f t="shared" si="24"/>
        <v/>
      </c>
      <c r="W318" s="5" t="str">
        <f t="shared" si="25"/>
        <v/>
      </c>
      <c r="Y318" s="5" t="str">
        <f t="shared" si="26"/>
        <v/>
      </c>
      <c r="AA318" t="str">
        <f t="shared" si="27"/>
        <v/>
      </c>
      <c r="AC318" s="5" t="str">
        <f t="shared" si="28"/>
        <v/>
      </c>
      <c r="AE318" s="5">
        <f t="shared" si="29"/>
        <v>143</v>
      </c>
      <c r="AG318" s="4" t="str" cm="1">
        <f t="array" ref="AG318">IFERROR(IF(OR(INDEX(_vremena,ROW(),N$1)="",INDEX(_vremena,ROW(),N$1)="ime i prezime",INDEX(_vremena,ROW(),P$1)=""),"",INDEX(_vremena,ROW(),N$1)&amp;"–"&amp;INDEX(_vremena,ROW(),O$1)&amp;"–"&amp;INDEX(_vremena,ROW(),P$1)),"")</f>
        <v>Iva Tatić–OK Vihor–155:11</v>
      </c>
    </row>
    <row r="319" spans="2:33" x14ac:dyDescent="0.25">
      <c r="B319" s="18"/>
      <c r="C319" s="19"/>
      <c r="D319" s="19"/>
      <c r="E319" s="19"/>
      <c r="F319" s="19"/>
      <c r="G319" s="19"/>
      <c r="H319" s="34"/>
      <c r="I319" s="19"/>
      <c r="J319" s="19"/>
      <c r="K319" s="19"/>
      <c r="L319" s="20"/>
      <c r="M319" s="12"/>
      <c r="N319" s="18"/>
      <c r="O319" s="19"/>
      <c r="P319" s="19"/>
      <c r="Q319" s="34"/>
      <c r="R319" s="34"/>
      <c r="S319" s="35"/>
      <c r="T319" s="12" t="s">
        <v>5608</v>
      </c>
      <c r="U319" t="str">
        <f t="shared" si="24"/>
        <v/>
      </c>
      <c r="W319" s="5" t="str">
        <f t="shared" si="25"/>
        <v/>
      </c>
      <c r="Y319" s="5" t="str">
        <f t="shared" si="26"/>
        <v/>
      </c>
      <c r="AA319" t="str">
        <f t="shared" si="27"/>
        <v/>
      </c>
      <c r="AC319" s="5" t="str">
        <f t="shared" si="28"/>
        <v/>
      </c>
      <c r="AE319" s="5" t="str">
        <f t="shared" si="29"/>
        <v/>
      </c>
      <c r="AG319" s="4" t="str" cm="1">
        <f t="array" ref="AG31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0" spans="2:33" x14ac:dyDescent="0.25">
      <c r="B320" s="18"/>
      <c r="C320" s="19"/>
      <c r="D320" s="19"/>
      <c r="E320" s="19"/>
      <c r="F320" s="19"/>
      <c r="G320" s="19"/>
      <c r="H320" s="34"/>
      <c r="I320" s="19"/>
      <c r="J320" s="19"/>
      <c r="K320" s="19"/>
      <c r="L320" s="20"/>
      <c r="M320" s="12"/>
      <c r="N320" s="18"/>
      <c r="O320" s="19"/>
      <c r="P320" s="19"/>
      <c r="Q320" s="34"/>
      <c r="R320" s="34"/>
      <c r="S320" s="35"/>
      <c r="T320" s="12" t="s">
        <v>5608</v>
      </c>
      <c r="U320" t="str">
        <f t="shared" si="24"/>
        <v/>
      </c>
      <c r="W320" s="5" t="str">
        <f t="shared" si="25"/>
        <v/>
      </c>
      <c r="Y320" s="5" t="str">
        <f t="shared" si="26"/>
        <v/>
      </c>
      <c r="AA320" t="str">
        <f t="shared" si="27"/>
        <v/>
      </c>
      <c r="AC320" s="5" t="str">
        <f t="shared" si="28"/>
        <v/>
      </c>
      <c r="AE320" s="5" t="str">
        <f t="shared" si="29"/>
        <v/>
      </c>
      <c r="AG320" s="4" t="str" cm="1">
        <f t="array" ref="AG32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1" spans="2:33" x14ac:dyDescent="0.25">
      <c r="B321" s="18"/>
      <c r="C321" s="19"/>
      <c r="D321" s="19"/>
      <c r="E321" s="19"/>
      <c r="F321" s="19"/>
      <c r="G321" s="19"/>
      <c r="H321" s="34"/>
      <c r="I321" s="19"/>
      <c r="J321" s="19"/>
      <c r="K321" s="19"/>
      <c r="L321" s="20"/>
      <c r="M321" s="12"/>
      <c r="N321" s="18"/>
      <c r="O321" s="19"/>
      <c r="P321" s="19"/>
      <c r="Q321" s="34"/>
      <c r="R321" s="34"/>
      <c r="S321" s="35"/>
      <c r="T321" s="12" t="s">
        <v>5608</v>
      </c>
      <c r="U321" t="str">
        <f t="shared" si="24"/>
        <v/>
      </c>
      <c r="W321" s="5" t="str">
        <f t="shared" si="25"/>
        <v/>
      </c>
      <c r="Y321" s="5" t="str">
        <f t="shared" si="26"/>
        <v/>
      </c>
      <c r="AA321" t="str">
        <f t="shared" si="27"/>
        <v/>
      </c>
      <c r="AC321" s="5" t="str">
        <f t="shared" si="28"/>
        <v/>
      </c>
      <c r="AE321" s="5" t="str">
        <f t="shared" si="29"/>
        <v/>
      </c>
      <c r="AG321" s="4" t="str" cm="1">
        <f t="array" ref="AG32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2" spans="2:33" x14ac:dyDescent="0.25">
      <c r="B322" s="18"/>
      <c r="C322" s="19"/>
      <c r="D322" s="19"/>
      <c r="E322" s="19"/>
      <c r="F322" s="19"/>
      <c r="G322" s="19"/>
      <c r="H322" s="34"/>
      <c r="I322" s="19"/>
      <c r="J322" s="19"/>
      <c r="K322" s="19"/>
      <c r="L322" s="20"/>
      <c r="M322" s="12"/>
      <c r="N322" s="18"/>
      <c r="O322" s="19"/>
      <c r="P322" s="19"/>
      <c r="Q322" s="34"/>
      <c r="R322" s="34"/>
      <c r="S322" s="35"/>
      <c r="T322" s="12" t="s">
        <v>5608</v>
      </c>
      <c r="U322" t="str">
        <f t="shared" si="24"/>
        <v/>
      </c>
      <c r="W322" s="5" t="str">
        <f t="shared" si="25"/>
        <v/>
      </c>
      <c r="Y322" s="5" t="str">
        <f t="shared" si="26"/>
        <v/>
      </c>
      <c r="AA322" t="str">
        <f t="shared" si="27"/>
        <v/>
      </c>
      <c r="AC322" s="5" t="str">
        <f t="shared" si="28"/>
        <v/>
      </c>
      <c r="AE322" s="5" t="str">
        <f t="shared" si="29"/>
        <v/>
      </c>
      <c r="AG322" s="4" t="str" cm="1">
        <f t="array" ref="AG32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3" spans="2:33" x14ac:dyDescent="0.25">
      <c r="B323" s="18"/>
      <c r="C323" s="19"/>
      <c r="D323" s="19"/>
      <c r="E323" s="19"/>
      <c r="F323" s="19"/>
      <c r="G323" s="19"/>
      <c r="H323" s="34"/>
      <c r="I323" s="19"/>
      <c r="J323" s="19"/>
      <c r="K323" s="19"/>
      <c r="L323" s="20"/>
      <c r="M323" s="12"/>
      <c r="N323" s="18"/>
      <c r="O323" s="19"/>
      <c r="P323" s="19"/>
      <c r="Q323" s="34"/>
      <c r="R323" s="34"/>
      <c r="S323" s="35"/>
      <c r="T323" s="12" t="s">
        <v>5608</v>
      </c>
      <c r="U323" t="str">
        <f t="shared" si="24"/>
        <v/>
      </c>
      <c r="W323" s="5" t="str">
        <f t="shared" si="25"/>
        <v/>
      </c>
      <c r="Y323" s="5" t="str">
        <f t="shared" si="26"/>
        <v/>
      </c>
      <c r="AA323" t="str">
        <f t="shared" si="27"/>
        <v/>
      </c>
      <c r="AC323" s="5" t="str">
        <f t="shared" si="28"/>
        <v/>
      </c>
      <c r="AE323" s="5" t="str">
        <f t="shared" si="29"/>
        <v/>
      </c>
      <c r="AG323" s="4" t="str" cm="1">
        <f t="array" ref="AG32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4" spans="2:33" x14ac:dyDescent="0.25">
      <c r="B324" s="18"/>
      <c r="C324" s="19"/>
      <c r="D324" s="19"/>
      <c r="E324" s="19"/>
      <c r="F324" s="19"/>
      <c r="G324" s="19"/>
      <c r="H324" s="34"/>
      <c r="I324" s="19"/>
      <c r="J324" s="19"/>
      <c r="K324" s="19"/>
      <c r="L324" s="20"/>
      <c r="M324" s="12"/>
      <c r="N324" s="18"/>
      <c r="O324" s="19"/>
      <c r="P324" s="19"/>
      <c r="Q324" s="34"/>
      <c r="R324" s="34"/>
      <c r="S324" s="35"/>
      <c r="T324" s="12" t="s">
        <v>5608</v>
      </c>
      <c r="U324" t="str">
        <f t="shared" ref="U324:U387" si="30">IF(OR(AND(B324="",C324=""),LEFT(B324,1)="M",LEFT(B324,1)="Ž",LEFT(B324,1)="W",LEFT(B324,1)="O",LEFT(B324,1)="P",LEFT(B324,1)="#"),"",C324&amp;"–"&amp;E324&amp;"–"&amp;H324)</f>
        <v/>
      </c>
      <c r="W324" s="5" t="str">
        <f t="shared" ref="W324:W387" si="31">IF(U324="","",IFERROR(MATCH(U324,AA$3:AA$500,0),"NEMA"))</f>
        <v/>
      </c>
      <c r="Y324" s="5" t="str">
        <f t="shared" ref="Y324:Y387" si="32">IF(AA324="","",IFERROR(MATCH(AA324,U$3:U$500,0),"NEMA"))</f>
        <v/>
      </c>
      <c r="AA324" t="str">
        <f t="shared" ref="AA324:AA387" si="33">IF(OR(AND(N324="",O324=""),LEFT(N324,1)="M",LEFT(N324,1)="Ž",LEFT(N324,1)="O",LEFT(N324,1)="P",LEFT(N324,1)="#"),"",O324&amp;"–"&amp;P324&amp;"–"&amp;Q324)</f>
        <v/>
      </c>
      <c r="AC324" s="5" t="str">
        <f t="shared" ref="AC324:AC387" si="34">IF(AA324="","",IFERROR(MATCH(AA324,AG$3:AG$500,0),"NEMA"))</f>
        <v/>
      </c>
      <c r="AE324" s="5" t="str">
        <f t="shared" ref="AE324:AE387" si="35">IF(AG324="","",IFERROR(MATCH(AG324,AA$3:AA$500,0),"NEMA"))</f>
        <v/>
      </c>
      <c r="AG324" s="4" t="str" cm="1">
        <f t="array" ref="AG32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5" spans="2:33" x14ac:dyDescent="0.25">
      <c r="B325" s="18"/>
      <c r="C325" s="19"/>
      <c r="D325" s="19"/>
      <c r="E325" s="19"/>
      <c r="F325" s="19"/>
      <c r="G325" s="19"/>
      <c r="H325" s="34"/>
      <c r="I325" s="19"/>
      <c r="J325" s="19"/>
      <c r="K325" s="19"/>
      <c r="L325" s="20"/>
      <c r="M325" s="12"/>
      <c r="N325" s="18"/>
      <c r="O325" s="19"/>
      <c r="P325" s="19"/>
      <c r="Q325" s="34"/>
      <c r="R325" s="34"/>
      <c r="S325" s="35"/>
      <c r="T325" s="12" t="s">
        <v>5608</v>
      </c>
      <c r="U325" t="str">
        <f t="shared" si="30"/>
        <v/>
      </c>
      <c r="W325" s="5" t="str">
        <f t="shared" si="31"/>
        <v/>
      </c>
      <c r="Y325" s="5" t="str">
        <f t="shared" si="32"/>
        <v/>
      </c>
      <c r="AA325" t="str">
        <f t="shared" si="33"/>
        <v/>
      </c>
      <c r="AC325" s="5" t="str">
        <f t="shared" si="34"/>
        <v/>
      </c>
      <c r="AE325" s="5" t="str">
        <f t="shared" si="35"/>
        <v/>
      </c>
      <c r="AG325" s="4" t="str" cm="1">
        <f t="array" ref="AG32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26" spans="2:33" x14ac:dyDescent="0.25">
      <c r="B326" s="18"/>
      <c r="C326" s="19"/>
      <c r="D326" s="19"/>
      <c r="E326" s="19"/>
      <c r="F326" s="19"/>
      <c r="G326" s="19"/>
      <c r="H326" s="34"/>
      <c r="I326" s="19"/>
      <c r="J326" s="19"/>
      <c r="K326" s="19"/>
      <c r="L326" s="20"/>
      <c r="M326" s="12"/>
      <c r="N326" s="18"/>
      <c r="O326" s="19"/>
      <c r="P326" s="19"/>
      <c r="Q326" s="34"/>
      <c r="R326" s="34"/>
      <c r="S326" s="35"/>
      <c r="T326" s="12" t="s">
        <v>5608</v>
      </c>
      <c r="U326" t="str">
        <f t="shared" si="30"/>
        <v/>
      </c>
      <c r="W326" s="5" t="str">
        <f t="shared" si="31"/>
        <v/>
      </c>
      <c r="Y326" s="5" t="str">
        <f t="shared" si="32"/>
        <v/>
      </c>
      <c r="AA326" t="str">
        <f t="shared" si="33"/>
        <v/>
      </c>
      <c r="AC326" s="5" t="str">
        <f t="shared" si="34"/>
        <v/>
      </c>
      <c r="AE326" s="5">
        <f t="shared" si="35"/>
        <v>175</v>
      </c>
      <c r="AG326" s="4" t="str" cm="1">
        <f t="array" ref="AG326">IFERROR(IF(OR(INDEX(_vremena,ROW(),N$1)="",INDEX(_vremena,ROW(),N$1)="ime i prezime",INDEX(_vremena,ROW(),P$1)=""),"",INDEX(_vremena,ROW(),N$1)&amp;"–"&amp;INDEX(_vremena,ROW(),O$1)&amp;"–"&amp;INDEX(_vremena,ROW(),P$1)),"")</f>
        <v>Lovorka Čaja–OK Vihor–36:39</v>
      </c>
    </row>
    <row r="327" spans="2:33" x14ac:dyDescent="0.25">
      <c r="B327" s="18"/>
      <c r="C327" s="19"/>
      <c r="D327" s="19"/>
      <c r="E327" s="19"/>
      <c r="F327" s="19"/>
      <c r="G327" s="19"/>
      <c r="H327" s="34"/>
      <c r="I327" s="19"/>
      <c r="J327" s="19"/>
      <c r="K327" s="19"/>
      <c r="L327" s="20"/>
      <c r="M327" s="12"/>
      <c r="N327" s="18"/>
      <c r="O327" s="19"/>
      <c r="P327" s="19"/>
      <c r="Q327" s="34"/>
      <c r="R327" s="34"/>
      <c r="S327" s="35"/>
      <c r="T327" s="12" t="s">
        <v>5608</v>
      </c>
      <c r="U327" t="str">
        <f t="shared" si="30"/>
        <v/>
      </c>
      <c r="W327" s="5" t="str">
        <f t="shared" si="31"/>
        <v/>
      </c>
      <c r="Y327" s="5" t="str">
        <f t="shared" si="32"/>
        <v/>
      </c>
      <c r="AA327" t="str">
        <f t="shared" si="33"/>
        <v/>
      </c>
      <c r="AC327" s="5" t="str">
        <f t="shared" si="34"/>
        <v/>
      </c>
      <c r="AE327" s="5">
        <f t="shared" si="35"/>
        <v>176</v>
      </c>
      <c r="AG327" s="4" t="str" cm="1">
        <f t="array" ref="AG327">IFERROR(IF(OR(INDEX(_vremena,ROW(),N$1)="",INDEX(_vremena,ROW(),N$1)="ime i prezime",INDEX(_vremena,ROW(),P$1)=""),"",INDEX(_vremena,ROW(),N$1)&amp;"–"&amp;INDEX(_vremena,ROW(),O$1)&amp;"–"&amp;INDEX(_vremena,ROW(),P$1)),"")</f>
        <v>Ana-Marija Pavić–OK Vihor–45:24</v>
      </c>
    </row>
    <row r="328" spans="2:33" x14ac:dyDescent="0.25">
      <c r="B328" s="18"/>
      <c r="C328" s="19"/>
      <c r="D328" s="19"/>
      <c r="E328" s="19"/>
      <c r="F328" s="19"/>
      <c r="G328" s="19"/>
      <c r="H328" s="34"/>
      <c r="I328" s="19"/>
      <c r="J328" s="19"/>
      <c r="K328" s="19"/>
      <c r="L328" s="20"/>
      <c r="M328" s="12"/>
      <c r="N328" s="18"/>
      <c r="O328" s="19"/>
      <c r="P328" s="19"/>
      <c r="Q328" s="34"/>
      <c r="R328" s="34"/>
      <c r="S328" s="35"/>
      <c r="T328" s="12" t="s">
        <v>5608</v>
      </c>
      <c r="U328" t="str">
        <f t="shared" si="30"/>
        <v/>
      </c>
      <c r="W328" s="5" t="str">
        <f t="shared" si="31"/>
        <v/>
      </c>
      <c r="Y328" s="5" t="str">
        <f t="shared" si="32"/>
        <v/>
      </c>
      <c r="AA328" t="str">
        <f t="shared" si="33"/>
        <v/>
      </c>
      <c r="AC328" s="5" t="str">
        <f t="shared" si="34"/>
        <v/>
      </c>
      <c r="AE328" s="5">
        <f t="shared" si="35"/>
        <v>180</v>
      </c>
      <c r="AG328" s="4" t="str" cm="1">
        <f t="array" ref="AG328">IFERROR(IF(OR(INDEX(_vremena,ROW(),N$1)="",INDEX(_vremena,ROW(),N$1)="ime i prezime",INDEX(_vremena,ROW(),P$1)=""),"",INDEX(_vremena,ROW(),N$1)&amp;"–"&amp;INDEX(_vremena,ROW(),O$1)&amp;"–"&amp;INDEX(_vremena,ROW(),P$1)),"")</f>
        <v>Lana Gerjević–OK Kapela–62:21</v>
      </c>
    </row>
    <row r="329" spans="2:33" x14ac:dyDescent="0.25">
      <c r="B329" s="18"/>
      <c r="C329" s="19"/>
      <c r="D329" s="19"/>
      <c r="E329" s="19"/>
      <c r="F329" s="19"/>
      <c r="G329" s="19"/>
      <c r="H329" s="34"/>
      <c r="I329" s="19"/>
      <c r="J329" s="19"/>
      <c r="K329" s="19"/>
      <c r="L329" s="20"/>
      <c r="M329" s="12"/>
      <c r="N329" s="18"/>
      <c r="O329" s="19"/>
      <c r="P329" s="19"/>
      <c r="Q329" s="34"/>
      <c r="R329" s="34"/>
      <c r="S329" s="35"/>
      <c r="T329" s="12" t="s">
        <v>5608</v>
      </c>
      <c r="U329" t="str">
        <f t="shared" si="30"/>
        <v/>
      </c>
      <c r="W329" s="5" t="str">
        <f t="shared" si="31"/>
        <v/>
      </c>
      <c r="Y329" s="5" t="str">
        <f t="shared" si="32"/>
        <v/>
      </c>
      <c r="AA329" t="str">
        <f t="shared" si="33"/>
        <v/>
      </c>
      <c r="AC329" s="5" t="str">
        <f t="shared" si="34"/>
        <v/>
      </c>
      <c r="AE329" s="5" t="str">
        <f t="shared" si="35"/>
        <v/>
      </c>
      <c r="AG329" s="4" t="str" cm="1">
        <f t="array" ref="AG32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30" spans="2:33" x14ac:dyDescent="0.25">
      <c r="B330" s="18"/>
      <c r="C330" s="19"/>
      <c r="D330" s="19"/>
      <c r="E330" s="19"/>
      <c r="F330" s="19"/>
      <c r="G330" s="19"/>
      <c r="H330" s="34"/>
      <c r="I330" s="19"/>
      <c r="J330" s="19"/>
      <c r="K330" s="19"/>
      <c r="L330" s="20"/>
      <c r="M330" s="12"/>
      <c r="N330" s="18"/>
      <c r="O330" s="19"/>
      <c r="P330" s="19"/>
      <c r="Q330" s="34"/>
      <c r="R330" s="34"/>
      <c r="S330" s="35"/>
      <c r="T330" s="12" t="s">
        <v>5608</v>
      </c>
      <c r="U330" t="str">
        <f t="shared" si="30"/>
        <v/>
      </c>
      <c r="W330" s="5" t="str">
        <f t="shared" si="31"/>
        <v/>
      </c>
      <c r="Y330" s="5" t="str">
        <f t="shared" si="32"/>
        <v/>
      </c>
      <c r="AA330" t="str">
        <f t="shared" si="33"/>
        <v/>
      </c>
      <c r="AC330" s="5" t="str">
        <f t="shared" si="34"/>
        <v/>
      </c>
      <c r="AE330" s="5">
        <f t="shared" si="35"/>
        <v>177</v>
      </c>
      <c r="AG330" s="4" t="str" cm="1">
        <f t="array" ref="AG330">IFERROR(IF(OR(INDEX(_vremena,ROW(),N$1)="",INDEX(_vremena,ROW(),N$1)="ime i prezime",INDEX(_vremena,ROW(),P$1)=""),"",INDEX(_vremena,ROW(),N$1)&amp;"–"&amp;INDEX(_vremena,ROW(),O$1)&amp;"–"&amp;INDEX(_vremena,ROW(),P$1)),"")</f>
        <v>Petra Plevnik–OK Bjelovar–56:28</v>
      </c>
    </row>
    <row r="331" spans="2:33" x14ac:dyDescent="0.25">
      <c r="B331" s="18"/>
      <c r="C331" s="19"/>
      <c r="D331" s="19"/>
      <c r="E331" s="19"/>
      <c r="F331" s="19"/>
      <c r="G331" s="19"/>
      <c r="H331" s="34"/>
      <c r="I331" s="19"/>
      <c r="J331" s="19"/>
      <c r="K331" s="19"/>
      <c r="L331" s="20"/>
      <c r="M331" s="12"/>
      <c r="N331" s="18"/>
      <c r="O331" s="19"/>
      <c r="P331" s="19"/>
      <c r="Q331" s="34"/>
      <c r="R331" s="34"/>
      <c r="S331" s="35"/>
      <c r="T331" s="12" t="s">
        <v>5608</v>
      </c>
      <c r="U331" t="str">
        <f t="shared" si="30"/>
        <v/>
      </c>
      <c r="W331" s="5" t="str">
        <f t="shared" si="31"/>
        <v/>
      </c>
      <c r="Y331" s="5" t="str">
        <f t="shared" si="32"/>
        <v/>
      </c>
      <c r="AA331" t="str">
        <f t="shared" si="33"/>
        <v/>
      </c>
      <c r="AC331" s="5" t="str">
        <f t="shared" si="34"/>
        <v/>
      </c>
      <c r="AE331" s="5">
        <f t="shared" si="35"/>
        <v>185</v>
      </c>
      <c r="AG331" s="4" t="str" cm="1">
        <f t="array" ref="AG331">IFERROR(IF(OR(INDEX(_vremena,ROW(),N$1)="",INDEX(_vremena,ROW(),N$1)="ime i prezime",INDEX(_vremena,ROW(),P$1)=""),"",INDEX(_vremena,ROW(),N$1)&amp;"–"&amp;INDEX(_vremena,ROW(),O$1)&amp;"–"&amp;INDEX(_vremena,ROW(),P$1)),"")</f>
        <v>Ana Kovačić–OK Vihor–73:07</v>
      </c>
    </row>
    <row r="332" spans="2:33" x14ac:dyDescent="0.25">
      <c r="B332" s="18"/>
      <c r="C332" s="19"/>
      <c r="D332" s="19"/>
      <c r="E332" s="19"/>
      <c r="F332" s="19"/>
      <c r="G332" s="19"/>
      <c r="H332" s="34"/>
      <c r="I332" s="19"/>
      <c r="J332" s="19"/>
      <c r="K332" s="19"/>
      <c r="L332" s="20"/>
      <c r="M332" s="12"/>
      <c r="N332" s="18"/>
      <c r="O332" s="19"/>
      <c r="P332" s="19"/>
      <c r="Q332" s="34"/>
      <c r="R332" s="34"/>
      <c r="S332" s="35"/>
      <c r="T332" s="12" t="s">
        <v>5608</v>
      </c>
      <c r="U332" t="str">
        <f t="shared" si="30"/>
        <v/>
      </c>
      <c r="W332" s="5" t="str">
        <f t="shared" si="31"/>
        <v/>
      </c>
      <c r="Y332" s="5" t="str">
        <f t="shared" si="32"/>
        <v/>
      </c>
      <c r="AA332" t="str">
        <f t="shared" si="33"/>
        <v/>
      </c>
      <c r="AC332" s="5" t="str">
        <f t="shared" si="34"/>
        <v/>
      </c>
      <c r="AE332" s="5" t="str">
        <f t="shared" si="35"/>
        <v/>
      </c>
      <c r="AG332" s="4" t="str" cm="1">
        <f t="array" ref="AG33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33" spans="2:33" x14ac:dyDescent="0.25">
      <c r="B333" s="18"/>
      <c r="C333" s="19"/>
      <c r="D333" s="19"/>
      <c r="E333" s="19"/>
      <c r="F333" s="19"/>
      <c r="G333" s="19"/>
      <c r="H333" s="34"/>
      <c r="I333" s="19"/>
      <c r="J333" s="19"/>
      <c r="K333" s="19"/>
      <c r="L333" s="20"/>
      <c r="M333" s="12"/>
      <c r="N333" s="18"/>
      <c r="O333" s="19"/>
      <c r="P333" s="19"/>
      <c r="Q333" s="34"/>
      <c r="R333" s="34"/>
      <c r="S333" s="35"/>
      <c r="T333" s="12" t="s">
        <v>5608</v>
      </c>
      <c r="U333" t="str">
        <f t="shared" si="30"/>
        <v/>
      </c>
      <c r="W333" s="5" t="str">
        <f t="shared" si="31"/>
        <v/>
      </c>
      <c r="Y333" s="5" t="str">
        <f t="shared" si="32"/>
        <v/>
      </c>
      <c r="AA333" t="str">
        <f t="shared" si="33"/>
        <v/>
      </c>
      <c r="AC333" s="5" t="str">
        <f t="shared" si="34"/>
        <v/>
      </c>
      <c r="AE333" s="5" t="str">
        <f t="shared" si="35"/>
        <v/>
      </c>
      <c r="AG333" s="4" t="str" cm="1">
        <f t="array" ref="AG33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34" spans="2:33" x14ac:dyDescent="0.25">
      <c r="B334" s="18"/>
      <c r="C334" s="19"/>
      <c r="D334" s="19"/>
      <c r="E334" s="19"/>
      <c r="F334" s="19"/>
      <c r="G334" s="19"/>
      <c r="H334" s="34"/>
      <c r="I334" s="19"/>
      <c r="J334" s="19"/>
      <c r="K334" s="19"/>
      <c r="L334" s="20"/>
      <c r="M334" s="12"/>
      <c r="N334" s="18"/>
      <c r="O334" s="19"/>
      <c r="P334" s="19"/>
      <c r="Q334" s="34"/>
      <c r="R334" s="34"/>
      <c r="S334" s="35"/>
      <c r="T334" s="12" t="s">
        <v>5608</v>
      </c>
      <c r="U334" t="str">
        <f t="shared" si="30"/>
        <v/>
      </c>
      <c r="W334" s="5" t="str">
        <f t="shared" si="31"/>
        <v/>
      </c>
      <c r="Y334" s="5" t="str">
        <f t="shared" si="32"/>
        <v/>
      </c>
      <c r="AA334" t="str">
        <f t="shared" si="33"/>
        <v/>
      </c>
      <c r="AC334" s="5" t="str">
        <f t="shared" si="34"/>
        <v/>
      </c>
      <c r="AE334" s="5">
        <f t="shared" si="35"/>
        <v>178</v>
      </c>
      <c r="AG334" s="4" t="str" cm="1">
        <f t="array" ref="AG334">IFERROR(IF(OR(INDEX(_vremena,ROW(),N$1)="",INDEX(_vremena,ROW(),N$1)="ime i prezime",INDEX(_vremena,ROW(),P$1)=""),"",INDEX(_vremena,ROW(),N$1)&amp;"–"&amp;INDEX(_vremena,ROW(),O$1)&amp;"–"&amp;INDEX(_vremena,ROW(),P$1)),"")</f>
        <v>Željka Ilijašev–OK Kapela–58:18</v>
      </c>
    </row>
    <row r="335" spans="2:33" x14ac:dyDescent="0.25">
      <c r="B335" s="18"/>
      <c r="C335" s="19"/>
      <c r="D335" s="19"/>
      <c r="E335" s="19"/>
      <c r="F335" s="19"/>
      <c r="G335" s="19"/>
      <c r="H335" s="34"/>
      <c r="I335" s="19"/>
      <c r="J335" s="19"/>
      <c r="K335" s="19"/>
      <c r="L335" s="20"/>
      <c r="M335" s="12"/>
      <c r="N335" s="18"/>
      <c r="O335" s="19"/>
      <c r="P335" s="19"/>
      <c r="Q335" s="34"/>
      <c r="R335" s="34"/>
      <c r="S335" s="35"/>
      <c r="T335" s="12" t="s">
        <v>5608</v>
      </c>
      <c r="U335" t="str">
        <f t="shared" si="30"/>
        <v/>
      </c>
      <c r="W335" s="5" t="str">
        <f t="shared" si="31"/>
        <v/>
      </c>
      <c r="Y335" s="5" t="str">
        <f t="shared" si="32"/>
        <v/>
      </c>
      <c r="AA335" t="str">
        <f t="shared" si="33"/>
        <v/>
      </c>
      <c r="AC335" s="5" t="str">
        <f t="shared" si="34"/>
        <v/>
      </c>
      <c r="AE335" s="5">
        <f t="shared" si="35"/>
        <v>196</v>
      </c>
      <c r="AG335" s="4" t="str" cm="1">
        <f t="array" ref="AG335">IFERROR(IF(OR(INDEX(_vremena,ROW(),N$1)="",INDEX(_vremena,ROW(),N$1)="ime i prezime",INDEX(_vremena,ROW(),P$1)=""),"",INDEX(_vremena,ROW(),N$1)&amp;"–"&amp;INDEX(_vremena,ROW(),O$1)&amp;"–"&amp;INDEX(_vremena,ROW(),P$1)),"")</f>
        <v>Olga Pajnić–OK Kapela–dns</v>
      </c>
    </row>
    <row r="336" spans="2:33" x14ac:dyDescent="0.25">
      <c r="B336" s="18"/>
      <c r="C336" s="19"/>
      <c r="D336" s="19"/>
      <c r="E336" s="19"/>
      <c r="F336" s="19"/>
      <c r="G336" s="19"/>
      <c r="H336" s="34"/>
      <c r="I336" s="19"/>
      <c r="J336" s="19"/>
      <c r="K336" s="19"/>
      <c r="L336" s="20"/>
      <c r="M336" s="12"/>
      <c r="N336" s="18"/>
      <c r="O336" s="19"/>
      <c r="P336" s="19"/>
      <c r="Q336" s="34"/>
      <c r="R336" s="34"/>
      <c r="S336" s="35"/>
      <c r="T336" s="12" t="s">
        <v>5608</v>
      </c>
      <c r="U336" t="str">
        <f t="shared" si="30"/>
        <v/>
      </c>
      <c r="W336" s="5" t="str">
        <f t="shared" si="31"/>
        <v/>
      </c>
      <c r="Y336" s="5" t="str">
        <f t="shared" si="32"/>
        <v/>
      </c>
      <c r="AA336" t="str">
        <f t="shared" si="33"/>
        <v/>
      </c>
      <c r="AC336" s="5" t="str">
        <f t="shared" si="34"/>
        <v/>
      </c>
      <c r="AE336" s="5">
        <f t="shared" si="35"/>
        <v>184</v>
      </c>
      <c r="AG336" s="4" t="str" cm="1">
        <f t="array" ref="AG336">IFERROR(IF(OR(INDEX(_vremena,ROW(),N$1)="",INDEX(_vremena,ROW(),N$1)="ime i prezime",INDEX(_vremena,ROW(),P$1)=""),"",INDEX(_vremena,ROW(),N$1)&amp;"–"&amp;INDEX(_vremena,ROW(),O$1)&amp;"–"&amp;INDEX(_vremena,ROW(),P$1)),"")</f>
        <v>Višnja Dukić–OK Kapela–70:12</v>
      </c>
    </row>
    <row r="337" spans="2:33" x14ac:dyDescent="0.25">
      <c r="B337" s="18"/>
      <c r="C337" s="19"/>
      <c r="D337" s="19"/>
      <c r="E337" s="19"/>
      <c r="F337" s="19"/>
      <c r="G337" s="19"/>
      <c r="H337" s="34"/>
      <c r="I337" s="19"/>
      <c r="J337" s="19"/>
      <c r="K337" s="19"/>
      <c r="L337" s="20"/>
      <c r="M337" s="12"/>
      <c r="N337" s="18"/>
      <c r="O337" s="19"/>
      <c r="P337" s="19"/>
      <c r="Q337" s="34"/>
      <c r="R337" s="34"/>
      <c r="S337" s="35"/>
      <c r="T337" s="12" t="s">
        <v>5608</v>
      </c>
      <c r="U337" t="str">
        <f t="shared" si="30"/>
        <v/>
      </c>
      <c r="W337" s="5" t="str">
        <f t="shared" si="31"/>
        <v/>
      </c>
      <c r="Y337" s="5" t="str">
        <f t="shared" si="32"/>
        <v/>
      </c>
      <c r="AA337" t="str">
        <f t="shared" si="33"/>
        <v/>
      </c>
      <c r="AC337" s="5" t="str">
        <f t="shared" si="34"/>
        <v/>
      </c>
      <c r="AE337" s="5">
        <f t="shared" si="35"/>
        <v>182</v>
      </c>
      <c r="AG337" s="4" t="str" cm="1">
        <f t="array" ref="AG337">IFERROR(IF(OR(INDEX(_vremena,ROW(),N$1)="",INDEX(_vremena,ROW(),N$1)="ime i prezime",INDEX(_vremena,ROW(),P$1)=""),"",INDEX(_vremena,ROW(),N$1)&amp;"–"&amp;INDEX(_vremena,ROW(),O$1)&amp;"–"&amp;INDEX(_vremena,ROW(),P$1)),"")</f>
        <v>Mia Lovrec–OK Vihor–66:03</v>
      </c>
    </row>
    <row r="338" spans="2:33" x14ac:dyDescent="0.25">
      <c r="B338" s="18"/>
      <c r="C338" s="19"/>
      <c r="D338" s="19"/>
      <c r="E338" s="19"/>
      <c r="F338" s="19"/>
      <c r="G338" s="19"/>
      <c r="H338" s="34"/>
      <c r="I338" s="19"/>
      <c r="J338" s="19"/>
      <c r="K338" s="19"/>
      <c r="L338" s="20"/>
      <c r="M338" s="12"/>
      <c r="N338" s="18"/>
      <c r="O338" s="19"/>
      <c r="P338" s="19"/>
      <c r="Q338" s="34"/>
      <c r="R338" s="34"/>
      <c r="S338" s="35"/>
      <c r="T338" s="12" t="s">
        <v>5608</v>
      </c>
      <c r="U338" t="str">
        <f t="shared" si="30"/>
        <v/>
      </c>
      <c r="W338" s="5" t="str">
        <f t="shared" si="31"/>
        <v/>
      </c>
      <c r="Y338" s="5" t="str">
        <f t="shared" si="32"/>
        <v/>
      </c>
      <c r="AA338" t="str">
        <f t="shared" si="33"/>
        <v/>
      </c>
      <c r="AC338" s="5" t="str">
        <f t="shared" si="34"/>
        <v/>
      </c>
      <c r="AE338" s="5" t="str">
        <f t="shared" si="35"/>
        <v/>
      </c>
      <c r="AG338" s="4" t="str" cm="1">
        <f t="array" ref="AG33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39" spans="2:33" x14ac:dyDescent="0.25">
      <c r="B339" s="18"/>
      <c r="C339" s="19"/>
      <c r="D339" s="19"/>
      <c r="E339" s="19"/>
      <c r="F339" s="19"/>
      <c r="G339" s="19"/>
      <c r="H339" s="34"/>
      <c r="I339" s="19"/>
      <c r="J339" s="19"/>
      <c r="K339" s="19"/>
      <c r="L339" s="20"/>
      <c r="M339" s="12"/>
      <c r="N339" s="18"/>
      <c r="O339" s="19"/>
      <c r="P339" s="19"/>
      <c r="Q339" s="34"/>
      <c r="R339" s="34"/>
      <c r="S339" s="35"/>
      <c r="T339" s="12" t="s">
        <v>5608</v>
      </c>
      <c r="U339" t="str">
        <f t="shared" si="30"/>
        <v/>
      </c>
      <c r="W339" s="5" t="str">
        <f t="shared" si="31"/>
        <v/>
      </c>
      <c r="Y339" s="5" t="str">
        <f t="shared" si="32"/>
        <v/>
      </c>
      <c r="AA339" t="str">
        <f t="shared" si="33"/>
        <v/>
      </c>
      <c r="AC339" s="5" t="str">
        <f t="shared" si="34"/>
        <v/>
      </c>
      <c r="AE339" s="5">
        <f t="shared" si="35"/>
        <v>187</v>
      </c>
      <c r="AG339" s="4" t="str" cm="1">
        <f t="array" ref="AG339">IFERROR(IF(OR(INDEX(_vremena,ROW(),N$1)="",INDEX(_vremena,ROW(),N$1)="ime i prezime",INDEX(_vremena,ROW(),P$1)=""),"",INDEX(_vremena,ROW(),N$1)&amp;"–"&amp;INDEX(_vremena,ROW(),O$1)&amp;"–"&amp;INDEX(_vremena,ROW(),P$1)),"")</f>
        <v>Ines Mance–OK Vihor–80:24</v>
      </c>
    </row>
    <row r="340" spans="2:33" x14ac:dyDescent="0.25">
      <c r="B340" s="18"/>
      <c r="C340" s="19"/>
      <c r="D340" s="19"/>
      <c r="E340" s="19"/>
      <c r="F340" s="19"/>
      <c r="G340" s="19"/>
      <c r="H340" s="34"/>
      <c r="I340" s="19"/>
      <c r="J340" s="19"/>
      <c r="K340" s="19"/>
      <c r="L340" s="20"/>
      <c r="M340" s="12"/>
      <c r="N340" s="18"/>
      <c r="O340" s="19"/>
      <c r="P340" s="19"/>
      <c r="Q340" s="34"/>
      <c r="R340" s="34"/>
      <c r="S340" s="35"/>
      <c r="T340" s="12" t="s">
        <v>5608</v>
      </c>
      <c r="U340" t="str">
        <f t="shared" si="30"/>
        <v/>
      </c>
      <c r="W340" s="5" t="str">
        <f t="shared" si="31"/>
        <v/>
      </c>
      <c r="Y340" s="5" t="str">
        <f t="shared" si="32"/>
        <v/>
      </c>
      <c r="AA340" t="str">
        <f t="shared" si="33"/>
        <v/>
      </c>
      <c r="AC340" s="5" t="str">
        <f t="shared" si="34"/>
        <v/>
      </c>
      <c r="AE340" s="5" t="str">
        <f t="shared" si="35"/>
        <v/>
      </c>
      <c r="AG340" s="4" t="str" cm="1">
        <f t="array" ref="AG34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41" spans="2:33" x14ac:dyDescent="0.25">
      <c r="B341" s="18"/>
      <c r="C341" s="19"/>
      <c r="D341" s="19"/>
      <c r="E341" s="19"/>
      <c r="F341" s="19"/>
      <c r="G341" s="19"/>
      <c r="H341" s="34"/>
      <c r="I341" s="19"/>
      <c r="J341" s="19"/>
      <c r="K341" s="19"/>
      <c r="L341" s="20"/>
      <c r="M341" s="12"/>
      <c r="N341" s="18"/>
      <c r="O341" s="19"/>
      <c r="P341" s="19"/>
      <c r="Q341" s="34"/>
      <c r="R341" s="34"/>
      <c r="S341" s="35"/>
      <c r="T341" s="12" t="s">
        <v>5608</v>
      </c>
      <c r="U341" t="str">
        <f t="shared" si="30"/>
        <v/>
      </c>
      <c r="W341" s="5" t="str">
        <f t="shared" si="31"/>
        <v/>
      </c>
      <c r="Y341" s="5" t="str">
        <f t="shared" si="32"/>
        <v/>
      </c>
      <c r="AA341" t="str">
        <f t="shared" si="33"/>
        <v/>
      </c>
      <c r="AC341" s="5" t="str">
        <f t="shared" si="34"/>
        <v/>
      </c>
      <c r="AE341" s="5">
        <f t="shared" si="35"/>
        <v>181</v>
      </c>
      <c r="AG341" s="4" t="str" cm="1">
        <f t="array" ref="AG341">IFERROR(IF(OR(INDEX(_vremena,ROW(),N$1)="",INDEX(_vremena,ROW(),N$1)="ime i prezime",INDEX(_vremena,ROW(),P$1)=""),"",INDEX(_vremena,ROW(),N$1)&amp;"–"&amp;INDEX(_vremena,ROW(),O$1)&amp;"–"&amp;INDEX(_vremena,ROW(),P$1)),"")</f>
        <v>Aleksandra Miličević–OK Vihor–65:12</v>
      </c>
    </row>
    <row r="342" spans="2:33" x14ac:dyDescent="0.25">
      <c r="B342" s="18"/>
      <c r="C342" s="19"/>
      <c r="D342" s="19"/>
      <c r="E342" s="19"/>
      <c r="F342" s="19"/>
      <c r="G342" s="19"/>
      <c r="H342" s="34"/>
      <c r="I342" s="19"/>
      <c r="J342" s="19"/>
      <c r="K342" s="19"/>
      <c r="L342" s="20"/>
      <c r="M342" s="12"/>
      <c r="N342" s="18"/>
      <c r="O342" s="19"/>
      <c r="P342" s="19"/>
      <c r="Q342" s="34"/>
      <c r="R342" s="34"/>
      <c r="S342" s="35"/>
      <c r="T342" s="12" t="s">
        <v>5608</v>
      </c>
      <c r="U342" t="str">
        <f t="shared" si="30"/>
        <v/>
      </c>
      <c r="W342" s="5" t="str">
        <f t="shared" si="31"/>
        <v/>
      </c>
      <c r="Y342" s="5" t="str">
        <f t="shared" si="32"/>
        <v/>
      </c>
      <c r="AA342" t="str">
        <f t="shared" si="33"/>
        <v/>
      </c>
      <c r="AC342" s="5" t="str">
        <f t="shared" si="34"/>
        <v/>
      </c>
      <c r="AE342" s="5">
        <f t="shared" si="35"/>
        <v>179</v>
      </c>
      <c r="AG342" s="4" t="str" cm="1">
        <f t="array" ref="AG342">IFERROR(IF(OR(INDEX(_vremena,ROW(),N$1)="",INDEX(_vremena,ROW(),N$1)="ime i prezime",INDEX(_vremena,ROW(),P$1)=""),"",INDEX(_vremena,ROW(),N$1)&amp;"–"&amp;INDEX(_vremena,ROW(),O$1)&amp;"–"&amp;INDEX(_vremena,ROW(),P$1)),"")</f>
        <v>Ana Šiprak Stastny–OK Kapela–61:55</v>
      </c>
    </row>
    <row r="343" spans="2:33" x14ac:dyDescent="0.25">
      <c r="B343" s="18"/>
      <c r="C343" s="19"/>
      <c r="D343" s="19"/>
      <c r="E343" s="19"/>
      <c r="F343" s="19"/>
      <c r="G343" s="19"/>
      <c r="H343" s="34"/>
      <c r="I343" s="19"/>
      <c r="J343" s="19"/>
      <c r="K343" s="19"/>
      <c r="L343" s="20"/>
      <c r="M343" s="12"/>
      <c r="N343" s="18"/>
      <c r="O343" s="19"/>
      <c r="P343" s="19"/>
      <c r="Q343" s="34"/>
      <c r="R343" s="34"/>
      <c r="S343" s="35"/>
      <c r="T343" s="12" t="s">
        <v>5608</v>
      </c>
      <c r="U343" t="str">
        <f t="shared" si="30"/>
        <v/>
      </c>
      <c r="W343" s="5" t="str">
        <f t="shared" si="31"/>
        <v/>
      </c>
      <c r="Y343" s="5" t="str">
        <f t="shared" si="32"/>
        <v/>
      </c>
      <c r="AA343" t="str">
        <f t="shared" si="33"/>
        <v/>
      </c>
      <c r="AC343" s="5" t="str">
        <f t="shared" si="34"/>
        <v/>
      </c>
      <c r="AE343" s="5">
        <f t="shared" si="35"/>
        <v>183</v>
      </c>
      <c r="AG343" s="4" t="str" cm="1">
        <f t="array" ref="AG343">IFERROR(IF(OR(INDEX(_vremena,ROW(),N$1)="",INDEX(_vremena,ROW(),N$1)="ime i prezime",INDEX(_vremena,ROW(),P$1)=""),"",INDEX(_vremena,ROW(),N$1)&amp;"–"&amp;INDEX(_vremena,ROW(),O$1)&amp;"–"&amp;INDEX(_vremena,ROW(),P$1)),"")</f>
        <v>Ivana Žitnik–OK Kapela–68:52</v>
      </c>
    </row>
    <row r="344" spans="2:33" x14ac:dyDescent="0.25">
      <c r="B344" s="18"/>
      <c r="C344" s="19"/>
      <c r="D344" s="19"/>
      <c r="E344" s="19"/>
      <c r="F344" s="19"/>
      <c r="G344" s="19"/>
      <c r="H344" s="34"/>
      <c r="I344" s="19"/>
      <c r="J344" s="19"/>
      <c r="K344" s="19"/>
      <c r="L344" s="20"/>
      <c r="M344" s="12"/>
      <c r="N344" s="18"/>
      <c r="O344" s="19"/>
      <c r="P344" s="19"/>
      <c r="Q344" s="34"/>
      <c r="R344" s="34"/>
      <c r="S344" s="35"/>
      <c r="T344" s="12" t="s">
        <v>5608</v>
      </c>
      <c r="U344" t="str">
        <f t="shared" si="30"/>
        <v/>
      </c>
      <c r="W344" s="5" t="str">
        <f t="shared" si="31"/>
        <v/>
      </c>
      <c r="Y344" s="5" t="str">
        <f t="shared" si="32"/>
        <v/>
      </c>
      <c r="AA344" t="str">
        <f t="shared" si="33"/>
        <v/>
      </c>
      <c r="AC344" s="5" t="str">
        <f t="shared" si="34"/>
        <v/>
      </c>
      <c r="AE344" s="5" t="str">
        <f t="shared" si="35"/>
        <v/>
      </c>
      <c r="AG344" s="4" t="str" cm="1">
        <f t="array" ref="AG34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45" spans="2:33" x14ac:dyDescent="0.25">
      <c r="B345" s="18"/>
      <c r="C345" s="19"/>
      <c r="D345" s="19"/>
      <c r="E345" s="19"/>
      <c r="F345" s="19"/>
      <c r="G345" s="19"/>
      <c r="H345" s="34"/>
      <c r="I345" s="19"/>
      <c r="J345" s="19"/>
      <c r="K345" s="19"/>
      <c r="L345" s="20"/>
      <c r="M345" s="12"/>
      <c r="N345" s="18"/>
      <c r="O345" s="19"/>
      <c r="P345" s="19"/>
      <c r="Q345" s="34"/>
      <c r="R345" s="34"/>
      <c r="S345" s="35"/>
      <c r="T345" s="12" t="s">
        <v>5608</v>
      </c>
      <c r="U345" t="str">
        <f t="shared" si="30"/>
        <v/>
      </c>
      <c r="W345" s="5" t="str">
        <f t="shared" si="31"/>
        <v/>
      </c>
      <c r="Y345" s="5" t="str">
        <f t="shared" si="32"/>
        <v/>
      </c>
      <c r="AA345" t="str">
        <f t="shared" si="33"/>
        <v/>
      </c>
      <c r="AC345" s="5" t="str">
        <f t="shared" si="34"/>
        <v/>
      </c>
      <c r="AE345" s="5">
        <f t="shared" si="35"/>
        <v>197</v>
      </c>
      <c r="AG345" s="4" t="str" cm="1">
        <f t="array" ref="AG345">IFERROR(IF(OR(INDEX(_vremena,ROW(),N$1)="",INDEX(_vremena,ROW(),N$1)="ime i prezime",INDEX(_vremena,ROW(),P$1)=""),"",INDEX(_vremena,ROW(),N$1)&amp;"–"&amp;INDEX(_vremena,ROW(),O$1)&amp;"–"&amp;INDEX(_vremena,ROW(),P$1)),"")</f>
        <v>Nika Jurić–OK Vihor–dns</v>
      </c>
    </row>
    <row r="346" spans="2:33" x14ac:dyDescent="0.25">
      <c r="B346" s="18"/>
      <c r="C346" s="19"/>
      <c r="D346" s="19"/>
      <c r="E346" s="19"/>
      <c r="F346" s="19"/>
      <c r="G346" s="19"/>
      <c r="H346" s="34"/>
      <c r="I346" s="19"/>
      <c r="J346" s="19"/>
      <c r="K346" s="19"/>
      <c r="L346" s="20"/>
      <c r="M346" s="12"/>
      <c r="N346" s="18"/>
      <c r="O346" s="19"/>
      <c r="P346" s="19"/>
      <c r="Q346" s="34"/>
      <c r="R346" s="34"/>
      <c r="S346" s="35"/>
      <c r="T346" s="12" t="s">
        <v>5608</v>
      </c>
      <c r="U346" t="str">
        <f t="shared" si="30"/>
        <v/>
      </c>
      <c r="W346" s="5" t="str">
        <f t="shared" si="31"/>
        <v/>
      </c>
      <c r="Y346" s="5" t="str">
        <f t="shared" si="32"/>
        <v/>
      </c>
      <c r="AA346" t="str">
        <f t="shared" si="33"/>
        <v/>
      </c>
      <c r="AC346" s="5" t="str">
        <f t="shared" si="34"/>
        <v/>
      </c>
      <c r="AE346" s="5" t="str">
        <f t="shared" si="35"/>
        <v/>
      </c>
      <c r="AG346" s="4" t="str" cm="1">
        <f t="array" ref="AG34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47" spans="2:33" x14ac:dyDescent="0.25">
      <c r="B347" s="18"/>
      <c r="C347" s="19"/>
      <c r="D347" s="19"/>
      <c r="E347" s="19"/>
      <c r="F347" s="19"/>
      <c r="G347" s="19"/>
      <c r="H347" s="34"/>
      <c r="I347" s="19"/>
      <c r="J347" s="19"/>
      <c r="K347" s="19"/>
      <c r="L347" s="20"/>
      <c r="M347" s="12"/>
      <c r="N347" s="18"/>
      <c r="O347" s="19"/>
      <c r="P347" s="19"/>
      <c r="Q347" s="34"/>
      <c r="R347" s="34"/>
      <c r="S347" s="35"/>
      <c r="T347" s="12" t="s">
        <v>5608</v>
      </c>
      <c r="U347" t="str">
        <f t="shared" si="30"/>
        <v/>
      </c>
      <c r="W347" s="5" t="str">
        <f t="shared" si="31"/>
        <v/>
      </c>
      <c r="Y347" s="5" t="str">
        <f t="shared" si="32"/>
        <v/>
      </c>
      <c r="AA347" t="str">
        <f t="shared" si="33"/>
        <v/>
      </c>
      <c r="AC347" s="5" t="str">
        <f t="shared" si="34"/>
        <v/>
      </c>
      <c r="AE347" s="5">
        <f t="shared" si="35"/>
        <v>193</v>
      </c>
      <c r="AG347" s="4" t="str" cm="1">
        <f t="array" ref="AG347">IFERROR(IF(OR(INDEX(_vremena,ROW(),N$1)="",INDEX(_vremena,ROW(),N$1)="ime i prezime",INDEX(_vremena,ROW(),P$1)=""),"",INDEX(_vremena,ROW(),N$1)&amp;"–"&amp;INDEX(_vremena,ROW(),O$1)&amp;"–"&amp;INDEX(_vremena,ROW(),P$1)),"")</f>
        <v>Petra Kos–OK Vihor–109:54</v>
      </c>
    </row>
    <row r="348" spans="2:33" x14ac:dyDescent="0.25">
      <c r="B348" s="18"/>
      <c r="C348" s="19"/>
      <c r="D348" s="19"/>
      <c r="E348" s="19"/>
      <c r="F348" s="19"/>
      <c r="G348" s="19"/>
      <c r="H348" s="34"/>
      <c r="I348" s="19"/>
      <c r="J348" s="19"/>
      <c r="K348" s="19"/>
      <c r="L348" s="20"/>
      <c r="M348" s="12"/>
      <c r="N348" s="18"/>
      <c r="O348" s="19"/>
      <c r="P348" s="19"/>
      <c r="Q348" s="34"/>
      <c r="R348" s="34"/>
      <c r="S348" s="35"/>
      <c r="T348" s="12" t="s">
        <v>5608</v>
      </c>
      <c r="U348" t="str">
        <f t="shared" si="30"/>
        <v/>
      </c>
      <c r="W348" s="5" t="str">
        <f t="shared" si="31"/>
        <v/>
      </c>
      <c r="Y348" s="5" t="str">
        <f t="shared" si="32"/>
        <v/>
      </c>
      <c r="AA348" t="str">
        <f t="shared" si="33"/>
        <v/>
      </c>
      <c r="AC348" s="5" t="str">
        <f t="shared" si="34"/>
        <v/>
      </c>
      <c r="AE348" s="5" t="str">
        <f t="shared" si="35"/>
        <v/>
      </c>
      <c r="AG348" s="4" t="str" cm="1">
        <f t="array" ref="AG34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49" spans="2:33" x14ac:dyDescent="0.25">
      <c r="B349" s="18"/>
      <c r="C349" s="19"/>
      <c r="D349" s="19"/>
      <c r="E349" s="19"/>
      <c r="F349" s="19"/>
      <c r="G349" s="19"/>
      <c r="H349" s="34"/>
      <c r="I349" s="19"/>
      <c r="J349" s="19"/>
      <c r="K349" s="19"/>
      <c r="L349" s="20"/>
      <c r="M349" s="12"/>
      <c r="N349" s="18"/>
      <c r="O349" s="19"/>
      <c r="P349" s="19"/>
      <c r="Q349" s="34"/>
      <c r="R349" s="34"/>
      <c r="S349" s="35"/>
      <c r="T349" s="12" t="s">
        <v>5608</v>
      </c>
      <c r="U349" t="str">
        <f t="shared" si="30"/>
        <v/>
      </c>
      <c r="W349" s="5" t="str">
        <f t="shared" si="31"/>
        <v/>
      </c>
      <c r="Y349" s="5" t="str">
        <f t="shared" si="32"/>
        <v/>
      </c>
      <c r="AA349" t="str">
        <f t="shared" si="33"/>
        <v/>
      </c>
      <c r="AC349" s="5" t="str">
        <f t="shared" si="34"/>
        <v/>
      </c>
      <c r="AE349" s="5" t="str">
        <f t="shared" si="35"/>
        <v/>
      </c>
      <c r="AG349" s="4" t="str" cm="1">
        <f t="array" ref="AG34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0" spans="2:33" x14ac:dyDescent="0.25">
      <c r="B350" s="18"/>
      <c r="C350" s="19"/>
      <c r="D350" s="19"/>
      <c r="E350" s="19"/>
      <c r="F350" s="19"/>
      <c r="G350" s="19"/>
      <c r="H350" s="34"/>
      <c r="I350" s="19"/>
      <c r="J350" s="19"/>
      <c r="K350" s="19"/>
      <c r="L350" s="20"/>
      <c r="M350" s="12"/>
      <c r="N350" s="18"/>
      <c r="O350" s="19"/>
      <c r="P350" s="19"/>
      <c r="Q350" s="34"/>
      <c r="R350" s="34"/>
      <c r="S350" s="35"/>
      <c r="T350" s="12" t="s">
        <v>5608</v>
      </c>
      <c r="U350" t="str">
        <f t="shared" si="30"/>
        <v/>
      </c>
      <c r="W350" s="5" t="str">
        <f t="shared" si="31"/>
        <v/>
      </c>
      <c r="Y350" s="5" t="str">
        <f t="shared" si="32"/>
        <v/>
      </c>
      <c r="AA350" t="str">
        <f t="shared" si="33"/>
        <v/>
      </c>
      <c r="AC350" s="5" t="str">
        <f t="shared" si="34"/>
        <v/>
      </c>
      <c r="AE350" s="5" t="str">
        <f t="shared" si="35"/>
        <v/>
      </c>
      <c r="AG350" s="4" t="str" cm="1">
        <f t="array" ref="AG35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1" spans="2:33" x14ac:dyDescent="0.25">
      <c r="B351" s="18"/>
      <c r="C351" s="19"/>
      <c r="D351" s="19"/>
      <c r="E351" s="19"/>
      <c r="F351" s="19"/>
      <c r="G351" s="19"/>
      <c r="H351" s="34"/>
      <c r="I351" s="19"/>
      <c r="J351" s="19"/>
      <c r="K351" s="19"/>
      <c r="L351" s="20"/>
      <c r="M351" s="12"/>
      <c r="N351" s="18"/>
      <c r="O351" s="19"/>
      <c r="P351" s="19"/>
      <c r="Q351" s="34"/>
      <c r="R351" s="34"/>
      <c r="S351" s="35"/>
      <c r="T351" s="12" t="s">
        <v>5608</v>
      </c>
      <c r="U351" t="str">
        <f t="shared" si="30"/>
        <v/>
      </c>
      <c r="W351" s="5" t="str">
        <f t="shared" si="31"/>
        <v/>
      </c>
      <c r="Y351" s="5" t="str">
        <f t="shared" si="32"/>
        <v/>
      </c>
      <c r="AA351" t="str">
        <f t="shared" si="33"/>
        <v/>
      </c>
      <c r="AC351" s="5" t="str">
        <f t="shared" si="34"/>
        <v/>
      </c>
      <c r="AE351" s="5" t="str">
        <f t="shared" si="35"/>
        <v/>
      </c>
      <c r="AG351" s="4" t="str" cm="1">
        <f t="array" ref="AG35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2" spans="2:33" x14ac:dyDescent="0.25">
      <c r="B352" s="18"/>
      <c r="C352" s="19"/>
      <c r="D352" s="19"/>
      <c r="E352" s="19"/>
      <c r="F352" s="19"/>
      <c r="G352" s="19"/>
      <c r="H352" s="34"/>
      <c r="I352" s="19"/>
      <c r="J352" s="19"/>
      <c r="K352" s="19"/>
      <c r="L352" s="20"/>
      <c r="M352" s="12"/>
      <c r="N352" s="18"/>
      <c r="O352" s="19"/>
      <c r="P352" s="19"/>
      <c r="Q352" s="34"/>
      <c r="R352" s="34"/>
      <c r="S352" s="35"/>
      <c r="T352" s="12" t="s">
        <v>5608</v>
      </c>
      <c r="U352" t="str">
        <f t="shared" si="30"/>
        <v/>
      </c>
      <c r="W352" s="5" t="str">
        <f t="shared" si="31"/>
        <v/>
      </c>
      <c r="Y352" s="5" t="str">
        <f t="shared" si="32"/>
        <v/>
      </c>
      <c r="AA352" t="str">
        <f t="shared" si="33"/>
        <v/>
      </c>
      <c r="AC352" s="5" t="str">
        <f t="shared" si="34"/>
        <v/>
      </c>
      <c r="AE352" s="5">
        <f t="shared" si="35"/>
        <v>192</v>
      </c>
      <c r="AG352" s="4" t="str" cm="1">
        <f t="array" ref="AG352">IFERROR(IF(OR(INDEX(_vremena,ROW(),N$1)="",INDEX(_vremena,ROW(),N$1)="ime i prezime",INDEX(_vremena,ROW(),P$1)=""),"",INDEX(_vremena,ROW(),N$1)&amp;"–"&amp;INDEX(_vremena,ROW(),O$1)&amp;"–"&amp;INDEX(_vremena,ROW(),P$1)),"")</f>
        <v>Aleksandra Brezovečki Biđin–OK Vihor–109:26</v>
      </c>
    </row>
    <row r="353" spans="2:33" x14ac:dyDescent="0.25">
      <c r="B353" s="18"/>
      <c r="C353" s="19"/>
      <c r="D353" s="19"/>
      <c r="E353" s="19"/>
      <c r="F353" s="19"/>
      <c r="G353" s="19"/>
      <c r="H353" s="34"/>
      <c r="I353" s="19"/>
      <c r="J353" s="19"/>
      <c r="K353" s="19"/>
      <c r="L353" s="20"/>
      <c r="M353" s="12"/>
      <c r="N353" s="18"/>
      <c r="O353" s="19"/>
      <c r="P353" s="19"/>
      <c r="Q353" s="34"/>
      <c r="R353" s="34"/>
      <c r="S353" s="35"/>
      <c r="T353" s="12" t="s">
        <v>5608</v>
      </c>
      <c r="U353" t="str">
        <f t="shared" si="30"/>
        <v/>
      </c>
      <c r="W353" s="5" t="str">
        <f t="shared" si="31"/>
        <v/>
      </c>
      <c r="Y353" s="5" t="str">
        <f t="shared" si="32"/>
        <v/>
      </c>
      <c r="AA353" t="str">
        <f t="shared" si="33"/>
        <v/>
      </c>
      <c r="AC353" s="5" t="str">
        <f t="shared" si="34"/>
        <v/>
      </c>
      <c r="AE353" s="5">
        <f t="shared" si="35"/>
        <v>191</v>
      </c>
      <c r="AG353" s="4" t="str" cm="1">
        <f t="array" ref="AG353">IFERROR(IF(OR(INDEX(_vremena,ROW(),N$1)="",INDEX(_vremena,ROW(),N$1)="ime i prezime",INDEX(_vremena,ROW(),P$1)=""),"",INDEX(_vremena,ROW(),N$1)&amp;"–"&amp;INDEX(_vremena,ROW(),O$1)&amp;"–"&amp;INDEX(_vremena,ROW(),P$1)),"")</f>
        <v>Barbara Bjeliš–OK Vihor–99:05</v>
      </c>
    </row>
    <row r="354" spans="2:33" x14ac:dyDescent="0.25">
      <c r="B354" s="18"/>
      <c r="C354" s="19"/>
      <c r="D354" s="19"/>
      <c r="E354" s="19"/>
      <c r="F354" s="19"/>
      <c r="G354" s="19"/>
      <c r="H354" s="34"/>
      <c r="I354" s="19"/>
      <c r="J354" s="19"/>
      <c r="K354" s="19"/>
      <c r="L354" s="20"/>
      <c r="M354" s="12"/>
      <c r="N354" s="18"/>
      <c r="O354" s="19"/>
      <c r="P354" s="19"/>
      <c r="Q354" s="34"/>
      <c r="R354" s="34"/>
      <c r="S354" s="35"/>
      <c r="T354" s="12" t="s">
        <v>5608</v>
      </c>
      <c r="U354" t="str">
        <f t="shared" si="30"/>
        <v/>
      </c>
      <c r="W354" s="5" t="str">
        <f t="shared" si="31"/>
        <v/>
      </c>
      <c r="Y354" s="5" t="str">
        <f t="shared" si="32"/>
        <v/>
      </c>
      <c r="AA354" t="str">
        <f t="shared" si="33"/>
        <v/>
      </c>
      <c r="AC354" s="5" t="str">
        <f t="shared" si="34"/>
        <v/>
      </c>
      <c r="AE354" s="5">
        <f t="shared" si="35"/>
        <v>190</v>
      </c>
      <c r="AG354" s="4" t="str" cm="1">
        <f t="array" ref="AG354">IFERROR(IF(OR(INDEX(_vremena,ROW(),N$1)="",INDEX(_vremena,ROW(),N$1)="ime i prezime",INDEX(_vremena,ROW(),P$1)=""),"",INDEX(_vremena,ROW(),N$1)&amp;"–"&amp;INDEX(_vremena,ROW(),O$1)&amp;"–"&amp;INDEX(_vremena,ROW(),P$1)),"")</f>
        <v>Nikolina Kranjec–OK Vihor–98:21</v>
      </c>
    </row>
    <row r="355" spans="2:33" x14ac:dyDescent="0.25">
      <c r="B355" s="18"/>
      <c r="C355" s="19"/>
      <c r="D355" s="19"/>
      <c r="E355" s="19"/>
      <c r="F355" s="19"/>
      <c r="G355" s="19"/>
      <c r="H355" s="34"/>
      <c r="I355" s="19"/>
      <c r="J355" s="19"/>
      <c r="K355" s="19"/>
      <c r="L355" s="20"/>
      <c r="M355" s="12"/>
      <c r="N355" s="18"/>
      <c r="O355" s="19"/>
      <c r="P355" s="19"/>
      <c r="Q355" s="34"/>
      <c r="R355" s="34"/>
      <c r="S355" s="35"/>
      <c r="T355" s="12" t="s">
        <v>5608</v>
      </c>
      <c r="U355" t="str">
        <f t="shared" si="30"/>
        <v/>
      </c>
      <c r="W355" s="5" t="str">
        <f t="shared" si="31"/>
        <v/>
      </c>
      <c r="Y355" s="5" t="str">
        <f t="shared" si="32"/>
        <v/>
      </c>
      <c r="AA355" t="str">
        <f t="shared" si="33"/>
        <v/>
      </c>
      <c r="AC355" s="5" t="str">
        <f t="shared" si="34"/>
        <v/>
      </c>
      <c r="AE355" s="5" t="str">
        <f t="shared" si="35"/>
        <v/>
      </c>
      <c r="AG355" s="4" t="str" cm="1">
        <f t="array" ref="AG35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6" spans="2:33" x14ac:dyDescent="0.25">
      <c r="B356" s="18"/>
      <c r="C356" s="19"/>
      <c r="D356" s="19"/>
      <c r="E356" s="19"/>
      <c r="F356" s="19"/>
      <c r="G356" s="19"/>
      <c r="H356" s="34"/>
      <c r="I356" s="19"/>
      <c r="J356" s="19"/>
      <c r="K356" s="19"/>
      <c r="L356" s="20"/>
      <c r="M356" s="12"/>
      <c r="N356" s="18"/>
      <c r="O356" s="19"/>
      <c r="P356" s="19"/>
      <c r="Q356" s="34"/>
      <c r="R356" s="34"/>
      <c r="S356" s="35"/>
      <c r="T356" s="12" t="s">
        <v>5608</v>
      </c>
      <c r="U356" t="str">
        <f t="shared" si="30"/>
        <v/>
      </c>
      <c r="W356" s="5" t="str">
        <f t="shared" si="31"/>
        <v/>
      </c>
      <c r="Y356" s="5" t="str">
        <f t="shared" si="32"/>
        <v/>
      </c>
      <c r="AA356" t="str">
        <f t="shared" si="33"/>
        <v/>
      </c>
      <c r="AC356" s="5" t="str">
        <f t="shared" si="34"/>
        <v/>
      </c>
      <c r="AE356" s="5" t="str">
        <f t="shared" si="35"/>
        <v/>
      </c>
      <c r="AG356" s="4" t="str" cm="1">
        <f t="array" ref="AG35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7" spans="2:33" x14ac:dyDescent="0.25">
      <c r="B357" s="18"/>
      <c r="C357" s="19"/>
      <c r="D357" s="19"/>
      <c r="E357" s="19"/>
      <c r="F357" s="19"/>
      <c r="G357" s="19"/>
      <c r="H357" s="34"/>
      <c r="I357" s="19"/>
      <c r="J357" s="19"/>
      <c r="K357" s="19"/>
      <c r="L357" s="20"/>
      <c r="M357" s="12"/>
      <c r="N357" s="18"/>
      <c r="O357" s="19"/>
      <c r="P357" s="19"/>
      <c r="Q357" s="34"/>
      <c r="R357" s="34"/>
      <c r="S357" s="35"/>
      <c r="T357" s="12" t="s">
        <v>5608</v>
      </c>
      <c r="U357" t="str">
        <f t="shared" si="30"/>
        <v/>
      </c>
      <c r="W357" s="5" t="str">
        <f t="shared" si="31"/>
        <v/>
      </c>
      <c r="Y357" s="5" t="str">
        <f t="shared" si="32"/>
        <v/>
      </c>
      <c r="AA357" t="str">
        <f t="shared" si="33"/>
        <v/>
      </c>
      <c r="AC357" s="5" t="str">
        <f t="shared" si="34"/>
        <v/>
      </c>
      <c r="AE357" s="5" t="str">
        <f t="shared" si="35"/>
        <v/>
      </c>
      <c r="AG357" s="4" t="str" cm="1">
        <f t="array" ref="AG35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58" spans="2:33" x14ac:dyDescent="0.25">
      <c r="B358" s="18"/>
      <c r="C358" s="19"/>
      <c r="D358" s="19"/>
      <c r="E358" s="19"/>
      <c r="F358" s="19"/>
      <c r="G358" s="19"/>
      <c r="H358" s="34"/>
      <c r="I358" s="19"/>
      <c r="J358" s="19"/>
      <c r="K358" s="19"/>
      <c r="L358" s="20"/>
      <c r="M358" s="12"/>
      <c r="N358" s="18"/>
      <c r="O358" s="19"/>
      <c r="P358" s="19"/>
      <c r="Q358" s="34"/>
      <c r="R358" s="34"/>
      <c r="S358" s="35"/>
      <c r="T358" s="12" t="s">
        <v>5608</v>
      </c>
      <c r="U358" t="str">
        <f t="shared" si="30"/>
        <v/>
      </c>
      <c r="W358" s="5" t="str">
        <f t="shared" si="31"/>
        <v/>
      </c>
      <c r="Y358" s="5" t="str">
        <f t="shared" si="32"/>
        <v/>
      </c>
      <c r="AA358" t="str">
        <f t="shared" si="33"/>
        <v/>
      </c>
      <c r="AC358" s="5" t="str">
        <f t="shared" si="34"/>
        <v/>
      </c>
      <c r="AE358" s="5">
        <f t="shared" si="35"/>
        <v>186</v>
      </c>
      <c r="AG358" s="4" t="str" cm="1">
        <f t="array" ref="AG358">IFERROR(IF(OR(INDEX(_vremena,ROW(),N$1)="",INDEX(_vremena,ROW(),N$1)="ime i prezime",INDEX(_vremena,ROW(),P$1)=""),"",INDEX(_vremena,ROW(),N$1)&amp;"–"&amp;INDEX(_vremena,ROW(),O$1)&amp;"–"&amp;INDEX(_vremena,ROW(),P$1)),"")</f>
        <v>Helena Dukić–OK Vihor–80:21</v>
      </c>
    </row>
    <row r="359" spans="2:33" x14ac:dyDescent="0.25">
      <c r="B359" s="18"/>
      <c r="C359" s="19"/>
      <c r="D359" s="19"/>
      <c r="E359" s="19"/>
      <c r="F359" s="19"/>
      <c r="G359" s="19"/>
      <c r="H359" s="34"/>
      <c r="I359" s="19"/>
      <c r="J359" s="19"/>
      <c r="K359" s="19"/>
      <c r="L359" s="20"/>
      <c r="M359" s="12"/>
      <c r="N359" s="18"/>
      <c r="O359" s="19"/>
      <c r="P359" s="19"/>
      <c r="Q359" s="34"/>
      <c r="R359" s="34"/>
      <c r="S359" s="35"/>
      <c r="T359" s="12" t="s">
        <v>5608</v>
      </c>
      <c r="U359" t="str">
        <f t="shared" si="30"/>
        <v/>
      </c>
      <c r="W359" s="5" t="str">
        <f t="shared" si="31"/>
        <v/>
      </c>
      <c r="Y359" s="5" t="str">
        <f t="shared" si="32"/>
        <v/>
      </c>
      <c r="AA359" t="str">
        <f t="shared" si="33"/>
        <v/>
      </c>
      <c r="AC359" s="5" t="str">
        <f t="shared" si="34"/>
        <v/>
      </c>
      <c r="AE359" s="5" t="str">
        <f t="shared" si="35"/>
        <v/>
      </c>
      <c r="AG359" s="4" t="str" cm="1">
        <f t="array" ref="AG35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0" spans="2:33" x14ac:dyDescent="0.25">
      <c r="B360" s="18"/>
      <c r="C360" s="19"/>
      <c r="D360" s="19"/>
      <c r="E360" s="19"/>
      <c r="F360" s="19"/>
      <c r="G360" s="19"/>
      <c r="H360" s="34"/>
      <c r="I360" s="19"/>
      <c r="J360" s="19"/>
      <c r="K360" s="19"/>
      <c r="L360" s="20"/>
      <c r="M360" s="12"/>
      <c r="N360" s="18"/>
      <c r="O360" s="19"/>
      <c r="P360" s="19"/>
      <c r="Q360" s="34"/>
      <c r="R360" s="34"/>
      <c r="S360" s="35"/>
      <c r="T360" s="12" t="s">
        <v>5608</v>
      </c>
      <c r="U360" t="str">
        <f t="shared" si="30"/>
        <v/>
      </c>
      <c r="W360" s="5" t="str">
        <f t="shared" si="31"/>
        <v/>
      </c>
      <c r="Y360" s="5" t="str">
        <f t="shared" si="32"/>
        <v/>
      </c>
      <c r="AA360" t="str">
        <f t="shared" si="33"/>
        <v/>
      </c>
      <c r="AC360" s="5" t="str">
        <f t="shared" si="34"/>
        <v/>
      </c>
      <c r="AE360" s="5">
        <f t="shared" si="35"/>
        <v>189</v>
      </c>
      <c r="AG360" s="4" t="str" cm="1">
        <f t="array" ref="AG360">IFERROR(IF(OR(INDEX(_vremena,ROW(),N$1)="",INDEX(_vremena,ROW(),N$1)="ime i prezime",INDEX(_vremena,ROW(),P$1)=""),"",INDEX(_vremena,ROW(),N$1)&amp;"–"&amp;INDEX(_vremena,ROW(),O$1)&amp;"–"&amp;INDEX(_vremena,ROW(),P$1)),"")</f>
        <v>Tina Šojat–OK Vihor–93:08</v>
      </c>
    </row>
    <row r="361" spans="2:33" x14ac:dyDescent="0.25">
      <c r="B361" s="18"/>
      <c r="C361" s="19"/>
      <c r="D361" s="19"/>
      <c r="E361" s="19"/>
      <c r="F361" s="19"/>
      <c r="G361" s="19"/>
      <c r="H361" s="34"/>
      <c r="I361" s="19"/>
      <c r="J361" s="19"/>
      <c r="K361" s="19"/>
      <c r="L361" s="20"/>
      <c r="M361" s="12"/>
      <c r="N361" s="18"/>
      <c r="O361" s="19"/>
      <c r="P361" s="19"/>
      <c r="Q361" s="34"/>
      <c r="R361" s="34"/>
      <c r="S361" s="35"/>
      <c r="T361" s="12" t="s">
        <v>5608</v>
      </c>
      <c r="U361" t="str">
        <f t="shared" si="30"/>
        <v/>
      </c>
      <c r="W361" s="5" t="str">
        <f t="shared" si="31"/>
        <v/>
      </c>
      <c r="Y361" s="5" t="str">
        <f t="shared" si="32"/>
        <v/>
      </c>
      <c r="AA361" t="str">
        <f t="shared" si="33"/>
        <v/>
      </c>
      <c r="AC361" s="5" t="str">
        <f t="shared" si="34"/>
        <v/>
      </c>
      <c r="AE361" s="5">
        <f t="shared" si="35"/>
        <v>195</v>
      </c>
      <c r="AG361" s="4" t="str" cm="1">
        <f t="array" ref="AG361">IFERROR(IF(OR(INDEX(_vremena,ROW(),N$1)="",INDEX(_vremena,ROW(),N$1)="ime i prezime",INDEX(_vremena,ROW(),P$1)=""),"",INDEX(_vremena,ROW(),N$1)&amp;"–"&amp;INDEX(_vremena,ROW(),O$1)&amp;"–"&amp;INDEX(_vremena,ROW(),P$1)),"")</f>
        <v>Mihaela Marija Perković–OK Vihor–dns</v>
      </c>
    </row>
    <row r="362" spans="2:33" x14ac:dyDescent="0.25">
      <c r="B362" s="18"/>
      <c r="C362" s="19"/>
      <c r="D362" s="19"/>
      <c r="E362" s="19"/>
      <c r="F362" s="19"/>
      <c r="G362" s="19"/>
      <c r="H362" s="34"/>
      <c r="I362" s="19"/>
      <c r="J362" s="19"/>
      <c r="K362" s="19"/>
      <c r="L362" s="20"/>
      <c r="M362" s="12"/>
      <c r="N362" s="18"/>
      <c r="O362" s="19"/>
      <c r="P362" s="19"/>
      <c r="Q362" s="34"/>
      <c r="R362" s="34"/>
      <c r="S362" s="35"/>
      <c r="T362" s="12" t="s">
        <v>5608</v>
      </c>
      <c r="U362" t="str">
        <f t="shared" si="30"/>
        <v/>
      </c>
      <c r="W362" s="5" t="str">
        <f t="shared" si="31"/>
        <v/>
      </c>
      <c r="Y362" s="5" t="str">
        <f t="shared" si="32"/>
        <v/>
      </c>
      <c r="AA362" t="str">
        <f t="shared" si="33"/>
        <v/>
      </c>
      <c r="AC362" s="5" t="str">
        <f t="shared" si="34"/>
        <v/>
      </c>
      <c r="AE362" s="5">
        <f t="shared" si="35"/>
        <v>194</v>
      </c>
      <c r="AG362" s="4" t="str" cm="1">
        <f t="array" ref="AG362">IFERROR(IF(OR(INDEX(_vremena,ROW(),N$1)="",INDEX(_vremena,ROW(),N$1)="ime i prezime",INDEX(_vremena,ROW(),P$1)=""),"",INDEX(_vremena,ROW(),N$1)&amp;"–"&amp;INDEX(_vremena,ROW(),O$1)&amp;"–"&amp;INDEX(_vremena,ROW(),P$1)),"")</f>
        <v>Nataša Preis-Bedenik–OK Kapela–125:09</v>
      </c>
    </row>
    <row r="363" spans="2:33" x14ac:dyDescent="0.25">
      <c r="B363" s="18"/>
      <c r="C363" s="19"/>
      <c r="D363" s="19"/>
      <c r="E363" s="19"/>
      <c r="F363" s="19"/>
      <c r="G363" s="19"/>
      <c r="H363" s="34"/>
      <c r="I363" s="19"/>
      <c r="J363" s="19"/>
      <c r="K363" s="19"/>
      <c r="L363" s="20"/>
      <c r="M363" s="12"/>
      <c r="N363" s="18"/>
      <c r="O363" s="19"/>
      <c r="P363" s="19"/>
      <c r="Q363" s="34"/>
      <c r="R363" s="34"/>
      <c r="S363" s="35"/>
      <c r="T363" s="12" t="s">
        <v>5608</v>
      </c>
      <c r="U363" t="str">
        <f t="shared" si="30"/>
        <v/>
      </c>
      <c r="W363" s="5" t="str">
        <f t="shared" si="31"/>
        <v/>
      </c>
      <c r="Y363" s="5" t="str">
        <f t="shared" si="32"/>
        <v/>
      </c>
      <c r="AA363" t="str">
        <f t="shared" si="33"/>
        <v/>
      </c>
      <c r="AC363" s="5" t="str">
        <f t="shared" si="34"/>
        <v/>
      </c>
      <c r="AE363" s="5" t="str">
        <f t="shared" si="35"/>
        <v/>
      </c>
      <c r="AG363" s="4" t="str" cm="1">
        <f t="array" ref="AG36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4" spans="2:33" x14ac:dyDescent="0.25">
      <c r="B364" s="18"/>
      <c r="C364" s="19"/>
      <c r="D364" s="19"/>
      <c r="E364" s="19"/>
      <c r="F364" s="19"/>
      <c r="G364" s="19"/>
      <c r="H364" s="34"/>
      <c r="I364" s="19"/>
      <c r="J364" s="19"/>
      <c r="K364" s="19"/>
      <c r="L364" s="20"/>
      <c r="M364" s="12"/>
      <c r="N364" s="18"/>
      <c r="O364" s="19"/>
      <c r="P364" s="19"/>
      <c r="Q364" s="34"/>
      <c r="R364" s="34"/>
      <c r="S364" s="35"/>
      <c r="T364" s="12" t="s">
        <v>5608</v>
      </c>
      <c r="U364" t="str">
        <f t="shared" si="30"/>
        <v/>
      </c>
      <c r="W364" s="5" t="str">
        <f t="shared" si="31"/>
        <v/>
      </c>
      <c r="Y364" s="5" t="str">
        <f t="shared" si="32"/>
        <v/>
      </c>
      <c r="AA364" t="str">
        <f t="shared" si="33"/>
        <v/>
      </c>
      <c r="AC364" s="5" t="str">
        <f t="shared" si="34"/>
        <v/>
      </c>
      <c r="AE364" s="5" t="str">
        <f t="shared" si="35"/>
        <v/>
      </c>
      <c r="AG364" s="4" t="str" cm="1">
        <f t="array" ref="AG36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5" spans="2:33" x14ac:dyDescent="0.25">
      <c r="B365" s="18"/>
      <c r="C365" s="19"/>
      <c r="D365" s="19"/>
      <c r="E365" s="19"/>
      <c r="F365" s="19"/>
      <c r="G365" s="19"/>
      <c r="H365" s="34"/>
      <c r="I365" s="19"/>
      <c r="J365" s="19"/>
      <c r="K365" s="19"/>
      <c r="L365" s="20"/>
      <c r="M365" s="12"/>
      <c r="N365" s="18"/>
      <c r="O365" s="19"/>
      <c r="P365" s="19"/>
      <c r="Q365" s="34"/>
      <c r="R365" s="34"/>
      <c r="S365" s="35"/>
      <c r="T365" s="12" t="s">
        <v>5608</v>
      </c>
      <c r="U365" t="str">
        <f t="shared" si="30"/>
        <v/>
      </c>
      <c r="W365" s="5" t="str">
        <f t="shared" si="31"/>
        <v/>
      </c>
      <c r="Y365" s="5" t="str">
        <f t="shared" si="32"/>
        <v/>
      </c>
      <c r="AA365" t="str">
        <f t="shared" si="33"/>
        <v/>
      </c>
      <c r="AC365" s="5" t="str">
        <f t="shared" si="34"/>
        <v/>
      </c>
      <c r="AE365" s="5" t="str">
        <f t="shared" si="35"/>
        <v/>
      </c>
      <c r="AG365" s="4" t="str" cm="1">
        <f t="array" ref="AG36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6" spans="2:33" x14ac:dyDescent="0.25">
      <c r="B366" s="18"/>
      <c r="C366" s="19"/>
      <c r="D366" s="19"/>
      <c r="E366" s="19"/>
      <c r="F366" s="19"/>
      <c r="G366" s="19"/>
      <c r="H366" s="34"/>
      <c r="I366" s="19"/>
      <c r="J366" s="19"/>
      <c r="K366" s="19"/>
      <c r="L366" s="20"/>
      <c r="M366" s="12"/>
      <c r="N366" s="18"/>
      <c r="O366" s="19"/>
      <c r="P366" s="19"/>
      <c r="Q366" s="34"/>
      <c r="R366" s="34"/>
      <c r="S366" s="35"/>
      <c r="T366" s="12" t="s">
        <v>5608</v>
      </c>
      <c r="U366" t="str">
        <f t="shared" si="30"/>
        <v/>
      </c>
      <c r="W366" s="5" t="str">
        <f t="shared" si="31"/>
        <v/>
      </c>
      <c r="Y366" s="5" t="str">
        <f t="shared" si="32"/>
        <v/>
      </c>
      <c r="AA366" t="str">
        <f t="shared" si="33"/>
        <v/>
      </c>
      <c r="AC366" s="5" t="str">
        <f t="shared" si="34"/>
        <v/>
      </c>
      <c r="AE366" s="5" t="str">
        <f t="shared" si="35"/>
        <v/>
      </c>
      <c r="AG366" s="4" t="str" cm="1">
        <f t="array" ref="AG36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7" spans="2:33" x14ac:dyDescent="0.25">
      <c r="B367" s="18"/>
      <c r="C367" s="19"/>
      <c r="D367" s="19"/>
      <c r="E367" s="19"/>
      <c r="F367" s="19"/>
      <c r="G367" s="19"/>
      <c r="H367" s="34"/>
      <c r="I367" s="19"/>
      <c r="J367" s="19"/>
      <c r="K367" s="19"/>
      <c r="L367" s="20"/>
      <c r="M367" s="12"/>
      <c r="N367" s="18"/>
      <c r="O367" s="19"/>
      <c r="P367" s="19"/>
      <c r="Q367" s="34"/>
      <c r="R367" s="34"/>
      <c r="S367" s="35"/>
      <c r="T367" s="12" t="s">
        <v>5608</v>
      </c>
      <c r="U367" t="str">
        <f t="shared" si="30"/>
        <v/>
      </c>
      <c r="W367" s="5" t="str">
        <f t="shared" si="31"/>
        <v/>
      </c>
      <c r="Y367" s="5" t="str">
        <f t="shared" si="32"/>
        <v/>
      </c>
      <c r="AA367" t="str">
        <f t="shared" si="33"/>
        <v/>
      </c>
      <c r="AC367" s="5" t="str">
        <f t="shared" si="34"/>
        <v/>
      </c>
      <c r="AE367" s="5" t="str">
        <f t="shared" si="35"/>
        <v/>
      </c>
      <c r="AG367" s="4" t="str" cm="1">
        <f t="array" ref="AG36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8" spans="2:33" x14ac:dyDescent="0.25">
      <c r="B368" s="18"/>
      <c r="C368" s="19"/>
      <c r="D368" s="19"/>
      <c r="E368" s="19"/>
      <c r="F368" s="19"/>
      <c r="G368" s="19"/>
      <c r="H368" s="34"/>
      <c r="I368" s="19"/>
      <c r="J368" s="19"/>
      <c r="K368" s="19"/>
      <c r="L368" s="20"/>
      <c r="M368" s="12"/>
      <c r="N368" s="18"/>
      <c r="O368" s="19"/>
      <c r="P368" s="19"/>
      <c r="Q368" s="34"/>
      <c r="R368" s="34"/>
      <c r="S368" s="35"/>
      <c r="T368" s="12" t="s">
        <v>5608</v>
      </c>
      <c r="U368" t="str">
        <f t="shared" si="30"/>
        <v/>
      </c>
      <c r="W368" s="5" t="str">
        <f t="shared" si="31"/>
        <v/>
      </c>
      <c r="Y368" s="5" t="str">
        <f t="shared" si="32"/>
        <v/>
      </c>
      <c r="AA368" t="str">
        <f t="shared" si="33"/>
        <v/>
      </c>
      <c r="AC368" s="5" t="str">
        <f t="shared" si="34"/>
        <v/>
      </c>
      <c r="AE368" s="5" t="str">
        <f t="shared" si="35"/>
        <v/>
      </c>
      <c r="AG368" s="4" t="str" cm="1">
        <f t="array" ref="AG36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69" spans="2:33" x14ac:dyDescent="0.25">
      <c r="B369" s="18"/>
      <c r="C369" s="19"/>
      <c r="D369" s="19"/>
      <c r="E369" s="19"/>
      <c r="F369" s="19"/>
      <c r="G369" s="19"/>
      <c r="H369" s="34"/>
      <c r="I369" s="19"/>
      <c r="J369" s="19"/>
      <c r="K369" s="19"/>
      <c r="L369" s="20"/>
      <c r="M369" s="12"/>
      <c r="N369" s="18"/>
      <c r="O369" s="19"/>
      <c r="P369" s="19"/>
      <c r="Q369" s="34"/>
      <c r="R369" s="34"/>
      <c r="S369" s="35"/>
      <c r="T369" s="12" t="s">
        <v>5608</v>
      </c>
      <c r="U369" t="str">
        <f t="shared" si="30"/>
        <v/>
      </c>
      <c r="W369" s="5" t="str">
        <f t="shared" si="31"/>
        <v/>
      </c>
      <c r="Y369" s="5" t="str">
        <f t="shared" si="32"/>
        <v/>
      </c>
      <c r="AA369" t="str">
        <f t="shared" si="33"/>
        <v/>
      </c>
      <c r="AC369" s="5" t="str">
        <f t="shared" si="34"/>
        <v/>
      </c>
      <c r="AE369" s="5">
        <f t="shared" si="35"/>
        <v>209</v>
      </c>
      <c r="AG369" s="4" t="str" cm="1">
        <f t="array" ref="AG369">IFERROR(IF(OR(INDEX(_vremena,ROW(),N$1)="",INDEX(_vremena,ROW(),N$1)="ime i prezime",INDEX(_vremena,ROW(),P$1)=""),"",INDEX(_vremena,ROW(),N$1)&amp;"–"&amp;INDEX(_vremena,ROW(),O$1)&amp;"–"&amp;INDEX(_vremena,ROW(),P$1)),"")</f>
        <v>Zdenka Petra Štambuk–OK Ivan Merz–56:10</v>
      </c>
    </row>
    <row r="370" spans="2:33" x14ac:dyDescent="0.25">
      <c r="B370" s="18"/>
      <c r="C370" s="19"/>
      <c r="D370" s="19"/>
      <c r="E370" s="19"/>
      <c r="F370" s="19"/>
      <c r="G370" s="19"/>
      <c r="H370" s="34"/>
      <c r="I370" s="19"/>
      <c r="J370" s="19"/>
      <c r="K370" s="19"/>
      <c r="L370" s="20"/>
      <c r="M370" s="12"/>
      <c r="N370" s="18"/>
      <c r="O370" s="19"/>
      <c r="P370" s="19"/>
      <c r="Q370" s="34"/>
      <c r="R370" s="34"/>
      <c r="S370" s="35"/>
      <c r="T370" s="12" t="s">
        <v>5608</v>
      </c>
      <c r="U370" t="str">
        <f t="shared" si="30"/>
        <v/>
      </c>
      <c r="W370" s="5" t="str">
        <f t="shared" si="31"/>
        <v/>
      </c>
      <c r="Y370" s="5" t="str">
        <f t="shared" si="32"/>
        <v/>
      </c>
      <c r="AA370" t="str">
        <f t="shared" si="33"/>
        <v/>
      </c>
      <c r="AC370" s="5" t="str">
        <f t="shared" si="34"/>
        <v/>
      </c>
      <c r="AE370" s="5">
        <f t="shared" si="35"/>
        <v>210</v>
      </c>
      <c r="AG370" s="4" t="str" cm="1">
        <f t="array" ref="AG370">IFERROR(IF(OR(INDEX(_vremena,ROW(),N$1)="",INDEX(_vremena,ROW(),N$1)="ime i prezime",INDEX(_vremena,ROW(),P$1)=""),"",INDEX(_vremena,ROW(),N$1)&amp;"–"&amp;INDEX(_vremena,ROW(),O$1)&amp;"–"&amp;INDEX(_vremena,ROW(),P$1)),"")</f>
        <v>Paula Pavlin–OK Vihor–74:07</v>
      </c>
    </row>
    <row r="371" spans="2:33" x14ac:dyDescent="0.25">
      <c r="B371" s="18"/>
      <c r="C371" s="19"/>
      <c r="D371" s="19"/>
      <c r="E371" s="19"/>
      <c r="F371" s="19"/>
      <c r="G371" s="19"/>
      <c r="H371" s="34"/>
      <c r="I371" s="19"/>
      <c r="J371" s="19"/>
      <c r="K371" s="19"/>
      <c r="L371" s="20"/>
      <c r="M371" s="12"/>
      <c r="N371" s="18"/>
      <c r="O371" s="19"/>
      <c r="P371" s="19"/>
      <c r="Q371" s="34"/>
      <c r="R371" s="34"/>
      <c r="S371" s="35"/>
      <c r="T371" s="12" t="s">
        <v>5608</v>
      </c>
      <c r="U371" t="str">
        <f t="shared" si="30"/>
        <v/>
      </c>
      <c r="W371" s="5" t="str">
        <f t="shared" si="31"/>
        <v/>
      </c>
      <c r="Y371" s="5" t="str">
        <f t="shared" si="32"/>
        <v/>
      </c>
      <c r="AA371" t="str">
        <f t="shared" si="33"/>
        <v/>
      </c>
      <c r="AC371" s="5" t="str">
        <f t="shared" si="34"/>
        <v/>
      </c>
      <c r="AE371" s="5">
        <f t="shared" si="35"/>
        <v>211</v>
      </c>
      <c r="AG371" s="4" t="str" cm="1">
        <f t="array" ref="AG371">IFERROR(IF(OR(INDEX(_vremena,ROW(),N$1)="",INDEX(_vremena,ROW(),N$1)="ime i prezime",INDEX(_vremena,ROW(),P$1)=""),"",INDEX(_vremena,ROW(),N$1)&amp;"–"&amp;INDEX(_vremena,ROW(),O$1)&amp;"–"&amp;INDEX(_vremena,ROW(),P$1)),"")</f>
        <v>Jelena Lesjak–OK Japetić–167:57</v>
      </c>
    </row>
    <row r="372" spans="2:33" x14ac:dyDescent="0.25">
      <c r="B372" s="18"/>
      <c r="C372" s="19"/>
      <c r="D372" s="19"/>
      <c r="E372" s="19"/>
      <c r="F372" s="19"/>
      <c r="G372" s="19"/>
      <c r="H372" s="34"/>
      <c r="I372" s="19"/>
      <c r="J372" s="19"/>
      <c r="K372" s="19"/>
      <c r="L372" s="20"/>
      <c r="M372" s="12"/>
      <c r="N372" s="18"/>
      <c r="O372" s="19"/>
      <c r="P372" s="19"/>
      <c r="Q372" s="34"/>
      <c r="R372" s="34"/>
      <c r="S372" s="35"/>
      <c r="T372" s="12" t="s">
        <v>5608</v>
      </c>
      <c r="U372" t="str">
        <f t="shared" si="30"/>
        <v/>
      </c>
      <c r="W372" s="5" t="str">
        <f t="shared" si="31"/>
        <v/>
      </c>
      <c r="Y372" s="5" t="str">
        <f t="shared" si="32"/>
        <v/>
      </c>
      <c r="AA372" t="str">
        <f t="shared" si="33"/>
        <v/>
      </c>
      <c r="AC372" s="5" t="str">
        <f t="shared" si="34"/>
        <v/>
      </c>
      <c r="AE372" s="5" t="str">
        <f t="shared" si="35"/>
        <v/>
      </c>
      <c r="AG372" s="4" t="str" cm="1">
        <f t="array" ref="AG37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3" spans="2:33" x14ac:dyDescent="0.25">
      <c r="B373" s="18"/>
      <c r="C373" s="19"/>
      <c r="D373" s="19"/>
      <c r="E373" s="19"/>
      <c r="F373" s="19"/>
      <c r="G373" s="19"/>
      <c r="H373" s="34"/>
      <c r="I373" s="19"/>
      <c r="J373" s="19"/>
      <c r="K373" s="19"/>
      <c r="L373" s="20"/>
      <c r="M373" s="12"/>
      <c r="N373" s="18"/>
      <c r="O373" s="19"/>
      <c r="P373" s="19"/>
      <c r="Q373" s="34"/>
      <c r="R373" s="34"/>
      <c r="S373" s="35"/>
      <c r="T373" s="12" t="s">
        <v>5608</v>
      </c>
      <c r="U373" t="str">
        <f t="shared" si="30"/>
        <v/>
      </c>
      <c r="W373" s="5" t="str">
        <f t="shared" si="31"/>
        <v/>
      </c>
      <c r="Y373" s="5" t="str">
        <f t="shared" si="32"/>
        <v/>
      </c>
      <c r="AA373" t="str">
        <f t="shared" si="33"/>
        <v/>
      </c>
      <c r="AC373" s="5" t="str">
        <f t="shared" si="34"/>
        <v/>
      </c>
      <c r="AE373" s="5">
        <f t="shared" si="35"/>
        <v>212</v>
      </c>
      <c r="AG373" s="4" t="str" cm="1">
        <f t="array" ref="AG373">IFERROR(IF(OR(INDEX(_vremena,ROW(),N$1)="",INDEX(_vremena,ROW(),N$1)="ime i prezime",INDEX(_vremena,ROW(),P$1)=""),"",INDEX(_vremena,ROW(),N$1)&amp;"–"&amp;INDEX(_vremena,ROW(),O$1)&amp;"–"&amp;INDEX(_vremena,ROW(),P$1)),"")</f>
        <v>Ana Srebačić–OK Varaždin–173:56</v>
      </c>
    </row>
    <row r="374" spans="2:33" x14ac:dyDescent="0.25">
      <c r="B374" s="18"/>
      <c r="C374" s="19"/>
      <c r="D374" s="19"/>
      <c r="E374" s="19"/>
      <c r="F374" s="19"/>
      <c r="G374" s="19"/>
      <c r="H374" s="34"/>
      <c r="I374" s="19"/>
      <c r="J374" s="19"/>
      <c r="K374" s="19"/>
      <c r="L374" s="20"/>
      <c r="M374" s="12"/>
      <c r="N374" s="18"/>
      <c r="O374" s="19"/>
      <c r="P374" s="19"/>
      <c r="Q374" s="34"/>
      <c r="R374" s="34"/>
      <c r="S374" s="35"/>
      <c r="T374" s="12" t="s">
        <v>5608</v>
      </c>
      <c r="U374" t="str">
        <f t="shared" si="30"/>
        <v/>
      </c>
      <c r="W374" s="5" t="str">
        <f t="shared" si="31"/>
        <v/>
      </c>
      <c r="Y374" s="5" t="str">
        <f t="shared" si="32"/>
        <v/>
      </c>
      <c r="AA374" t="str">
        <f t="shared" si="33"/>
        <v/>
      </c>
      <c r="AC374" s="5" t="str">
        <f t="shared" si="34"/>
        <v/>
      </c>
      <c r="AE374" s="5" t="str">
        <f t="shared" si="35"/>
        <v/>
      </c>
      <c r="AG374" s="4" t="str" cm="1">
        <f t="array" ref="AG37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5" spans="2:33" x14ac:dyDescent="0.25">
      <c r="B375" s="18"/>
      <c r="C375" s="19"/>
      <c r="D375" s="19"/>
      <c r="E375" s="19"/>
      <c r="F375" s="19"/>
      <c r="G375" s="19"/>
      <c r="H375" s="34"/>
      <c r="I375" s="19"/>
      <c r="J375" s="19"/>
      <c r="K375" s="19"/>
      <c r="L375" s="20"/>
      <c r="M375" s="12"/>
      <c r="N375" s="18"/>
      <c r="O375" s="19"/>
      <c r="P375" s="19"/>
      <c r="Q375" s="34"/>
      <c r="R375" s="34"/>
      <c r="S375" s="35"/>
      <c r="T375" s="12" t="s">
        <v>5608</v>
      </c>
      <c r="U375" t="str">
        <f t="shared" si="30"/>
        <v/>
      </c>
      <c r="W375" s="5" t="str">
        <f t="shared" si="31"/>
        <v/>
      </c>
      <c r="Y375" s="5" t="str">
        <f t="shared" si="32"/>
        <v/>
      </c>
      <c r="AA375" t="str">
        <f t="shared" si="33"/>
        <v/>
      </c>
      <c r="AC375" s="5" t="str">
        <f t="shared" si="34"/>
        <v/>
      </c>
      <c r="AE375" s="5" t="str">
        <f t="shared" si="35"/>
        <v/>
      </c>
      <c r="AG375" s="4" t="str" cm="1">
        <f t="array" ref="AG37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6" spans="2:33" x14ac:dyDescent="0.25">
      <c r="B376" s="18"/>
      <c r="C376" s="19"/>
      <c r="D376" s="19"/>
      <c r="E376" s="19"/>
      <c r="F376" s="19"/>
      <c r="G376" s="19"/>
      <c r="H376" s="34"/>
      <c r="I376" s="19"/>
      <c r="J376" s="19"/>
      <c r="K376" s="19"/>
      <c r="L376" s="20"/>
      <c r="M376" s="12"/>
      <c r="N376" s="18"/>
      <c r="O376" s="19"/>
      <c r="P376" s="19"/>
      <c r="Q376" s="34"/>
      <c r="R376" s="34"/>
      <c r="S376" s="35"/>
      <c r="T376" s="12" t="s">
        <v>5608</v>
      </c>
      <c r="U376" t="str">
        <f t="shared" si="30"/>
        <v/>
      </c>
      <c r="W376" s="5" t="str">
        <f t="shared" si="31"/>
        <v/>
      </c>
      <c r="Y376" s="5" t="str">
        <f t="shared" si="32"/>
        <v/>
      </c>
      <c r="AA376" t="str">
        <f t="shared" si="33"/>
        <v/>
      </c>
      <c r="AC376" s="5" t="str">
        <f t="shared" si="34"/>
        <v/>
      </c>
      <c r="AE376" s="5" t="str">
        <f t="shared" si="35"/>
        <v/>
      </c>
      <c r="AG376" s="4" t="str" cm="1">
        <f t="array" ref="AG37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7" spans="2:33" x14ac:dyDescent="0.25">
      <c r="B377" s="18"/>
      <c r="C377" s="19"/>
      <c r="D377" s="19"/>
      <c r="E377" s="19"/>
      <c r="F377" s="19"/>
      <c r="G377" s="19"/>
      <c r="H377" s="34"/>
      <c r="I377" s="19"/>
      <c r="J377" s="19"/>
      <c r="K377" s="19"/>
      <c r="L377" s="20"/>
      <c r="M377" s="12"/>
      <c r="N377" s="18"/>
      <c r="O377" s="19"/>
      <c r="P377" s="19"/>
      <c r="Q377" s="34"/>
      <c r="R377" s="34"/>
      <c r="S377" s="35"/>
      <c r="T377" s="12" t="s">
        <v>5608</v>
      </c>
      <c r="U377" t="str">
        <f t="shared" si="30"/>
        <v/>
      </c>
      <c r="W377" s="5" t="str">
        <f t="shared" si="31"/>
        <v/>
      </c>
      <c r="Y377" s="5" t="str">
        <f t="shared" si="32"/>
        <v/>
      </c>
      <c r="AA377" t="str">
        <f t="shared" si="33"/>
        <v/>
      </c>
      <c r="AC377" s="5" t="str">
        <f t="shared" si="34"/>
        <v/>
      </c>
      <c r="AE377" s="5" t="str">
        <f t="shared" si="35"/>
        <v/>
      </c>
      <c r="AG377" s="4" t="str" cm="1">
        <f t="array" ref="AG37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8" spans="2:33" x14ac:dyDescent="0.25">
      <c r="B378" s="18"/>
      <c r="C378" s="19"/>
      <c r="D378" s="19"/>
      <c r="E378" s="19"/>
      <c r="F378" s="19"/>
      <c r="G378" s="19"/>
      <c r="H378" s="34"/>
      <c r="I378" s="19"/>
      <c r="J378" s="19"/>
      <c r="K378" s="19"/>
      <c r="L378" s="20"/>
      <c r="M378" s="12"/>
      <c r="N378" s="18"/>
      <c r="O378" s="19"/>
      <c r="P378" s="19"/>
      <c r="Q378" s="34"/>
      <c r="R378" s="34"/>
      <c r="S378" s="35"/>
      <c r="T378" s="12" t="s">
        <v>5608</v>
      </c>
      <c r="U378" t="str">
        <f t="shared" si="30"/>
        <v/>
      </c>
      <c r="W378" s="5" t="str">
        <f t="shared" si="31"/>
        <v/>
      </c>
      <c r="Y378" s="5" t="str">
        <f t="shared" si="32"/>
        <v/>
      </c>
      <c r="AA378" t="str">
        <f t="shared" si="33"/>
        <v/>
      </c>
      <c r="AC378" s="5" t="str">
        <f t="shared" si="34"/>
        <v/>
      </c>
      <c r="AE378" s="5" t="str">
        <f t="shared" si="35"/>
        <v/>
      </c>
      <c r="AG378" s="4" t="str" cm="1">
        <f t="array" ref="AG37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79" spans="2:33" x14ac:dyDescent="0.25">
      <c r="B379" s="18"/>
      <c r="C379" s="19"/>
      <c r="D379" s="19"/>
      <c r="E379" s="19"/>
      <c r="F379" s="19"/>
      <c r="G379" s="19"/>
      <c r="H379" s="34"/>
      <c r="I379" s="19"/>
      <c r="J379" s="19"/>
      <c r="K379" s="19"/>
      <c r="L379" s="20"/>
      <c r="M379" s="12"/>
      <c r="N379" s="18"/>
      <c r="O379" s="19"/>
      <c r="P379" s="19"/>
      <c r="Q379" s="34"/>
      <c r="R379" s="34"/>
      <c r="S379" s="35"/>
      <c r="T379" s="12" t="s">
        <v>5608</v>
      </c>
      <c r="U379" t="str">
        <f t="shared" si="30"/>
        <v/>
      </c>
      <c r="W379" s="5" t="str">
        <f t="shared" si="31"/>
        <v/>
      </c>
      <c r="Y379" s="5" t="str">
        <f t="shared" si="32"/>
        <v/>
      </c>
      <c r="AA379" t="str">
        <f t="shared" si="33"/>
        <v/>
      </c>
      <c r="AC379" s="5" t="str">
        <f t="shared" si="34"/>
        <v/>
      </c>
      <c r="AE379" s="5">
        <f t="shared" si="35"/>
        <v>228</v>
      </c>
      <c r="AG379" s="4" t="str" cm="1">
        <f t="array" ref="AG379">IFERROR(IF(OR(INDEX(_vremena,ROW(),N$1)="",INDEX(_vremena,ROW(),N$1)="ime i prezime",INDEX(_vremena,ROW(),P$1)=""),"",INDEX(_vremena,ROW(),N$1)&amp;"–"&amp;INDEX(_vremena,ROW(),O$1)&amp;"–"&amp;INDEX(_vremena,ROW(),P$1)),"")</f>
        <v>Dora Vukelić–OK Maksimir–41:16</v>
      </c>
    </row>
    <row r="380" spans="2:33" x14ac:dyDescent="0.25">
      <c r="B380" s="18"/>
      <c r="C380" s="19"/>
      <c r="D380" s="19"/>
      <c r="E380" s="19"/>
      <c r="F380" s="19"/>
      <c r="G380" s="19"/>
      <c r="H380" s="34"/>
      <c r="I380" s="19"/>
      <c r="J380" s="19"/>
      <c r="K380" s="19"/>
      <c r="L380" s="20"/>
      <c r="M380" s="12"/>
      <c r="N380" s="18"/>
      <c r="O380" s="19"/>
      <c r="P380" s="19"/>
      <c r="Q380" s="34"/>
      <c r="R380" s="34"/>
      <c r="S380" s="35"/>
      <c r="T380" s="12" t="s">
        <v>5608</v>
      </c>
      <c r="U380" t="str">
        <f t="shared" si="30"/>
        <v/>
      </c>
      <c r="W380" s="5" t="str">
        <f t="shared" si="31"/>
        <v/>
      </c>
      <c r="Y380" s="5" t="str">
        <f t="shared" si="32"/>
        <v/>
      </c>
      <c r="AA380" t="str">
        <f t="shared" si="33"/>
        <v/>
      </c>
      <c r="AC380" s="5" t="str">
        <f t="shared" si="34"/>
        <v/>
      </c>
      <c r="AE380" s="5">
        <f t="shared" si="35"/>
        <v>229</v>
      </c>
      <c r="AG380" s="4" t="str" cm="1">
        <f t="array" ref="AG380">IFERROR(IF(OR(INDEX(_vremena,ROW(),N$1)="",INDEX(_vremena,ROW(),N$1)="ime i prezime",INDEX(_vremena,ROW(),P$1)=""),"",INDEX(_vremena,ROW(),N$1)&amp;"–"&amp;INDEX(_vremena,ROW(),O$1)&amp;"–"&amp;INDEX(_vremena,ROW(),P$1)),"")</f>
        <v>Majda Vidaković–OK Kapela–41:58</v>
      </c>
    </row>
    <row r="381" spans="2:33" x14ac:dyDescent="0.25">
      <c r="B381" s="18"/>
      <c r="C381" s="19"/>
      <c r="D381" s="19"/>
      <c r="E381" s="19"/>
      <c r="F381" s="19"/>
      <c r="G381" s="19"/>
      <c r="H381" s="34"/>
      <c r="I381" s="19"/>
      <c r="J381" s="19"/>
      <c r="K381" s="19"/>
      <c r="L381" s="20"/>
      <c r="M381" s="12"/>
      <c r="N381" s="18"/>
      <c r="O381" s="19"/>
      <c r="P381" s="19"/>
      <c r="Q381" s="34"/>
      <c r="R381" s="34"/>
      <c r="S381" s="35"/>
      <c r="T381" s="12" t="s">
        <v>5608</v>
      </c>
      <c r="U381" t="str">
        <f t="shared" si="30"/>
        <v/>
      </c>
      <c r="W381" s="5" t="str">
        <f t="shared" si="31"/>
        <v/>
      </c>
      <c r="Y381" s="5" t="str">
        <f t="shared" si="32"/>
        <v/>
      </c>
      <c r="AA381" t="str">
        <f t="shared" si="33"/>
        <v/>
      </c>
      <c r="AC381" s="5" t="str">
        <f t="shared" si="34"/>
        <v/>
      </c>
      <c r="AE381" s="5">
        <f t="shared" si="35"/>
        <v>230</v>
      </c>
      <c r="AG381" s="4" t="str" cm="1">
        <f t="array" ref="AG381">IFERROR(IF(OR(INDEX(_vremena,ROW(),N$1)="",INDEX(_vremena,ROW(),N$1)="ime i prezime",INDEX(_vremena,ROW(),P$1)=""),"",INDEX(_vremena,ROW(),N$1)&amp;"–"&amp;INDEX(_vremena,ROW(),O$1)&amp;"–"&amp;INDEX(_vremena,ROW(),P$1)),"")</f>
        <v>Kimi Maria Gobec–OK Vihor–45:30</v>
      </c>
    </row>
    <row r="382" spans="2:33" x14ac:dyDescent="0.25">
      <c r="B382" s="18"/>
      <c r="C382" s="19"/>
      <c r="D382" s="19"/>
      <c r="E382" s="19"/>
      <c r="F382" s="19"/>
      <c r="G382" s="19"/>
      <c r="H382" s="34"/>
      <c r="I382" s="19"/>
      <c r="J382" s="19"/>
      <c r="K382" s="19"/>
      <c r="L382" s="20"/>
      <c r="M382" s="12"/>
      <c r="N382" s="18"/>
      <c r="O382" s="19"/>
      <c r="P382" s="19"/>
      <c r="Q382" s="34"/>
      <c r="R382" s="34"/>
      <c r="S382" s="35"/>
      <c r="T382" s="12" t="s">
        <v>5608</v>
      </c>
      <c r="U382" t="str">
        <f t="shared" si="30"/>
        <v/>
      </c>
      <c r="W382" s="5" t="str">
        <f t="shared" si="31"/>
        <v/>
      </c>
      <c r="Y382" s="5" t="str">
        <f t="shared" si="32"/>
        <v/>
      </c>
      <c r="AA382" t="str">
        <f t="shared" si="33"/>
        <v/>
      </c>
      <c r="AC382" s="5" t="str">
        <f t="shared" si="34"/>
        <v/>
      </c>
      <c r="AE382" s="5">
        <f t="shared" si="35"/>
        <v>231</v>
      </c>
      <c r="AG382" s="4" t="str" cm="1">
        <f t="array" ref="AG382">IFERROR(IF(OR(INDEX(_vremena,ROW(),N$1)="",INDEX(_vremena,ROW(),N$1)="ime i prezime",INDEX(_vremena,ROW(),P$1)=""),"",INDEX(_vremena,ROW(),N$1)&amp;"–"&amp;INDEX(_vremena,ROW(),O$1)&amp;"–"&amp;INDEX(_vremena,ROW(),P$1)),"")</f>
        <v>Mirta Hodak–OK Vihor–47:26</v>
      </c>
    </row>
    <row r="383" spans="2:33" x14ac:dyDescent="0.25">
      <c r="B383" s="18"/>
      <c r="C383" s="19"/>
      <c r="D383" s="19"/>
      <c r="E383" s="19"/>
      <c r="F383" s="19"/>
      <c r="G383" s="19"/>
      <c r="H383" s="34"/>
      <c r="I383" s="19"/>
      <c r="J383" s="19"/>
      <c r="K383" s="19"/>
      <c r="L383" s="20"/>
      <c r="M383" s="12"/>
      <c r="N383" s="18"/>
      <c r="O383" s="19"/>
      <c r="P383" s="19"/>
      <c r="Q383" s="34"/>
      <c r="R383" s="34"/>
      <c r="S383" s="35"/>
      <c r="T383" s="12" t="s">
        <v>5608</v>
      </c>
      <c r="U383" t="str">
        <f t="shared" si="30"/>
        <v/>
      </c>
      <c r="W383" s="5" t="str">
        <f t="shared" si="31"/>
        <v/>
      </c>
      <c r="Y383" s="5" t="str">
        <f t="shared" si="32"/>
        <v/>
      </c>
      <c r="AA383" t="str">
        <f t="shared" si="33"/>
        <v/>
      </c>
      <c r="AC383" s="5" t="str">
        <f t="shared" si="34"/>
        <v/>
      </c>
      <c r="AE383" s="5">
        <f t="shared" si="35"/>
        <v>234</v>
      </c>
      <c r="AG383" s="4" t="str" cm="1">
        <f t="array" ref="AG383">IFERROR(IF(OR(INDEX(_vremena,ROW(),N$1)="",INDEX(_vremena,ROW(),N$1)="ime i prezime",INDEX(_vremena,ROW(),P$1)=""),"",INDEX(_vremena,ROW(),N$1)&amp;"–"&amp;INDEX(_vremena,ROW(),O$1)&amp;"–"&amp;INDEX(_vremena,ROW(),P$1)),"")</f>
        <v>Wanda Kovač–OK Kapela–74:48</v>
      </c>
    </row>
    <row r="384" spans="2:33" x14ac:dyDescent="0.25">
      <c r="B384" s="18"/>
      <c r="C384" s="19"/>
      <c r="D384" s="19"/>
      <c r="E384" s="19"/>
      <c r="F384" s="19"/>
      <c r="G384" s="19"/>
      <c r="H384" s="34"/>
      <c r="I384" s="19"/>
      <c r="J384" s="19"/>
      <c r="K384" s="19"/>
      <c r="L384" s="20"/>
      <c r="M384" s="12"/>
      <c r="N384" s="18"/>
      <c r="O384" s="19"/>
      <c r="P384" s="19"/>
      <c r="Q384" s="34"/>
      <c r="R384" s="34"/>
      <c r="S384" s="35"/>
      <c r="T384" s="12" t="s">
        <v>5608</v>
      </c>
      <c r="U384" t="str">
        <f t="shared" si="30"/>
        <v/>
      </c>
      <c r="W384" s="5" t="str">
        <f t="shared" si="31"/>
        <v/>
      </c>
      <c r="Y384" s="5" t="str">
        <f t="shared" si="32"/>
        <v/>
      </c>
      <c r="AA384" t="str">
        <f t="shared" si="33"/>
        <v/>
      </c>
      <c r="AC384" s="5" t="str">
        <f t="shared" si="34"/>
        <v/>
      </c>
      <c r="AE384" s="5" t="str">
        <f t="shared" si="35"/>
        <v/>
      </c>
      <c r="AG384" s="4" t="str" cm="1">
        <f t="array" ref="AG38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85" spans="2:33" x14ac:dyDescent="0.25">
      <c r="B385" s="18"/>
      <c r="C385" s="19"/>
      <c r="D385" s="19"/>
      <c r="E385" s="19"/>
      <c r="F385" s="19"/>
      <c r="G385" s="19"/>
      <c r="H385" s="34"/>
      <c r="I385" s="19"/>
      <c r="J385" s="19"/>
      <c r="K385" s="19"/>
      <c r="L385" s="20"/>
      <c r="M385" s="12"/>
      <c r="N385" s="18"/>
      <c r="O385" s="19"/>
      <c r="P385" s="19"/>
      <c r="Q385" s="34"/>
      <c r="R385" s="34"/>
      <c r="S385" s="35"/>
      <c r="T385" s="12" t="s">
        <v>5608</v>
      </c>
      <c r="U385" t="str">
        <f t="shared" si="30"/>
        <v/>
      </c>
      <c r="W385" s="5" t="str">
        <f t="shared" si="31"/>
        <v/>
      </c>
      <c r="Y385" s="5" t="str">
        <f t="shared" si="32"/>
        <v/>
      </c>
      <c r="AA385" t="str">
        <f t="shared" si="33"/>
        <v/>
      </c>
      <c r="AC385" s="5" t="str">
        <f t="shared" si="34"/>
        <v/>
      </c>
      <c r="AE385" s="5">
        <f t="shared" si="35"/>
        <v>235</v>
      </c>
      <c r="AG385" s="4" t="str" cm="1">
        <f t="array" ref="AG385">IFERROR(IF(OR(INDEX(_vremena,ROW(),N$1)="",INDEX(_vremena,ROW(),N$1)="ime i prezime",INDEX(_vremena,ROW(),P$1)=""),"",INDEX(_vremena,ROW(),N$1)&amp;"–"&amp;INDEX(_vremena,ROW(),O$1)&amp;"–"&amp;INDEX(_vremena,ROW(),P$1)),"")</f>
        <v>Melissa Drobić–OK Kapela–77:59</v>
      </c>
    </row>
    <row r="386" spans="2:33" x14ac:dyDescent="0.25">
      <c r="B386" s="18"/>
      <c r="C386" s="19"/>
      <c r="D386" s="19"/>
      <c r="E386" s="19"/>
      <c r="F386" s="19"/>
      <c r="G386" s="19"/>
      <c r="H386" s="34"/>
      <c r="I386" s="19"/>
      <c r="J386" s="19"/>
      <c r="K386" s="19"/>
      <c r="L386" s="20"/>
      <c r="M386" s="12"/>
      <c r="N386" s="18"/>
      <c r="O386" s="19"/>
      <c r="P386" s="19"/>
      <c r="Q386" s="34"/>
      <c r="R386" s="34"/>
      <c r="S386" s="35"/>
      <c r="T386" s="12" t="s">
        <v>5608</v>
      </c>
      <c r="U386" t="str">
        <f t="shared" si="30"/>
        <v/>
      </c>
      <c r="W386" s="5" t="str">
        <f t="shared" si="31"/>
        <v/>
      </c>
      <c r="Y386" s="5" t="str">
        <f t="shared" si="32"/>
        <v/>
      </c>
      <c r="AA386" t="str">
        <f t="shared" si="33"/>
        <v/>
      </c>
      <c r="AC386" s="5" t="str">
        <f t="shared" si="34"/>
        <v/>
      </c>
      <c r="AE386" s="5" t="str">
        <f t="shared" si="35"/>
        <v/>
      </c>
      <c r="AG386" s="4" t="str" cm="1">
        <f t="array" ref="AG38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87" spans="2:33" x14ac:dyDescent="0.25">
      <c r="B387" s="18"/>
      <c r="C387" s="19"/>
      <c r="D387" s="19"/>
      <c r="E387" s="19"/>
      <c r="F387" s="19"/>
      <c r="G387" s="19"/>
      <c r="H387" s="34"/>
      <c r="I387" s="19"/>
      <c r="J387" s="19"/>
      <c r="K387" s="19"/>
      <c r="L387" s="20"/>
      <c r="M387" s="12"/>
      <c r="N387" s="18"/>
      <c r="O387" s="19"/>
      <c r="P387" s="19"/>
      <c r="Q387" s="34"/>
      <c r="R387" s="34"/>
      <c r="S387" s="35"/>
      <c r="T387" s="12" t="s">
        <v>5608</v>
      </c>
      <c r="U387" t="str">
        <f t="shared" si="30"/>
        <v/>
      </c>
      <c r="W387" s="5" t="str">
        <f t="shared" si="31"/>
        <v/>
      </c>
      <c r="Y387" s="5" t="str">
        <f t="shared" si="32"/>
        <v/>
      </c>
      <c r="AA387" t="str">
        <f t="shared" si="33"/>
        <v/>
      </c>
      <c r="AC387" s="5" t="str">
        <f t="shared" si="34"/>
        <v/>
      </c>
      <c r="AE387" s="5" t="str">
        <f t="shared" si="35"/>
        <v/>
      </c>
      <c r="AG387" s="4" t="str" cm="1">
        <f t="array" ref="AG38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88" spans="2:33" x14ac:dyDescent="0.25">
      <c r="B388" s="18"/>
      <c r="C388" s="19"/>
      <c r="D388" s="19"/>
      <c r="E388" s="19"/>
      <c r="F388" s="19"/>
      <c r="G388" s="19"/>
      <c r="H388" s="34"/>
      <c r="I388" s="19"/>
      <c r="J388" s="19"/>
      <c r="K388" s="19"/>
      <c r="L388" s="20"/>
      <c r="M388" s="12"/>
      <c r="N388" s="18"/>
      <c r="O388" s="19"/>
      <c r="P388" s="19"/>
      <c r="Q388" s="34"/>
      <c r="R388" s="34"/>
      <c r="S388" s="35"/>
      <c r="T388" s="12" t="s">
        <v>5608</v>
      </c>
      <c r="U388" t="str">
        <f t="shared" ref="U388:U451" si="36">IF(OR(AND(B388="",C388=""),LEFT(B388,1)="M",LEFT(B388,1)="Ž",LEFT(B388,1)="W",LEFT(B388,1)="O",LEFT(B388,1)="P",LEFT(B388,1)="#"),"",C388&amp;"–"&amp;E388&amp;"–"&amp;H388)</f>
        <v/>
      </c>
      <c r="W388" s="5" t="str">
        <f t="shared" ref="W388:W451" si="37">IF(U388="","",IFERROR(MATCH(U388,AA$3:AA$500,0),"NEMA"))</f>
        <v/>
      </c>
      <c r="Y388" s="5" t="str">
        <f t="shared" ref="Y388:Y451" si="38">IF(AA388="","",IFERROR(MATCH(AA388,U$3:U$500,0),"NEMA"))</f>
        <v/>
      </c>
      <c r="AA388" t="str">
        <f t="shared" ref="AA388:AA451" si="39">IF(OR(AND(N388="",O388=""),LEFT(N388,1)="M",LEFT(N388,1)="Ž",LEFT(N388,1)="O",LEFT(N388,1)="P",LEFT(N388,1)="#"),"",O388&amp;"–"&amp;P388&amp;"–"&amp;Q388)</f>
        <v/>
      </c>
      <c r="AC388" s="5" t="str">
        <f t="shared" ref="AC388:AC451" si="40">IF(AA388="","",IFERROR(MATCH(AA388,AG$3:AG$500,0),"NEMA"))</f>
        <v/>
      </c>
      <c r="AE388" s="5">
        <f t="shared" ref="AE388:AE451" si="41">IF(AG388="","",IFERROR(MATCH(AG388,AA$3:AA$500,0),"NEMA"))</f>
        <v>233</v>
      </c>
      <c r="AG388" s="4" t="str" cm="1">
        <f t="array" ref="AG388">IFERROR(IF(OR(INDEX(_vremena,ROW(),N$1)="",INDEX(_vremena,ROW(),N$1)="ime i prezime",INDEX(_vremena,ROW(),P$1)=""),"",INDEX(_vremena,ROW(),N$1)&amp;"–"&amp;INDEX(_vremena,ROW(),O$1)&amp;"–"&amp;INDEX(_vremena,ROW(),P$1)),"")</f>
        <v>Marta Nikolić–OK Vihor–72:00</v>
      </c>
    </row>
    <row r="389" spans="2:33" x14ac:dyDescent="0.25">
      <c r="B389" s="18"/>
      <c r="C389" s="19"/>
      <c r="D389" s="19"/>
      <c r="E389" s="19"/>
      <c r="F389" s="19"/>
      <c r="G389" s="19"/>
      <c r="H389" s="34"/>
      <c r="I389" s="19"/>
      <c r="J389" s="19"/>
      <c r="K389" s="19"/>
      <c r="L389" s="20"/>
      <c r="M389" s="12"/>
      <c r="N389" s="18"/>
      <c r="O389" s="19"/>
      <c r="P389" s="19"/>
      <c r="Q389" s="34"/>
      <c r="R389" s="34"/>
      <c r="S389" s="35"/>
      <c r="T389" s="12" t="s">
        <v>5608</v>
      </c>
      <c r="U389" t="str">
        <f t="shared" si="36"/>
        <v/>
      </c>
      <c r="W389" s="5" t="str">
        <f t="shared" si="37"/>
        <v/>
      </c>
      <c r="Y389" s="5" t="str">
        <f t="shared" si="38"/>
        <v/>
      </c>
      <c r="AA389" t="str">
        <f t="shared" si="39"/>
        <v/>
      </c>
      <c r="AC389" s="5" t="str">
        <f t="shared" si="40"/>
        <v/>
      </c>
      <c r="AE389" s="5" t="str">
        <f t="shared" si="41"/>
        <v/>
      </c>
      <c r="AG389" s="4" t="str" cm="1">
        <f t="array" ref="AG38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0" spans="2:33" x14ac:dyDescent="0.25">
      <c r="B390" s="18"/>
      <c r="C390" s="19"/>
      <c r="D390" s="19"/>
      <c r="E390" s="19"/>
      <c r="F390" s="19"/>
      <c r="G390" s="19"/>
      <c r="H390" s="34"/>
      <c r="I390" s="19"/>
      <c r="J390" s="19"/>
      <c r="K390" s="19"/>
      <c r="L390" s="20"/>
      <c r="M390" s="12"/>
      <c r="N390" s="18"/>
      <c r="O390" s="19"/>
      <c r="P390" s="19"/>
      <c r="Q390" s="34"/>
      <c r="R390" s="34"/>
      <c r="S390" s="35"/>
      <c r="T390" s="12" t="s">
        <v>5608</v>
      </c>
      <c r="U390" t="str">
        <f t="shared" si="36"/>
        <v/>
      </c>
      <c r="W390" s="5" t="str">
        <f t="shared" si="37"/>
        <v/>
      </c>
      <c r="Y390" s="5" t="str">
        <f t="shared" si="38"/>
        <v/>
      </c>
      <c r="AA390" t="str">
        <f t="shared" si="39"/>
        <v/>
      </c>
      <c r="AC390" s="5" t="str">
        <f t="shared" si="40"/>
        <v/>
      </c>
      <c r="AE390" s="5">
        <f t="shared" si="41"/>
        <v>236</v>
      </c>
      <c r="AG390" s="4" t="str" cm="1">
        <f t="array" ref="AG390">IFERROR(IF(OR(INDEX(_vremena,ROW(),N$1)="",INDEX(_vremena,ROW(),N$1)="ime i prezime",INDEX(_vremena,ROW(),P$1)=""),"",INDEX(_vremena,ROW(),N$1)&amp;"–"&amp;INDEX(_vremena,ROW(),O$1)&amp;"–"&amp;INDEX(_vremena,ROW(),P$1)),"")</f>
        <v>Petra Dasović–OK Kapela–103:01</v>
      </c>
    </row>
    <row r="391" spans="2:33" x14ac:dyDescent="0.25">
      <c r="B391" s="18"/>
      <c r="C391" s="19"/>
      <c r="D391" s="19"/>
      <c r="E391" s="19"/>
      <c r="F391" s="19"/>
      <c r="G391" s="19"/>
      <c r="H391" s="34"/>
      <c r="I391" s="19"/>
      <c r="J391" s="19"/>
      <c r="K391" s="19"/>
      <c r="L391" s="20"/>
      <c r="M391" s="12"/>
      <c r="N391" s="18"/>
      <c r="O391" s="19"/>
      <c r="P391" s="19"/>
      <c r="Q391" s="34"/>
      <c r="R391" s="34"/>
      <c r="S391" s="35"/>
      <c r="T391" s="12" t="s">
        <v>5608</v>
      </c>
      <c r="U391" t="str">
        <f t="shared" si="36"/>
        <v/>
      </c>
      <c r="W391" s="5" t="str">
        <f t="shared" si="37"/>
        <v/>
      </c>
      <c r="Y391" s="5" t="str">
        <f t="shared" si="38"/>
        <v/>
      </c>
      <c r="AA391" t="str">
        <f t="shared" si="39"/>
        <v/>
      </c>
      <c r="AC391" s="5" t="str">
        <f t="shared" si="40"/>
        <v/>
      </c>
      <c r="AE391" s="5">
        <f t="shared" si="41"/>
        <v>232</v>
      </c>
      <c r="AG391" s="4" t="str" cm="1">
        <f t="array" ref="AG391">IFERROR(IF(OR(INDEX(_vremena,ROW(),N$1)="",INDEX(_vremena,ROW(),N$1)="ime i prezime",INDEX(_vremena,ROW(),P$1)=""),"",INDEX(_vremena,ROW(),N$1)&amp;"–"&amp;INDEX(_vremena,ROW(),O$1)&amp;"–"&amp;INDEX(_vremena,ROW(),P$1)),"")</f>
        <v>Lucija Marijela Štambuk–OK Ivan Merz–64:24</v>
      </c>
    </row>
    <row r="392" spans="2:33" x14ac:dyDescent="0.25">
      <c r="B392" s="18"/>
      <c r="C392" s="19"/>
      <c r="D392" s="19"/>
      <c r="E392" s="19"/>
      <c r="F392" s="19"/>
      <c r="G392" s="19"/>
      <c r="H392" s="34"/>
      <c r="I392" s="19"/>
      <c r="J392" s="19"/>
      <c r="K392" s="19"/>
      <c r="L392" s="20"/>
      <c r="M392" s="12"/>
      <c r="N392" s="18"/>
      <c r="O392" s="19"/>
      <c r="P392" s="19"/>
      <c r="Q392" s="34"/>
      <c r="R392" s="34"/>
      <c r="S392" s="35"/>
      <c r="T392" s="12" t="s">
        <v>5608</v>
      </c>
      <c r="U392" t="str">
        <f t="shared" si="36"/>
        <v/>
      </c>
      <c r="W392" s="5" t="str">
        <f t="shared" si="37"/>
        <v/>
      </c>
      <c r="Y392" s="5" t="str">
        <f t="shared" si="38"/>
        <v/>
      </c>
      <c r="AA392" t="str">
        <f t="shared" si="39"/>
        <v/>
      </c>
      <c r="AC392" s="5" t="str">
        <f t="shared" si="40"/>
        <v/>
      </c>
      <c r="AE392" s="5" t="str">
        <f t="shared" si="41"/>
        <v/>
      </c>
      <c r="AG392" s="4" t="str" cm="1">
        <f t="array" ref="AG39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3" spans="2:33" x14ac:dyDescent="0.25">
      <c r="B393" s="18"/>
      <c r="C393" s="19"/>
      <c r="D393" s="19"/>
      <c r="E393" s="19"/>
      <c r="F393" s="19"/>
      <c r="G393" s="19"/>
      <c r="H393" s="34"/>
      <c r="I393" s="19"/>
      <c r="J393" s="19"/>
      <c r="K393" s="19"/>
      <c r="L393" s="20"/>
      <c r="M393" s="12"/>
      <c r="N393" s="18"/>
      <c r="O393" s="19"/>
      <c r="P393" s="19"/>
      <c r="Q393" s="34"/>
      <c r="R393" s="34"/>
      <c r="S393" s="35"/>
      <c r="T393" s="12" t="s">
        <v>5608</v>
      </c>
      <c r="U393" t="str">
        <f t="shared" si="36"/>
        <v/>
      </c>
      <c r="W393" s="5" t="str">
        <f t="shared" si="37"/>
        <v/>
      </c>
      <c r="Y393" s="5" t="str">
        <f t="shared" si="38"/>
        <v/>
      </c>
      <c r="AA393" t="str">
        <f t="shared" si="39"/>
        <v/>
      </c>
      <c r="AC393" s="5" t="str">
        <f t="shared" si="40"/>
        <v/>
      </c>
      <c r="AE393" s="5" t="str">
        <f t="shared" si="41"/>
        <v/>
      </c>
      <c r="AG393" s="4" t="str" cm="1">
        <f t="array" ref="AG39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4" spans="2:33" x14ac:dyDescent="0.25">
      <c r="B394" s="18"/>
      <c r="C394" s="19"/>
      <c r="D394" s="19"/>
      <c r="E394" s="19"/>
      <c r="F394" s="19"/>
      <c r="G394" s="19"/>
      <c r="H394" s="34"/>
      <c r="I394" s="19"/>
      <c r="J394" s="19"/>
      <c r="K394" s="19"/>
      <c r="L394" s="20"/>
      <c r="M394" s="12"/>
      <c r="N394" s="18"/>
      <c r="O394" s="19"/>
      <c r="P394" s="19"/>
      <c r="Q394" s="34"/>
      <c r="R394" s="34"/>
      <c r="S394" s="35"/>
      <c r="T394" s="12" t="s">
        <v>5608</v>
      </c>
      <c r="U394" t="str">
        <f t="shared" si="36"/>
        <v/>
      </c>
      <c r="W394" s="5" t="str">
        <f t="shared" si="37"/>
        <v/>
      </c>
      <c r="Y394" s="5" t="str">
        <f t="shared" si="38"/>
        <v/>
      </c>
      <c r="AA394" t="str">
        <f t="shared" si="39"/>
        <v/>
      </c>
      <c r="AC394" s="5" t="str">
        <f t="shared" si="40"/>
        <v/>
      </c>
      <c r="AE394" s="5" t="str">
        <f t="shared" si="41"/>
        <v/>
      </c>
      <c r="AG394" s="4" t="str" cm="1">
        <f t="array" ref="AG39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5" spans="2:33" x14ac:dyDescent="0.25">
      <c r="B395" s="18"/>
      <c r="C395" s="19"/>
      <c r="D395" s="19"/>
      <c r="E395" s="19"/>
      <c r="F395" s="19"/>
      <c r="G395" s="19"/>
      <c r="H395" s="34"/>
      <c r="I395" s="19"/>
      <c r="J395" s="19"/>
      <c r="K395" s="19"/>
      <c r="L395" s="20"/>
      <c r="M395" s="12"/>
      <c r="N395" s="18"/>
      <c r="O395" s="19"/>
      <c r="P395" s="19"/>
      <c r="Q395" s="34"/>
      <c r="R395" s="34"/>
      <c r="S395" s="35"/>
      <c r="T395" s="12" t="s">
        <v>5608</v>
      </c>
      <c r="U395" t="str">
        <f t="shared" si="36"/>
        <v/>
      </c>
      <c r="W395" s="5" t="str">
        <f t="shared" si="37"/>
        <v/>
      </c>
      <c r="Y395" s="5" t="str">
        <f t="shared" si="38"/>
        <v/>
      </c>
      <c r="AA395" t="str">
        <f t="shared" si="39"/>
        <v/>
      </c>
      <c r="AC395" s="5" t="str">
        <f t="shared" si="40"/>
        <v/>
      </c>
      <c r="AE395" s="5" t="str">
        <f t="shared" si="41"/>
        <v/>
      </c>
      <c r="AG395" s="4" t="str" cm="1">
        <f t="array" ref="AG39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6" spans="2:33" x14ac:dyDescent="0.25">
      <c r="B396" s="18"/>
      <c r="C396" s="19"/>
      <c r="D396" s="19"/>
      <c r="E396" s="19"/>
      <c r="F396" s="19"/>
      <c r="G396" s="19"/>
      <c r="H396" s="34"/>
      <c r="I396" s="19"/>
      <c r="J396" s="19"/>
      <c r="K396" s="19"/>
      <c r="L396" s="20"/>
      <c r="M396" s="12"/>
      <c r="N396" s="18"/>
      <c r="O396" s="19"/>
      <c r="P396" s="19"/>
      <c r="Q396" s="34"/>
      <c r="R396" s="34"/>
      <c r="S396" s="35"/>
      <c r="T396" s="12" t="s">
        <v>5608</v>
      </c>
      <c r="U396" t="str">
        <f t="shared" si="36"/>
        <v/>
      </c>
      <c r="W396" s="5" t="str">
        <f t="shared" si="37"/>
        <v/>
      </c>
      <c r="Y396" s="5" t="str">
        <f t="shared" si="38"/>
        <v/>
      </c>
      <c r="AA396" t="str">
        <f t="shared" si="39"/>
        <v/>
      </c>
      <c r="AC396" s="5" t="str">
        <f t="shared" si="40"/>
        <v/>
      </c>
      <c r="AE396" s="5" t="str">
        <f t="shared" si="41"/>
        <v/>
      </c>
      <c r="AG396" s="4" t="str" cm="1">
        <f t="array" ref="AG39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7" spans="2:33" x14ac:dyDescent="0.25">
      <c r="B397" s="18"/>
      <c r="C397" s="19"/>
      <c r="D397" s="19"/>
      <c r="E397" s="19"/>
      <c r="F397" s="19"/>
      <c r="G397" s="19"/>
      <c r="H397" s="34"/>
      <c r="I397" s="19"/>
      <c r="J397" s="19"/>
      <c r="K397" s="19"/>
      <c r="L397" s="20"/>
      <c r="M397" s="12"/>
      <c r="N397" s="18"/>
      <c r="O397" s="19"/>
      <c r="P397" s="19"/>
      <c r="Q397" s="34"/>
      <c r="R397" s="34"/>
      <c r="S397" s="35"/>
      <c r="T397" s="12" t="s">
        <v>5608</v>
      </c>
      <c r="U397" t="str">
        <f t="shared" si="36"/>
        <v/>
      </c>
      <c r="W397" s="5" t="str">
        <f t="shared" si="37"/>
        <v/>
      </c>
      <c r="Y397" s="5" t="str">
        <f t="shared" si="38"/>
        <v/>
      </c>
      <c r="AA397" t="str">
        <f t="shared" si="39"/>
        <v/>
      </c>
      <c r="AC397" s="5" t="str">
        <f t="shared" si="40"/>
        <v/>
      </c>
      <c r="AE397" s="5" t="str">
        <f t="shared" si="41"/>
        <v/>
      </c>
      <c r="AG397" s="4" t="str" cm="1">
        <f t="array" ref="AG39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8" spans="2:33" x14ac:dyDescent="0.25">
      <c r="B398" s="18"/>
      <c r="C398" s="19"/>
      <c r="D398" s="19"/>
      <c r="E398" s="19"/>
      <c r="F398" s="19"/>
      <c r="G398" s="19"/>
      <c r="H398" s="34"/>
      <c r="I398" s="19"/>
      <c r="J398" s="19"/>
      <c r="K398" s="19"/>
      <c r="L398" s="20"/>
      <c r="M398" s="12"/>
      <c r="N398" s="18"/>
      <c r="O398" s="19"/>
      <c r="P398" s="19"/>
      <c r="Q398" s="34"/>
      <c r="R398" s="34"/>
      <c r="S398" s="35"/>
      <c r="T398" s="12" t="s">
        <v>5608</v>
      </c>
      <c r="U398" t="str">
        <f t="shared" si="36"/>
        <v/>
      </c>
      <c r="W398" s="5" t="str">
        <f t="shared" si="37"/>
        <v/>
      </c>
      <c r="Y398" s="5" t="str">
        <f t="shared" si="38"/>
        <v/>
      </c>
      <c r="AA398" t="str">
        <f t="shared" si="39"/>
        <v/>
      </c>
      <c r="AC398" s="5" t="str">
        <f t="shared" si="40"/>
        <v/>
      </c>
      <c r="AE398" s="5" t="str">
        <f t="shared" si="41"/>
        <v/>
      </c>
      <c r="AG398" s="4" t="str" cm="1">
        <f t="array" ref="AG39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399" spans="2:33" x14ac:dyDescent="0.25">
      <c r="B399" s="18"/>
      <c r="C399" s="19"/>
      <c r="D399" s="19"/>
      <c r="E399" s="19"/>
      <c r="F399" s="19"/>
      <c r="G399" s="19"/>
      <c r="H399" s="34"/>
      <c r="I399" s="19"/>
      <c r="J399" s="19"/>
      <c r="K399" s="19"/>
      <c r="L399" s="20"/>
      <c r="M399" s="12"/>
      <c r="N399" s="18"/>
      <c r="O399" s="19"/>
      <c r="P399" s="19"/>
      <c r="Q399" s="34"/>
      <c r="R399" s="34"/>
      <c r="S399" s="35"/>
      <c r="T399" s="12" t="s">
        <v>5608</v>
      </c>
      <c r="U399" t="str">
        <f t="shared" si="36"/>
        <v/>
      </c>
      <c r="W399" s="5" t="str">
        <f t="shared" si="37"/>
        <v/>
      </c>
      <c r="Y399" s="5" t="str">
        <f t="shared" si="38"/>
        <v/>
      </c>
      <c r="AA399" t="str">
        <f t="shared" si="39"/>
        <v/>
      </c>
      <c r="AC399" s="5" t="str">
        <f t="shared" si="40"/>
        <v/>
      </c>
      <c r="AE399" s="5">
        <f t="shared" si="41"/>
        <v>250</v>
      </c>
      <c r="AG399" s="4" t="str" cm="1">
        <f t="array" ref="AG399">IFERROR(IF(OR(INDEX(_vremena,ROW(),N$1)="",INDEX(_vremena,ROW(),N$1)="ime i prezime",INDEX(_vremena,ROW(),P$1)=""),"",INDEX(_vremena,ROW(),N$1)&amp;"–"&amp;INDEX(_vremena,ROW(),O$1)&amp;"–"&amp;INDEX(_vremena,ROW(),P$1)),"")</f>
        <v>Paola Rako–OK Vihor–35:00</v>
      </c>
    </row>
    <row r="400" spans="2:33" x14ac:dyDescent="0.25">
      <c r="B400" s="18"/>
      <c r="C400" s="19"/>
      <c r="D400" s="19"/>
      <c r="E400" s="19"/>
      <c r="F400" s="19"/>
      <c r="G400" s="19"/>
      <c r="H400" s="34"/>
      <c r="I400" s="19"/>
      <c r="J400" s="19"/>
      <c r="K400" s="19"/>
      <c r="L400" s="20"/>
      <c r="M400" s="12"/>
      <c r="N400" s="18"/>
      <c r="O400" s="19"/>
      <c r="P400" s="19"/>
      <c r="Q400" s="34"/>
      <c r="R400" s="34"/>
      <c r="S400" s="35"/>
      <c r="T400" s="12" t="s">
        <v>5608</v>
      </c>
      <c r="U400" t="str">
        <f t="shared" si="36"/>
        <v/>
      </c>
      <c r="W400" s="5" t="str">
        <f t="shared" si="37"/>
        <v/>
      </c>
      <c r="Y400" s="5" t="str">
        <f t="shared" si="38"/>
        <v/>
      </c>
      <c r="AA400" t="str">
        <f t="shared" si="39"/>
        <v/>
      </c>
      <c r="AC400" s="5" t="str">
        <f t="shared" si="40"/>
        <v/>
      </c>
      <c r="AE400" s="5">
        <f t="shared" si="41"/>
        <v>251</v>
      </c>
      <c r="AG400" s="4" t="str" cm="1">
        <f t="array" ref="AG400">IFERROR(IF(OR(INDEX(_vremena,ROW(),N$1)="",INDEX(_vremena,ROW(),N$1)="ime i prezime",INDEX(_vremena,ROW(),P$1)=""),"",INDEX(_vremena,ROW(),N$1)&amp;"–"&amp;INDEX(_vremena,ROW(),O$1)&amp;"–"&amp;INDEX(_vremena,ROW(),P$1)),"")</f>
        <v>Monika Pavić–OK Vihor–40:02</v>
      </c>
    </row>
    <row r="401" spans="2:33" x14ac:dyDescent="0.25">
      <c r="B401" s="18"/>
      <c r="C401" s="19"/>
      <c r="D401" s="19"/>
      <c r="E401" s="19"/>
      <c r="F401" s="19"/>
      <c r="G401" s="19"/>
      <c r="H401" s="34"/>
      <c r="I401" s="19"/>
      <c r="J401" s="19"/>
      <c r="K401" s="19"/>
      <c r="L401" s="20"/>
      <c r="M401" s="12"/>
      <c r="N401" s="18"/>
      <c r="O401" s="19"/>
      <c r="P401" s="19"/>
      <c r="Q401" s="34"/>
      <c r="R401" s="34"/>
      <c r="S401" s="35"/>
      <c r="T401" s="12" t="s">
        <v>5608</v>
      </c>
      <c r="U401" t="str">
        <f t="shared" si="36"/>
        <v/>
      </c>
      <c r="W401" s="5" t="str">
        <f t="shared" si="37"/>
        <v/>
      </c>
      <c r="Y401" s="5" t="str">
        <f t="shared" si="38"/>
        <v/>
      </c>
      <c r="AA401" t="str">
        <f t="shared" si="39"/>
        <v/>
      </c>
      <c r="AC401" s="5" t="str">
        <f t="shared" si="40"/>
        <v/>
      </c>
      <c r="AE401" s="5">
        <f t="shared" si="41"/>
        <v>252</v>
      </c>
      <c r="AG401" s="4" t="str" cm="1">
        <f t="array" ref="AG401">IFERROR(IF(OR(INDEX(_vremena,ROW(),N$1)="",INDEX(_vremena,ROW(),N$1)="ime i prezime",INDEX(_vremena,ROW(),P$1)=""),"",INDEX(_vremena,ROW(),N$1)&amp;"–"&amp;INDEX(_vremena,ROW(),O$1)&amp;"–"&amp;INDEX(_vremena,ROW(),P$1)),"")</f>
        <v>Lucija Hercigonja–OK Kapela–55:29</v>
      </c>
    </row>
    <row r="402" spans="2:33" x14ac:dyDescent="0.25">
      <c r="B402" s="18"/>
      <c r="C402" s="19"/>
      <c r="D402" s="19"/>
      <c r="E402" s="19"/>
      <c r="F402" s="19"/>
      <c r="G402" s="19"/>
      <c r="H402" s="34"/>
      <c r="I402" s="19"/>
      <c r="J402" s="19"/>
      <c r="K402" s="19"/>
      <c r="L402" s="20"/>
      <c r="M402" s="12"/>
      <c r="N402" s="18"/>
      <c r="O402" s="19"/>
      <c r="P402" s="19"/>
      <c r="Q402" s="34"/>
      <c r="R402" s="34"/>
      <c r="S402" s="35"/>
      <c r="T402" s="12" t="s">
        <v>5608</v>
      </c>
      <c r="U402" t="str">
        <f t="shared" si="36"/>
        <v/>
      </c>
      <c r="W402" s="5" t="str">
        <f t="shared" si="37"/>
        <v/>
      </c>
      <c r="Y402" s="5" t="str">
        <f t="shared" si="38"/>
        <v/>
      </c>
      <c r="AA402" t="str">
        <f t="shared" si="39"/>
        <v/>
      </c>
      <c r="AC402" s="5" t="str">
        <f t="shared" si="40"/>
        <v/>
      </c>
      <c r="AE402" s="5" t="str">
        <f t="shared" si="41"/>
        <v/>
      </c>
      <c r="AG402" s="4" t="str" cm="1">
        <f t="array" ref="AG40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3" spans="2:33" x14ac:dyDescent="0.25">
      <c r="B403" s="18"/>
      <c r="C403" s="19"/>
      <c r="D403" s="19"/>
      <c r="E403" s="19"/>
      <c r="F403" s="19"/>
      <c r="G403" s="19"/>
      <c r="H403" s="34"/>
      <c r="I403" s="19"/>
      <c r="J403" s="19"/>
      <c r="K403" s="19"/>
      <c r="L403" s="20"/>
      <c r="M403" s="12"/>
      <c r="N403" s="18"/>
      <c r="O403" s="19"/>
      <c r="P403" s="19"/>
      <c r="Q403" s="34"/>
      <c r="R403" s="34"/>
      <c r="S403" s="35"/>
      <c r="T403" s="12" t="s">
        <v>5608</v>
      </c>
      <c r="U403" t="str">
        <f t="shared" si="36"/>
        <v/>
      </c>
      <c r="W403" s="5" t="str">
        <f t="shared" si="37"/>
        <v/>
      </c>
      <c r="Y403" s="5" t="str">
        <f t="shared" si="38"/>
        <v/>
      </c>
      <c r="AA403" t="str">
        <f t="shared" si="39"/>
        <v/>
      </c>
      <c r="AC403" s="5" t="str">
        <f t="shared" si="40"/>
        <v/>
      </c>
      <c r="AE403" s="5" t="str">
        <f t="shared" si="41"/>
        <v/>
      </c>
      <c r="AG403" s="4" t="str" cm="1">
        <f t="array" ref="AG40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4" spans="2:33" x14ac:dyDescent="0.25">
      <c r="B404" s="18"/>
      <c r="C404" s="19"/>
      <c r="D404" s="19"/>
      <c r="E404" s="19"/>
      <c r="F404" s="19"/>
      <c r="G404" s="19"/>
      <c r="H404" s="34"/>
      <c r="I404" s="19"/>
      <c r="J404" s="19"/>
      <c r="K404" s="19"/>
      <c r="L404" s="20"/>
      <c r="M404" s="12"/>
      <c r="N404" s="18"/>
      <c r="O404" s="19"/>
      <c r="P404" s="19"/>
      <c r="Q404" s="34"/>
      <c r="R404" s="34"/>
      <c r="S404" s="35"/>
      <c r="T404" s="12" t="s">
        <v>5608</v>
      </c>
      <c r="U404" t="str">
        <f t="shared" si="36"/>
        <v/>
      </c>
      <c r="W404" s="5" t="str">
        <f t="shared" si="37"/>
        <v/>
      </c>
      <c r="Y404" s="5" t="str">
        <f t="shared" si="38"/>
        <v/>
      </c>
      <c r="AA404" t="str">
        <f t="shared" si="39"/>
        <v/>
      </c>
      <c r="AC404" s="5" t="str">
        <f t="shared" si="40"/>
        <v/>
      </c>
      <c r="AE404" s="5" t="str">
        <f t="shared" si="41"/>
        <v/>
      </c>
      <c r="AG404" s="4" t="str" cm="1">
        <f t="array" ref="AG40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5" spans="2:33" x14ac:dyDescent="0.25">
      <c r="B405" s="18"/>
      <c r="C405" s="19"/>
      <c r="D405" s="19"/>
      <c r="E405" s="19"/>
      <c r="F405" s="19"/>
      <c r="G405" s="19"/>
      <c r="H405" s="34"/>
      <c r="I405" s="19"/>
      <c r="J405" s="19"/>
      <c r="K405" s="19"/>
      <c r="L405" s="20"/>
      <c r="M405" s="12"/>
      <c r="N405" s="18"/>
      <c r="O405" s="19"/>
      <c r="P405" s="19"/>
      <c r="Q405" s="34"/>
      <c r="R405" s="34"/>
      <c r="S405" s="35"/>
      <c r="T405" s="12" t="s">
        <v>5608</v>
      </c>
      <c r="U405" t="str">
        <f t="shared" si="36"/>
        <v/>
      </c>
      <c r="W405" s="5" t="str">
        <f t="shared" si="37"/>
        <v/>
      </c>
      <c r="Y405" s="5" t="str">
        <f t="shared" si="38"/>
        <v/>
      </c>
      <c r="AA405" t="str">
        <f t="shared" si="39"/>
        <v/>
      </c>
      <c r="AC405" s="5" t="str">
        <f t="shared" si="40"/>
        <v/>
      </c>
      <c r="AE405" s="5" t="str">
        <f t="shared" si="41"/>
        <v/>
      </c>
      <c r="AG405" s="4" t="str" cm="1">
        <f t="array" ref="AG40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6" spans="2:33" x14ac:dyDescent="0.25">
      <c r="B406" s="18"/>
      <c r="C406" s="19"/>
      <c r="D406" s="19"/>
      <c r="E406" s="19"/>
      <c r="F406" s="19"/>
      <c r="G406" s="19"/>
      <c r="H406" s="34"/>
      <c r="I406" s="19"/>
      <c r="J406" s="19"/>
      <c r="K406" s="19"/>
      <c r="L406" s="20"/>
      <c r="M406" s="12"/>
      <c r="N406" s="18"/>
      <c r="O406" s="19"/>
      <c r="P406" s="19"/>
      <c r="Q406" s="34"/>
      <c r="R406" s="34"/>
      <c r="S406" s="35"/>
      <c r="T406" s="12" t="s">
        <v>5608</v>
      </c>
      <c r="U406" t="str">
        <f t="shared" si="36"/>
        <v/>
      </c>
      <c r="W406" s="5" t="str">
        <f t="shared" si="37"/>
        <v/>
      </c>
      <c r="Y406" s="5" t="str">
        <f t="shared" si="38"/>
        <v/>
      </c>
      <c r="AA406" t="str">
        <f t="shared" si="39"/>
        <v/>
      </c>
      <c r="AC406" s="5" t="str">
        <f t="shared" si="40"/>
        <v/>
      </c>
      <c r="AE406" s="5" t="str">
        <f t="shared" si="41"/>
        <v/>
      </c>
      <c r="AG406" s="4" t="str" cm="1">
        <f t="array" ref="AG40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07" spans="2:33" x14ac:dyDescent="0.25">
      <c r="B407" s="18"/>
      <c r="C407" s="19"/>
      <c r="D407" s="19"/>
      <c r="E407" s="19"/>
      <c r="F407" s="19"/>
      <c r="G407" s="19"/>
      <c r="H407" s="34"/>
      <c r="I407" s="19"/>
      <c r="J407" s="19"/>
      <c r="K407" s="19"/>
      <c r="L407" s="20"/>
      <c r="M407" s="12"/>
      <c r="N407" s="18"/>
      <c r="O407" s="19"/>
      <c r="P407" s="19"/>
      <c r="Q407" s="34"/>
      <c r="R407" s="34"/>
      <c r="S407" s="35"/>
      <c r="T407" s="12" t="s">
        <v>5608</v>
      </c>
      <c r="U407" t="str">
        <f t="shared" si="36"/>
        <v/>
      </c>
      <c r="W407" s="5" t="str">
        <f t="shared" si="37"/>
        <v/>
      </c>
      <c r="Y407" s="5" t="str">
        <f t="shared" si="38"/>
        <v/>
      </c>
      <c r="AA407" t="str">
        <f t="shared" si="39"/>
        <v/>
      </c>
      <c r="AC407" s="5" t="str">
        <f t="shared" si="40"/>
        <v/>
      </c>
      <c r="AE407" s="5">
        <f t="shared" si="41"/>
        <v>270</v>
      </c>
      <c r="AG407" s="4" t="str" cm="1">
        <f t="array" ref="AG407">IFERROR(IF(OR(INDEX(_vremena,ROW(),N$1)="",INDEX(_vremena,ROW(),N$1)="ime i prezime",INDEX(_vremena,ROW(),P$1)=""),"",INDEX(_vremena,ROW(),N$1)&amp;"–"&amp;INDEX(_vremena,ROW(),O$1)&amp;"–"&amp;INDEX(_vremena,ROW(),P$1)),"")</f>
        <v>Sara Delić–OK Jelen–26:03</v>
      </c>
    </row>
    <row r="408" spans="2:33" x14ac:dyDescent="0.25">
      <c r="B408" s="18"/>
      <c r="C408" s="19"/>
      <c r="D408" s="19"/>
      <c r="E408" s="19"/>
      <c r="F408" s="19"/>
      <c r="G408" s="19"/>
      <c r="H408" s="34"/>
      <c r="I408" s="19"/>
      <c r="J408" s="19"/>
      <c r="K408" s="19"/>
      <c r="L408" s="20"/>
      <c r="M408" s="12"/>
      <c r="N408" s="18"/>
      <c r="O408" s="19"/>
      <c r="P408" s="19"/>
      <c r="Q408" s="34"/>
      <c r="R408" s="34"/>
      <c r="S408" s="35"/>
      <c r="T408" s="12" t="s">
        <v>5608</v>
      </c>
      <c r="U408" t="str">
        <f t="shared" si="36"/>
        <v/>
      </c>
      <c r="W408" s="5" t="str">
        <f t="shared" si="37"/>
        <v/>
      </c>
      <c r="Y408" s="5" t="str">
        <f t="shared" si="38"/>
        <v/>
      </c>
      <c r="AA408" t="str">
        <f t="shared" si="39"/>
        <v/>
      </c>
      <c r="AC408" s="5" t="str">
        <f t="shared" si="40"/>
        <v/>
      </c>
      <c r="AE408" s="5">
        <f t="shared" si="41"/>
        <v>271</v>
      </c>
      <c r="AG408" s="4" t="str" cm="1">
        <f t="array" ref="AG408">IFERROR(IF(OR(INDEX(_vremena,ROW(),N$1)="",INDEX(_vremena,ROW(),N$1)="ime i prezime",INDEX(_vremena,ROW(),P$1)=""),"",INDEX(_vremena,ROW(),N$1)&amp;"–"&amp;INDEX(_vremena,ROW(),O$1)&amp;"–"&amp;INDEX(_vremena,ROW(),P$1)),"")</f>
        <v>Gloria Šantić–OK Bjelovar–30:55</v>
      </c>
    </row>
    <row r="409" spans="2:33" x14ac:dyDescent="0.25">
      <c r="B409" s="18"/>
      <c r="C409" s="19"/>
      <c r="D409" s="19"/>
      <c r="E409" s="19"/>
      <c r="F409" s="19"/>
      <c r="G409" s="19"/>
      <c r="H409" s="34"/>
      <c r="I409" s="19"/>
      <c r="J409" s="19"/>
      <c r="K409" s="19"/>
      <c r="L409" s="20"/>
      <c r="M409" s="12"/>
      <c r="N409" s="18"/>
      <c r="O409" s="19"/>
      <c r="P409" s="19"/>
      <c r="Q409" s="34"/>
      <c r="R409" s="34"/>
      <c r="S409" s="35"/>
      <c r="T409" s="12" t="s">
        <v>5608</v>
      </c>
      <c r="U409" t="str">
        <f t="shared" si="36"/>
        <v/>
      </c>
      <c r="W409" s="5" t="str">
        <f t="shared" si="37"/>
        <v/>
      </c>
      <c r="Y409" s="5" t="str">
        <f t="shared" si="38"/>
        <v/>
      </c>
      <c r="AA409" t="str">
        <f t="shared" si="39"/>
        <v/>
      </c>
      <c r="AC409" s="5" t="str">
        <f t="shared" si="40"/>
        <v/>
      </c>
      <c r="AE409" s="5">
        <f t="shared" si="41"/>
        <v>272</v>
      </c>
      <c r="AG409" s="4" t="str" cm="1">
        <f t="array" ref="AG409">IFERROR(IF(OR(INDEX(_vremena,ROW(),N$1)="",INDEX(_vremena,ROW(),N$1)="ime i prezime",INDEX(_vremena,ROW(),P$1)=""),"",INDEX(_vremena,ROW(),N$1)&amp;"–"&amp;INDEX(_vremena,ROW(),O$1)&amp;"–"&amp;INDEX(_vremena,ROW(),P$1)),"")</f>
        <v>Viktoria Šantić–OK Bjelovar–31:58</v>
      </c>
    </row>
    <row r="410" spans="2:33" x14ac:dyDescent="0.25">
      <c r="B410" s="18"/>
      <c r="C410" s="19"/>
      <c r="D410" s="19"/>
      <c r="E410" s="19"/>
      <c r="F410" s="19"/>
      <c r="G410" s="19"/>
      <c r="H410" s="34"/>
      <c r="I410" s="19"/>
      <c r="J410" s="19"/>
      <c r="K410" s="19"/>
      <c r="L410" s="20"/>
      <c r="M410" s="12"/>
      <c r="N410" s="18"/>
      <c r="O410" s="19"/>
      <c r="P410" s="19"/>
      <c r="Q410" s="34"/>
      <c r="R410" s="34"/>
      <c r="S410" s="35"/>
      <c r="T410" s="12" t="s">
        <v>5608</v>
      </c>
      <c r="U410" t="str">
        <f t="shared" si="36"/>
        <v/>
      </c>
      <c r="W410" s="5" t="str">
        <f t="shared" si="37"/>
        <v/>
      </c>
      <c r="Y410" s="5" t="str">
        <f t="shared" si="38"/>
        <v/>
      </c>
      <c r="AA410" t="str">
        <f t="shared" si="39"/>
        <v/>
      </c>
      <c r="AC410" s="5" t="str">
        <f t="shared" si="40"/>
        <v/>
      </c>
      <c r="AE410" s="5">
        <f t="shared" si="41"/>
        <v>273</v>
      </c>
      <c r="AG410" s="4" t="str" cm="1">
        <f t="array" ref="AG410">IFERROR(IF(OR(INDEX(_vremena,ROW(),N$1)="",INDEX(_vremena,ROW(),N$1)="ime i prezime",INDEX(_vremena,ROW(),P$1)=""),"",INDEX(_vremena,ROW(),N$1)&amp;"–"&amp;INDEX(_vremena,ROW(),O$1)&amp;"–"&amp;INDEX(_vremena,ROW(),P$1)),"")</f>
        <v>Luna Bajrektarević–OK Vihor–32:14</v>
      </c>
    </row>
    <row r="411" spans="2:33" x14ac:dyDescent="0.25">
      <c r="B411" s="18"/>
      <c r="C411" s="19"/>
      <c r="D411" s="19"/>
      <c r="E411" s="19"/>
      <c r="F411" s="19"/>
      <c r="G411" s="19"/>
      <c r="H411" s="34"/>
      <c r="I411" s="19"/>
      <c r="J411" s="19"/>
      <c r="K411" s="19"/>
      <c r="L411" s="20"/>
      <c r="M411" s="12"/>
      <c r="N411" s="18"/>
      <c r="O411" s="19"/>
      <c r="P411" s="19"/>
      <c r="Q411" s="34"/>
      <c r="R411" s="34"/>
      <c r="S411" s="35"/>
      <c r="T411" s="12" t="s">
        <v>5608</v>
      </c>
      <c r="U411" t="str">
        <f t="shared" si="36"/>
        <v/>
      </c>
      <c r="W411" s="5" t="str">
        <f t="shared" si="37"/>
        <v/>
      </c>
      <c r="Y411" s="5" t="str">
        <f t="shared" si="38"/>
        <v/>
      </c>
      <c r="AA411" t="str">
        <f t="shared" si="39"/>
        <v/>
      </c>
      <c r="AC411" s="5" t="str">
        <f t="shared" si="40"/>
        <v/>
      </c>
      <c r="AE411" s="5">
        <f t="shared" si="41"/>
        <v>276</v>
      </c>
      <c r="AG411" s="4" t="str" cm="1">
        <f t="array" ref="AG411">IFERROR(IF(OR(INDEX(_vremena,ROW(),N$1)="",INDEX(_vremena,ROW(),N$1)="ime i prezime",INDEX(_vremena,ROW(),P$1)=""),"",INDEX(_vremena,ROW(),N$1)&amp;"–"&amp;INDEX(_vremena,ROW(),O$1)&amp;"–"&amp;INDEX(_vremena,ROW(),P$1)),"")</f>
        <v>Veronika Šantić–OK Bjelovar–54:09</v>
      </c>
    </row>
    <row r="412" spans="2:33" x14ac:dyDescent="0.25">
      <c r="B412" s="18"/>
      <c r="C412" s="19"/>
      <c r="D412" s="19"/>
      <c r="E412" s="19"/>
      <c r="F412" s="19"/>
      <c r="G412" s="19"/>
      <c r="H412" s="34"/>
      <c r="I412" s="19"/>
      <c r="J412" s="19"/>
      <c r="K412" s="19"/>
      <c r="L412" s="20"/>
      <c r="M412" s="12"/>
      <c r="N412" s="18"/>
      <c r="O412" s="19"/>
      <c r="P412" s="19"/>
      <c r="Q412" s="34"/>
      <c r="R412" s="34"/>
      <c r="S412" s="35"/>
      <c r="T412" s="12" t="s">
        <v>5608</v>
      </c>
      <c r="U412" t="str">
        <f t="shared" si="36"/>
        <v/>
      </c>
      <c r="W412" s="5" t="str">
        <f t="shared" si="37"/>
        <v/>
      </c>
      <c r="Y412" s="5" t="str">
        <f t="shared" si="38"/>
        <v/>
      </c>
      <c r="AA412" t="str">
        <f t="shared" si="39"/>
        <v/>
      </c>
      <c r="AC412" s="5" t="str">
        <f t="shared" si="40"/>
        <v/>
      </c>
      <c r="AE412" s="5">
        <f t="shared" si="41"/>
        <v>275</v>
      </c>
      <c r="AG412" s="4" t="str" cm="1">
        <f t="array" ref="AG412">IFERROR(IF(OR(INDEX(_vremena,ROW(),N$1)="",INDEX(_vremena,ROW(),N$1)="ime i prezime",INDEX(_vremena,ROW(),P$1)=""),"",INDEX(_vremena,ROW(),N$1)&amp;"–"&amp;INDEX(_vremena,ROW(),O$1)&amp;"–"&amp;INDEX(_vremena,ROW(),P$1)),"")</f>
        <v>Ines Ostajmer–OK Vihor–50:17</v>
      </c>
    </row>
    <row r="413" spans="2:33" x14ac:dyDescent="0.25">
      <c r="B413" s="18"/>
      <c r="C413" s="19"/>
      <c r="D413" s="19"/>
      <c r="E413" s="19"/>
      <c r="F413" s="19"/>
      <c r="G413" s="19"/>
      <c r="H413" s="34"/>
      <c r="I413" s="19"/>
      <c r="J413" s="19"/>
      <c r="K413" s="19"/>
      <c r="L413" s="20"/>
      <c r="M413" s="12"/>
      <c r="N413" s="18"/>
      <c r="O413" s="19"/>
      <c r="P413" s="19"/>
      <c r="Q413" s="34"/>
      <c r="R413" s="34"/>
      <c r="S413" s="35"/>
      <c r="T413" s="12" t="s">
        <v>5608</v>
      </c>
      <c r="U413" t="str">
        <f t="shared" si="36"/>
        <v/>
      </c>
      <c r="W413" s="5" t="str">
        <f t="shared" si="37"/>
        <v/>
      </c>
      <c r="Y413" s="5" t="str">
        <f t="shared" si="38"/>
        <v/>
      </c>
      <c r="AA413" t="str">
        <f t="shared" si="39"/>
        <v/>
      </c>
      <c r="AC413" s="5" t="str">
        <f t="shared" si="40"/>
        <v/>
      </c>
      <c r="AE413" s="5">
        <f t="shared" si="41"/>
        <v>274</v>
      </c>
      <c r="AG413" s="4" t="str" cm="1">
        <f t="array" ref="AG413">IFERROR(IF(OR(INDEX(_vremena,ROW(),N$1)="",INDEX(_vremena,ROW(),N$1)="ime i prezime",INDEX(_vremena,ROW(),P$1)=""),"",INDEX(_vremena,ROW(),N$1)&amp;"–"&amp;INDEX(_vremena,ROW(),O$1)&amp;"–"&amp;INDEX(_vremena,ROW(),P$1)),"")</f>
        <v>Ana Budi–OK Japetić–48:24</v>
      </c>
    </row>
    <row r="414" spans="2:33" x14ac:dyDescent="0.25">
      <c r="B414" s="18"/>
      <c r="C414" s="19"/>
      <c r="D414" s="19"/>
      <c r="E414" s="19"/>
      <c r="F414" s="19"/>
      <c r="G414" s="19"/>
      <c r="H414" s="34"/>
      <c r="I414" s="19"/>
      <c r="J414" s="19"/>
      <c r="K414" s="19"/>
      <c r="L414" s="20"/>
      <c r="M414" s="12"/>
      <c r="N414" s="18"/>
      <c r="O414" s="19"/>
      <c r="P414" s="19"/>
      <c r="Q414" s="34"/>
      <c r="R414" s="34"/>
      <c r="S414" s="35"/>
      <c r="T414" s="12" t="s">
        <v>5608</v>
      </c>
      <c r="U414" t="str">
        <f t="shared" si="36"/>
        <v/>
      </c>
      <c r="W414" s="5" t="str">
        <f t="shared" si="37"/>
        <v/>
      </c>
      <c r="Y414" s="5" t="str">
        <f t="shared" si="38"/>
        <v/>
      </c>
      <c r="AA414" t="str">
        <f t="shared" si="39"/>
        <v/>
      </c>
      <c r="AC414" s="5" t="str">
        <f t="shared" si="40"/>
        <v/>
      </c>
      <c r="AE414" s="5" t="str">
        <f t="shared" si="41"/>
        <v/>
      </c>
      <c r="AG414" s="4" t="str" cm="1">
        <f t="array" ref="AG41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15" spans="2:33" x14ac:dyDescent="0.25">
      <c r="B415" s="18"/>
      <c r="C415" s="19"/>
      <c r="D415" s="19"/>
      <c r="E415" s="19"/>
      <c r="F415" s="19"/>
      <c r="G415" s="19"/>
      <c r="H415" s="34"/>
      <c r="I415" s="19"/>
      <c r="J415" s="19"/>
      <c r="K415" s="19"/>
      <c r="L415" s="20"/>
      <c r="M415" s="12"/>
      <c r="N415" s="18"/>
      <c r="O415" s="19"/>
      <c r="P415" s="19"/>
      <c r="Q415" s="34"/>
      <c r="R415" s="34"/>
      <c r="S415" s="35"/>
      <c r="T415" s="12" t="s">
        <v>5608</v>
      </c>
      <c r="U415" t="str">
        <f t="shared" si="36"/>
        <v/>
      </c>
      <c r="W415" s="5" t="str">
        <f t="shared" si="37"/>
        <v/>
      </c>
      <c r="Y415" s="5" t="str">
        <f t="shared" si="38"/>
        <v/>
      </c>
      <c r="AA415" t="str">
        <f t="shared" si="39"/>
        <v/>
      </c>
      <c r="AC415" s="5" t="str">
        <f t="shared" si="40"/>
        <v/>
      </c>
      <c r="AE415" s="5" t="str">
        <f t="shared" si="41"/>
        <v/>
      </c>
      <c r="AG415" s="4" t="str" cm="1">
        <f t="array" ref="AG41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16" spans="2:33" x14ac:dyDescent="0.25">
      <c r="B416" s="18"/>
      <c r="C416" s="19"/>
      <c r="D416" s="19"/>
      <c r="E416" s="19"/>
      <c r="F416" s="19"/>
      <c r="G416" s="19"/>
      <c r="H416" s="34"/>
      <c r="I416" s="19"/>
      <c r="J416" s="19"/>
      <c r="K416" s="19"/>
      <c r="L416" s="20"/>
      <c r="M416" s="12"/>
      <c r="N416" s="18"/>
      <c r="O416" s="19"/>
      <c r="P416" s="19"/>
      <c r="Q416" s="34"/>
      <c r="R416" s="34"/>
      <c r="S416" s="35"/>
      <c r="T416" s="12" t="s">
        <v>5608</v>
      </c>
      <c r="U416" t="str">
        <f t="shared" si="36"/>
        <v/>
      </c>
      <c r="W416" s="5" t="str">
        <f t="shared" si="37"/>
        <v/>
      </c>
      <c r="Y416" s="5" t="str">
        <f t="shared" si="38"/>
        <v/>
      </c>
      <c r="AA416" t="str">
        <f t="shared" si="39"/>
        <v/>
      </c>
      <c r="AC416" s="5" t="str">
        <f t="shared" si="40"/>
        <v/>
      </c>
      <c r="AE416" s="5">
        <f t="shared" si="41"/>
        <v>277</v>
      </c>
      <c r="AG416" s="4" t="str" cm="1">
        <f t="array" ref="AG416">IFERROR(IF(OR(INDEX(_vremena,ROW(),N$1)="",INDEX(_vremena,ROW(),N$1)="ime i prezime",INDEX(_vremena,ROW(),P$1)=""),"",INDEX(_vremena,ROW(),N$1)&amp;"–"&amp;INDEX(_vremena,ROW(),O$1)&amp;"–"&amp;INDEX(_vremena,ROW(),P$1)),"")</f>
        <v>Eva Šantek–OK Varaždin–57:27</v>
      </c>
    </row>
    <row r="417" spans="2:33" x14ac:dyDescent="0.25">
      <c r="B417" s="18"/>
      <c r="C417" s="19"/>
      <c r="D417" s="19"/>
      <c r="E417" s="19"/>
      <c r="F417" s="19"/>
      <c r="G417" s="19"/>
      <c r="H417" s="34"/>
      <c r="I417" s="19"/>
      <c r="J417" s="19"/>
      <c r="K417" s="19"/>
      <c r="L417" s="20"/>
      <c r="M417" s="12"/>
      <c r="N417" s="18"/>
      <c r="O417" s="19"/>
      <c r="P417" s="19"/>
      <c r="Q417" s="34"/>
      <c r="R417" s="34"/>
      <c r="S417" s="35"/>
      <c r="T417" s="12" t="s">
        <v>5608</v>
      </c>
      <c r="U417" t="str">
        <f t="shared" si="36"/>
        <v/>
      </c>
      <c r="W417" s="5" t="str">
        <f t="shared" si="37"/>
        <v/>
      </c>
      <c r="Y417" s="5" t="str">
        <f t="shared" si="38"/>
        <v/>
      </c>
      <c r="AA417" t="str">
        <f t="shared" si="39"/>
        <v/>
      </c>
      <c r="AC417" s="5" t="str">
        <f t="shared" si="40"/>
        <v/>
      </c>
      <c r="AE417" s="5" t="str">
        <f t="shared" si="41"/>
        <v/>
      </c>
      <c r="AG417" s="4" t="str" cm="1">
        <f t="array" ref="AG41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18" spans="2:33" x14ac:dyDescent="0.25">
      <c r="B418" s="18"/>
      <c r="C418" s="19"/>
      <c r="D418" s="19"/>
      <c r="E418" s="19"/>
      <c r="F418" s="19"/>
      <c r="G418" s="19"/>
      <c r="H418" s="34"/>
      <c r="I418" s="19"/>
      <c r="J418" s="19"/>
      <c r="K418" s="19"/>
      <c r="L418" s="20"/>
      <c r="M418" s="12"/>
      <c r="N418" s="18"/>
      <c r="O418" s="19"/>
      <c r="P418" s="19"/>
      <c r="Q418" s="34"/>
      <c r="R418" s="34"/>
      <c r="S418" s="35"/>
      <c r="T418" s="12" t="s">
        <v>5608</v>
      </c>
      <c r="U418" t="str">
        <f t="shared" si="36"/>
        <v/>
      </c>
      <c r="W418" s="5" t="str">
        <f t="shared" si="37"/>
        <v/>
      </c>
      <c r="Y418" s="5" t="str">
        <f t="shared" si="38"/>
        <v/>
      </c>
      <c r="AA418" t="str">
        <f t="shared" si="39"/>
        <v/>
      </c>
      <c r="AC418" s="5" t="str">
        <f t="shared" si="40"/>
        <v/>
      </c>
      <c r="AE418" s="5" t="str">
        <f t="shared" si="41"/>
        <v/>
      </c>
      <c r="AG418" s="4" t="str" cm="1">
        <f t="array" ref="AG41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19" spans="2:33" x14ac:dyDescent="0.25">
      <c r="B419" s="18"/>
      <c r="C419" s="19"/>
      <c r="D419" s="19"/>
      <c r="E419" s="19"/>
      <c r="F419" s="19"/>
      <c r="G419" s="19"/>
      <c r="H419" s="34"/>
      <c r="I419" s="19"/>
      <c r="J419" s="19"/>
      <c r="K419" s="19"/>
      <c r="L419" s="20"/>
      <c r="M419" s="12"/>
      <c r="N419" s="18"/>
      <c r="O419" s="19"/>
      <c r="P419" s="19"/>
      <c r="Q419" s="34"/>
      <c r="R419" s="34"/>
      <c r="S419" s="35"/>
      <c r="T419" s="12" t="s">
        <v>5608</v>
      </c>
      <c r="U419" t="str">
        <f t="shared" si="36"/>
        <v/>
      </c>
      <c r="W419" s="5" t="str">
        <f t="shared" si="37"/>
        <v/>
      </c>
      <c r="Y419" s="5" t="str">
        <f t="shared" si="38"/>
        <v/>
      </c>
      <c r="AA419" t="str">
        <f t="shared" si="39"/>
        <v/>
      </c>
      <c r="AC419" s="5" t="str">
        <f t="shared" si="40"/>
        <v/>
      </c>
      <c r="AE419" s="5" t="str">
        <f t="shared" si="41"/>
        <v/>
      </c>
      <c r="AG419" s="4" t="str" cm="1">
        <f t="array" ref="AG41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0" spans="2:33" x14ac:dyDescent="0.25">
      <c r="B420" s="18"/>
      <c r="C420" s="19"/>
      <c r="D420" s="19"/>
      <c r="E420" s="19"/>
      <c r="F420" s="19"/>
      <c r="G420" s="19"/>
      <c r="H420" s="34"/>
      <c r="I420" s="19"/>
      <c r="J420" s="19"/>
      <c r="K420" s="19"/>
      <c r="L420" s="20"/>
      <c r="M420" s="12"/>
      <c r="N420" s="18"/>
      <c r="O420" s="19"/>
      <c r="P420" s="19"/>
      <c r="Q420" s="34"/>
      <c r="R420" s="34"/>
      <c r="S420" s="35"/>
      <c r="T420" s="12" t="s">
        <v>5608</v>
      </c>
      <c r="U420" t="str">
        <f t="shared" si="36"/>
        <v/>
      </c>
      <c r="W420" s="5" t="str">
        <f t="shared" si="37"/>
        <v/>
      </c>
      <c r="Y420" s="5" t="str">
        <f t="shared" si="38"/>
        <v/>
      </c>
      <c r="AA420" t="str">
        <f t="shared" si="39"/>
        <v/>
      </c>
      <c r="AC420" s="5" t="str">
        <f t="shared" si="40"/>
        <v/>
      </c>
      <c r="AE420" s="5" t="str">
        <f t="shared" si="41"/>
        <v/>
      </c>
      <c r="AG420" s="4" t="str" cm="1">
        <f t="array" ref="AG42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1" spans="2:33" x14ac:dyDescent="0.25">
      <c r="B421" s="18"/>
      <c r="C421" s="19"/>
      <c r="D421" s="19"/>
      <c r="E421" s="19"/>
      <c r="F421" s="19"/>
      <c r="G421" s="19"/>
      <c r="H421" s="34"/>
      <c r="I421" s="19"/>
      <c r="J421" s="19"/>
      <c r="K421" s="19"/>
      <c r="L421" s="20"/>
      <c r="M421" s="12"/>
      <c r="N421" s="18"/>
      <c r="O421" s="19"/>
      <c r="P421" s="19"/>
      <c r="Q421" s="34"/>
      <c r="R421" s="34"/>
      <c r="S421" s="35"/>
      <c r="T421" s="12" t="s">
        <v>5608</v>
      </c>
      <c r="U421" t="str">
        <f t="shared" si="36"/>
        <v/>
      </c>
      <c r="W421" s="5" t="str">
        <f t="shared" si="37"/>
        <v/>
      </c>
      <c r="Y421" s="5" t="str">
        <f t="shared" si="38"/>
        <v/>
      </c>
      <c r="AA421" t="str">
        <f t="shared" si="39"/>
        <v/>
      </c>
      <c r="AC421" s="5" t="str">
        <f t="shared" si="40"/>
        <v/>
      </c>
      <c r="AE421" s="5" t="str">
        <f t="shared" si="41"/>
        <v/>
      </c>
      <c r="AG421" s="4" t="str" cm="1">
        <f t="array" ref="AG42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2" spans="2:33" x14ac:dyDescent="0.25">
      <c r="B422" s="18"/>
      <c r="C422" s="19"/>
      <c r="D422" s="19"/>
      <c r="E422" s="19"/>
      <c r="F422" s="19"/>
      <c r="G422" s="19"/>
      <c r="H422" s="34"/>
      <c r="I422" s="19"/>
      <c r="J422" s="19"/>
      <c r="K422" s="19"/>
      <c r="L422" s="20"/>
      <c r="M422" s="12"/>
      <c r="N422" s="18"/>
      <c r="O422" s="19"/>
      <c r="P422" s="19"/>
      <c r="Q422" s="34"/>
      <c r="R422" s="34"/>
      <c r="S422" s="35"/>
      <c r="T422" s="12" t="s">
        <v>5608</v>
      </c>
      <c r="U422" t="str">
        <f t="shared" si="36"/>
        <v/>
      </c>
      <c r="W422" s="5" t="str">
        <f t="shared" si="37"/>
        <v/>
      </c>
      <c r="Y422" s="5" t="str">
        <f t="shared" si="38"/>
        <v/>
      </c>
      <c r="AA422" t="str">
        <f t="shared" si="39"/>
        <v/>
      </c>
      <c r="AC422" s="5" t="str">
        <f t="shared" si="40"/>
        <v/>
      </c>
      <c r="AE422" s="5" t="str">
        <f t="shared" si="41"/>
        <v/>
      </c>
      <c r="AG422" s="4" t="str" cm="1">
        <f t="array" ref="AG42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3" spans="2:33" x14ac:dyDescent="0.25">
      <c r="B423" s="18"/>
      <c r="C423" s="19"/>
      <c r="D423" s="19"/>
      <c r="E423" s="19"/>
      <c r="F423" s="19"/>
      <c r="G423" s="19"/>
      <c r="H423" s="34"/>
      <c r="I423" s="19"/>
      <c r="J423" s="19"/>
      <c r="K423" s="19"/>
      <c r="L423" s="20"/>
      <c r="M423" s="12"/>
      <c r="N423" s="18"/>
      <c r="O423" s="19"/>
      <c r="P423" s="19"/>
      <c r="Q423" s="34"/>
      <c r="R423" s="34"/>
      <c r="S423" s="35"/>
      <c r="T423" s="12" t="s">
        <v>5608</v>
      </c>
      <c r="U423" t="str">
        <f t="shared" si="36"/>
        <v/>
      </c>
      <c r="W423" s="5" t="str">
        <f t="shared" si="37"/>
        <v/>
      </c>
      <c r="Y423" s="5" t="str">
        <f t="shared" si="38"/>
        <v/>
      </c>
      <c r="AA423" t="str">
        <f t="shared" si="39"/>
        <v/>
      </c>
      <c r="AC423" s="5" t="str">
        <f t="shared" si="40"/>
        <v/>
      </c>
      <c r="AE423" s="5" t="str">
        <f t="shared" si="41"/>
        <v/>
      </c>
      <c r="AG423" s="4" t="str" cm="1">
        <f t="array" ref="AG42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4" spans="2:33" x14ac:dyDescent="0.25">
      <c r="B424" s="18"/>
      <c r="C424" s="19"/>
      <c r="D424" s="19"/>
      <c r="E424" s="19"/>
      <c r="F424" s="19"/>
      <c r="G424" s="19"/>
      <c r="H424" s="34"/>
      <c r="I424" s="19"/>
      <c r="J424" s="19"/>
      <c r="K424" s="19"/>
      <c r="L424" s="20"/>
      <c r="M424" s="12"/>
      <c r="N424" s="18"/>
      <c r="O424" s="19"/>
      <c r="P424" s="19"/>
      <c r="Q424" s="34"/>
      <c r="R424" s="34"/>
      <c r="S424" s="35"/>
      <c r="T424" s="12" t="s">
        <v>5608</v>
      </c>
      <c r="U424" t="str">
        <f t="shared" si="36"/>
        <v/>
      </c>
      <c r="W424" s="5" t="str">
        <f t="shared" si="37"/>
        <v/>
      </c>
      <c r="Y424" s="5" t="str">
        <f t="shared" si="38"/>
        <v/>
      </c>
      <c r="AA424" t="str">
        <f t="shared" si="39"/>
        <v/>
      </c>
      <c r="AC424" s="5" t="str">
        <f t="shared" si="40"/>
        <v/>
      </c>
      <c r="AE424" s="5" t="str">
        <f t="shared" si="41"/>
        <v/>
      </c>
      <c r="AG424" s="4" t="str" cm="1">
        <f t="array" ref="AG42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5" spans="2:33" x14ac:dyDescent="0.25">
      <c r="B425" s="18"/>
      <c r="C425" s="19"/>
      <c r="D425" s="19"/>
      <c r="E425" s="19"/>
      <c r="F425" s="19"/>
      <c r="G425" s="19"/>
      <c r="H425" s="34"/>
      <c r="I425" s="19"/>
      <c r="J425" s="19"/>
      <c r="K425" s="19"/>
      <c r="L425" s="20"/>
      <c r="M425" s="12"/>
      <c r="N425" s="18"/>
      <c r="O425" s="19"/>
      <c r="P425" s="19"/>
      <c r="Q425" s="34"/>
      <c r="R425" s="34"/>
      <c r="S425" s="35"/>
      <c r="T425" s="12" t="s">
        <v>5608</v>
      </c>
      <c r="U425" t="str">
        <f t="shared" si="36"/>
        <v/>
      </c>
      <c r="W425" s="5" t="str">
        <f t="shared" si="37"/>
        <v/>
      </c>
      <c r="Y425" s="5" t="str">
        <f t="shared" si="38"/>
        <v/>
      </c>
      <c r="AA425" t="str">
        <f t="shared" si="39"/>
        <v/>
      </c>
      <c r="AC425" s="5" t="str">
        <f t="shared" si="40"/>
        <v/>
      </c>
      <c r="AE425" s="5" t="str">
        <f t="shared" si="41"/>
        <v/>
      </c>
      <c r="AG425" s="4" t="str" cm="1">
        <f t="array" ref="AG42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6" spans="2:33" x14ac:dyDescent="0.25">
      <c r="B426" s="18"/>
      <c r="C426" s="19"/>
      <c r="D426" s="19"/>
      <c r="E426" s="19"/>
      <c r="F426" s="19"/>
      <c r="G426" s="19"/>
      <c r="H426" s="34"/>
      <c r="I426" s="19"/>
      <c r="J426" s="19"/>
      <c r="K426" s="19"/>
      <c r="L426" s="20"/>
      <c r="M426" s="12"/>
      <c r="N426" s="18"/>
      <c r="O426" s="19"/>
      <c r="P426" s="19"/>
      <c r="Q426" s="34"/>
      <c r="R426" s="34"/>
      <c r="S426" s="35"/>
      <c r="T426" s="12" t="s">
        <v>5608</v>
      </c>
      <c r="U426" t="str">
        <f t="shared" si="36"/>
        <v/>
      </c>
      <c r="W426" s="5" t="str">
        <f t="shared" si="37"/>
        <v/>
      </c>
      <c r="Y426" s="5" t="str">
        <f t="shared" si="38"/>
        <v/>
      </c>
      <c r="AA426" t="str">
        <f t="shared" si="39"/>
        <v/>
      </c>
      <c r="AC426" s="5" t="str">
        <f t="shared" si="40"/>
        <v/>
      </c>
      <c r="AE426" s="5" t="str">
        <f t="shared" si="41"/>
        <v/>
      </c>
      <c r="AG426" s="4" t="str" cm="1">
        <f t="array" ref="AG42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7" spans="2:33" x14ac:dyDescent="0.25">
      <c r="B427" s="18"/>
      <c r="C427" s="19"/>
      <c r="D427" s="19"/>
      <c r="E427" s="19"/>
      <c r="F427" s="19"/>
      <c r="G427" s="19"/>
      <c r="H427" s="34"/>
      <c r="I427" s="19"/>
      <c r="J427" s="19"/>
      <c r="K427" s="19"/>
      <c r="L427" s="20"/>
      <c r="M427" s="12"/>
      <c r="N427" s="18"/>
      <c r="O427" s="19"/>
      <c r="P427" s="19"/>
      <c r="Q427" s="34"/>
      <c r="R427" s="34"/>
      <c r="S427" s="35"/>
      <c r="T427" s="12" t="s">
        <v>5608</v>
      </c>
      <c r="U427" t="str">
        <f t="shared" si="36"/>
        <v/>
      </c>
      <c r="W427" s="5" t="str">
        <f t="shared" si="37"/>
        <v/>
      </c>
      <c r="Y427" s="5" t="str">
        <f t="shared" si="38"/>
        <v/>
      </c>
      <c r="AA427" t="str">
        <f t="shared" si="39"/>
        <v/>
      </c>
      <c r="AC427" s="5" t="str">
        <f t="shared" si="40"/>
        <v/>
      </c>
      <c r="AE427" s="5" t="str">
        <f t="shared" si="41"/>
        <v/>
      </c>
      <c r="AG427" s="4" t="str" cm="1">
        <f t="array" ref="AG42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8" spans="2:33" x14ac:dyDescent="0.25">
      <c r="B428" s="18"/>
      <c r="C428" s="19"/>
      <c r="D428" s="19"/>
      <c r="E428" s="19"/>
      <c r="F428" s="19"/>
      <c r="G428" s="19"/>
      <c r="H428" s="34"/>
      <c r="I428" s="19"/>
      <c r="J428" s="19"/>
      <c r="K428" s="19"/>
      <c r="L428" s="20"/>
      <c r="M428" s="12"/>
      <c r="N428" s="18"/>
      <c r="O428" s="19"/>
      <c r="P428" s="19"/>
      <c r="Q428" s="34"/>
      <c r="R428" s="34"/>
      <c r="S428" s="35"/>
      <c r="T428" s="12" t="s">
        <v>5608</v>
      </c>
      <c r="U428" t="str">
        <f t="shared" si="36"/>
        <v/>
      </c>
      <c r="W428" s="5" t="str">
        <f t="shared" si="37"/>
        <v/>
      </c>
      <c r="Y428" s="5" t="str">
        <f t="shared" si="38"/>
        <v/>
      </c>
      <c r="AA428" t="str">
        <f t="shared" si="39"/>
        <v/>
      </c>
      <c r="AC428" s="5" t="str">
        <f t="shared" si="40"/>
        <v/>
      </c>
      <c r="AE428" s="5" t="str">
        <f t="shared" si="41"/>
        <v/>
      </c>
      <c r="AG428" s="4" t="str" cm="1">
        <f t="array" ref="AG42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29" spans="2:33" x14ac:dyDescent="0.25">
      <c r="B429" s="18"/>
      <c r="C429" s="19"/>
      <c r="D429" s="19"/>
      <c r="E429" s="19"/>
      <c r="F429" s="19"/>
      <c r="G429" s="19"/>
      <c r="H429" s="34"/>
      <c r="I429" s="19"/>
      <c r="J429" s="19"/>
      <c r="K429" s="19"/>
      <c r="L429" s="20"/>
      <c r="M429" s="12"/>
      <c r="N429" s="18"/>
      <c r="O429" s="19"/>
      <c r="P429" s="19"/>
      <c r="Q429" s="34"/>
      <c r="R429" s="34"/>
      <c r="S429" s="35"/>
      <c r="T429" s="12" t="s">
        <v>5608</v>
      </c>
      <c r="U429" t="str">
        <f t="shared" si="36"/>
        <v/>
      </c>
      <c r="W429" s="5" t="str">
        <f t="shared" si="37"/>
        <v/>
      </c>
      <c r="Y429" s="5" t="str">
        <f t="shared" si="38"/>
        <v/>
      </c>
      <c r="AA429" t="str">
        <f t="shared" si="39"/>
        <v/>
      </c>
      <c r="AC429" s="5" t="str">
        <f t="shared" si="40"/>
        <v/>
      </c>
      <c r="AE429" s="5" t="str">
        <f t="shared" si="41"/>
        <v/>
      </c>
      <c r="AG429" s="4" t="str" cm="1">
        <f t="array" ref="AG42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0" spans="2:33" x14ac:dyDescent="0.25">
      <c r="B430" s="18"/>
      <c r="C430" s="19"/>
      <c r="D430" s="19"/>
      <c r="E430" s="19"/>
      <c r="F430" s="19"/>
      <c r="G430" s="19"/>
      <c r="H430" s="34"/>
      <c r="I430" s="19"/>
      <c r="J430" s="19"/>
      <c r="K430" s="19"/>
      <c r="L430" s="20"/>
      <c r="M430" s="12"/>
      <c r="N430" s="18"/>
      <c r="O430" s="19"/>
      <c r="P430" s="19"/>
      <c r="Q430" s="34"/>
      <c r="R430" s="34"/>
      <c r="S430" s="35"/>
      <c r="T430" s="12" t="s">
        <v>5608</v>
      </c>
      <c r="U430" t="str">
        <f t="shared" si="36"/>
        <v/>
      </c>
      <c r="W430" s="5" t="str">
        <f t="shared" si="37"/>
        <v/>
      </c>
      <c r="Y430" s="5" t="str">
        <f t="shared" si="38"/>
        <v/>
      </c>
      <c r="AA430" t="str">
        <f t="shared" si="39"/>
        <v/>
      </c>
      <c r="AC430" s="5" t="str">
        <f t="shared" si="40"/>
        <v/>
      </c>
      <c r="AE430" s="5" t="str">
        <f t="shared" si="41"/>
        <v/>
      </c>
      <c r="AG430" s="4" t="str" cm="1">
        <f t="array" ref="AG43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1" spans="2:33" x14ac:dyDescent="0.25">
      <c r="B431" s="18"/>
      <c r="C431" s="19"/>
      <c r="D431" s="19"/>
      <c r="E431" s="19"/>
      <c r="F431" s="19"/>
      <c r="G431" s="19"/>
      <c r="H431" s="34"/>
      <c r="I431" s="19"/>
      <c r="J431" s="19"/>
      <c r="K431" s="19"/>
      <c r="L431" s="20"/>
      <c r="M431" s="12"/>
      <c r="N431" s="18"/>
      <c r="O431" s="19"/>
      <c r="P431" s="19"/>
      <c r="Q431" s="34"/>
      <c r="R431" s="34"/>
      <c r="S431" s="35"/>
      <c r="T431" s="12" t="s">
        <v>5608</v>
      </c>
      <c r="U431" t="str">
        <f t="shared" si="36"/>
        <v/>
      </c>
      <c r="W431" s="5" t="str">
        <f t="shared" si="37"/>
        <v/>
      </c>
      <c r="Y431" s="5" t="str">
        <f t="shared" si="38"/>
        <v/>
      </c>
      <c r="AA431" t="str">
        <f t="shared" si="39"/>
        <v/>
      </c>
      <c r="AC431" s="5" t="str">
        <f t="shared" si="40"/>
        <v/>
      </c>
      <c r="AE431" s="5" t="str">
        <f t="shared" si="41"/>
        <v/>
      </c>
      <c r="AG431" s="4" t="str" cm="1">
        <f t="array" ref="AG43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2" spans="2:33" x14ac:dyDescent="0.25">
      <c r="B432" s="18"/>
      <c r="C432" s="19"/>
      <c r="D432" s="19"/>
      <c r="E432" s="19"/>
      <c r="F432" s="19"/>
      <c r="G432" s="19"/>
      <c r="H432" s="34"/>
      <c r="I432" s="19"/>
      <c r="J432" s="19"/>
      <c r="K432" s="19"/>
      <c r="L432" s="20"/>
      <c r="M432" s="12"/>
      <c r="N432" s="18"/>
      <c r="O432" s="19"/>
      <c r="P432" s="19"/>
      <c r="Q432" s="34"/>
      <c r="R432" s="34"/>
      <c r="S432" s="35"/>
      <c r="T432" s="12" t="s">
        <v>5608</v>
      </c>
      <c r="U432" t="str">
        <f t="shared" si="36"/>
        <v/>
      </c>
      <c r="W432" s="5" t="str">
        <f t="shared" si="37"/>
        <v/>
      </c>
      <c r="Y432" s="5" t="str">
        <f t="shared" si="38"/>
        <v/>
      </c>
      <c r="AA432" t="str">
        <f t="shared" si="39"/>
        <v/>
      </c>
      <c r="AC432" s="5" t="str">
        <f t="shared" si="40"/>
        <v/>
      </c>
      <c r="AE432" s="5" t="str">
        <f t="shared" si="41"/>
        <v/>
      </c>
      <c r="AG432" s="4" t="str" cm="1">
        <f t="array" ref="AG43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3" spans="2:33" x14ac:dyDescent="0.25">
      <c r="B433" s="18"/>
      <c r="C433" s="19"/>
      <c r="D433" s="19"/>
      <c r="E433" s="19"/>
      <c r="F433" s="19"/>
      <c r="G433" s="19"/>
      <c r="H433" s="34"/>
      <c r="I433" s="19"/>
      <c r="J433" s="19"/>
      <c r="K433" s="19"/>
      <c r="L433" s="20"/>
      <c r="M433" s="12"/>
      <c r="N433" s="18"/>
      <c r="O433" s="19"/>
      <c r="P433" s="19"/>
      <c r="Q433" s="34"/>
      <c r="R433" s="34"/>
      <c r="S433" s="35"/>
      <c r="T433" s="12" t="s">
        <v>5608</v>
      </c>
      <c r="U433" t="str">
        <f t="shared" si="36"/>
        <v/>
      </c>
      <c r="W433" s="5" t="str">
        <f t="shared" si="37"/>
        <v/>
      </c>
      <c r="Y433" s="5" t="str">
        <f t="shared" si="38"/>
        <v/>
      </c>
      <c r="AA433" t="str">
        <f t="shared" si="39"/>
        <v/>
      </c>
      <c r="AC433" s="5" t="str">
        <f t="shared" si="40"/>
        <v/>
      </c>
      <c r="AE433" s="5" t="str">
        <f t="shared" si="41"/>
        <v/>
      </c>
      <c r="AG433" s="4" t="str" cm="1">
        <f t="array" ref="AG43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4" spans="2:33" x14ac:dyDescent="0.25">
      <c r="B434" s="18"/>
      <c r="C434" s="19"/>
      <c r="D434" s="19"/>
      <c r="E434" s="19"/>
      <c r="F434" s="19"/>
      <c r="G434" s="19"/>
      <c r="H434" s="34"/>
      <c r="I434" s="19"/>
      <c r="J434" s="19"/>
      <c r="K434" s="19"/>
      <c r="L434" s="20"/>
      <c r="M434" s="12"/>
      <c r="N434" s="18"/>
      <c r="O434" s="19"/>
      <c r="P434" s="19"/>
      <c r="Q434" s="34"/>
      <c r="R434" s="34"/>
      <c r="S434" s="35"/>
      <c r="T434" s="12" t="s">
        <v>5608</v>
      </c>
      <c r="U434" t="str">
        <f t="shared" si="36"/>
        <v/>
      </c>
      <c r="W434" s="5" t="str">
        <f t="shared" si="37"/>
        <v/>
      </c>
      <c r="Y434" s="5" t="str">
        <f t="shared" si="38"/>
        <v/>
      </c>
      <c r="AA434" t="str">
        <f t="shared" si="39"/>
        <v/>
      </c>
      <c r="AC434" s="5" t="str">
        <f t="shared" si="40"/>
        <v/>
      </c>
      <c r="AE434" s="5" t="str">
        <f t="shared" si="41"/>
        <v/>
      </c>
      <c r="AG434" s="4" t="str" cm="1">
        <f t="array" ref="AG43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5" spans="2:33" x14ac:dyDescent="0.25">
      <c r="B435" s="18"/>
      <c r="C435" s="19"/>
      <c r="D435" s="19"/>
      <c r="E435" s="19"/>
      <c r="F435" s="19"/>
      <c r="G435" s="19"/>
      <c r="H435" s="34"/>
      <c r="I435" s="19"/>
      <c r="J435" s="19"/>
      <c r="K435" s="19"/>
      <c r="L435" s="20"/>
      <c r="M435" s="12"/>
      <c r="N435" s="18"/>
      <c r="O435" s="19"/>
      <c r="P435" s="19"/>
      <c r="Q435" s="34"/>
      <c r="R435" s="34"/>
      <c r="S435" s="35"/>
      <c r="T435" s="12" t="s">
        <v>5608</v>
      </c>
      <c r="U435" t="str">
        <f t="shared" si="36"/>
        <v/>
      </c>
      <c r="W435" s="5" t="str">
        <f t="shared" si="37"/>
        <v/>
      </c>
      <c r="Y435" s="5" t="str">
        <f t="shared" si="38"/>
        <v/>
      </c>
      <c r="AA435" t="str">
        <f t="shared" si="39"/>
        <v/>
      </c>
      <c r="AC435" s="5" t="str">
        <f t="shared" si="40"/>
        <v/>
      </c>
      <c r="AE435" s="5" t="str">
        <f t="shared" si="41"/>
        <v/>
      </c>
      <c r="AG435" s="4" t="str" cm="1">
        <f t="array" ref="AG43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6" spans="2:33" x14ac:dyDescent="0.25">
      <c r="B436" s="18"/>
      <c r="C436" s="19"/>
      <c r="D436" s="19"/>
      <c r="E436" s="19"/>
      <c r="F436" s="19"/>
      <c r="G436" s="19"/>
      <c r="H436" s="34"/>
      <c r="I436" s="19"/>
      <c r="J436" s="19"/>
      <c r="K436" s="19"/>
      <c r="L436" s="20"/>
      <c r="M436" s="12"/>
      <c r="N436" s="18"/>
      <c r="O436" s="19"/>
      <c r="P436" s="19"/>
      <c r="Q436" s="34"/>
      <c r="R436" s="34"/>
      <c r="S436" s="35"/>
      <c r="T436" s="12" t="s">
        <v>5608</v>
      </c>
      <c r="U436" t="str">
        <f t="shared" si="36"/>
        <v/>
      </c>
      <c r="W436" s="5" t="str">
        <f t="shared" si="37"/>
        <v/>
      </c>
      <c r="Y436" s="5" t="str">
        <f t="shared" si="38"/>
        <v/>
      </c>
      <c r="AA436" t="str">
        <f t="shared" si="39"/>
        <v/>
      </c>
      <c r="AC436" s="5" t="str">
        <f t="shared" si="40"/>
        <v/>
      </c>
      <c r="AE436" s="5" t="str">
        <f t="shared" si="41"/>
        <v/>
      </c>
      <c r="AG436" s="4" t="str" cm="1">
        <f t="array" ref="AG43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7" spans="2:33" x14ac:dyDescent="0.25">
      <c r="B437" s="18"/>
      <c r="C437" s="19"/>
      <c r="D437" s="19"/>
      <c r="E437" s="19"/>
      <c r="F437" s="19"/>
      <c r="G437" s="19"/>
      <c r="H437" s="34"/>
      <c r="I437" s="19"/>
      <c r="J437" s="19"/>
      <c r="K437" s="19"/>
      <c r="L437" s="20"/>
      <c r="M437" s="12"/>
      <c r="N437" s="18"/>
      <c r="O437" s="19"/>
      <c r="P437" s="19"/>
      <c r="Q437" s="34"/>
      <c r="R437" s="34"/>
      <c r="S437" s="35"/>
      <c r="T437" s="12" t="s">
        <v>5608</v>
      </c>
      <c r="U437" t="str">
        <f t="shared" si="36"/>
        <v/>
      </c>
      <c r="W437" s="5" t="str">
        <f t="shared" si="37"/>
        <v/>
      </c>
      <c r="Y437" s="5" t="str">
        <f t="shared" si="38"/>
        <v/>
      </c>
      <c r="AA437" t="str">
        <f t="shared" si="39"/>
        <v/>
      </c>
      <c r="AC437" s="5" t="str">
        <f t="shared" si="40"/>
        <v/>
      </c>
      <c r="AE437" s="5" t="str">
        <f t="shared" si="41"/>
        <v/>
      </c>
      <c r="AG437" s="4" t="str" cm="1">
        <f t="array" ref="AG43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8" spans="2:33" x14ac:dyDescent="0.25">
      <c r="B438" s="18"/>
      <c r="C438" s="19"/>
      <c r="D438" s="19"/>
      <c r="E438" s="19"/>
      <c r="F438" s="19"/>
      <c r="G438" s="19"/>
      <c r="H438" s="34"/>
      <c r="I438" s="19"/>
      <c r="J438" s="19"/>
      <c r="K438" s="19"/>
      <c r="L438" s="20"/>
      <c r="M438" s="12"/>
      <c r="N438" s="18"/>
      <c r="O438" s="19"/>
      <c r="P438" s="19"/>
      <c r="Q438" s="34"/>
      <c r="R438" s="34"/>
      <c r="S438" s="35"/>
      <c r="T438" s="12" t="s">
        <v>5608</v>
      </c>
      <c r="U438" t="str">
        <f t="shared" si="36"/>
        <v/>
      </c>
      <c r="W438" s="5" t="str">
        <f t="shared" si="37"/>
        <v/>
      </c>
      <c r="Y438" s="5" t="str">
        <f t="shared" si="38"/>
        <v/>
      </c>
      <c r="AA438" t="str">
        <f t="shared" si="39"/>
        <v/>
      </c>
      <c r="AC438" s="5" t="str">
        <f t="shared" si="40"/>
        <v/>
      </c>
      <c r="AE438" s="5" t="str">
        <f t="shared" si="41"/>
        <v/>
      </c>
      <c r="AG438" s="4" t="str" cm="1">
        <f t="array" ref="AG43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39" spans="2:33" x14ac:dyDescent="0.25">
      <c r="B439" s="18"/>
      <c r="C439" s="19"/>
      <c r="D439" s="19"/>
      <c r="E439" s="19"/>
      <c r="F439" s="19"/>
      <c r="G439" s="19"/>
      <c r="H439" s="34"/>
      <c r="I439" s="19"/>
      <c r="J439" s="19"/>
      <c r="K439" s="19"/>
      <c r="L439" s="20"/>
      <c r="M439" s="12"/>
      <c r="N439" s="18"/>
      <c r="O439" s="19"/>
      <c r="P439" s="19"/>
      <c r="Q439" s="34"/>
      <c r="R439" s="34"/>
      <c r="S439" s="35"/>
      <c r="T439" s="12" t="s">
        <v>5608</v>
      </c>
      <c r="U439" t="str">
        <f t="shared" si="36"/>
        <v/>
      </c>
      <c r="W439" s="5" t="str">
        <f t="shared" si="37"/>
        <v/>
      </c>
      <c r="Y439" s="5" t="str">
        <f t="shared" si="38"/>
        <v/>
      </c>
      <c r="AA439" t="str">
        <f t="shared" si="39"/>
        <v/>
      </c>
      <c r="AC439" s="5" t="str">
        <f t="shared" si="40"/>
        <v/>
      </c>
      <c r="AE439" s="5" t="str">
        <f t="shared" si="41"/>
        <v/>
      </c>
      <c r="AG439" s="4" t="str" cm="1">
        <f t="array" ref="AG43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0" spans="2:33" x14ac:dyDescent="0.25">
      <c r="B440" s="18"/>
      <c r="C440" s="19"/>
      <c r="D440" s="19"/>
      <c r="E440" s="19"/>
      <c r="F440" s="19"/>
      <c r="G440" s="19"/>
      <c r="H440" s="34"/>
      <c r="I440" s="19"/>
      <c r="J440" s="19"/>
      <c r="K440" s="19"/>
      <c r="L440" s="20"/>
      <c r="M440" s="12"/>
      <c r="N440" s="18"/>
      <c r="O440" s="19"/>
      <c r="P440" s="19"/>
      <c r="Q440" s="34"/>
      <c r="R440" s="34"/>
      <c r="S440" s="35"/>
      <c r="T440" s="12" t="s">
        <v>5608</v>
      </c>
      <c r="U440" t="str">
        <f t="shared" si="36"/>
        <v/>
      </c>
      <c r="W440" s="5" t="str">
        <f t="shared" si="37"/>
        <v/>
      </c>
      <c r="Y440" s="5" t="str">
        <f t="shared" si="38"/>
        <v/>
      </c>
      <c r="AA440" t="str">
        <f t="shared" si="39"/>
        <v/>
      </c>
      <c r="AC440" s="5" t="str">
        <f t="shared" si="40"/>
        <v/>
      </c>
      <c r="AE440" s="5" t="str">
        <f t="shared" si="41"/>
        <v/>
      </c>
      <c r="AG440" s="4" t="str" cm="1">
        <f t="array" ref="AG44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1" spans="2:33" x14ac:dyDescent="0.25">
      <c r="B441" s="18"/>
      <c r="C441" s="19"/>
      <c r="D441" s="19"/>
      <c r="E441" s="19"/>
      <c r="F441" s="19"/>
      <c r="G441" s="19"/>
      <c r="H441" s="34"/>
      <c r="I441" s="19"/>
      <c r="J441" s="19"/>
      <c r="K441" s="19"/>
      <c r="L441" s="20"/>
      <c r="M441" s="12"/>
      <c r="N441" s="18"/>
      <c r="O441" s="19"/>
      <c r="P441" s="19"/>
      <c r="Q441" s="34"/>
      <c r="R441" s="34"/>
      <c r="S441" s="35"/>
      <c r="T441" s="12" t="s">
        <v>5608</v>
      </c>
      <c r="U441" t="str">
        <f t="shared" si="36"/>
        <v/>
      </c>
      <c r="W441" s="5" t="str">
        <f t="shared" si="37"/>
        <v/>
      </c>
      <c r="Y441" s="5" t="str">
        <f t="shared" si="38"/>
        <v/>
      </c>
      <c r="AA441" t="str">
        <f t="shared" si="39"/>
        <v/>
      </c>
      <c r="AC441" s="5" t="str">
        <f t="shared" si="40"/>
        <v/>
      </c>
      <c r="AE441" s="5" t="str">
        <f t="shared" si="41"/>
        <v/>
      </c>
      <c r="AG441" s="4" t="str" cm="1">
        <f t="array" ref="AG44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2" spans="2:33" x14ac:dyDescent="0.25">
      <c r="B442" s="18"/>
      <c r="C442" s="19"/>
      <c r="D442" s="19"/>
      <c r="E442" s="19"/>
      <c r="F442" s="19"/>
      <c r="G442" s="19"/>
      <c r="H442" s="34"/>
      <c r="I442" s="19"/>
      <c r="J442" s="19"/>
      <c r="K442" s="19"/>
      <c r="L442" s="20"/>
      <c r="M442" s="12"/>
      <c r="N442" s="18"/>
      <c r="O442" s="19"/>
      <c r="P442" s="19"/>
      <c r="Q442" s="34"/>
      <c r="R442" s="34"/>
      <c r="S442" s="35"/>
      <c r="T442" s="12" t="s">
        <v>5608</v>
      </c>
      <c r="U442" t="str">
        <f t="shared" si="36"/>
        <v/>
      </c>
      <c r="W442" s="5" t="str">
        <f t="shared" si="37"/>
        <v/>
      </c>
      <c r="Y442" s="5" t="str">
        <f t="shared" si="38"/>
        <v/>
      </c>
      <c r="AA442" t="str">
        <f t="shared" si="39"/>
        <v/>
      </c>
      <c r="AC442" s="5" t="str">
        <f t="shared" si="40"/>
        <v/>
      </c>
      <c r="AE442" s="5" t="str">
        <f t="shared" si="41"/>
        <v/>
      </c>
      <c r="AG442" s="4" t="str" cm="1">
        <f t="array" ref="AG44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3" spans="2:33" x14ac:dyDescent="0.25">
      <c r="B443" s="18"/>
      <c r="C443" s="19"/>
      <c r="D443" s="19"/>
      <c r="E443" s="19"/>
      <c r="F443" s="19"/>
      <c r="G443" s="19"/>
      <c r="H443" s="34"/>
      <c r="I443" s="19"/>
      <c r="J443" s="19"/>
      <c r="K443" s="19"/>
      <c r="L443" s="20"/>
      <c r="M443" s="12"/>
      <c r="N443" s="18"/>
      <c r="O443" s="19"/>
      <c r="P443" s="19"/>
      <c r="Q443" s="34"/>
      <c r="R443" s="34"/>
      <c r="S443" s="35"/>
      <c r="T443" s="12" t="s">
        <v>5608</v>
      </c>
      <c r="U443" t="str">
        <f t="shared" si="36"/>
        <v/>
      </c>
      <c r="W443" s="5" t="str">
        <f t="shared" si="37"/>
        <v/>
      </c>
      <c r="Y443" s="5" t="str">
        <f t="shared" si="38"/>
        <v/>
      </c>
      <c r="AA443" t="str">
        <f t="shared" si="39"/>
        <v/>
      </c>
      <c r="AC443" s="5" t="str">
        <f t="shared" si="40"/>
        <v/>
      </c>
      <c r="AE443" s="5" t="str">
        <f t="shared" si="41"/>
        <v/>
      </c>
      <c r="AG443" s="4" t="str" cm="1">
        <f t="array" ref="AG44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4" spans="2:33" x14ac:dyDescent="0.25">
      <c r="B444" s="18"/>
      <c r="C444" s="19"/>
      <c r="D444" s="19"/>
      <c r="E444" s="19"/>
      <c r="F444" s="19"/>
      <c r="G444" s="19"/>
      <c r="H444" s="34"/>
      <c r="I444" s="19"/>
      <c r="J444" s="19"/>
      <c r="K444" s="19"/>
      <c r="L444" s="20"/>
      <c r="M444" s="12"/>
      <c r="N444" s="18"/>
      <c r="O444" s="19"/>
      <c r="P444" s="19"/>
      <c r="Q444" s="34"/>
      <c r="R444" s="34"/>
      <c r="S444" s="35"/>
      <c r="T444" s="12" t="s">
        <v>5608</v>
      </c>
      <c r="U444" t="str">
        <f t="shared" si="36"/>
        <v/>
      </c>
      <c r="W444" s="5" t="str">
        <f t="shared" si="37"/>
        <v/>
      </c>
      <c r="Y444" s="5" t="str">
        <f t="shared" si="38"/>
        <v/>
      </c>
      <c r="AA444" t="str">
        <f t="shared" si="39"/>
        <v/>
      </c>
      <c r="AC444" s="5" t="str">
        <f t="shared" si="40"/>
        <v/>
      </c>
      <c r="AE444" s="5" t="str">
        <f t="shared" si="41"/>
        <v/>
      </c>
      <c r="AG444" s="4" t="str" cm="1">
        <f t="array" ref="AG44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5" spans="2:33" x14ac:dyDescent="0.25">
      <c r="B445" s="18"/>
      <c r="C445" s="19"/>
      <c r="D445" s="19"/>
      <c r="E445" s="19"/>
      <c r="F445" s="19"/>
      <c r="G445" s="19"/>
      <c r="H445" s="34"/>
      <c r="I445" s="19"/>
      <c r="J445" s="19"/>
      <c r="K445" s="19"/>
      <c r="L445" s="20"/>
      <c r="M445" s="12"/>
      <c r="N445" s="18"/>
      <c r="O445" s="19"/>
      <c r="P445" s="19"/>
      <c r="Q445" s="34"/>
      <c r="R445" s="34"/>
      <c r="S445" s="35"/>
      <c r="T445" s="12" t="s">
        <v>5608</v>
      </c>
      <c r="U445" t="str">
        <f t="shared" si="36"/>
        <v/>
      </c>
      <c r="W445" s="5" t="str">
        <f t="shared" si="37"/>
        <v/>
      </c>
      <c r="Y445" s="5" t="str">
        <f t="shared" si="38"/>
        <v/>
      </c>
      <c r="AA445" t="str">
        <f t="shared" si="39"/>
        <v/>
      </c>
      <c r="AC445" s="5" t="str">
        <f t="shared" si="40"/>
        <v/>
      </c>
      <c r="AE445" s="5" t="str">
        <f t="shared" si="41"/>
        <v/>
      </c>
      <c r="AG445" s="4" t="str" cm="1">
        <f t="array" ref="AG44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6" spans="2:33" x14ac:dyDescent="0.25">
      <c r="B446" s="18"/>
      <c r="C446" s="19"/>
      <c r="D446" s="19"/>
      <c r="E446" s="19"/>
      <c r="F446" s="19"/>
      <c r="G446" s="19"/>
      <c r="H446" s="34"/>
      <c r="I446" s="19"/>
      <c r="J446" s="19"/>
      <c r="K446" s="19"/>
      <c r="L446" s="20"/>
      <c r="M446" s="12"/>
      <c r="N446" s="18"/>
      <c r="O446" s="19"/>
      <c r="P446" s="19"/>
      <c r="Q446" s="34"/>
      <c r="R446" s="34"/>
      <c r="S446" s="35"/>
      <c r="T446" s="12" t="s">
        <v>5608</v>
      </c>
      <c r="U446" t="str">
        <f t="shared" si="36"/>
        <v/>
      </c>
      <c r="W446" s="5" t="str">
        <f t="shared" si="37"/>
        <v/>
      </c>
      <c r="Y446" s="5" t="str">
        <f t="shared" si="38"/>
        <v/>
      </c>
      <c r="AA446" t="str">
        <f t="shared" si="39"/>
        <v/>
      </c>
      <c r="AC446" s="5" t="str">
        <f t="shared" si="40"/>
        <v/>
      </c>
      <c r="AE446" s="5" t="str">
        <f t="shared" si="41"/>
        <v/>
      </c>
      <c r="AG446" s="4" t="str" cm="1">
        <f t="array" ref="AG44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7" spans="2:33" x14ac:dyDescent="0.25">
      <c r="B447" s="18"/>
      <c r="C447" s="19"/>
      <c r="D447" s="19"/>
      <c r="E447" s="19"/>
      <c r="F447" s="19"/>
      <c r="G447" s="19"/>
      <c r="H447" s="34"/>
      <c r="I447" s="19"/>
      <c r="J447" s="19"/>
      <c r="K447" s="19"/>
      <c r="L447" s="20"/>
      <c r="M447" s="12"/>
      <c r="N447" s="18"/>
      <c r="O447" s="19"/>
      <c r="P447" s="19"/>
      <c r="Q447" s="34"/>
      <c r="R447" s="34"/>
      <c r="S447" s="35"/>
      <c r="T447" s="12" t="s">
        <v>5608</v>
      </c>
      <c r="U447" t="str">
        <f t="shared" si="36"/>
        <v/>
      </c>
      <c r="W447" s="5" t="str">
        <f t="shared" si="37"/>
        <v/>
      </c>
      <c r="Y447" s="5" t="str">
        <f t="shared" si="38"/>
        <v/>
      </c>
      <c r="AA447" t="str">
        <f t="shared" si="39"/>
        <v/>
      </c>
      <c r="AC447" s="5" t="str">
        <f t="shared" si="40"/>
        <v/>
      </c>
      <c r="AE447" s="5" t="str">
        <f t="shared" si="41"/>
        <v/>
      </c>
      <c r="AG447" s="4" t="str" cm="1">
        <f t="array" ref="AG44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8" spans="2:33" x14ac:dyDescent="0.25">
      <c r="B448" s="18"/>
      <c r="C448" s="19"/>
      <c r="D448" s="19"/>
      <c r="E448" s="19"/>
      <c r="F448" s="19"/>
      <c r="G448" s="19"/>
      <c r="H448" s="34"/>
      <c r="I448" s="19"/>
      <c r="J448" s="19"/>
      <c r="K448" s="19"/>
      <c r="L448" s="20"/>
      <c r="M448" s="12"/>
      <c r="N448" s="18"/>
      <c r="O448" s="19"/>
      <c r="P448" s="19"/>
      <c r="Q448" s="34"/>
      <c r="R448" s="34"/>
      <c r="S448" s="35"/>
      <c r="T448" s="12" t="s">
        <v>5608</v>
      </c>
      <c r="U448" t="str">
        <f t="shared" si="36"/>
        <v/>
      </c>
      <c r="W448" s="5" t="str">
        <f t="shared" si="37"/>
        <v/>
      </c>
      <c r="Y448" s="5" t="str">
        <f t="shared" si="38"/>
        <v/>
      </c>
      <c r="AA448" t="str">
        <f t="shared" si="39"/>
        <v/>
      </c>
      <c r="AC448" s="5" t="str">
        <f t="shared" si="40"/>
        <v/>
      </c>
      <c r="AE448" s="5" t="str">
        <f t="shared" si="41"/>
        <v/>
      </c>
      <c r="AG448" s="4" t="str" cm="1">
        <f t="array" ref="AG44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49" spans="2:33" x14ac:dyDescent="0.25">
      <c r="B449" s="18"/>
      <c r="C449" s="19"/>
      <c r="D449" s="19"/>
      <c r="E449" s="19"/>
      <c r="F449" s="19"/>
      <c r="G449" s="19"/>
      <c r="H449" s="34"/>
      <c r="I449" s="19"/>
      <c r="J449" s="19"/>
      <c r="K449" s="19"/>
      <c r="L449" s="20"/>
      <c r="M449" s="12"/>
      <c r="N449" s="18"/>
      <c r="O449" s="19"/>
      <c r="P449" s="19"/>
      <c r="Q449" s="34"/>
      <c r="R449" s="34"/>
      <c r="S449" s="35"/>
      <c r="T449" s="12" t="s">
        <v>5608</v>
      </c>
      <c r="U449" t="str">
        <f t="shared" si="36"/>
        <v/>
      </c>
      <c r="W449" s="5" t="str">
        <f t="shared" si="37"/>
        <v/>
      </c>
      <c r="Y449" s="5" t="str">
        <f t="shared" si="38"/>
        <v/>
      </c>
      <c r="AA449" t="str">
        <f t="shared" si="39"/>
        <v/>
      </c>
      <c r="AC449" s="5" t="str">
        <f t="shared" si="40"/>
        <v/>
      </c>
      <c r="AE449" s="5" t="str">
        <f t="shared" si="41"/>
        <v/>
      </c>
      <c r="AG449" s="4" t="str" cm="1">
        <f t="array" ref="AG44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0" spans="2:33" x14ac:dyDescent="0.25">
      <c r="B450" s="18"/>
      <c r="C450" s="19"/>
      <c r="D450" s="19"/>
      <c r="E450" s="19"/>
      <c r="F450" s="19"/>
      <c r="G450" s="19"/>
      <c r="H450" s="34"/>
      <c r="I450" s="19"/>
      <c r="J450" s="19"/>
      <c r="K450" s="19"/>
      <c r="L450" s="20"/>
      <c r="M450" s="12"/>
      <c r="N450" s="18"/>
      <c r="O450" s="19"/>
      <c r="P450" s="19"/>
      <c r="Q450" s="34"/>
      <c r="R450" s="34"/>
      <c r="S450" s="35"/>
      <c r="T450" s="12" t="s">
        <v>5608</v>
      </c>
      <c r="U450" t="str">
        <f t="shared" si="36"/>
        <v/>
      </c>
      <c r="W450" s="5" t="str">
        <f t="shared" si="37"/>
        <v/>
      </c>
      <c r="Y450" s="5" t="str">
        <f t="shared" si="38"/>
        <v/>
      </c>
      <c r="AA450" t="str">
        <f t="shared" si="39"/>
        <v/>
      </c>
      <c r="AC450" s="5" t="str">
        <f t="shared" si="40"/>
        <v/>
      </c>
      <c r="AE450" s="5" t="str">
        <f t="shared" si="41"/>
        <v/>
      </c>
      <c r="AG450" s="4" t="str" cm="1">
        <f t="array" ref="AG45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1" spans="2:33" x14ac:dyDescent="0.25">
      <c r="B451" s="18"/>
      <c r="C451" s="19"/>
      <c r="D451" s="19"/>
      <c r="E451" s="19"/>
      <c r="F451" s="19"/>
      <c r="G451" s="19"/>
      <c r="H451" s="34"/>
      <c r="I451" s="19"/>
      <c r="J451" s="19"/>
      <c r="K451" s="19"/>
      <c r="L451" s="20"/>
      <c r="M451" s="12"/>
      <c r="N451" s="18"/>
      <c r="O451" s="19"/>
      <c r="P451" s="19"/>
      <c r="Q451" s="34"/>
      <c r="R451" s="34"/>
      <c r="S451" s="35"/>
      <c r="T451" s="12" t="s">
        <v>5608</v>
      </c>
      <c r="U451" t="str">
        <f t="shared" si="36"/>
        <v/>
      </c>
      <c r="W451" s="5" t="str">
        <f t="shared" si="37"/>
        <v/>
      </c>
      <c r="Y451" s="5" t="str">
        <f t="shared" si="38"/>
        <v/>
      </c>
      <c r="AA451" t="str">
        <f t="shared" si="39"/>
        <v/>
      </c>
      <c r="AC451" s="5" t="str">
        <f t="shared" si="40"/>
        <v/>
      </c>
      <c r="AE451" s="5" t="str">
        <f t="shared" si="41"/>
        <v/>
      </c>
      <c r="AG451" s="4" t="str" cm="1">
        <f t="array" ref="AG45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2" spans="2:33" x14ac:dyDescent="0.25">
      <c r="B452" s="18"/>
      <c r="C452" s="19"/>
      <c r="D452" s="19"/>
      <c r="E452" s="19"/>
      <c r="F452" s="19"/>
      <c r="G452" s="19"/>
      <c r="H452" s="34"/>
      <c r="I452" s="19"/>
      <c r="J452" s="19"/>
      <c r="K452" s="19"/>
      <c r="L452" s="20"/>
      <c r="M452" s="12"/>
      <c r="N452" s="18"/>
      <c r="O452" s="19"/>
      <c r="P452" s="19"/>
      <c r="Q452" s="34"/>
      <c r="R452" s="34"/>
      <c r="S452" s="35"/>
      <c r="T452" s="12" t="s">
        <v>5608</v>
      </c>
      <c r="U452" t="str">
        <f t="shared" ref="U452:U500" si="42">IF(OR(AND(B452="",C452=""),LEFT(B452,1)="M",LEFT(B452,1)="Ž",LEFT(B452,1)="W",LEFT(B452,1)="O",LEFT(B452,1)="P",LEFT(B452,1)="#"),"",C452&amp;"–"&amp;E452&amp;"–"&amp;H452)</f>
        <v/>
      </c>
      <c r="W452" s="5" t="str">
        <f t="shared" ref="W452:W500" si="43">IF(U452="","",IFERROR(MATCH(U452,AA$3:AA$500,0),"NEMA"))</f>
        <v/>
      </c>
      <c r="Y452" s="5" t="str">
        <f t="shared" ref="Y452:Y500" si="44">IF(AA452="","",IFERROR(MATCH(AA452,U$3:U$500,0),"NEMA"))</f>
        <v/>
      </c>
      <c r="AA452" t="str">
        <f t="shared" ref="AA452:AA500" si="45">IF(OR(AND(N452="",O452=""),LEFT(N452,1)="M",LEFT(N452,1)="Ž",LEFT(N452,1)="O",LEFT(N452,1)="P",LEFT(N452,1)="#"),"",O452&amp;"–"&amp;P452&amp;"–"&amp;Q452)</f>
        <v/>
      </c>
      <c r="AC452" s="5" t="str">
        <f t="shared" ref="AC452:AC500" si="46">IF(AA452="","",IFERROR(MATCH(AA452,AG$3:AG$500,0),"NEMA"))</f>
        <v/>
      </c>
      <c r="AE452" s="5" t="str">
        <f t="shared" ref="AE452:AE500" si="47">IF(AG452="","",IFERROR(MATCH(AG452,AA$3:AA$500,0),"NEMA"))</f>
        <v/>
      </c>
      <c r="AG452" s="4" t="str" cm="1">
        <f t="array" ref="AG45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3" spans="2:33" x14ac:dyDescent="0.25">
      <c r="B453" s="18"/>
      <c r="C453" s="19"/>
      <c r="D453" s="19"/>
      <c r="E453" s="19"/>
      <c r="F453" s="19"/>
      <c r="G453" s="19"/>
      <c r="H453" s="34"/>
      <c r="I453" s="19"/>
      <c r="J453" s="19"/>
      <c r="K453" s="19"/>
      <c r="L453" s="20"/>
      <c r="M453" s="12"/>
      <c r="N453" s="18"/>
      <c r="O453" s="19"/>
      <c r="P453" s="19"/>
      <c r="Q453" s="34"/>
      <c r="R453" s="34"/>
      <c r="S453" s="35"/>
      <c r="T453" s="12" t="s">
        <v>5608</v>
      </c>
      <c r="U453" t="str">
        <f t="shared" si="42"/>
        <v/>
      </c>
      <c r="W453" s="5" t="str">
        <f t="shared" si="43"/>
        <v/>
      </c>
      <c r="Y453" s="5" t="str">
        <f t="shared" si="44"/>
        <v/>
      </c>
      <c r="AA453" t="str">
        <f t="shared" si="45"/>
        <v/>
      </c>
      <c r="AC453" s="5" t="str">
        <f t="shared" si="46"/>
        <v/>
      </c>
      <c r="AE453" s="5" t="str">
        <f t="shared" si="47"/>
        <v/>
      </c>
      <c r="AG453" s="4" t="str" cm="1">
        <f t="array" ref="AG45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4" spans="2:33" x14ac:dyDescent="0.25">
      <c r="B454" s="18"/>
      <c r="C454" s="19"/>
      <c r="D454" s="19"/>
      <c r="E454" s="19"/>
      <c r="F454" s="19"/>
      <c r="G454" s="19"/>
      <c r="H454" s="34"/>
      <c r="I454" s="19"/>
      <c r="J454" s="19"/>
      <c r="K454" s="19"/>
      <c r="L454" s="20"/>
      <c r="M454" s="12"/>
      <c r="N454" s="18"/>
      <c r="O454" s="19"/>
      <c r="P454" s="19"/>
      <c r="Q454" s="34"/>
      <c r="R454" s="34"/>
      <c r="S454" s="35"/>
      <c r="T454" s="12" t="s">
        <v>5608</v>
      </c>
      <c r="U454" t="str">
        <f t="shared" si="42"/>
        <v/>
      </c>
      <c r="W454" s="5" t="str">
        <f t="shared" si="43"/>
        <v/>
      </c>
      <c r="Y454" s="5" t="str">
        <f t="shared" si="44"/>
        <v/>
      </c>
      <c r="AA454" t="str">
        <f t="shared" si="45"/>
        <v/>
      </c>
      <c r="AC454" s="5" t="str">
        <f t="shared" si="46"/>
        <v/>
      </c>
      <c r="AE454" s="5" t="str">
        <f t="shared" si="47"/>
        <v/>
      </c>
      <c r="AG454" s="4" t="str" cm="1">
        <f t="array" ref="AG45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5" spans="2:33" x14ac:dyDescent="0.25">
      <c r="B455" s="18"/>
      <c r="C455" s="19"/>
      <c r="D455" s="19"/>
      <c r="E455" s="19"/>
      <c r="F455" s="19"/>
      <c r="G455" s="19"/>
      <c r="H455" s="34"/>
      <c r="I455" s="19"/>
      <c r="J455" s="19"/>
      <c r="K455" s="19"/>
      <c r="L455" s="20"/>
      <c r="M455" s="12"/>
      <c r="N455" s="18"/>
      <c r="O455" s="19"/>
      <c r="P455" s="19"/>
      <c r="Q455" s="34"/>
      <c r="R455" s="34"/>
      <c r="S455" s="35"/>
      <c r="T455" s="12" t="s">
        <v>5608</v>
      </c>
      <c r="U455" t="str">
        <f t="shared" si="42"/>
        <v/>
      </c>
      <c r="W455" s="5" t="str">
        <f t="shared" si="43"/>
        <v/>
      </c>
      <c r="Y455" s="5" t="str">
        <f t="shared" si="44"/>
        <v/>
      </c>
      <c r="AA455" t="str">
        <f t="shared" si="45"/>
        <v/>
      </c>
      <c r="AC455" s="5" t="str">
        <f t="shared" si="46"/>
        <v/>
      </c>
      <c r="AE455" s="5" t="str">
        <f t="shared" si="47"/>
        <v/>
      </c>
      <c r="AG455" s="4" t="str" cm="1">
        <f t="array" ref="AG45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6" spans="2:33" x14ac:dyDescent="0.25">
      <c r="B456" s="18"/>
      <c r="C456" s="19"/>
      <c r="D456" s="19"/>
      <c r="E456" s="19"/>
      <c r="F456" s="19"/>
      <c r="G456" s="19"/>
      <c r="H456" s="34"/>
      <c r="I456" s="19"/>
      <c r="J456" s="19"/>
      <c r="K456" s="19"/>
      <c r="L456" s="20"/>
      <c r="M456" s="12"/>
      <c r="N456" s="18"/>
      <c r="O456" s="19"/>
      <c r="P456" s="19"/>
      <c r="Q456" s="34"/>
      <c r="R456" s="34"/>
      <c r="S456" s="35"/>
      <c r="T456" s="12" t="s">
        <v>5608</v>
      </c>
      <c r="U456" t="str">
        <f t="shared" si="42"/>
        <v/>
      </c>
      <c r="W456" s="5" t="str">
        <f t="shared" si="43"/>
        <v/>
      </c>
      <c r="Y456" s="5" t="str">
        <f t="shared" si="44"/>
        <v/>
      </c>
      <c r="AA456" t="str">
        <f t="shared" si="45"/>
        <v/>
      </c>
      <c r="AC456" s="5" t="str">
        <f t="shared" si="46"/>
        <v/>
      </c>
      <c r="AE456" s="5" t="str">
        <f t="shared" si="47"/>
        <v/>
      </c>
      <c r="AG456" s="4" t="str" cm="1">
        <f t="array" ref="AG45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7" spans="2:33" x14ac:dyDescent="0.25">
      <c r="B457" s="18"/>
      <c r="C457" s="19"/>
      <c r="D457" s="19"/>
      <c r="E457" s="19"/>
      <c r="F457" s="19"/>
      <c r="G457" s="19"/>
      <c r="H457" s="34"/>
      <c r="I457" s="19"/>
      <c r="J457" s="19"/>
      <c r="K457" s="19"/>
      <c r="L457" s="20"/>
      <c r="M457" s="12"/>
      <c r="N457" s="18"/>
      <c r="O457" s="19"/>
      <c r="P457" s="19"/>
      <c r="Q457" s="34"/>
      <c r="R457" s="34"/>
      <c r="S457" s="35"/>
      <c r="T457" s="12" t="s">
        <v>5608</v>
      </c>
      <c r="U457" t="str">
        <f t="shared" si="42"/>
        <v/>
      </c>
      <c r="W457" s="5" t="str">
        <f t="shared" si="43"/>
        <v/>
      </c>
      <c r="Y457" s="5" t="str">
        <f t="shared" si="44"/>
        <v/>
      </c>
      <c r="AA457" t="str">
        <f t="shared" si="45"/>
        <v/>
      </c>
      <c r="AC457" s="5" t="str">
        <f t="shared" si="46"/>
        <v/>
      </c>
      <c r="AE457" s="5" t="str">
        <f t="shared" si="47"/>
        <v/>
      </c>
      <c r="AG457" s="4" t="str" cm="1">
        <f t="array" ref="AG45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8" spans="2:33" x14ac:dyDescent="0.25">
      <c r="B458" s="18"/>
      <c r="C458" s="19"/>
      <c r="D458" s="19"/>
      <c r="E458" s="19"/>
      <c r="F458" s="19"/>
      <c r="G458" s="19"/>
      <c r="H458" s="34"/>
      <c r="I458" s="19"/>
      <c r="J458" s="19"/>
      <c r="K458" s="19"/>
      <c r="L458" s="20"/>
      <c r="M458" s="12"/>
      <c r="N458" s="18"/>
      <c r="O458" s="19"/>
      <c r="P458" s="19"/>
      <c r="Q458" s="34"/>
      <c r="R458" s="34"/>
      <c r="S458" s="35"/>
      <c r="T458" s="12" t="s">
        <v>5608</v>
      </c>
      <c r="U458" t="str">
        <f t="shared" si="42"/>
        <v/>
      </c>
      <c r="W458" s="5" t="str">
        <f t="shared" si="43"/>
        <v/>
      </c>
      <c r="Y458" s="5" t="str">
        <f t="shared" si="44"/>
        <v/>
      </c>
      <c r="AA458" t="str">
        <f t="shared" si="45"/>
        <v/>
      </c>
      <c r="AC458" s="5" t="str">
        <f t="shared" si="46"/>
        <v/>
      </c>
      <c r="AE458" s="5" t="str">
        <f t="shared" si="47"/>
        <v/>
      </c>
      <c r="AG458" s="4" t="str" cm="1">
        <f t="array" ref="AG45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59" spans="2:33" x14ac:dyDescent="0.25">
      <c r="B459" s="18"/>
      <c r="C459" s="19"/>
      <c r="D459" s="19"/>
      <c r="E459" s="19"/>
      <c r="F459" s="19"/>
      <c r="G459" s="19"/>
      <c r="H459" s="34"/>
      <c r="I459" s="19"/>
      <c r="J459" s="19"/>
      <c r="K459" s="19"/>
      <c r="L459" s="20"/>
      <c r="M459" s="12"/>
      <c r="N459" s="18"/>
      <c r="O459" s="19"/>
      <c r="P459" s="19"/>
      <c r="Q459" s="34"/>
      <c r="R459" s="34"/>
      <c r="S459" s="35"/>
      <c r="T459" s="12" t="s">
        <v>5608</v>
      </c>
      <c r="U459" t="str">
        <f t="shared" si="42"/>
        <v/>
      </c>
      <c r="W459" s="5" t="str">
        <f t="shared" si="43"/>
        <v/>
      </c>
      <c r="Y459" s="5" t="str">
        <f t="shared" si="44"/>
        <v/>
      </c>
      <c r="AA459" t="str">
        <f t="shared" si="45"/>
        <v/>
      </c>
      <c r="AC459" s="5" t="str">
        <f t="shared" si="46"/>
        <v/>
      </c>
      <c r="AE459" s="5" t="str">
        <f t="shared" si="47"/>
        <v/>
      </c>
      <c r="AG459" s="4" t="str" cm="1">
        <f t="array" ref="AG45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0" spans="2:33" x14ac:dyDescent="0.25">
      <c r="B460" s="18"/>
      <c r="C460" s="19"/>
      <c r="D460" s="19"/>
      <c r="E460" s="19"/>
      <c r="F460" s="19"/>
      <c r="G460" s="19"/>
      <c r="H460" s="34"/>
      <c r="I460" s="19"/>
      <c r="J460" s="19"/>
      <c r="K460" s="19"/>
      <c r="L460" s="20"/>
      <c r="M460" s="12"/>
      <c r="N460" s="18"/>
      <c r="O460" s="19"/>
      <c r="P460" s="19"/>
      <c r="Q460" s="34"/>
      <c r="R460" s="34"/>
      <c r="S460" s="35"/>
      <c r="T460" s="12" t="s">
        <v>5608</v>
      </c>
      <c r="U460" t="str">
        <f t="shared" si="42"/>
        <v/>
      </c>
      <c r="W460" s="5" t="str">
        <f t="shared" si="43"/>
        <v/>
      </c>
      <c r="Y460" s="5" t="str">
        <f t="shared" si="44"/>
        <v/>
      </c>
      <c r="AA460" t="str">
        <f t="shared" si="45"/>
        <v/>
      </c>
      <c r="AC460" s="5" t="str">
        <f t="shared" si="46"/>
        <v/>
      </c>
      <c r="AE460" s="5" t="str">
        <f t="shared" si="47"/>
        <v/>
      </c>
      <c r="AG460" s="4" t="str" cm="1">
        <f t="array" ref="AG46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1" spans="2:33" x14ac:dyDescent="0.25">
      <c r="B461" s="18"/>
      <c r="C461" s="19"/>
      <c r="D461" s="19"/>
      <c r="E461" s="19"/>
      <c r="F461" s="19"/>
      <c r="G461" s="19"/>
      <c r="H461" s="34"/>
      <c r="I461" s="19"/>
      <c r="J461" s="19"/>
      <c r="K461" s="19"/>
      <c r="L461" s="20"/>
      <c r="M461" s="12"/>
      <c r="N461" s="18"/>
      <c r="O461" s="19"/>
      <c r="P461" s="19"/>
      <c r="Q461" s="34"/>
      <c r="R461" s="34"/>
      <c r="S461" s="35"/>
      <c r="T461" s="12" t="s">
        <v>5608</v>
      </c>
      <c r="U461" t="str">
        <f t="shared" si="42"/>
        <v/>
      </c>
      <c r="W461" s="5" t="str">
        <f t="shared" si="43"/>
        <v/>
      </c>
      <c r="Y461" s="5" t="str">
        <f t="shared" si="44"/>
        <v/>
      </c>
      <c r="AA461" t="str">
        <f t="shared" si="45"/>
        <v/>
      </c>
      <c r="AC461" s="5" t="str">
        <f t="shared" si="46"/>
        <v/>
      </c>
      <c r="AE461" s="5" t="str">
        <f t="shared" si="47"/>
        <v/>
      </c>
      <c r="AG461" s="4" t="str" cm="1">
        <f t="array" ref="AG46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2" spans="2:33" x14ac:dyDescent="0.25">
      <c r="B462" s="18"/>
      <c r="C462" s="19"/>
      <c r="D462" s="19"/>
      <c r="E462" s="19"/>
      <c r="F462" s="19"/>
      <c r="G462" s="19"/>
      <c r="H462" s="34"/>
      <c r="I462" s="19"/>
      <c r="J462" s="19"/>
      <c r="K462" s="19"/>
      <c r="L462" s="20"/>
      <c r="M462" s="12"/>
      <c r="N462" s="18"/>
      <c r="O462" s="19"/>
      <c r="P462" s="19"/>
      <c r="Q462" s="34"/>
      <c r="R462" s="34"/>
      <c r="S462" s="35"/>
      <c r="T462" s="12" t="s">
        <v>5608</v>
      </c>
      <c r="U462" t="str">
        <f t="shared" si="42"/>
        <v/>
      </c>
      <c r="W462" s="5" t="str">
        <f t="shared" si="43"/>
        <v/>
      </c>
      <c r="Y462" s="5" t="str">
        <f t="shared" si="44"/>
        <v/>
      </c>
      <c r="AA462" t="str">
        <f t="shared" si="45"/>
        <v/>
      </c>
      <c r="AC462" s="5" t="str">
        <f t="shared" si="46"/>
        <v/>
      </c>
      <c r="AE462" s="5" t="str">
        <f t="shared" si="47"/>
        <v/>
      </c>
      <c r="AG462" s="4" t="str" cm="1">
        <f t="array" ref="AG46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3" spans="2:33" x14ac:dyDescent="0.25">
      <c r="B463" s="18"/>
      <c r="C463" s="19"/>
      <c r="D463" s="19"/>
      <c r="E463" s="19"/>
      <c r="F463" s="19"/>
      <c r="G463" s="19"/>
      <c r="H463" s="34"/>
      <c r="I463" s="19"/>
      <c r="J463" s="19"/>
      <c r="K463" s="19"/>
      <c r="L463" s="20"/>
      <c r="M463" s="12"/>
      <c r="N463" s="18"/>
      <c r="O463" s="19"/>
      <c r="P463" s="19"/>
      <c r="Q463" s="34"/>
      <c r="R463" s="34"/>
      <c r="S463" s="35"/>
      <c r="T463" s="12" t="s">
        <v>5608</v>
      </c>
      <c r="U463" t="str">
        <f t="shared" si="42"/>
        <v/>
      </c>
      <c r="W463" s="5" t="str">
        <f t="shared" si="43"/>
        <v/>
      </c>
      <c r="Y463" s="5" t="str">
        <f t="shared" si="44"/>
        <v/>
      </c>
      <c r="AA463" t="str">
        <f t="shared" si="45"/>
        <v/>
      </c>
      <c r="AC463" s="5" t="str">
        <f t="shared" si="46"/>
        <v/>
      </c>
      <c r="AE463" s="5" t="str">
        <f t="shared" si="47"/>
        <v/>
      </c>
      <c r="AG463" s="4" t="str" cm="1">
        <f t="array" ref="AG46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4" spans="2:33" x14ac:dyDescent="0.25">
      <c r="B464" s="18"/>
      <c r="C464" s="19"/>
      <c r="D464" s="19"/>
      <c r="E464" s="19"/>
      <c r="F464" s="19"/>
      <c r="G464" s="19"/>
      <c r="H464" s="34"/>
      <c r="I464" s="19"/>
      <c r="J464" s="19"/>
      <c r="K464" s="19"/>
      <c r="L464" s="20"/>
      <c r="M464" s="12"/>
      <c r="N464" s="18"/>
      <c r="O464" s="19"/>
      <c r="P464" s="19"/>
      <c r="Q464" s="34"/>
      <c r="R464" s="34"/>
      <c r="S464" s="35"/>
      <c r="T464" s="12" t="s">
        <v>5608</v>
      </c>
      <c r="U464" t="str">
        <f t="shared" si="42"/>
        <v/>
      </c>
      <c r="W464" s="5" t="str">
        <f t="shared" si="43"/>
        <v/>
      </c>
      <c r="Y464" s="5" t="str">
        <f t="shared" si="44"/>
        <v/>
      </c>
      <c r="AA464" t="str">
        <f t="shared" si="45"/>
        <v/>
      </c>
      <c r="AC464" s="5" t="str">
        <f t="shared" si="46"/>
        <v/>
      </c>
      <c r="AE464" s="5" t="str">
        <f t="shared" si="47"/>
        <v/>
      </c>
      <c r="AG464" s="4" t="str" cm="1">
        <f t="array" ref="AG46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5" spans="2:33" x14ac:dyDescent="0.25">
      <c r="B465" s="18"/>
      <c r="C465" s="19"/>
      <c r="D465" s="19"/>
      <c r="E465" s="19"/>
      <c r="F465" s="19"/>
      <c r="G465" s="19"/>
      <c r="H465" s="34"/>
      <c r="I465" s="19"/>
      <c r="J465" s="19"/>
      <c r="K465" s="19"/>
      <c r="L465" s="20"/>
      <c r="M465" s="12"/>
      <c r="N465" s="18"/>
      <c r="O465" s="19"/>
      <c r="P465" s="19"/>
      <c r="Q465" s="34"/>
      <c r="R465" s="34"/>
      <c r="S465" s="35"/>
      <c r="T465" s="12" t="s">
        <v>5608</v>
      </c>
      <c r="U465" t="str">
        <f t="shared" si="42"/>
        <v/>
      </c>
      <c r="W465" s="5" t="str">
        <f t="shared" si="43"/>
        <v/>
      </c>
      <c r="Y465" s="5" t="str">
        <f t="shared" si="44"/>
        <v/>
      </c>
      <c r="AA465" t="str">
        <f t="shared" si="45"/>
        <v/>
      </c>
      <c r="AC465" s="5" t="str">
        <f t="shared" si="46"/>
        <v/>
      </c>
      <c r="AE465" s="5" t="str">
        <f t="shared" si="47"/>
        <v/>
      </c>
      <c r="AG465" s="4" t="str" cm="1">
        <f t="array" ref="AG46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6" spans="2:33" x14ac:dyDescent="0.25">
      <c r="B466" s="18"/>
      <c r="C466" s="19"/>
      <c r="D466" s="19"/>
      <c r="E466" s="19"/>
      <c r="F466" s="19"/>
      <c r="G466" s="19"/>
      <c r="H466" s="34"/>
      <c r="I466" s="19"/>
      <c r="J466" s="19"/>
      <c r="K466" s="19"/>
      <c r="L466" s="20"/>
      <c r="M466" s="12"/>
      <c r="N466" s="18"/>
      <c r="O466" s="19"/>
      <c r="P466" s="19"/>
      <c r="Q466" s="34"/>
      <c r="R466" s="34"/>
      <c r="S466" s="35"/>
      <c r="T466" s="12" t="s">
        <v>5608</v>
      </c>
      <c r="U466" t="str">
        <f t="shared" si="42"/>
        <v/>
      </c>
      <c r="W466" s="5" t="str">
        <f t="shared" si="43"/>
        <v/>
      </c>
      <c r="Y466" s="5" t="str">
        <f t="shared" si="44"/>
        <v/>
      </c>
      <c r="AA466" t="str">
        <f t="shared" si="45"/>
        <v/>
      </c>
      <c r="AC466" s="5" t="str">
        <f t="shared" si="46"/>
        <v/>
      </c>
      <c r="AE466" s="5" t="str">
        <f t="shared" si="47"/>
        <v/>
      </c>
      <c r="AG466" s="4" t="str" cm="1">
        <f t="array" ref="AG46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7" spans="2:33" x14ac:dyDescent="0.25">
      <c r="B467" s="18"/>
      <c r="C467" s="19"/>
      <c r="D467" s="19"/>
      <c r="E467" s="19"/>
      <c r="F467" s="19"/>
      <c r="G467" s="19"/>
      <c r="H467" s="34"/>
      <c r="I467" s="19"/>
      <c r="J467" s="19"/>
      <c r="K467" s="19"/>
      <c r="L467" s="20"/>
      <c r="M467" s="12"/>
      <c r="N467" s="18"/>
      <c r="O467" s="19"/>
      <c r="P467" s="19"/>
      <c r="Q467" s="34"/>
      <c r="R467" s="34"/>
      <c r="S467" s="35"/>
      <c r="T467" s="12" t="s">
        <v>5608</v>
      </c>
      <c r="U467" t="str">
        <f t="shared" si="42"/>
        <v/>
      </c>
      <c r="W467" s="5" t="str">
        <f t="shared" si="43"/>
        <v/>
      </c>
      <c r="Y467" s="5" t="str">
        <f t="shared" si="44"/>
        <v/>
      </c>
      <c r="AA467" t="str">
        <f t="shared" si="45"/>
        <v/>
      </c>
      <c r="AC467" s="5" t="str">
        <f t="shared" si="46"/>
        <v/>
      </c>
      <c r="AE467" s="5" t="str">
        <f t="shared" si="47"/>
        <v/>
      </c>
      <c r="AG467" s="4" t="str" cm="1">
        <f t="array" ref="AG46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8" spans="2:33" x14ac:dyDescent="0.25">
      <c r="B468" s="18"/>
      <c r="C468" s="19"/>
      <c r="D468" s="19"/>
      <c r="E468" s="19"/>
      <c r="F468" s="19"/>
      <c r="G468" s="19"/>
      <c r="H468" s="34"/>
      <c r="I468" s="19"/>
      <c r="J468" s="19"/>
      <c r="K468" s="19"/>
      <c r="L468" s="20"/>
      <c r="M468" s="12"/>
      <c r="N468" s="18"/>
      <c r="O468" s="19"/>
      <c r="P468" s="19"/>
      <c r="Q468" s="34"/>
      <c r="R468" s="34"/>
      <c r="S468" s="35"/>
      <c r="T468" s="12" t="s">
        <v>5608</v>
      </c>
      <c r="U468" t="str">
        <f t="shared" si="42"/>
        <v/>
      </c>
      <c r="W468" s="5" t="str">
        <f t="shared" si="43"/>
        <v/>
      </c>
      <c r="Y468" s="5" t="str">
        <f t="shared" si="44"/>
        <v/>
      </c>
      <c r="AA468" t="str">
        <f t="shared" si="45"/>
        <v/>
      </c>
      <c r="AC468" s="5" t="str">
        <f t="shared" si="46"/>
        <v/>
      </c>
      <c r="AE468" s="5" t="str">
        <f t="shared" si="47"/>
        <v/>
      </c>
      <c r="AG468" s="4" t="str" cm="1">
        <f t="array" ref="AG46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69" spans="2:33" x14ac:dyDescent="0.25">
      <c r="B469" s="18"/>
      <c r="C469" s="19"/>
      <c r="D469" s="19"/>
      <c r="E469" s="19"/>
      <c r="F469" s="19"/>
      <c r="G469" s="19"/>
      <c r="H469" s="34"/>
      <c r="I469" s="19"/>
      <c r="J469" s="19"/>
      <c r="K469" s="19"/>
      <c r="L469" s="20"/>
      <c r="M469" s="12"/>
      <c r="N469" s="18"/>
      <c r="O469" s="19"/>
      <c r="P469" s="19"/>
      <c r="Q469" s="34"/>
      <c r="R469" s="34"/>
      <c r="S469" s="35"/>
      <c r="T469" s="12" t="s">
        <v>5608</v>
      </c>
      <c r="U469" t="str">
        <f t="shared" si="42"/>
        <v/>
      </c>
      <c r="W469" s="5" t="str">
        <f t="shared" si="43"/>
        <v/>
      </c>
      <c r="Y469" s="5" t="str">
        <f t="shared" si="44"/>
        <v/>
      </c>
      <c r="AA469" t="str">
        <f t="shared" si="45"/>
        <v/>
      </c>
      <c r="AC469" s="5" t="str">
        <f t="shared" si="46"/>
        <v/>
      </c>
      <c r="AE469" s="5" t="str">
        <f t="shared" si="47"/>
        <v/>
      </c>
      <c r="AG469" s="4" t="str" cm="1">
        <f t="array" ref="AG46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0" spans="2:33" x14ac:dyDescent="0.25">
      <c r="B470" s="18"/>
      <c r="C470" s="19"/>
      <c r="D470" s="19"/>
      <c r="E470" s="19"/>
      <c r="F470" s="19"/>
      <c r="G470" s="19"/>
      <c r="H470" s="34"/>
      <c r="I470" s="19"/>
      <c r="J470" s="19"/>
      <c r="K470" s="19"/>
      <c r="L470" s="20"/>
      <c r="M470" s="12"/>
      <c r="N470" s="18"/>
      <c r="O470" s="19"/>
      <c r="P470" s="19"/>
      <c r="Q470" s="34"/>
      <c r="R470" s="34"/>
      <c r="S470" s="35"/>
      <c r="T470" s="12" t="s">
        <v>5608</v>
      </c>
      <c r="U470" t="str">
        <f t="shared" si="42"/>
        <v/>
      </c>
      <c r="W470" s="5" t="str">
        <f t="shared" si="43"/>
        <v/>
      </c>
      <c r="Y470" s="5" t="str">
        <f t="shared" si="44"/>
        <v/>
      </c>
      <c r="AA470" t="str">
        <f t="shared" si="45"/>
        <v/>
      </c>
      <c r="AC470" s="5" t="str">
        <f t="shared" si="46"/>
        <v/>
      </c>
      <c r="AE470" s="5" t="str">
        <f t="shared" si="47"/>
        <v/>
      </c>
      <c r="AG470" s="4" t="str" cm="1">
        <f t="array" ref="AG47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1" spans="2:33" x14ac:dyDescent="0.25">
      <c r="B471" s="18"/>
      <c r="C471" s="19"/>
      <c r="D471" s="19"/>
      <c r="E471" s="19"/>
      <c r="F471" s="19"/>
      <c r="G471" s="19"/>
      <c r="H471" s="34"/>
      <c r="I471" s="19"/>
      <c r="J471" s="19"/>
      <c r="K471" s="19"/>
      <c r="L471" s="20"/>
      <c r="M471" s="12"/>
      <c r="N471" s="18"/>
      <c r="O471" s="19"/>
      <c r="P471" s="19"/>
      <c r="Q471" s="34"/>
      <c r="R471" s="34"/>
      <c r="S471" s="35"/>
      <c r="T471" s="12" t="s">
        <v>5608</v>
      </c>
      <c r="U471" t="str">
        <f t="shared" si="42"/>
        <v/>
      </c>
      <c r="W471" s="5" t="str">
        <f t="shared" si="43"/>
        <v/>
      </c>
      <c r="Y471" s="5" t="str">
        <f t="shared" si="44"/>
        <v/>
      </c>
      <c r="AA471" t="str">
        <f t="shared" si="45"/>
        <v/>
      </c>
      <c r="AC471" s="5" t="str">
        <f t="shared" si="46"/>
        <v/>
      </c>
      <c r="AE471" s="5" t="str">
        <f t="shared" si="47"/>
        <v/>
      </c>
      <c r="AG471" s="4" t="str" cm="1">
        <f t="array" ref="AG47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2" spans="2:33" x14ac:dyDescent="0.25">
      <c r="B472" s="18"/>
      <c r="C472" s="19"/>
      <c r="D472" s="19"/>
      <c r="E472" s="19"/>
      <c r="F472" s="19"/>
      <c r="G472" s="19"/>
      <c r="H472" s="34"/>
      <c r="I472" s="19"/>
      <c r="J472" s="19"/>
      <c r="K472" s="19"/>
      <c r="L472" s="20"/>
      <c r="M472" s="12"/>
      <c r="N472" s="18"/>
      <c r="O472" s="19"/>
      <c r="P472" s="19"/>
      <c r="Q472" s="34"/>
      <c r="R472" s="34"/>
      <c r="S472" s="35"/>
      <c r="T472" s="12" t="s">
        <v>5608</v>
      </c>
      <c r="U472" t="str">
        <f t="shared" si="42"/>
        <v/>
      </c>
      <c r="W472" s="5" t="str">
        <f t="shared" si="43"/>
        <v/>
      </c>
      <c r="Y472" s="5" t="str">
        <f t="shared" si="44"/>
        <v/>
      </c>
      <c r="AA472" t="str">
        <f t="shared" si="45"/>
        <v/>
      </c>
      <c r="AC472" s="5" t="str">
        <f t="shared" si="46"/>
        <v/>
      </c>
      <c r="AE472" s="5" t="str">
        <f t="shared" si="47"/>
        <v/>
      </c>
      <c r="AG472" s="4" t="str" cm="1">
        <f t="array" ref="AG47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3" spans="2:33" x14ac:dyDescent="0.25">
      <c r="B473" s="18"/>
      <c r="C473" s="19"/>
      <c r="D473" s="19"/>
      <c r="E473" s="19"/>
      <c r="F473" s="19"/>
      <c r="G473" s="19"/>
      <c r="H473" s="34"/>
      <c r="I473" s="19"/>
      <c r="J473" s="19"/>
      <c r="K473" s="19"/>
      <c r="L473" s="20"/>
      <c r="M473" s="12"/>
      <c r="N473" s="18"/>
      <c r="O473" s="19"/>
      <c r="P473" s="19"/>
      <c r="Q473" s="34"/>
      <c r="R473" s="34"/>
      <c r="S473" s="35"/>
      <c r="T473" s="12" t="s">
        <v>5608</v>
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 r="AA473" t="str">
        <f t="shared" si="45"/>
        <v/>
      </c>
      <c r="AC473" s="5" t="str">
        <f t="shared" si="46"/>
        <v/>
      </c>
      <c r="AE473" s="5" t="str">
        <f t="shared" si="47"/>
        <v/>
      </c>
      <c r="AG473" s="4" t="str" cm="1">
        <f t="array" ref="AG47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4" spans="2:33" x14ac:dyDescent="0.25">
      <c r="B474" s="18"/>
      <c r="C474" s="19"/>
      <c r="D474" s="19"/>
      <c r="E474" s="19"/>
      <c r="F474" s="19"/>
      <c r="G474" s="19"/>
      <c r="H474" s="34"/>
      <c r="I474" s="19"/>
      <c r="J474" s="19"/>
      <c r="K474" s="19"/>
      <c r="L474" s="20"/>
      <c r="M474" s="12"/>
      <c r="N474" s="18"/>
      <c r="O474" s="19"/>
      <c r="P474" s="19"/>
      <c r="Q474" s="34"/>
      <c r="R474" s="34"/>
      <c r="S474" s="35"/>
      <c r="T474" s="12" t="s">
        <v>5608</v>
      </c>
      <c r="U474" t="str">
        <f t="shared" si="42"/>
        <v/>
      </c>
      <c r="W474" s="5" t="str">
        <f t="shared" si="43"/>
        <v/>
      </c>
      <c r="Y474" s="5" t="str">
        <f t="shared" si="44"/>
        <v/>
      </c>
      <c r="AA474" t="str">
        <f t="shared" si="45"/>
        <v/>
      </c>
      <c r="AC474" s="5" t="str">
        <f t="shared" si="46"/>
        <v/>
      </c>
      <c r="AE474" s="5" t="str">
        <f t="shared" si="47"/>
        <v/>
      </c>
      <c r="AG474" s="4" t="str" cm="1">
        <f t="array" ref="AG47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5" spans="2:33" x14ac:dyDescent="0.25">
      <c r="B475" s="18"/>
      <c r="C475" s="19"/>
      <c r="D475" s="19"/>
      <c r="E475" s="19"/>
      <c r="F475" s="19"/>
      <c r="G475" s="19"/>
      <c r="H475" s="34"/>
      <c r="I475" s="19"/>
      <c r="J475" s="19"/>
      <c r="K475" s="19"/>
      <c r="L475" s="20"/>
      <c r="M475" s="12"/>
      <c r="N475" s="18"/>
      <c r="O475" s="19"/>
      <c r="P475" s="19"/>
      <c r="Q475" s="34"/>
      <c r="R475" s="34"/>
      <c r="S475" s="35"/>
      <c r="T475" s="12" t="s">
        <v>5608</v>
      </c>
      <c r="U475" t="str">
        <f t="shared" si="42"/>
        <v/>
      </c>
      <c r="W475" s="5" t="str">
        <f t="shared" si="43"/>
        <v/>
      </c>
      <c r="Y475" s="5" t="str">
        <f t="shared" si="44"/>
        <v/>
      </c>
      <c r="AA475" t="str">
        <f t="shared" si="45"/>
        <v/>
      </c>
      <c r="AC475" s="5" t="str">
        <f t="shared" si="46"/>
        <v/>
      </c>
      <c r="AE475" s="5" t="str">
        <f t="shared" si="47"/>
        <v/>
      </c>
      <c r="AG475" s="4" t="str" cm="1">
        <f t="array" ref="AG47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6" spans="2:33" x14ac:dyDescent="0.25">
      <c r="B476" s="18"/>
      <c r="C476" s="19"/>
      <c r="D476" s="19"/>
      <c r="E476" s="19"/>
      <c r="F476" s="19"/>
      <c r="G476" s="19"/>
      <c r="H476" s="34"/>
      <c r="I476" s="19"/>
      <c r="J476" s="19"/>
      <c r="K476" s="19"/>
      <c r="L476" s="20"/>
      <c r="M476" s="12"/>
      <c r="N476" s="18"/>
      <c r="O476" s="19"/>
      <c r="P476" s="19"/>
      <c r="Q476" s="34"/>
      <c r="R476" s="34"/>
      <c r="S476" s="35"/>
      <c r="T476" s="12" t="s">
        <v>5608</v>
      </c>
      <c r="U476" t="str">
        <f t="shared" si="42"/>
        <v/>
      </c>
      <c r="W476" s="5" t="str">
        <f t="shared" si="43"/>
        <v/>
      </c>
      <c r="Y476" s="5" t="str">
        <f t="shared" si="44"/>
        <v/>
      </c>
      <c r="AA476" t="str">
        <f t="shared" si="45"/>
        <v/>
      </c>
      <c r="AC476" s="5" t="str">
        <f t="shared" si="46"/>
        <v/>
      </c>
      <c r="AE476" s="5" t="str">
        <f t="shared" si="47"/>
        <v/>
      </c>
      <c r="AG476" s="4" t="str" cm="1">
        <f t="array" ref="AG47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7" spans="2:33" x14ac:dyDescent="0.25">
      <c r="B477" s="18"/>
      <c r="C477" s="19"/>
      <c r="D477" s="19"/>
      <c r="E477" s="19"/>
      <c r="F477" s="19"/>
      <c r="G477" s="19"/>
      <c r="H477" s="34"/>
      <c r="I477" s="19"/>
      <c r="J477" s="19"/>
      <c r="K477" s="19"/>
      <c r="L477" s="20"/>
      <c r="M477" s="12"/>
      <c r="N477" s="18"/>
      <c r="O477" s="19"/>
      <c r="P477" s="19"/>
      <c r="Q477" s="34"/>
      <c r="R477" s="34"/>
      <c r="S477" s="35"/>
      <c r="T477" s="12" t="s">
        <v>5608</v>
      </c>
      <c r="U477" t="str">
        <f t="shared" si="42"/>
        <v/>
      </c>
      <c r="W477" s="5" t="str">
        <f t="shared" si="43"/>
        <v/>
      </c>
      <c r="Y477" s="5" t="str">
        <f t="shared" si="44"/>
        <v/>
      </c>
      <c r="AA477" t="str">
        <f t="shared" si="45"/>
        <v/>
      </c>
      <c r="AC477" s="5" t="str">
        <f t="shared" si="46"/>
        <v/>
      </c>
      <c r="AE477" s="5" t="str">
        <f t="shared" si="47"/>
        <v/>
      </c>
      <c r="AG477" s="4" t="str" cm="1">
        <f t="array" ref="AG47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8" spans="2:33" x14ac:dyDescent="0.25">
      <c r="B478" s="18"/>
      <c r="C478" s="19"/>
      <c r="D478" s="19"/>
      <c r="E478" s="19"/>
      <c r="F478" s="19"/>
      <c r="G478" s="19"/>
      <c r="H478" s="34"/>
      <c r="I478" s="19"/>
      <c r="J478" s="19"/>
      <c r="K478" s="19"/>
      <c r="L478" s="20"/>
      <c r="M478" s="12"/>
      <c r="N478" s="18"/>
      <c r="O478" s="19"/>
      <c r="P478" s="19"/>
      <c r="Q478" s="34"/>
      <c r="R478" s="34"/>
      <c r="S478" s="35"/>
      <c r="T478" s="12" t="s">
        <v>5608</v>
      </c>
      <c r="U478" t="str">
        <f t="shared" si="42"/>
        <v/>
      </c>
      <c r="W478" s="5" t="str">
        <f t="shared" si="43"/>
        <v/>
      </c>
      <c r="Y478" s="5" t="str">
        <f t="shared" si="44"/>
        <v/>
      </c>
      <c r="AA478" t="str">
        <f t="shared" si="45"/>
        <v/>
      </c>
      <c r="AC478" s="5" t="str">
        <f t="shared" si="46"/>
        <v/>
      </c>
      <c r="AE478" s="5" t="str">
        <f t="shared" si="47"/>
        <v/>
      </c>
      <c r="AG478" s="4" t="str" cm="1">
        <f t="array" ref="AG47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79" spans="2:33" x14ac:dyDescent="0.25">
      <c r="B479" s="18"/>
      <c r="C479" s="19"/>
      <c r="D479" s="19"/>
      <c r="E479" s="19"/>
      <c r="F479" s="19"/>
      <c r="G479" s="19"/>
      <c r="H479" s="34"/>
      <c r="I479" s="19"/>
      <c r="J479" s="19"/>
      <c r="K479" s="19"/>
      <c r="L479" s="20"/>
      <c r="M479" s="12"/>
      <c r="N479" s="18"/>
      <c r="O479" s="19"/>
      <c r="P479" s="19"/>
      <c r="Q479" s="34"/>
      <c r="R479" s="34"/>
      <c r="S479" s="35"/>
      <c r="T479" s="12" t="s">
        <v>5608</v>
      </c>
      <c r="U479" t="str">
        <f t="shared" si="42"/>
        <v/>
      </c>
      <c r="W479" s="5" t="str">
        <f t="shared" si="43"/>
        <v/>
      </c>
      <c r="Y479" s="5" t="str">
        <f t="shared" si="44"/>
        <v/>
      </c>
      <c r="AA479" t="str">
        <f t="shared" si="45"/>
        <v/>
      </c>
      <c r="AC479" s="5" t="str">
        <f t="shared" si="46"/>
        <v/>
      </c>
      <c r="AE479" s="5" t="str">
        <f t="shared" si="47"/>
        <v/>
      </c>
      <c r="AG479" s="4" t="str" cm="1">
        <f t="array" ref="AG47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0" spans="2:33" x14ac:dyDescent="0.25">
      <c r="B480" s="18"/>
      <c r="C480" s="19"/>
      <c r="D480" s="19"/>
      <c r="E480" s="19"/>
      <c r="F480" s="19"/>
      <c r="G480" s="19"/>
      <c r="H480" s="34"/>
      <c r="I480" s="19"/>
      <c r="J480" s="19"/>
      <c r="K480" s="19"/>
      <c r="L480" s="20"/>
      <c r="M480" s="12"/>
      <c r="N480" s="18"/>
      <c r="O480" s="19"/>
      <c r="P480" s="19"/>
      <c r="Q480" s="34"/>
      <c r="R480" s="34"/>
      <c r="S480" s="35"/>
      <c r="T480" s="12" t="s">
        <v>5608</v>
      </c>
      <c r="U480" t="str">
        <f t="shared" si="42"/>
        <v/>
      </c>
      <c r="W480" s="5" t="str">
        <f t="shared" si="43"/>
        <v/>
      </c>
      <c r="Y480" s="5" t="str">
        <f t="shared" si="44"/>
        <v/>
      </c>
      <c r="AA480" t="str">
        <f t="shared" si="45"/>
        <v/>
      </c>
      <c r="AC480" s="5" t="str">
        <f t="shared" si="46"/>
        <v/>
      </c>
      <c r="AE480" s="5" t="str">
        <f t="shared" si="47"/>
        <v/>
      </c>
      <c r="AG480" s="4" t="str" cm="1">
        <f t="array" ref="AG48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1" spans="2:33" x14ac:dyDescent="0.25">
      <c r="B481" s="18"/>
      <c r="C481" s="19"/>
      <c r="D481" s="19"/>
      <c r="E481" s="19"/>
      <c r="F481" s="19"/>
      <c r="G481" s="19"/>
      <c r="H481" s="34"/>
      <c r="I481" s="19"/>
      <c r="J481" s="19"/>
      <c r="K481" s="19"/>
      <c r="L481" s="20"/>
      <c r="M481" s="12"/>
      <c r="N481" s="18"/>
      <c r="O481" s="19"/>
      <c r="P481" s="19"/>
      <c r="Q481" s="34"/>
      <c r="R481" s="34"/>
      <c r="S481" s="35"/>
      <c r="T481" s="12" t="s">
        <v>5608</v>
      </c>
      <c r="U481" t="str">
        <f t="shared" si="42"/>
        <v/>
      </c>
      <c r="W481" s="5" t="str">
        <f t="shared" si="43"/>
        <v/>
      </c>
      <c r="Y481" s="5" t="str">
        <f t="shared" si="44"/>
        <v/>
      </c>
      <c r="AA481" t="str">
        <f t="shared" si="45"/>
        <v/>
      </c>
      <c r="AC481" s="5" t="str">
        <f t="shared" si="46"/>
        <v/>
      </c>
      <c r="AE481" s="5" t="str">
        <f t="shared" si="47"/>
        <v/>
      </c>
      <c r="AG481" s="4" t="str" cm="1">
        <f t="array" ref="AG48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2" spans="2:33" x14ac:dyDescent="0.25">
      <c r="B482" s="18"/>
      <c r="C482" s="19"/>
      <c r="D482" s="19"/>
      <c r="E482" s="19"/>
      <c r="F482" s="19"/>
      <c r="G482" s="19"/>
      <c r="H482" s="34"/>
      <c r="I482" s="19"/>
      <c r="J482" s="19"/>
      <c r="K482" s="19"/>
      <c r="L482" s="20"/>
      <c r="M482" s="12"/>
      <c r="N482" s="18"/>
      <c r="O482" s="19"/>
      <c r="P482" s="19"/>
      <c r="Q482" s="34"/>
      <c r="R482" s="34"/>
      <c r="S482" s="35"/>
      <c r="T482" s="12" t="s">
        <v>5608</v>
      </c>
      <c r="U482" t="str">
        <f t="shared" si="42"/>
        <v/>
      </c>
      <c r="W482" s="5" t="str">
        <f t="shared" si="43"/>
        <v/>
      </c>
      <c r="Y482" s="5" t="str">
        <f t="shared" si="44"/>
        <v/>
      </c>
      <c r="AA482" t="str">
        <f t="shared" si="45"/>
        <v/>
      </c>
      <c r="AC482" s="5" t="str">
        <f t="shared" si="46"/>
        <v/>
      </c>
      <c r="AE482" s="5" t="str">
        <f t="shared" si="47"/>
        <v/>
      </c>
      <c r="AG482" s="4" t="str" cm="1">
        <f t="array" ref="AG48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3" spans="2:33" x14ac:dyDescent="0.25">
      <c r="B483" s="18"/>
      <c r="C483" s="19"/>
      <c r="D483" s="19"/>
      <c r="E483" s="19"/>
      <c r="F483" s="19"/>
      <c r="G483" s="19"/>
      <c r="H483" s="34"/>
      <c r="I483" s="19"/>
      <c r="J483" s="19"/>
      <c r="K483" s="19"/>
      <c r="L483" s="20"/>
      <c r="M483" s="12"/>
      <c r="N483" s="18"/>
      <c r="O483" s="19"/>
      <c r="P483" s="19"/>
      <c r="Q483" s="34"/>
      <c r="R483" s="34"/>
      <c r="S483" s="35"/>
      <c r="T483" s="12" t="s">
        <v>5608</v>
      </c>
      <c r="U483" t="str">
        <f t="shared" si="42"/>
        <v/>
      </c>
      <c r="W483" s="5" t="str">
        <f t="shared" si="43"/>
        <v/>
      </c>
      <c r="Y483" s="5" t="str">
        <f t="shared" si="44"/>
        <v/>
      </c>
      <c r="AA483" t="str">
        <f t="shared" si="45"/>
        <v/>
      </c>
      <c r="AC483" s="5" t="str">
        <f t="shared" si="46"/>
        <v/>
      </c>
      <c r="AE483" s="5" t="str">
        <f t="shared" si="47"/>
        <v/>
      </c>
      <c r="AG483" s="4" t="str" cm="1">
        <f t="array" ref="AG48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4" spans="2:33" x14ac:dyDescent="0.25">
      <c r="B484" s="18"/>
      <c r="C484" s="19"/>
      <c r="D484" s="19"/>
      <c r="E484" s="19"/>
      <c r="F484" s="19"/>
      <c r="G484" s="19"/>
      <c r="H484" s="34"/>
      <c r="I484" s="19"/>
      <c r="J484" s="19"/>
      <c r="K484" s="19"/>
      <c r="L484" s="20"/>
      <c r="M484" s="12"/>
      <c r="N484" s="18"/>
      <c r="O484" s="19"/>
      <c r="P484" s="19"/>
      <c r="Q484" s="34"/>
      <c r="R484" s="34"/>
      <c r="S484" s="35"/>
      <c r="T484" s="12" t="s">
        <v>5608</v>
      </c>
      <c r="U484" t="str">
        <f t="shared" si="42"/>
        <v/>
      </c>
      <c r="W484" s="5" t="str">
        <f t="shared" si="43"/>
        <v/>
      </c>
      <c r="Y484" s="5" t="str">
        <f t="shared" si="44"/>
        <v/>
      </c>
      <c r="AA484" t="str">
        <f t="shared" si="45"/>
        <v/>
      </c>
      <c r="AC484" s="5" t="str">
        <f t="shared" si="46"/>
        <v/>
      </c>
      <c r="AE484" s="5" t="str">
        <f t="shared" si="47"/>
        <v/>
      </c>
      <c r="AG484" s="4" t="str" cm="1">
        <f t="array" ref="AG48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5" spans="2:33" x14ac:dyDescent="0.25">
      <c r="B485" s="18"/>
      <c r="C485" s="19"/>
      <c r="D485" s="19"/>
      <c r="E485" s="19"/>
      <c r="F485" s="19"/>
      <c r="G485" s="19"/>
      <c r="H485" s="34"/>
      <c r="I485" s="19"/>
      <c r="J485" s="19"/>
      <c r="K485" s="19"/>
      <c r="L485" s="20"/>
      <c r="M485" s="12"/>
      <c r="N485" s="18"/>
      <c r="O485" s="19"/>
      <c r="P485" s="19"/>
      <c r="Q485" s="34"/>
      <c r="R485" s="34"/>
      <c r="S485" s="35"/>
      <c r="T485" s="12" t="s">
        <v>5608</v>
      </c>
      <c r="U485" t="str">
        <f t="shared" si="42"/>
        <v/>
      </c>
      <c r="W485" s="5" t="str">
        <f t="shared" si="43"/>
        <v/>
      </c>
      <c r="Y485" s="5" t="str">
        <f t="shared" si="44"/>
        <v/>
      </c>
      <c r="AA485" t="str">
        <f t="shared" si="45"/>
        <v/>
      </c>
      <c r="AC485" s="5" t="str">
        <f t="shared" si="46"/>
        <v/>
      </c>
      <c r="AE485" s="5" t="str">
        <f t="shared" si="47"/>
        <v/>
      </c>
      <c r="AG485" s="4" t="str" cm="1">
        <f t="array" ref="AG48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6" spans="2:33" x14ac:dyDescent="0.25">
      <c r="B486" s="18"/>
      <c r="C486" s="19"/>
      <c r="D486" s="19"/>
      <c r="E486" s="19"/>
      <c r="F486" s="19"/>
      <c r="G486" s="19"/>
      <c r="H486" s="34"/>
      <c r="I486" s="19"/>
      <c r="J486" s="19"/>
      <c r="K486" s="19"/>
      <c r="L486" s="20"/>
      <c r="M486" s="12"/>
      <c r="N486" s="18"/>
      <c r="O486" s="19"/>
      <c r="P486" s="19"/>
      <c r="Q486" s="34"/>
      <c r="R486" s="34"/>
      <c r="S486" s="35"/>
      <c r="T486" s="12" t="s">
        <v>5608</v>
      </c>
      <c r="U486" t="str">
        <f t="shared" si="42"/>
        <v/>
      </c>
      <c r="W486" s="5" t="str">
        <f t="shared" si="43"/>
        <v/>
      </c>
      <c r="Y486" s="5" t="str">
        <f t="shared" si="44"/>
        <v/>
      </c>
      <c r="AA486" t="str">
        <f t="shared" si="45"/>
        <v/>
      </c>
      <c r="AC486" s="5" t="str">
        <f t="shared" si="46"/>
        <v/>
      </c>
      <c r="AE486" s="5" t="str">
        <f t="shared" si="47"/>
        <v/>
      </c>
      <c r="AG486" s="4" t="str" cm="1">
        <f t="array" ref="AG48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7" spans="2:33" x14ac:dyDescent="0.25">
      <c r="B487" s="18"/>
      <c r="C487" s="19"/>
      <c r="D487" s="19"/>
      <c r="E487" s="19"/>
      <c r="F487" s="19"/>
      <c r="G487" s="19"/>
      <c r="H487" s="34"/>
      <c r="I487" s="19"/>
      <c r="J487" s="19"/>
      <c r="K487" s="19"/>
      <c r="L487" s="20"/>
      <c r="M487" s="12"/>
      <c r="N487" s="18"/>
      <c r="O487" s="19"/>
      <c r="P487" s="19"/>
      <c r="Q487" s="34"/>
      <c r="R487" s="34"/>
      <c r="S487" s="35"/>
      <c r="T487" s="12" t="s">
        <v>5608</v>
      </c>
      <c r="U487" t="str">
        <f t="shared" si="42"/>
        <v/>
      </c>
      <c r="W487" s="5" t="str">
        <f t="shared" si="43"/>
        <v/>
      </c>
      <c r="Y487" s="5" t="str">
        <f t="shared" si="44"/>
        <v/>
      </c>
      <c r="AA487" t="str">
        <f t="shared" si="45"/>
        <v/>
      </c>
      <c r="AC487" s="5" t="str">
        <f t="shared" si="46"/>
        <v/>
      </c>
      <c r="AE487" s="5" t="str">
        <f t="shared" si="47"/>
        <v/>
      </c>
      <c r="AG487" s="4" t="str" cm="1">
        <f t="array" ref="AG48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8" spans="2:33" x14ac:dyDescent="0.25">
      <c r="B488" s="18"/>
      <c r="C488" s="19"/>
      <c r="D488" s="19"/>
      <c r="E488" s="19"/>
      <c r="F488" s="19"/>
      <c r="G488" s="19"/>
      <c r="H488" s="34"/>
      <c r="I488" s="19"/>
      <c r="J488" s="19"/>
      <c r="K488" s="19"/>
      <c r="L488" s="20"/>
      <c r="M488" s="12"/>
      <c r="N488" s="18"/>
      <c r="O488" s="19"/>
      <c r="P488" s="19"/>
      <c r="Q488" s="34"/>
      <c r="R488" s="34"/>
      <c r="S488" s="35"/>
      <c r="T488" s="12" t="s">
        <v>5608</v>
      </c>
      <c r="U488" t="str">
        <f t="shared" si="42"/>
        <v/>
      </c>
      <c r="W488" s="5" t="str">
        <f t="shared" si="43"/>
        <v/>
      </c>
      <c r="Y488" s="5" t="str">
        <f t="shared" si="44"/>
        <v/>
      </c>
      <c r="AA488" t="str">
        <f t="shared" si="45"/>
        <v/>
      </c>
      <c r="AC488" s="5" t="str">
        <f t="shared" si="46"/>
        <v/>
      </c>
      <c r="AE488" s="5" t="str">
        <f t="shared" si="47"/>
        <v/>
      </c>
      <c r="AG488" s="4" t="str" cm="1">
        <f t="array" ref="AG48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89" spans="2:33" x14ac:dyDescent="0.25">
      <c r="B489" s="18"/>
      <c r="C489" s="19"/>
      <c r="D489" s="19"/>
      <c r="E489" s="19"/>
      <c r="F489" s="19"/>
      <c r="G489" s="19"/>
      <c r="H489" s="34"/>
      <c r="I489" s="19"/>
      <c r="J489" s="19"/>
      <c r="K489" s="19"/>
      <c r="L489" s="20"/>
      <c r="M489" s="12"/>
      <c r="N489" s="18"/>
      <c r="O489" s="19"/>
      <c r="P489" s="19"/>
      <c r="Q489" s="34"/>
      <c r="R489" s="34"/>
      <c r="S489" s="35"/>
      <c r="T489" s="12" t="s">
        <v>5608</v>
      </c>
      <c r="U489" t="str">
        <f t="shared" si="42"/>
        <v/>
      </c>
      <c r="W489" s="5" t="str">
        <f t="shared" si="43"/>
        <v/>
      </c>
      <c r="Y489" s="5" t="str">
        <f t="shared" si="44"/>
        <v/>
      </c>
      <c r="AA489" t="str">
        <f t="shared" si="45"/>
        <v/>
      </c>
      <c r="AC489" s="5" t="str">
        <f t="shared" si="46"/>
        <v/>
      </c>
      <c r="AE489" s="5" t="str">
        <f t="shared" si="47"/>
        <v/>
      </c>
      <c r="AG489" s="4" t="str" cm="1">
        <f t="array" ref="AG48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0" spans="2:33" x14ac:dyDescent="0.25">
      <c r="B490" s="18"/>
      <c r="C490" s="19"/>
      <c r="D490" s="19"/>
      <c r="E490" s="19"/>
      <c r="F490" s="19"/>
      <c r="G490" s="19"/>
      <c r="H490" s="34"/>
      <c r="I490" s="19"/>
      <c r="J490" s="19"/>
      <c r="K490" s="19"/>
      <c r="L490" s="20"/>
      <c r="M490" s="12"/>
      <c r="N490" s="18"/>
      <c r="O490" s="19"/>
      <c r="P490" s="19"/>
      <c r="Q490" s="34"/>
      <c r="R490" s="34"/>
      <c r="S490" s="35"/>
      <c r="T490" s="12" t="s">
        <v>5608</v>
      </c>
      <c r="U490" t="str">
        <f t="shared" si="42"/>
        <v/>
      </c>
      <c r="W490" s="5" t="str">
        <f t="shared" si="43"/>
        <v/>
      </c>
      <c r="Y490" s="5" t="str">
        <f t="shared" si="44"/>
        <v/>
      </c>
      <c r="AA490" t="str">
        <f t="shared" si="45"/>
        <v/>
      </c>
      <c r="AC490" s="5" t="str">
        <f t="shared" si="46"/>
        <v/>
      </c>
      <c r="AE490" s="5" t="str">
        <f t="shared" si="47"/>
        <v/>
      </c>
      <c r="AG490" s="4" t="str" cm="1">
        <f t="array" ref="AG490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1" spans="2:33" x14ac:dyDescent="0.25">
      <c r="B491" s="18"/>
      <c r="C491" s="19"/>
      <c r="D491" s="19"/>
      <c r="E491" s="19"/>
      <c r="F491" s="19"/>
      <c r="G491" s="19"/>
      <c r="H491" s="34"/>
      <c r="I491" s="19"/>
      <c r="J491" s="19"/>
      <c r="K491" s="19"/>
      <c r="L491" s="20"/>
      <c r="M491" s="12"/>
      <c r="N491" s="18"/>
      <c r="O491" s="19"/>
      <c r="P491" s="19"/>
      <c r="Q491" s="34"/>
      <c r="R491" s="34"/>
      <c r="S491" s="35"/>
      <c r="T491" s="12" t="s">
        <v>5608</v>
      </c>
      <c r="U491" t="str">
        <f t="shared" si="42"/>
        <v/>
      </c>
      <c r="W491" s="5" t="str">
        <f t="shared" si="43"/>
        <v/>
      </c>
      <c r="Y491" s="5" t="str">
        <f t="shared" si="44"/>
        <v/>
      </c>
      <c r="AA491" t="str">
        <f t="shared" si="45"/>
        <v/>
      </c>
      <c r="AC491" s="5" t="str">
        <f t="shared" si="46"/>
        <v/>
      </c>
      <c r="AE491" s="5" t="str">
        <f t="shared" si="47"/>
        <v/>
      </c>
      <c r="AG491" s="4" t="str" cm="1">
        <f t="array" ref="AG491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2" spans="2:33" x14ac:dyDescent="0.25">
      <c r="B492" s="18"/>
      <c r="C492" s="19"/>
      <c r="D492" s="19"/>
      <c r="E492" s="19"/>
      <c r="F492" s="19"/>
      <c r="G492" s="19"/>
      <c r="H492" s="34"/>
      <c r="I492" s="19"/>
      <c r="J492" s="19"/>
      <c r="K492" s="19"/>
      <c r="L492" s="20"/>
      <c r="M492" s="12"/>
      <c r="N492" s="18"/>
      <c r="O492" s="19"/>
      <c r="P492" s="19"/>
      <c r="Q492" s="34"/>
      <c r="R492" s="34"/>
      <c r="S492" s="35"/>
      <c r="T492" s="12" t="s">
        <v>5608</v>
      </c>
      <c r="U492" t="str">
        <f t="shared" si="42"/>
        <v/>
      </c>
      <c r="W492" s="5" t="str">
        <f t="shared" si="43"/>
        <v/>
      </c>
      <c r="Y492" s="5" t="str">
        <f t="shared" si="44"/>
        <v/>
      </c>
      <c r="AA492" t="str">
        <f t="shared" si="45"/>
        <v/>
      </c>
      <c r="AC492" s="5" t="str">
        <f t="shared" si="46"/>
        <v/>
      </c>
      <c r="AE492" s="5" t="str">
        <f t="shared" si="47"/>
        <v/>
      </c>
      <c r="AG492" s="4" t="str" cm="1">
        <f t="array" ref="AG492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3" spans="2:33" x14ac:dyDescent="0.25">
      <c r="B493" s="18"/>
      <c r="C493" s="19"/>
      <c r="D493" s="19"/>
      <c r="E493" s="19"/>
      <c r="F493" s="19"/>
      <c r="G493" s="19"/>
      <c r="H493" s="34"/>
      <c r="I493" s="19"/>
      <c r="J493" s="19"/>
      <c r="K493" s="19"/>
      <c r="L493" s="20"/>
      <c r="M493" s="12"/>
      <c r="N493" s="18"/>
      <c r="O493" s="19"/>
      <c r="P493" s="19"/>
      <c r="Q493" s="34"/>
      <c r="R493" s="34"/>
      <c r="S493" s="35"/>
      <c r="T493" s="12" t="s">
        <v>5608</v>
      </c>
      <c r="U493" t="str">
        <f t="shared" si="42"/>
        <v/>
      </c>
      <c r="W493" s="5" t="str">
        <f t="shared" si="43"/>
        <v/>
      </c>
      <c r="Y493" s="5" t="str">
        <f t="shared" si="44"/>
        <v/>
      </c>
      <c r="AA493" t="str">
        <f t="shared" si="45"/>
        <v/>
      </c>
      <c r="AC493" s="5" t="str">
        <f t="shared" si="46"/>
        <v/>
      </c>
      <c r="AE493" s="5" t="str">
        <f t="shared" si="47"/>
        <v/>
      </c>
      <c r="AG493" s="4" t="str" cm="1">
        <f t="array" ref="AG493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4" spans="2:33" x14ac:dyDescent="0.25">
      <c r="B494" s="18"/>
      <c r="C494" s="19"/>
      <c r="D494" s="19"/>
      <c r="E494" s="19"/>
      <c r="F494" s="19"/>
      <c r="G494" s="19"/>
      <c r="H494" s="34"/>
      <c r="I494" s="19"/>
      <c r="J494" s="19"/>
      <c r="K494" s="19"/>
      <c r="L494" s="20"/>
      <c r="M494" s="12"/>
      <c r="N494" s="18"/>
      <c r="O494" s="19"/>
      <c r="P494" s="19"/>
      <c r="Q494" s="34"/>
      <c r="R494" s="34"/>
      <c r="S494" s="35"/>
      <c r="T494" s="12" t="s">
        <v>5608</v>
      </c>
      <c r="U494" t="str">
        <f t="shared" si="42"/>
        <v/>
      </c>
      <c r="W494" s="5" t="str">
        <f t="shared" si="43"/>
        <v/>
      </c>
      <c r="Y494" s="5" t="str">
        <f t="shared" si="44"/>
        <v/>
      </c>
      <c r="AA494" t="str">
        <f t="shared" si="45"/>
        <v/>
      </c>
      <c r="AC494" s="5" t="str">
        <f t="shared" si="46"/>
        <v/>
      </c>
      <c r="AE494" s="5" t="str">
        <f t="shared" si="47"/>
        <v/>
      </c>
      <c r="AG494" s="4" t="str" cm="1">
        <f t="array" ref="AG494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5" spans="2:33" x14ac:dyDescent="0.25">
      <c r="B495" s="18"/>
      <c r="C495" s="19"/>
      <c r="D495" s="19"/>
      <c r="E495" s="19"/>
      <c r="F495" s="19"/>
      <c r="G495" s="19"/>
      <c r="H495" s="34"/>
      <c r="I495" s="19"/>
      <c r="J495" s="19"/>
      <c r="K495" s="19"/>
      <c r="L495" s="20"/>
      <c r="M495" s="12"/>
      <c r="N495" s="18"/>
      <c r="O495" s="19"/>
      <c r="P495" s="19"/>
      <c r="Q495" s="34"/>
      <c r="R495" s="34"/>
      <c r="S495" s="35"/>
      <c r="T495" s="12" t="s">
        <v>5608</v>
      </c>
      <c r="U495" t="str">
        <f t="shared" si="42"/>
        <v/>
      </c>
      <c r="W495" s="5" t="str">
        <f t="shared" si="43"/>
        <v/>
      </c>
      <c r="Y495" s="5" t="str">
        <f t="shared" si="44"/>
        <v/>
      </c>
      <c r="AA495" t="str">
        <f t="shared" si="45"/>
        <v/>
      </c>
      <c r="AC495" s="5" t="str">
        <f t="shared" si="46"/>
        <v/>
      </c>
      <c r="AE495" s="5" t="str">
        <f t="shared" si="47"/>
        <v/>
      </c>
      <c r="AG495" s="4" t="str" cm="1">
        <f t="array" ref="AG495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6" spans="2:33" x14ac:dyDescent="0.25">
      <c r="B496" s="18"/>
      <c r="C496" s="19"/>
      <c r="D496" s="19"/>
      <c r="E496" s="19"/>
      <c r="F496" s="19"/>
      <c r="G496" s="19"/>
      <c r="H496" s="34"/>
      <c r="I496" s="19"/>
      <c r="J496" s="19"/>
      <c r="K496" s="19"/>
      <c r="L496" s="20"/>
      <c r="M496" s="12"/>
      <c r="N496" s="18"/>
      <c r="O496" s="19"/>
      <c r="P496" s="19"/>
      <c r="Q496" s="34"/>
      <c r="R496" s="34"/>
      <c r="S496" s="35"/>
      <c r="T496" s="12" t="s">
        <v>5608</v>
      </c>
      <c r="U496" t="str">
        <f t="shared" si="42"/>
        <v/>
      </c>
      <c r="W496" s="5" t="str">
        <f t="shared" si="43"/>
        <v/>
      </c>
      <c r="Y496" s="5" t="str">
        <f t="shared" si="44"/>
        <v/>
      </c>
      <c r="AA496" t="str">
        <f t="shared" si="45"/>
        <v/>
      </c>
      <c r="AC496" s="5" t="str">
        <f t="shared" si="46"/>
        <v/>
      </c>
      <c r="AE496" s="5" t="str">
        <f t="shared" si="47"/>
        <v/>
      </c>
      <c r="AG496" s="4" t="str" cm="1">
        <f t="array" ref="AG496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7" spans="2:33" x14ac:dyDescent="0.25">
      <c r="B497" s="18"/>
      <c r="C497" s="19"/>
      <c r="D497" s="19"/>
      <c r="E497" s="19"/>
      <c r="F497" s="19"/>
      <c r="G497" s="19"/>
      <c r="H497" s="34"/>
      <c r="I497" s="19"/>
      <c r="J497" s="19"/>
      <c r="K497" s="19"/>
      <c r="L497" s="20"/>
      <c r="M497" s="12"/>
      <c r="N497" s="18"/>
      <c r="O497" s="19"/>
      <c r="P497" s="19"/>
      <c r="Q497" s="34"/>
      <c r="R497" s="34"/>
      <c r="S497" s="35"/>
      <c r="T497" s="12" t="s">
        <v>5608</v>
      </c>
      <c r="U497" t="str">
        <f t="shared" si="42"/>
        <v/>
      </c>
      <c r="W497" s="5" t="str">
        <f t="shared" si="43"/>
        <v/>
      </c>
      <c r="Y497" s="5" t="str">
        <f t="shared" si="44"/>
        <v/>
      </c>
      <c r="AA497" t="str">
        <f t="shared" si="45"/>
        <v/>
      </c>
      <c r="AC497" s="5" t="str">
        <f t="shared" si="46"/>
        <v/>
      </c>
      <c r="AE497" s="5" t="str">
        <f t="shared" si="47"/>
        <v/>
      </c>
      <c r="AG497" s="4" t="str" cm="1">
        <f t="array" ref="AG497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8" spans="2:33" x14ac:dyDescent="0.25">
      <c r="B498" s="18"/>
      <c r="C498" s="19"/>
      <c r="D498" s="19"/>
      <c r="E498" s="19"/>
      <c r="F498" s="19"/>
      <c r="G498" s="19"/>
      <c r="H498" s="34"/>
      <c r="I498" s="19"/>
      <c r="J498" s="19"/>
      <c r="K498" s="19"/>
      <c r="L498" s="20"/>
      <c r="M498" s="12"/>
      <c r="N498" s="18"/>
      <c r="O498" s="19"/>
      <c r="P498" s="19"/>
      <c r="Q498" s="34"/>
      <c r="R498" s="34"/>
      <c r="S498" s="35"/>
      <c r="T498" s="12" t="s">
        <v>5608</v>
      </c>
      <c r="U498" t="str">
        <f t="shared" si="42"/>
        <v/>
      </c>
      <c r="W498" s="5" t="str">
        <f t="shared" si="43"/>
        <v/>
      </c>
      <c r="Y498" s="5" t="str">
        <f t="shared" si="44"/>
        <v/>
      </c>
      <c r="AA498" t="str">
        <f t="shared" si="45"/>
        <v/>
      </c>
      <c r="AC498" s="5" t="str">
        <f t="shared" si="46"/>
        <v/>
      </c>
      <c r="AE498" s="5" t="str">
        <f t="shared" si="47"/>
        <v/>
      </c>
      <c r="AG498" s="4" t="str" cm="1">
        <f t="array" ref="AG498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499" spans="2:33" x14ac:dyDescent="0.25">
      <c r="B499" s="18"/>
      <c r="C499" s="19"/>
      <c r="D499" s="19"/>
      <c r="E499" s="19"/>
      <c r="F499" s="19"/>
      <c r="G499" s="19"/>
      <c r="H499" s="34"/>
      <c r="I499" s="19"/>
      <c r="J499" s="19"/>
      <c r="K499" s="19"/>
      <c r="L499" s="20"/>
      <c r="M499" s="12"/>
      <c r="N499" s="18"/>
      <c r="O499" s="19"/>
      <c r="P499" s="19"/>
      <c r="Q499" s="34"/>
      <c r="R499" s="34"/>
      <c r="S499" s="35"/>
      <c r="T499" s="12" t="s">
        <v>5608</v>
      </c>
      <c r="U499" t="str">
        <f t="shared" si="42"/>
        <v/>
      </c>
      <c r="W499" s="5" t="str">
        <f t="shared" si="43"/>
        <v/>
      </c>
      <c r="Y499" s="5" t="str">
        <f t="shared" si="44"/>
        <v/>
      </c>
      <c r="AA499" t="str">
        <f t="shared" si="45"/>
        <v/>
      </c>
      <c r="AC499" s="5" t="str">
        <f t="shared" si="46"/>
        <v/>
      </c>
      <c r="AE499" s="5" t="str">
        <f t="shared" si="47"/>
        <v/>
      </c>
      <c r="AG499" s="4" t="str" cm="1">
        <f t="array" ref="AG499">IFERROR(IF(OR(INDEX(_vremena,ROW(),N$1)="",INDEX(_vremena,ROW(),N$1)="ime i prezime",INDEX(_vremena,ROW(),P$1)=""),"",INDEX(_vremena,ROW(),N$1)&amp;"–"&amp;INDEX(_vremena,ROW(),O$1)&amp;"–"&amp;INDEX(_vremena,ROW(),P$1)),"")</f>
        <v/>
      </c>
    </row>
    <row r="500" spans="2:33" s="9" customFormat="1" ht="15.75" thickBot="1" x14ac:dyDescent="0.3">
      <c r="B500" s="21"/>
      <c r="C500" s="22"/>
      <c r="D500" s="22"/>
      <c r="E500" s="22"/>
      <c r="F500" s="22"/>
      <c r="G500" s="22"/>
      <c r="H500" s="36"/>
      <c r="I500" s="22"/>
      <c r="J500" s="22"/>
      <c r="K500" s="22"/>
      <c r="L500" s="23"/>
      <c r="M500" s="14"/>
      <c r="N500" s="21"/>
      <c r="O500" s="22"/>
      <c r="P500" s="22"/>
      <c r="Q500" s="36"/>
      <c r="R500" s="36"/>
      <c r="S500" s="37"/>
      <c r="T500" s="14" t="s">
        <v>5608</v>
      </c>
      <c r="U500" s="9" t="str">
        <f t="shared" si="42"/>
        <v/>
      </c>
      <c r="W500" s="10" t="str">
        <f t="shared" si="43"/>
        <v/>
      </c>
      <c r="Y500" s="10" t="str">
        <f t="shared" si="44"/>
        <v/>
      </c>
      <c r="Z500" s="10"/>
      <c r="AA500" s="9" t="str">
        <f t="shared" si="45"/>
        <v/>
      </c>
      <c r="AC500" s="10" t="str">
        <f t="shared" si="46"/>
        <v/>
      </c>
      <c r="AE500" s="10" t="str">
        <f t="shared" si="47"/>
        <v/>
      </c>
      <c r="AF500" s="10"/>
      <c r="AG500" s="11" t="str" cm="1">
        <f t="array" ref="AG500">IFERROR(IF(OR(INDEX(_vremena,ROW(),N$1)="",INDEX(_vremena,ROW(),N$1)="ime i prezime",INDEX(_vremena,ROW(),P$1)=""),"",INDEX(_vremena,ROW(),N$1)&amp;"–"&amp;INDEX(_vremena,ROW(),O$1)&amp;"–"&amp;INDEX(_vremena,ROW(),P$1)),"")</f>
        <v/>
      </c>
    </row>
  </sheetData>
  <mergeCells count="3">
    <mergeCell ref="B2:H2"/>
    <mergeCell ref="B1:H1"/>
    <mergeCell ref="N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3BEA-4516-4420-B7D7-967118C26307}">
  <dimension ref="B1:M500"/>
  <sheetViews>
    <sheetView workbookViewId="0">
      <selection activeCell="P11" sqref="P11"/>
    </sheetView>
  </sheetViews>
  <sheetFormatPr defaultRowHeight="15" x14ac:dyDescent="0.25"/>
  <cols>
    <col min="2" max="7" width="9.140625" style="1"/>
    <col min="9" max="9" width="44.5703125" bestFit="1" customWidth="1"/>
    <col min="10" max="10" width="9.140625" style="5"/>
    <col min="12" max="12" width="44.7109375" style="4" bestFit="1" customWidth="1"/>
    <col min="13" max="13" width="9.140625" style="5"/>
  </cols>
  <sheetData>
    <row r="1" spans="2:13" x14ac:dyDescent="0.25">
      <c r="B1" s="3" t="s">
        <v>5106</v>
      </c>
      <c r="C1" s="3" t="s">
        <v>5108</v>
      </c>
      <c r="D1" s="3" t="s">
        <v>5228</v>
      </c>
      <c r="E1" s="3" t="s">
        <v>5248</v>
      </c>
    </row>
    <row r="2" spans="2:13" x14ac:dyDescent="0.25">
      <c r="B2" s="1" t="s">
        <v>922</v>
      </c>
      <c r="I2" t="str">
        <f>IF(OR(AND(B2="",C2=""),LEFT(B2,1)="M",LEFT(B2,1)="Ž",LEFT(B2,1)="O",LEFT(B2,1)="P",LEFT(B2,1)="#"),"",C2&amp;"–"&amp;D2&amp;"–"&amp;E2)</f>
        <v/>
      </c>
      <c r="J2" s="5" t="str">
        <f>IF(I2="","",IFERROR(MATCH(I2,L$1:L$500,0),"NEMA"))</f>
        <v/>
      </c>
      <c r="L2" s="4" t="str" cm="1">
        <f t="array" ref="L2">IFERROR(IF(OR(INDEX(_vremena,ROW(),B$1)="",INDEX(_vremena,ROW(),B$1)="ime i prezime",INDEX(_vremena,ROW(),D$1)=""),"",INDEX(_vremena,ROW(),B$1)&amp;"–"&amp;INDEX(_vremena,ROW(),C$1)&amp;"–"&amp;INDEX(_vremena,ROW(),D$1)),"")</f>
        <v/>
      </c>
      <c r="M2" s="5" t="str">
        <f>IF(L2="","",IFERROR(MATCH(L2,I$1:I$500,0),"NEMA"))</f>
        <v/>
      </c>
    </row>
    <row r="3" spans="2:13" x14ac:dyDescent="0.25">
      <c r="I3" t="str">
        <f t="shared" ref="I3:I66" si="0">IF(OR(AND(B3="",C3=""),LEFT(B3,1)="M",LEFT(B3,1)="Ž",LEFT(B3,1)="O",LEFT(B3,1)="P",LEFT(B3,1)="#"),"",C3&amp;"–"&amp;D3&amp;"–"&amp;E3)</f>
        <v/>
      </c>
      <c r="J3" s="5" t="str">
        <f t="shared" ref="J3:J66" si="1">IF(I3="","",IFERROR(MATCH(I3,L$1:L$500,0),"NEMA"))</f>
        <v/>
      </c>
      <c r="L3" s="4" t="str" cm="1">
        <f t="array" ref="L3">IFERROR(IF(OR(INDEX(_vremena,ROW(),B$1)="",INDEX(_vremena,ROW(),B$1)="ime i prezime",INDEX(_vremena,ROW(),D$1)=""),"",INDEX(_vremena,ROW(),B$1)&amp;"–"&amp;INDEX(_vremena,ROW(),C$1)&amp;"–"&amp;INDEX(_vremena,ROW(),D$1)),"")</f>
        <v/>
      </c>
      <c r="M3" s="5" t="str">
        <f t="shared" ref="M3:M66" si="2">IF(L3="","",IFERROR(MATCH(L3,I$1:I$500,0),"NEMA"))</f>
        <v/>
      </c>
    </row>
    <row r="4" spans="2:13" x14ac:dyDescent="0.25">
      <c r="B4" s="1" t="s">
        <v>1</v>
      </c>
      <c r="C4" s="1" t="s">
        <v>2</v>
      </c>
      <c r="D4" s="1" t="s">
        <v>3</v>
      </c>
      <c r="E4" s="1" t="s">
        <v>448</v>
      </c>
      <c r="F4" s="1" t="s">
        <v>449</v>
      </c>
      <c r="G4" s="1" t="s">
        <v>4</v>
      </c>
      <c r="I4" t="str">
        <f t="shared" si="0"/>
        <v/>
      </c>
      <c r="J4" s="5" t="str">
        <f t="shared" si="1"/>
        <v/>
      </c>
      <c r="L4" s="4" t="str" cm="1">
        <f t="array" ref="L4">IFERROR(IF(OR(INDEX(_vremena,ROW(),B$1)="",INDEX(_vremena,ROW(),B$1)="ime i prezime",INDEX(_vremena,ROW(),D$1)=""),"",INDEX(_vremena,ROW(),B$1)&amp;"–"&amp;INDEX(_vremena,ROW(),C$1)&amp;"–"&amp;INDEX(_vremena,ROW(),D$1)),"")</f>
        <v/>
      </c>
      <c r="M4" s="5" t="str">
        <f t="shared" si="2"/>
        <v/>
      </c>
    </row>
    <row r="5" spans="2:13" x14ac:dyDescent="0.25">
      <c r="B5" s="1" t="s">
        <v>16</v>
      </c>
      <c r="C5" s="1" t="s">
        <v>20</v>
      </c>
      <c r="D5" s="1" t="s">
        <v>21</v>
      </c>
      <c r="E5" s="1" t="s">
        <v>951</v>
      </c>
      <c r="G5" s="1" t="s">
        <v>952</v>
      </c>
      <c r="I5" t="str">
        <f t="shared" si="0"/>
        <v>Matija Razum–OK Japetić–74:52</v>
      </c>
      <c r="J5" s="5">
        <f t="shared" si="1"/>
        <v>7</v>
      </c>
      <c r="L5" s="4" t="str" cm="1">
        <f t="array" ref="L5">IFERROR(IF(OR(INDEX(_vremena,ROW(),B$1)="",INDEX(_vremena,ROW(),B$1)="ime i prezime",INDEX(_vremena,ROW(),D$1)=""),"",INDEX(_vremena,ROW(),B$1)&amp;"–"&amp;INDEX(_vremena,ROW(),C$1)&amp;"–"&amp;INDEX(_vremena,ROW(),D$1)),"")</f>
        <v/>
      </c>
      <c r="M5" s="5" t="str">
        <f t="shared" si="2"/>
        <v/>
      </c>
    </row>
    <row r="6" spans="2:13" x14ac:dyDescent="0.25">
      <c r="B6" s="1" t="s">
        <v>19</v>
      </c>
      <c r="C6" s="1" t="s">
        <v>26</v>
      </c>
      <c r="D6" s="1" t="s">
        <v>21</v>
      </c>
      <c r="E6" s="1" t="s">
        <v>953</v>
      </c>
      <c r="F6" s="1" t="s">
        <v>954</v>
      </c>
      <c r="G6" s="1" t="s">
        <v>955</v>
      </c>
      <c r="I6" t="str">
        <f t="shared" si="0"/>
        <v>Josip Vujanić–OK Japetić–90:00</v>
      </c>
      <c r="J6" s="5">
        <f t="shared" si="1"/>
        <v>9</v>
      </c>
      <c r="L6" s="4" t="str" cm="1">
        <f t="array" ref="L6">IFERROR(IF(OR(INDEX(_vremena,ROW(),B$1)="",INDEX(_vremena,ROW(),B$1)="ime i prezime",INDEX(_vremena,ROW(),D$1)=""),"",INDEX(_vremena,ROW(),B$1)&amp;"–"&amp;INDEX(_vremena,ROW(),C$1)&amp;"–"&amp;INDEX(_vremena,ROW(),D$1)),"")</f>
        <v/>
      </c>
      <c r="M6" s="5" t="str">
        <f t="shared" si="2"/>
        <v/>
      </c>
    </row>
    <row r="7" spans="2:13" x14ac:dyDescent="0.25">
      <c r="B7" s="1" t="s">
        <v>22</v>
      </c>
      <c r="C7" s="1" t="s">
        <v>32</v>
      </c>
      <c r="D7" s="1" t="s">
        <v>21</v>
      </c>
      <c r="E7" s="1" t="s">
        <v>956</v>
      </c>
      <c r="F7" s="1" t="s">
        <v>957</v>
      </c>
      <c r="G7" s="1" t="s">
        <v>958</v>
      </c>
      <c r="I7" t="str">
        <f t="shared" si="0"/>
        <v>Filip Vujanić–OK Japetić–95:31</v>
      </c>
      <c r="J7" s="5">
        <f t="shared" si="1"/>
        <v>12</v>
      </c>
      <c r="L7" s="4" t="str" cm="1">
        <f t="array" ref="L7">IFERROR(IF(OR(INDEX(_vremena,ROW(),B$1)="",INDEX(_vremena,ROW(),B$1)="ime i prezime",INDEX(_vremena,ROW(),D$1)=""),"",INDEX(_vremena,ROW(),B$1)&amp;"–"&amp;INDEX(_vremena,ROW(),C$1)&amp;"–"&amp;INDEX(_vremena,ROW(),D$1)),"")</f>
        <v>Matija Razum–OK Japetić–74:52</v>
      </c>
      <c r="M7" s="5">
        <f t="shared" si="2"/>
        <v>5</v>
      </c>
    </row>
    <row r="8" spans="2:13" x14ac:dyDescent="0.25">
      <c r="B8" s="1" t="s">
        <v>25</v>
      </c>
      <c r="C8" s="1" t="s">
        <v>53</v>
      </c>
      <c r="D8" s="1" t="s">
        <v>41</v>
      </c>
      <c r="E8" s="1" t="s">
        <v>959</v>
      </c>
      <c r="F8" s="1" t="s">
        <v>960</v>
      </c>
      <c r="G8" s="1" t="s">
        <v>961</v>
      </c>
      <c r="I8" t="str">
        <f t="shared" si="0"/>
        <v>Marijan Turkalj–OK Vihor–124:45</v>
      </c>
      <c r="J8" s="5">
        <f t="shared" si="1"/>
        <v>21</v>
      </c>
      <c r="L8" s="4" t="str" cm="1">
        <f t="array" ref="L8">IFERROR(IF(OR(INDEX(_vremena,ROW(),B$1)="",INDEX(_vremena,ROW(),B$1)="ime i prezime",INDEX(_vremena,ROW(),D$1)=""),"",INDEX(_vremena,ROW(),B$1)&amp;"–"&amp;INDEX(_vremena,ROW(),C$1)&amp;"–"&amp;INDEX(_vremena,ROW(),D$1)),"")</f>
        <v/>
      </c>
      <c r="M8" s="5" t="str">
        <f t="shared" si="2"/>
        <v/>
      </c>
    </row>
    <row r="9" spans="2:13" x14ac:dyDescent="0.25">
      <c r="B9" s="1" t="s">
        <v>27</v>
      </c>
      <c r="C9" s="1" t="s">
        <v>905</v>
      </c>
      <c r="D9" s="1" t="s">
        <v>906</v>
      </c>
      <c r="E9" s="1" t="s">
        <v>962</v>
      </c>
      <c r="F9" s="1" t="s">
        <v>951</v>
      </c>
      <c r="G9" s="1" t="s">
        <v>458</v>
      </c>
      <c r="I9" t="str">
        <f t="shared" si="0"/>
        <v>Aleš Ferenc–OK Tivoli–149:44</v>
      </c>
      <c r="J9" s="5" t="str">
        <f t="shared" si="1"/>
        <v>NEMA</v>
      </c>
      <c r="L9" s="4" t="str" cm="1">
        <f t="array" ref="L9">IFERROR(IF(OR(INDEX(_vremena,ROW(),B$1)="",INDEX(_vremena,ROW(),B$1)="ime i prezime",INDEX(_vremena,ROW(),D$1)=""),"",INDEX(_vremena,ROW(),B$1)&amp;"–"&amp;INDEX(_vremena,ROW(),C$1)&amp;"–"&amp;INDEX(_vremena,ROW(),D$1)),"")</f>
        <v>Josip Vujanić–OK Japetić–90:00</v>
      </c>
      <c r="M9" s="5">
        <f t="shared" si="2"/>
        <v>6</v>
      </c>
    </row>
    <row r="10" spans="2:13" x14ac:dyDescent="0.25">
      <c r="C10" s="1" t="s">
        <v>38</v>
      </c>
      <c r="D10" s="1" t="s">
        <v>18</v>
      </c>
      <c r="E10" s="1" t="s">
        <v>477</v>
      </c>
      <c r="I10" t="str">
        <f t="shared" si="0"/>
        <v>Domagoj Delimar–OK Kapela–mp</v>
      </c>
      <c r="J10" s="5">
        <f t="shared" si="1"/>
        <v>14</v>
      </c>
      <c r="L10" s="4" t="str" cm="1">
        <f t="array" ref="L10">IFERROR(IF(OR(INDEX(_vremena,ROW(),B$1)="",INDEX(_vremena,ROW(),B$1)="ime i prezime",INDEX(_vremena,ROW(),D$1)=""),"",INDEX(_vremena,ROW(),B$1)&amp;"–"&amp;INDEX(_vremena,ROW(),C$1)&amp;"–"&amp;INDEX(_vremena,ROW(),D$1)),"")</f>
        <v/>
      </c>
      <c r="M10" s="5" t="str">
        <f t="shared" si="2"/>
        <v/>
      </c>
    </row>
    <row r="11" spans="2:13" x14ac:dyDescent="0.25">
      <c r="C11" s="1" t="s">
        <v>43</v>
      </c>
      <c r="D11" s="1" t="s">
        <v>21</v>
      </c>
      <c r="E11" s="1" t="s">
        <v>450</v>
      </c>
      <c r="I11" t="str">
        <f t="shared" si="0"/>
        <v>Ivor Majnarić–OK Japetić–dns</v>
      </c>
      <c r="J11" s="5">
        <f t="shared" si="1"/>
        <v>16</v>
      </c>
      <c r="L11" s="4" t="str" cm="1">
        <f t="array" ref="L11">IFERROR(IF(OR(INDEX(_vremena,ROW(),B$1)="",INDEX(_vremena,ROW(),B$1)="ime i prezime",INDEX(_vremena,ROW(),D$1)=""),"",INDEX(_vremena,ROW(),B$1)&amp;"–"&amp;INDEX(_vremena,ROW(),C$1)&amp;"–"&amp;INDEX(_vremena,ROW(),D$1)),"")</f>
        <v/>
      </c>
      <c r="M11" s="5" t="str">
        <f t="shared" si="2"/>
        <v/>
      </c>
    </row>
    <row r="12" spans="2:13" x14ac:dyDescent="0.25">
      <c r="B12" s="1" t="s">
        <v>923</v>
      </c>
      <c r="I12" t="str">
        <f t="shared" si="0"/>
        <v/>
      </c>
      <c r="J12" s="5" t="str">
        <f t="shared" si="1"/>
        <v/>
      </c>
      <c r="L12" s="4" t="str" cm="1">
        <f t="array" ref="L12">IFERROR(IF(OR(INDEX(_vremena,ROW(),B$1)="",INDEX(_vremena,ROW(),B$1)="ime i prezime",INDEX(_vremena,ROW(),D$1)=""),"",INDEX(_vremena,ROW(),B$1)&amp;"–"&amp;INDEX(_vremena,ROW(),C$1)&amp;"–"&amp;INDEX(_vremena,ROW(),D$1)),"")</f>
        <v>Filip Vujanić–OK Japetić–95:31</v>
      </c>
      <c r="M12" s="5">
        <f t="shared" si="2"/>
        <v>7</v>
      </c>
    </row>
    <row r="13" spans="2:13" x14ac:dyDescent="0.25">
      <c r="I13" t="str">
        <f t="shared" si="0"/>
        <v/>
      </c>
      <c r="J13" s="5" t="str">
        <f t="shared" si="1"/>
        <v/>
      </c>
      <c r="L13" s="4" t="str" cm="1">
        <f t="array" ref="L13">IFERROR(IF(OR(INDEX(_vremena,ROW(),B$1)="",INDEX(_vremena,ROW(),B$1)="ime i prezime",INDEX(_vremena,ROW(),D$1)=""),"",INDEX(_vremena,ROW(),B$1)&amp;"–"&amp;INDEX(_vremena,ROW(),C$1)&amp;"–"&amp;INDEX(_vremena,ROW(),D$1)),"")</f>
        <v/>
      </c>
      <c r="M13" s="5" t="str">
        <f t="shared" si="2"/>
        <v/>
      </c>
    </row>
    <row r="14" spans="2:13" x14ac:dyDescent="0.25">
      <c r="B14" s="1" t="s">
        <v>1</v>
      </c>
      <c r="C14" s="1" t="s">
        <v>2</v>
      </c>
      <c r="D14" s="1" t="s">
        <v>3</v>
      </c>
      <c r="E14" s="1" t="s">
        <v>448</v>
      </c>
      <c r="F14" s="1" t="s">
        <v>449</v>
      </c>
      <c r="G14" s="1" t="s">
        <v>4</v>
      </c>
      <c r="I14" t="str">
        <f t="shared" si="0"/>
        <v/>
      </c>
      <c r="J14" s="5" t="str">
        <f t="shared" si="1"/>
        <v/>
      </c>
      <c r="L14" s="4" t="str" cm="1">
        <f t="array" ref="L14">IFERROR(IF(OR(INDEX(_vremena,ROW(),B$1)="",INDEX(_vremena,ROW(),B$1)="ime i prezime",INDEX(_vremena,ROW(),D$1)=""),"",INDEX(_vremena,ROW(),B$1)&amp;"–"&amp;INDEX(_vremena,ROW(),C$1)&amp;"–"&amp;INDEX(_vremena,ROW(),D$1)),"")</f>
        <v>Domagoj Delimar–OK Kapela–mp</v>
      </c>
      <c r="M14" s="5">
        <f t="shared" si="2"/>
        <v>10</v>
      </c>
    </row>
    <row r="15" spans="2:13" x14ac:dyDescent="0.25">
      <c r="B15" s="1" t="s">
        <v>16</v>
      </c>
      <c r="C15" s="1" t="s">
        <v>60</v>
      </c>
      <c r="D15" s="1" t="s">
        <v>21</v>
      </c>
      <c r="E15" s="1" t="s">
        <v>963</v>
      </c>
      <c r="G15" s="1" t="s">
        <v>952</v>
      </c>
      <c r="I15" t="str">
        <f t="shared" si="0"/>
        <v>Mirja Pavić–OK Japetić–67:12</v>
      </c>
      <c r="J15" s="5">
        <f t="shared" si="1"/>
        <v>29</v>
      </c>
      <c r="L15" s="4" t="str" cm="1">
        <f t="array" ref="L15">IFERROR(IF(OR(INDEX(_vremena,ROW(),B$1)="",INDEX(_vremena,ROW(),B$1)="ime i prezime",INDEX(_vremena,ROW(),D$1)=""),"",INDEX(_vremena,ROW(),B$1)&amp;"–"&amp;INDEX(_vremena,ROW(),C$1)&amp;"–"&amp;INDEX(_vremena,ROW(),D$1)),"")</f>
        <v/>
      </c>
      <c r="M15" s="5" t="str">
        <f t="shared" si="2"/>
        <v/>
      </c>
    </row>
    <row r="16" spans="2:13" x14ac:dyDescent="0.25">
      <c r="B16" s="1" t="s">
        <v>19</v>
      </c>
      <c r="C16" s="1" t="s">
        <v>61</v>
      </c>
      <c r="D16" s="1" t="s">
        <v>24</v>
      </c>
      <c r="E16" s="1" t="s">
        <v>964</v>
      </c>
      <c r="F16" s="1" t="s">
        <v>965</v>
      </c>
      <c r="G16" s="1" t="s">
        <v>966</v>
      </c>
      <c r="I16" t="str">
        <f t="shared" si="0"/>
        <v>Iva Štambuk–OK Maksimir–70:35</v>
      </c>
      <c r="J16" s="5">
        <f t="shared" si="1"/>
        <v>30</v>
      </c>
      <c r="L16" s="4" t="str" cm="1">
        <f t="array" ref="L16">IFERROR(IF(OR(INDEX(_vremena,ROW(),B$1)="",INDEX(_vremena,ROW(),B$1)="ime i prezime",INDEX(_vremena,ROW(),D$1)=""),"",INDEX(_vremena,ROW(),B$1)&amp;"–"&amp;INDEX(_vremena,ROW(),C$1)&amp;"–"&amp;INDEX(_vremena,ROW(),D$1)),"")</f>
        <v>Ivor Majnarić–OK Japetić–dns</v>
      </c>
      <c r="M16" s="5">
        <f t="shared" si="2"/>
        <v>11</v>
      </c>
    </row>
    <row r="17" spans="2:13" x14ac:dyDescent="0.25">
      <c r="B17" s="1" t="s">
        <v>22</v>
      </c>
      <c r="C17" s="1" t="s">
        <v>62</v>
      </c>
      <c r="D17" s="1" t="s">
        <v>63</v>
      </c>
      <c r="E17" s="1" t="s">
        <v>967</v>
      </c>
      <c r="F17" s="1" t="s">
        <v>968</v>
      </c>
      <c r="G17" s="1" t="s">
        <v>969</v>
      </c>
      <c r="I17" t="str">
        <f t="shared" si="0"/>
        <v>Antonija Orlić–OK Bjelovar–92:29</v>
      </c>
      <c r="J17" s="5">
        <f t="shared" si="1"/>
        <v>31</v>
      </c>
      <c r="L17" s="4" t="str" cm="1">
        <f t="array" ref="L17">IFERROR(IF(OR(INDEX(_vremena,ROW(),B$1)="",INDEX(_vremena,ROW(),B$1)="ime i prezime",INDEX(_vremena,ROW(),D$1)=""),"",INDEX(_vremena,ROW(),B$1)&amp;"–"&amp;INDEX(_vremena,ROW(),C$1)&amp;"–"&amp;INDEX(_vremena,ROW(),D$1)),"")</f>
        <v/>
      </c>
      <c r="M17" s="5" t="str">
        <f t="shared" si="2"/>
        <v/>
      </c>
    </row>
    <row r="18" spans="2:13" x14ac:dyDescent="0.25">
      <c r="B18" s="1" t="s">
        <v>25</v>
      </c>
      <c r="C18" s="1" t="s">
        <v>908</v>
      </c>
      <c r="D18" s="1" t="s">
        <v>906</v>
      </c>
      <c r="E18" s="1" t="s">
        <v>970</v>
      </c>
      <c r="F18" s="1" t="s">
        <v>971</v>
      </c>
      <c r="G18" s="1" t="s">
        <v>458</v>
      </c>
      <c r="I18" t="str">
        <f t="shared" si="0"/>
        <v>Maja Blejec–OK Tivoli–141:46</v>
      </c>
      <c r="J18" s="5" t="str">
        <f t="shared" si="1"/>
        <v>NEMA</v>
      </c>
      <c r="L18" s="4" t="str" cm="1">
        <f t="array" ref="L18">IFERROR(IF(OR(INDEX(_vremena,ROW(),B$1)="",INDEX(_vremena,ROW(),B$1)="ime i prezime",INDEX(_vremena,ROW(),D$1)=""),"",INDEX(_vremena,ROW(),B$1)&amp;"–"&amp;INDEX(_vremena,ROW(),C$1)&amp;"–"&amp;INDEX(_vremena,ROW(),D$1)),"")</f>
        <v/>
      </c>
      <c r="M18" s="5" t="str">
        <f t="shared" si="2"/>
        <v/>
      </c>
    </row>
    <row r="19" spans="2:13" x14ac:dyDescent="0.25">
      <c r="B19" s="1" t="s">
        <v>924</v>
      </c>
      <c r="I19" t="str">
        <f t="shared" si="0"/>
        <v/>
      </c>
      <c r="J19" s="5" t="str">
        <f t="shared" si="1"/>
        <v/>
      </c>
      <c r="L19" s="4" t="str" cm="1">
        <f t="array" ref="L19">IFERROR(IF(OR(INDEX(_vremena,ROW(),B$1)="",INDEX(_vremena,ROW(),B$1)="ime i prezime",INDEX(_vremena,ROW(),D$1)=""),"",INDEX(_vremena,ROW(),B$1)&amp;"–"&amp;INDEX(_vremena,ROW(),C$1)&amp;"–"&amp;INDEX(_vremena,ROW(),D$1)),"")</f>
        <v/>
      </c>
      <c r="M19" s="5" t="str">
        <f t="shared" si="2"/>
        <v/>
      </c>
    </row>
    <row r="20" spans="2:13" x14ac:dyDescent="0.25">
      <c r="I20" t="str">
        <f t="shared" si="0"/>
        <v/>
      </c>
      <c r="J20" s="5" t="str">
        <f t="shared" si="1"/>
        <v/>
      </c>
      <c r="L20" s="4" t="str" cm="1">
        <f t="array" ref="L20">IFERROR(IF(OR(INDEX(_vremena,ROW(),B$1)="",INDEX(_vremena,ROW(),B$1)="ime i prezime",INDEX(_vremena,ROW(),D$1)=""),"",INDEX(_vremena,ROW(),B$1)&amp;"–"&amp;INDEX(_vremena,ROW(),C$1)&amp;"–"&amp;INDEX(_vremena,ROW(),D$1)),"")</f>
        <v/>
      </c>
      <c r="M20" s="5" t="str">
        <f t="shared" si="2"/>
        <v/>
      </c>
    </row>
    <row r="21" spans="2:13" x14ac:dyDescent="0.25">
      <c r="B21" s="1" t="s">
        <v>1</v>
      </c>
      <c r="C21" s="1" t="s">
        <v>2</v>
      </c>
      <c r="D21" s="1" t="s">
        <v>3</v>
      </c>
      <c r="E21" s="1" t="s">
        <v>448</v>
      </c>
      <c r="F21" s="1" t="s">
        <v>449</v>
      </c>
      <c r="G21" s="1" t="s">
        <v>4</v>
      </c>
      <c r="I21" t="str">
        <f t="shared" si="0"/>
        <v/>
      </c>
      <c r="J21" s="5" t="str">
        <f t="shared" si="1"/>
        <v/>
      </c>
      <c r="L21" s="4" t="str" cm="1">
        <f t="array" ref="L21">IFERROR(IF(OR(INDEX(_vremena,ROW(),B$1)="",INDEX(_vremena,ROW(),B$1)="ime i prezime",INDEX(_vremena,ROW(),D$1)=""),"",INDEX(_vremena,ROW(),B$1)&amp;"–"&amp;INDEX(_vremena,ROW(),C$1)&amp;"–"&amp;INDEX(_vremena,ROW(),D$1)),"")</f>
        <v>Marijan Turkalj–OK Vihor–124:45</v>
      </c>
      <c r="M21" s="5">
        <f t="shared" si="2"/>
        <v>8</v>
      </c>
    </row>
    <row r="22" spans="2:13" x14ac:dyDescent="0.25">
      <c r="B22" s="1" t="s">
        <v>16</v>
      </c>
      <c r="C22" s="1" t="s">
        <v>74</v>
      </c>
      <c r="D22" s="1" t="s">
        <v>63</v>
      </c>
      <c r="E22" s="1" t="s">
        <v>972</v>
      </c>
      <c r="G22" s="1" t="s">
        <v>952</v>
      </c>
      <c r="I22" t="str">
        <f t="shared" si="0"/>
        <v>Željko Belaj–OK Bjelovar–39:33</v>
      </c>
      <c r="J22" s="5">
        <f t="shared" si="1"/>
        <v>43</v>
      </c>
      <c r="L22" s="4" t="str" cm="1">
        <f t="array" ref="L22">IFERROR(IF(OR(INDEX(_vremena,ROW(),B$1)="",INDEX(_vremena,ROW(),B$1)="ime i prezime",INDEX(_vremena,ROW(),D$1)=""),"",INDEX(_vremena,ROW(),B$1)&amp;"–"&amp;INDEX(_vremena,ROW(),C$1)&amp;"–"&amp;INDEX(_vremena,ROW(),D$1)),"")</f>
        <v/>
      </c>
      <c r="M22" s="5" t="str">
        <f t="shared" si="2"/>
        <v/>
      </c>
    </row>
    <row r="23" spans="2:13" x14ac:dyDescent="0.25">
      <c r="B23" s="1" t="s">
        <v>925</v>
      </c>
      <c r="I23" t="str">
        <f t="shared" si="0"/>
        <v/>
      </c>
      <c r="J23" s="5" t="str">
        <f t="shared" si="1"/>
        <v/>
      </c>
      <c r="L23" s="4" t="str" cm="1">
        <f t="array" ref="L23">IFERROR(IF(OR(INDEX(_vremena,ROW(),B$1)="",INDEX(_vremena,ROW(),B$1)="ime i prezime",INDEX(_vremena,ROW(),D$1)=""),"",INDEX(_vremena,ROW(),B$1)&amp;"–"&amp;INDEX(_vremena,ROW(),C$1)&amp;"–"&amp;INDEX(_vremena,ROW(),D$1)),"")</f>
        <v/>
      </c>
      <c r="M23" s="5" t="str">
        <f t="shared" si="2"/>
        <v/>
      </c>
    </row>
    <row r="24" spans="2:13" x14ac:dyDescent="0.25">
      <c r="I24" t="str">
        <f t="shared" si="0"/>
        <v/>
      </c>
      <c r="J24" s="5" t="str">
        <f t="shared" si="1"/>
        <v/>
      </c>
      <c r="L24" s="4" t="str" cm="1">
        <f t="array" ref="L24">IFERROR(IF(OR(INDEX(_vremena,ROW(),B$1)="",INDEX(_vremena,ROW(),B$1)="ime i prezime",INDEX(_vremena,ROW(),D$1)=""),"",INDEX(_vremena,ROW(),B$1)&amp;"–"&amp;INDEX(_vremena,ROW(),C$1)&amp;"–"&amp;INDEX(_vremena,ROW(),D$1)),"")</f>
        <v/>
      </c>
      <c r="M24" s="5" t="str">
        <f t="shared" si="2"/>
        <v/>
      </c>
    </row>
    <row r="25" spans="2:13" x14ac:dyDescent="0.25">
      <c r="B25" s="1" t="s">
        <v>1</v>
      </c>
      <c r="C25" s="1" t="s">
        <v>2</v>
      </c>
      <c r="D25" s="1" t="s">
        <v>3</v>
      </c>
      <c r="E25" s="1" t="s">
        <v>448</v>
      </c>
      <c r="F25" s="1" t="s">
        <v>449</v>
      </c>
      <c r="G25" s="1" t="s">
        <v>4</v>
      </c>
      <c r="I25" t="str">
        <f t="shared" si="0"/>
        <v/>
      </c>
      <c r="J25" s="5" t="str">
        <f t="shared" si="1"/>
        <v/>
      </c>
      <c r="L25" s="4" t="str" cm="1">
        <f t="array" ref="L25">IFERROR(IF(OR(INDEX(_vremena,ROW(),B$1)="",INDEX(_vremena,ROW(),B$1)="ime i prezime",INDEX(_vremena,ROW(),D$1)=""),"",INDEX(_vremena,ROW(),B$1)&amp;"–"&amp;INDEX(_vremena,ROW(),C$1)&amp;"–"&amp;INDEX(_vremena,ROW(),D$1)),"")</f>
        <v/>
      </c>
      <c r="M25" s="5" t="str">
        <f t="shared" si="2"/>
        <v/>
      </c>
    </row>
    <row r="26" spans="2:13" x14ac:dyDescent="0.25">
      <c r="B26" s="1" t="s">
        <v>16</v>
      </c>
      <c r="C26" s="1" t="s">
        <v>80</v>
      </c>
      <c r="D26" s="1" t="s">
        <v>41</v>
      </c>
      <c r="E26" s="1" t="s">
        <v>973</v>
      </c>
      <c r="G26" s="1" t="s">
        <v>952</v>
      </c>
      <c r="I26" t="str">
        <f t="shared" si="0"/>
        <v>Ivica Mesić–OK Vihor–68:37</v>
      </c>
      <c r="J26" s="5">
        <f t="shared" si="1"/>
        <v>51</v>
      </c>
      <c r="L26" s="4" t="str" cm="1">
        <f t="array" ref="L26">IFERROR(IF(OR(INDEX(_vremena,ROW(),B$1)="",INDEX(_vremena,ROW(),B$1)="ime i prezime",INDEX(_vremena,ROW(),D$1)=""),"",INDEX(_vremena,ROW(),B$1)&amp;"–"&amp;INDEX(_vremena,ROW(),C$1)&amp;"–"&amp;INDEX(_vremena,ROW(),D$1)),"")</f>
        <v/>
      </c>
      <c r="M26" s="5" t="str">
        <f t="shared" si="2"/>
        <v/>
      </c>
    </row>
    <row r="27" spans="2:13" x14ac:dyDescent="0.25">
      <c r="B27" s="1" t="s">
        <v>926</v>
      </c>
      <c r="I27" t="str">
        <f t="shared" si="0"/>
        <v/>
      </c>
      <c r="J27" s="5" t="str">
        <f t="shared" si="1"/>
        <v/>
      </c>
      <c r="L27" s="4" t="str" cm="1">
        <f t="array" ref="L27">IFERROR(IF(OR(INDEX(_vremena,ROW(),B$1)="",INDEX(_vremena,ROW(),B$1)="ime i prezime",INDEX(_vremena,ROW(),D$1)=""),"",INDEX(_vremena,ROW(),B$1)&amp;"–"&amp;INDEX(_vremena,ROW(),C$1)&amp;"–"&amp;INDEX(_vremena,ROW(),D$1)),"")</f>
        <v/>
      </c>
      <c r="M27" s="5" t="str">
        <f t="shared" si="2"/>
        <v/>
      </c>
    </row>
    <row r="28" spans="2:13" x14ac:dyDescent="0.25">
      <c r="I28" t="str">
        <f t="shared" si="0"/>
        <v/>
      </c>
      <c r="J28" s="5" t="str">
        <f t="shared" si="1"/>
        <v/>
      </c>
      <c r="L28" s="4" t="str" cm="1">
        <f t="array" ref="L28">IFERROR(IF(OR(INDEX(_vremena,ROW(),B$1)="",INDEX(_vremena,ROW(),B$1)="ime i prezime",INDEX(_vremena,ROW(),D$1)=""),"",INDEX(_vremena,ROW(),B$1)&amp;"–"&amp;INDEX(_vremena,ROW(),C$1)&amp;"–"&amp;INDEX(_vremena,ROW(),D$1)),"")</f>
        <v/>
      </c>
      <c r="M28" s="5" t="str">
        <f t="shared" si="2"/>
        <v/>
      </c>
    </row>
    <row r="29" spans="2:13" x14ac:dyDescent="0.25">
      <c r="B29" s="1" t="s">
        <v>1</v>
      </c>
      <c r="C29" s="1" t="s">
        <v>2</v>
      </c>
      <c r="D29" s="1" t="s">
        <v>3</v>
      </c>
      <c r="E29" s="1" t="s">
        <v>448</v>
      </c>
      <c r="F29" s="1" t="s">
        <v>449</v>
      </c>
      <c r="G29" s="1" t="s">
        <v>4</v>
      </c>
      <c r="I29" t="str">
        <f t="shared" si="0"/>
        <v/>
      </c>
      <c r="J29" s="5" t="str">
        <f t="shared" si="1"/>
        <v/>
      </c>
      <c r="L29" s="4" t="str" cm="1">
        <f t="array" ref="L29">IFERROR(IF(OR(INDEX(_vremena,ROW(),B$1)="",INDEX(_vremena,ROW(),B$1)="ime i prezime",INDEX(_vremena,ROW(),D$1)=""),"",INDEX(_vremena,ROW(),B$1)&amp;"–"&amp;INDEX(_vremena,ROW(),C$1)&amp;"–"&amp;INDEX(_vremena,ROW(),D$1)),"")</f>
        <v>Mirja Pavić–OK Japetić–67:12</v>
      </c>
      <c r="M29" s="5">
        <f t="shared" si="2"/>
        <v>15</v>
      </c>
    </row>
    <row r="30" spans="2:13" x14ac:dyDescent="0.25">
      <c r="B30" s="1" t="s">
        <v>16</v>
      </c>
      <c r="C30" s="1" t="s">
        <v>291</v>
      </c>
      <c r="D30" s="1" t="s">
        <v>18</v>
      </c>
      <c r="E30" s="1" t="s">
        <v>974</v>
      </c>
      <c r="G30" s="1" t="s">
        <v>952</v>
      </c>
      <c r="I30" t="str">
        <f t="shared" si="0"/>
        <v>Vera Franc–OK Kapela–76:22</v>
      </c>
      <c r="J30" s="5">
        <f t="shared" si="1"/>
        <v>249</v>
      </c>
      <c r="L30" s="4" t="str" cm="1">
        <f t="array" ref="L30">IFERROR(IF(OR(INDEX(_vremena,ROW(),B$1)="",INDEX(_vremena,ROW(),B$1)="ime i prezime",INDEX(_vremena,ROW(),D$1)=""),"",INDEX(_vremena,ROW(),B$1)&amp;"–"&amp;INDEX(_vremena,ROW(),C$1)&amp;"–"&amp;INDEX(_vremena,ROW(),D$1)),"")</f>
        <v>Iva Štambuk–OK Maksimir–70:35</v>
      </c>
      <c r="M30" s="5">
        <f t="shared" si="2"/>
        <v>16</v>
      </c>
    </row>
    <row r="31" spans="2:13" x14ac:dyDescent="0.25">
      <c r="B31" s="1" t="s">
        <v>19</v>
      </c>
      <c r="C31" s="1" t="s">
        <v>292</v>
      </c>
      <c r="D31" s="1" t="s">
        <v>41</v>
      </c>
      <c r="E31" s="1" t="s">
        <v>975</v>
      </c>
      <c r="F31" s="1" t="s">
        <v>976</v>
      </c>
      <c r="G31" s="1" t="s">
        <v>977</v>
      </c>
      <c r="I31" t="str">
        <f t="shared" si="0"/>
        <v>Biserka Horvat-Nikšić–OK Vihor–91:35</v>
      </c>
      <c r="J31" s="5">
        <f t="shared" si="1"/>
        <v>250</v>
      </c>
      <c r="L31" s="4" t="str" cm="1">
        <f t="array" ref="L31">IFERROR(IF(OR(INDEX(_vremena,ROW(),B$1)="",INDEX(_vremena,ROW(),B$1)="ime i prezime",INDEX(_vremena,ROW(),D$1)=""),"",INDEX(_vremena,ROW(),B$1)&amp;"–"&amp;INDEX(_vremena,ROW(),C$1)&amp;"–"&amp;INDEX(_vremena,ROW(),D$1)),"")</f>
        <v>Antonija Orlić–OK Bjelovar–92:29</v>
      </c>
      <c r="M31" s="5">
        <f t="shared" si="2"/>
        <v>17</v>
      </c>
    </row>
    <row r="32" spans="2:13" x14ac:dyDescent="0.25">
      <c r="C32" s="1" t="s">
        <v>290</v>
      </c>
      <c r="D32" s="1" t="s">
        <v>24</v>
      </c>
      <c r="E32" s="1" t="s">
        <v>477</v>
      </c>
      <c r="I32" t="str">
        <f t="shared" si="0"/>
        <v>Željka Vendler Čepelak–OK Maksimir–mp</v>
      </c>
      <c r="J32" s="5">
        <f t="shared" si="1"/>
        <v>248</v>
      </c>
      <c r="L32" s="4" t="str" cm="1">
        <f t="array" ref="L32">IFERROR(IF(OR(INDEX(_vremena,ROW(),B$1)="",INDEX(_vremena,ROW(),B$1)="ime i prezime",INDEX(_vremena,ROW(),D$1)=""),"",INDEX(_vremena,ROW(),B$1)&amp;"–"&amp;INDEX(_vremena,ROW(),C$1)&amp;"–"&amp;INDEX(_vremena,ROW(),D$1)),"")</f>
        <v/>
      </c>
      <c r="M32" s="5" t="str">
        <f t="shared" si="2"/>
        <v/>
      </c>
    </row>
    <row r="33" spans="2:13" x14ac:dyDescent="0.25">
      <c r="B33" s="1" t="s">
        <v>927</v>
      </c>
      <c r="I33" t="str">
        <f t="shared" si="0"/>
        <v/>
      </c>
      <c r="J33" s="5" t="str">
        <f t="shared" si="1"/>
        <v/>
      </c>
      <c r="L33" s="4" t="str" cm="1">
        <f t="array" ref="L33">IFERROR(IF(OR(INDEX(_vremena,ROW(),B$1)="",INDEX(_vremena,ROW(),B$1)="ime i prezime",INDEX(_vremena,ROW(),D$1)=""),"",INDEX(_vremena,ROW(),B$1)&amp;"–"&amp;INDEX(_vremena,ROW(),C$1)&amp;"–"&amp;INDEX(_vremena,ROW(),D$1)),"")</f>
        <v/>
      </c>
      <c r="M33" s="5" t="str">
        <f t="shared" si="2"/>
        <v/>
      </c>
    </row>
    <row r="34" spans="2:13" x14ac:dyDescent="0.25">
      <c r="I34" t="str">
        <f t="shared" si="0"/>
        <v/>
      </c>
      <c r="J34" s="5" t="str">
        <f t="shared" si="1"/>
        <v/>
      </c>
      <c r="L34" s="4" t="str" cm="1">
        <f t="array" ref="L34">IFERROR(IF(OR(INDEX(_vremena,ROW(),B$1)="",INDEX(_vremena,ROW(),B$1)="ime i prezime",INDEX(_vremena,ROW(),D$1)=""),"",INDEX(_vremena,ROW(),B$1)&amp;"–"&amp;INDEX(_vremena,ROW(),C$1)&amp;"–"&amp;INDEX(_vremena,ROW(),D$1)),"")</f>
        <v/>
      </c>
      <c r="M34" s="5" t="str">
        <f t="shared" si="2"/>
        <v/>
      </c>
    </row>
    <row r="35" spans="2:13" x14ac:dyDescent="0.25">
      <c r="B35" s="1" t="s">
        <v>1</v>
      </c>
      <c r="C35" s="1" t="s">
        <v>2</v>
      </c>
      <c r="D35" s="1" t="s">
        <v>3</v>
      </c>
      <c r="E35" s="1" t="s">
        <v>448</v>
      </c>
      <c r="F35" s="1" t="s">
        <v>449</v>
      </c>
      <c r="G35" s="1" t="s">
        <v>4</v>
      </c>
      <c r="I35" t="str">
        <f t="shared" si="0"/>
        <v/>
      </c>
      <c r="J35" s="5" t="str">
        <f t="shared" si="1"/>
        <v/>
      </c>
      <c r="L35" s="4" t="str" cm="1">
        <f t="array" ref="L35">IFERROR(IF(OR(INDEX(_vremena,ROW(),B$1)="",INDEX(_vremena,ROW(),B$1)="ime i prezime",INDEX(_vremena,ROW(),D$1)=""),"",INDEX(_vremena,ROW(),B$1)&amp;"–"&amp;INDEX(_vremena,ROW(),C$1)&amp;"–"&amp;INDEX(_vremena,ROW(),D$1)),"")</f>
        <v/>
      </c>
      <c r="M35" s="5" t="str">
        <f t="shared" si="2"/>
        <v/>
      </c>
    </row>
    <row r="36" spans="2:13" x14ac:dyDescent="0.25">
      <c r="B36" s="1" t="s">
        <v>16</v>
      </c>
      <c r="C36" s="1" t="s">
        <v>83</v>
      </c>
      <c r="D36" s="1" t="s">
        <v>84</v>
      </c>
      <c r="E36" s="1" t="s">
        <v>978</v>
      </c>
      <c r="G36" s="1" t="s">
        <v>952</v>
      </c>
      <c r="I36" t="str">
        <f t="shared" si="0"/>
        <v>Dario Štambuk–OK Ivan Merz–36:04</v>
      </c>
      <c r="J36" s="5">
        <f t="shared" si="1"/>
        <v>56</v>
      </c>
      <c r="L36" s="4" t="str" cm="1">
        <f t="array" ref="L36">IFERROR(IF(OR(INDEX(_vremena,ROW(),B$1)="",INDEX(_vremena,ROW(),B$1)="ime i prezime",INDEX(_vremena,ROW(),D$1)=""),"",INDEX(_vremena,ROW(),B$1)&amp;"–"&amp;INDEX(_vremena,ROW(),C$1)&amp;"–"&amp;INDEX(_vremena,ROW(),D$1)),"")</f>
        <v/>
      </c>
      <c r="M36" s="5" t="str">
        <f t="shared" si="2"/>
        <v/>
      </c>
    </row>
    <row r="37" spans="2:13" x14ac:dyDescent="0.25">
      <c r="B37" s="1" t="s">
        <v>19</v>
      </c>
      <c r="C37" s="1" t="s">
        <v>86</v>
      </c>
      <c r="D37" s="1" t="s">
        <v>24</v>
      </c>
      <c r="E37" s="1" t="s">
        <v>979</v>
      </c>
      <c r="F37" s="1" t="s">
        <v>980</v>
      </c>
      <c r="G37" s="1" t="s">
        <v>981</v>
      </c>
      <c r="I37" t="str">
        <f t="shared" si="0"/>
        <v>Petar Strmečki–OK Maksimir–46:06</v>
      </c>
      <c r="J37" s="5">
        <f t="shared" si="1"/>
        <v>58</v>
      </c>
      <c r="L37" s="4" t="str" cm="1">
        <f t="array" ref="L37">IFERROR(IF(OR(INDEX(_vremena,ROW(),B$1)="",INDEX(_vremena,ROW(),B$1)="ime i prezime",INDEX(_vremena,ROW(),D$1)=""),"",INDEX(_vremena,ROW(),B$1)&amp;"–"&amp;INDEX(_vremena,ROW(),C$1)&amp;"–"&amp;INDEX(_vremena,ROW(),D$1)),"")</f>
        <v/>
      </c>
      <c r="M37" s="5" t="str">
        <f t="shared" si="2"/>
        <v/>
      </c>
    </row>
    <row r="38" spans="2:13" x14ac:dyDescent="0.25">
      <c r="B38" s="1" t="s">
        <v>22</v>
      </c>
      <c r="C38" s="1" t="s">
        <v>87</v>
      </c>
      <c r="D38" s="1" t="s">
        <v>18</v>
      </c>
      <c r="E38" s="1" t="s">
        <v>982</v>
      </c>
      <c r="F38" s="1" t="s">
        <v>983</v>
      </c>
      <c r="G38" s="1" t="s">
        <v>984</v>
      </c>
      <c r="I38" t="str">
        <f t="shared" si="0"/>
        <v>Mile Mioković–OK Kapela–48:18</v>
      </c>
      <c r="J38" s="5">
        <f t="shared" si="1"/>
        <v>59</v>
      </c>
      <c r="L38" s="4" t="str" cm="1">
        <f t="array" ref="L38">IFERROR(IF(OR(INDEX(_vremena,ROW(),B$1)="",INDEX(_vremena,ROW(),B$1)="ime i prezime",INDEX(_vremena,ROW(),D$1)=""),"",INDEX(_vremena,ROW(),B$1)&amp;"–"&amp;INDEX(_vremena,ROW(),C$1)&amp;"–"&amp;INDEX(_vremena,ROW(),D$1)),"")</f>
        <v/>
      </c>
      <c r="M38" s="5" t="str">
        <f t="shared" si="2"/>
        <v/>
      </c>
    </row>
    <row r="39" spans="2:13" x14ac:dyDescent="0.25">
      <c r="B39" s="1" t="s">
        <v>25</v>
      </c>
      <c r="C39" s="1" t="s">
        <v>89</v>
      </c>
      <c r="D39" s="1" t="s">
        <v>41</v>
      </c>
      <c r="E39" s="1" t="s">
        <v>985</v>
      </c>
      <c r="F39" s="1" t="s">
        <v>986</v>
      </c>
      <c r="G39" s="1" t="s">
        <v>987</v>
      </c>
      <c r="I39" t="str">
        <f t="shared" si="0"/>
        <v>Karlo Gobec–OK Vihor–53:07</v>
      </c>
      <c r="J39" s="5">
        <f t="shared" si="1"/>
        <v>61</v>
      </c>
      <c r="L39" s="4" t="str" cm="1">
        <f t="array" ref="L39">IFERROR(IF(OR(INDEX(_vremena,ROW(),B$1)="",INDEX(_vremena,ROW(),B$1)="ime i prezime",INDEX(_vremena,ROW(),D$1)=""),"",INDEX(_vremena,ROW(),B$1)&amp;"–"&amp;INDEX(_vremena,ROW(),C$1)&amp;"–"&amp;INDEX(_vremena,ROW(),D$1)),"")</f>
        <v/>
      </c>
      <c r="M39" s="5" t="str">
        <f t="shared" si="2"/>
        <v/>
      </c>
    </row>
    <row r="40" spans="2:13" x14ac:dyDescent="0.25">
      <c r="B40" s="1" t="s">
        <v>27</v>
      </c>
      <c r="C40" s="1" t="s">
        <v>91</v>
      </c>
      <c r="D40" s="1" t="s">
        <v>18</v>
      </c>
      <c r="E40" s="1" t="s">
        <v>988</v>
      </c>
      <c r="F40" s="1" t="s">
        <v>989</v>
      </c>
      <c r="G40" s="1" t="s">
        <v>990</v>
      </c>
      <c r="I40" t="str">
        <f t="shared" si="0"/>
        <v>Mladen Jelić–OK Kapela–54:19</v>
      </c>
      <c r="J40" s="5">
        <f t="shared" si="1"/>
        <v>63</v>
      </c>
      <c r="L40" s="4" t="str" cm="1">
        <f t="array" ref="L40">IFERROR(IF(OR(INDEX(_vremena,ROW(),B$1)="",INDEX(_vremena,ROW(),B$1)="ime i prezime",INDEX(_vremena,ROW(),D$1)=""),"",INDEX(_vremena,ROW(),B$1)&amp;"–"&amp;INDEX(_vremena,ROW(),C$1)&amp;"–"&amp;INDEX(_vremena,ROW(),D$1)),"")</f>
        <v/>
      </c>
      <c r="M40" s="5" t="str">
        <f t="shared" si="2"/>
        <v/>
      </c>
    </row>
    <row r="41" spans="2:13" x14ac:dyDescent="0.25">
      <c r="B41" s="1" t="s">
        <v>29</v>
      </c>
      <c r="C41" s="1" t="s">
        <v>96</v>
      </c>
      <c r="D41" s="1" t="s">
        <v>84</v>
      </c>
      <c r="E41" s="1" t="s">
        <v>991</v>
      </c>
      <c r="F41" s="1" t="s">
        <v>992</v>
      </c>
      <c r="G41" s="1" t="s">
        <v>993</v>
      </c>
      <c r="I41" t="str">
        <f t="shared" si="0"/>
        <v>Mile Boban–OK Ivan Merz–57:00</v>
      </c>
      <c r="J41" s="5">
        <f t="shared" si="1"/>
        <v>68</v>
      </c>
      <c r="L41" s="4" t="str" cm="1">
        <f t="array" ref="L41">IFERROR(IF(OR(INDEX(_vremena,ROW(),B$1)="",INDEX(_vremena,ROW(),B$1)="ime i prezime",INDEX(_vremena,ROW(),D$1)=""),"",INDEX(_vremena,ROW(),B$1)&amp;"–"&amp;INDEX(_vremena,ROW(),C$1)&amp;"–"&amp;INDEX(_vremena,ROW(),D$1)),"")</f>
        <v/>
      </c>
      <c r="M41" s="5" t="str">
        <f t="shared" si="2"/>
        <v/>
      </c>
    </row>
    <row r="42" spans="2:13" x14ac:dyDescent="0.25">
      <c r="B42" s="1" t="s">
        <v>31</v>
      </c>
      <c r="C42" s="1" t="s">
        <v>94</v>
      </c>
      <c r="D42" s="1" t="s">
        <v>41</v>
      </c>
      <c r="E42" s="1" t="s">
        <v>994</v>
      </c>
      <c r="F42" s="1" t="s">
        <v>995</v>
      </c>
      <c r="G42" s="1" t="s">
        <v>996</v>
      </c>
      <c r="I42" t="str">
        <f t="shared" si="0"/>
        <v>Josip Matijašić–OK Vihor–99:10</v>
      </c>
      <c r="J42" s="5">
        <f t="shared" si="1"/>
        <v>66</v>
      </c>
      <c r="L42" s="4" t="str" cm="1">
        <f t="array" ref="L42">IFERROR(IF(OR(INDEX(_vremena,ROW(),B$1)="",INDEX(_vremena,ROW(),B$1)="ime i prezime",INDEX(_vremena,ROW(),D$1)=""),"",INDEX(_vremena,ROW(),B$1)&amp;"–"&amp;INDEX(_vremena,ROW(),C$1)&amp;"–"&amp;INDEX(_vremena,ROW(),D$1)),"")</f>
        <v/>
      </c>
      <c r="M42" s="5" t="str">
        <f t="shared" si="2"/>
        <v/>
      </c>
    </row>
    <row r="43" spans="2:13" x14ac:dyDescent="0.25">
      <c r="C43" s="1" t="s">
        <v>90</v>
      </c>
      <c r="D43" s="1" t="s">
        <v>18</v>
      </c>
      <c r="E43" s="1" t="s">
        <v>450</v>
      </c>
      <c r="I43" t="str">
        <f t="shared" si="0"/>
        <v>Krešo Špoljar–OK Kapela–dns</v>
      </c>
      <c r="J43" s="5">
        <f t="shared" si="1"/>
        <v>62</v>
      </c>
      <c r="L43" s="4" t="str" cm="1">
        <f t="array" ref="L43">IFERROR(IF(OR(INDEX(_vremena,ROW(),B$1)="",INDEX(_vremena,ROW(),B$1)="ime i prezime",INDEX(_vremena,ROW(),D$1)=""),"",INDEX(_vremena,ROW(),B$1)&amp;"–"&amp;INDEX(_vremena,ROW(),C$1)&amp;"–"&amp;INDEX(_vremena,ROW(),D$1)),"")</f>
        <v>Željko Belaj–OK Bjelovar–39:33</v>
      </c>
      <c r="M43" s="5">
        <f t="shared" si="2"/>
        <v>22</v>
      </c>
    </row>
    <row r="44" spans="2:13" x14ac:dyDescent="0.25">
      <c r="B44" s="1" t="s">
        <v>928</v>
      </c>
      <c r="I44" t="str">
        <f t="shared" si="0"/>
        <v/>
      </c>
      <c r="J44" s="5" t="str">
        <f t="shared" si="1"/>
        <v/>
      </c>
      <c r="L44" s="4" t="str" cm="1">
        <f t="array" ref="L44">IFERROR(IF(OR(INDEX(_vremena,ROW(),B$1)="",INDEX(_vremena,ROW(),B$1)="ime i prezime",INDEX(_vremena,ROW(),D$1)=""),"",INDEX(_vremena,ROW(),B$1)&amp;"–"&amp;INDEX(_vremena,ROW(),C$1)&amp;"–"&amp;INDEX(_vremena,ROW(),D$1)),"")</f>
        <v/>
      </c>
      <c r="M44" s="5" t="str">
        <f t="shared" si="2"/>
        <v/>
      </c>
    </row>
    <row r="45" spans="2:13" x14ac:dyDescent="0.25">
      <c r="I45" t="str">
        <f t="shared" si="0"/>
        <v/>
      </c>
      <c r="J45" s="5" t="str">
        <f t="shared" si="1"/>
        <v/>
      </c>
      <c r="L45" s="4" t="str" cm="1">
        <f t="array" ref="L45">IFERROR(IF(OR(INDEX(_vremena,ROW(),B$1)="",INDEX(_vremena,ROW(),B$1)="ime i prezime",INDEX(_vremena,ROW(),D$1)=""),"",INDEX(_vremena,ROW(),B$1)&amp;"–"&amp;INDEX(_vremena,ROW(),C$1)&amp;"–"&amp;INDEX(_vremena,ROW(),D$1)),"")</f>
        <v/>
      </c>
      <c r="M45" s="5" t="str">
        <f t="shared" si="2"/>
        <v/>
      </c>
    </row>
    <row r="46" spans="2:13" x14ac:dyDescent="0.25">
      <c r="B46" s="1" t="s">
        <v>1</v>
      </c>
      <c r="C46" s="1" t="s">
        <v>2</v>
      </c>
      <c r="D46" s="1" t="s">
        <v>3</v>
      </c>
      <c r="E46" s="1" t="s">
        <v>448</v>
      </c>
      <c r="F46" s="1" t="s">
        <v>449</v>
      </c>
      <c r="G46" s="1" t="s">
        <v>4</v>
      </c>
      <c r="I46" t="str">
        <f t="shared" si="0"/>
        <v/>
      </c>
      <c r="J46" s="5" t="str">
        <f t="shared" si="1"/>
        <v/>
      </c>
      <c r="L46" s="4" t="str" cm="1">
        <f t="array" ref="L46">IFERROR(IF(OR(INDEX(_vremena,ROW(),B$1)="",INDEX(_vremena,ROW(),B$1)="ime i prezime",INDEX(_vremena,ROW(),D$1)=""),"",INDEX(_vremena,ROW(),B$1)&amp;"–"&amp;INDEX(_vremena,ROW(),C$1)&amp;"–"&amp;INDEX(_vremena,ROW(),D$1)),"")</f>
        <v/>
      </c>
      <c r="M46" s="5" t="str">
        <f t="shared" si="2"/>
        <v/>
      </c>
    </row>
    <row r="47" spans="2:13" x14ac:dyDescent="0.25">
      <c r="B47" s="1" t="s">
        <v>16</v>
      </c>
      <c r="C47" s="1" t="s">
        <v>294</v>
      </c>
      <c r="D47" s="1" t="s">
        <v>41</v>
      </c>
      <c r="E47" s="1" t="s">
        <v>997</v>
      </c>
      <c r="G47" s="1" t="s">
        <v>952</v>
      </c>
      <c r="I47" t="str">
        <f t="shared" si="0"/>
        <v>Maja Cvitković–OK Vihor–58:32</v>
      </c>
      <c r="J47" s="5">
        <f t="shared" si="1"/>
        <v>254</v>
      </c>
      <c r="L47" s="4" t="str" cm="1">
        <f t="array" ref="L47">IFERROR(IF(OR(INDEX(_vremena,ROW(),B$1)="",INDEX(_vremena,ROW(),B$1)="ime i prezime",INDEX(_vremena,ROW(),D$1)=""),"",INDEX(_vremena,ROW(),B$1)&amp;"–"&amp;INDEX(_vremena,ROW(),C$1)&amp;"–"&amp;INDEX(_vremena,ROW(),D$1)),"")</f>
        <v/>
      </c>
      <c r="M47" s="5" t="str">
        <f t="shared" si="2"/>
        <v/>
      </c>
    </row>
    <row r="48" spans="2:13" x14ac:dyDescent="0.25">
      <c r="B48" s="1" t="s">
        <v>19</v>
      </c>
      <c r="C48" s="1" t="s">
        <v>295</v>
      </c>
      <c r="D48" s="1" t="s">
        <v>18</v>
      </c>
      <c r="E48" s="1" t="s">
        <v>998</v>
      </c>
      <c r="F48" s="1" t="s">
        <v>999</v>
      </c>
      <c r="G48" s="1" t="s">
        <v>1000</v>
      </c>
      <c r="I48" t="str">
        <f t="shared" si="0"/>
        <v>Emilija Ebenspanger–OK Kapela–64:37</v>
      </c>
      <c r="J48" s="5">
        <f t="shared" si="1"/>
        <v>255</v>
      </c>
      <c r="L48" s="4" t="str" cm="1">
        <f t="array" ref="L48">IFERROR(IF(OR(INDEX(_vremena,ROW(),B$1)="",INDEX(_vremena,ROW(),B$1)="ime i prezime",INDEX(_vremena,ROW(),D$1)=""),"",INDEX(_vremena,ROW(),B$1)&amp;"–"&amp;INDEX(_vremena,ROW(),C$1)&amp;"–"&amp;INDEX(_vremena,ROW(),D$1)),"")</f>
        <v/>
      </c>
      <c r="M48" s="5" t="str">
        <f t="shared" si="2"/>
        <v/>
      </c>
    </row>
    <row r="49" spans="2:13" x14ac:dyDescent="0.25">
      <c r="B49" s="1" t="s">
        <v>929</v>
      </c>
      <c r="I49" t="str">
        <f t="shared" si="0"/>
        <v/>
      </c>
      <c r="J49" s="5" t="str">
        <f t="shared" si="1"/>
        <v/>
      </c>
      <c r="L49" s="4" t="str" cm="1">
        <f t="array" ref="L49">IFERROR(IF(OR(INDEX(_vremena,ROW(),B$1)="",INDEX(_vremena,ROW(),B$1)="ime i prezime",INDEX(_vremena,ROW(),D$1)=""),"",INDEX(_vremena,ROW(),B$1)&amp;"–"&amp;INDEX(_vremena,ROW(),C$1)&amp;"–"&amp;INDEX(_vremena,ROW(),D$1)),"")</f>
        <v/>
      </c>
      <c r="M49" s="5" t="str">
        <f t="shared" si="2"/>
        <v/>
      </c>
    </row>
    <row r="50" spans="2:13" x14ac:dyDescent="0.25">
      <c r="I50" t="str">
        <f t="shared" si="0"/>
        <v/>
      </c>
      <c r="J50" s="5" t="str">
        <f t="shared" si="1"/>
        <v/>
      </c>
      <c r="L50" s="4" t="str" cm="1">
        <f t="array" ref="L50">IFERROR(IF(OR(INDEX(_vremena,ROW(),B$1)="",INDEX(_vremena,ROW(),B$1)="ime i prezime",INDEX(_vremena,ROW(),D$1)=""),"",INDEX(_vremena,ROW(),B$1)&amp;"–"&amp;INDEX(_vremena,ROW(),C$1)&amp;"–"&amp;INDEX(_vremena,ROW(),D$1)),"")</f>
        <v/>
      </c>
      <c r="M50" s="5" t="str">
        <f t="shared" si="2"/>
        <v/>
      </c>
    </row>
    <row r="51" spans="2:13" x14ac:dyDescent="0.25">
      <c r="B51" s="1" t="s">
        <v>1</v>
      </c>
      <c r="C51" s="1" t="s">
        <v>2</v>
      </c>
      <c r="D51" s="1" t="s">
        <v>3</v>
      </c>
      <c r="E51" s="1" t="s">
        <v>448</v>
      </c>
      <c r="F51" s="1" t="s">
        <v>449</v>
      </c>
      <c r="G51" s="1" t="s">
        <v>4</v>
      </c>
      <c r="I51" t="str">
        <f t="shared" si="0"/>
        <v/>
      </c>
      <c r="J51" s="5" t="str">
        <f t="shared" si="1"/>
        <v/>
      </c>
      <c r="L51" s="4" t="str" cm="1">
        <f t="array" ref="L51">IFERROR(IF(OR(INDEX(_vremena,ROW(),B$1)="",INDEX(_vremena,ROW(),B$1)="ime i prezime",INDEX(_vremena,ROW(),D$1)=""),"",INDEX(_vremena,ROW(),B$1)&amp;"–"&amp;INDEX(_vremena,ROW(),C$1)&amp;"–"&amp;INDEX(_vremena,ROW(),D$1)),"")</f>
        <v>Ivica Mesić–OK Vihor–68:37</v>
      </c>
      <c r="M51" s="5">
        <f t="shared" si="2"/>
        <v>26</v>
      </c>
    </row>
    <row r="52" spans="2:13" x14ac:dyDescent="0.25">
      <c r="B52" s="1" t="s">
        <v>16</v>
      </c>
      <c r="C52" s="1" t="s">
        <v>109</v>
      </c>
      <c r="D52" s="1" t="s">
        <v>41</v>
      </c>
      <c r="E52" s="1" t="s">
        <v>1001</v>
      </c>
      <c r="G52" s="1" t="s">
        <v>952</v>
      </c>
      <c r="I52" t="str">
        <f t="shared" si="0"/>
        <v>Damir Gobec–OK Vihor–44:20</v>
      </c>
      <c r="J52" s="5">
        <f t="shared" si="1"/>
        <v>79</v>
      </c>
      <c r="L52" s="4" t="str" cm="1">
        <f t="array" ref="L52">IFERROR(IF(OR(INDEX(_vremena,ROW(),B$1)="",INDEX(_vremena,ROW(),B$1)="ime i prezime",INDEX(_vremena,ROW(),D$1)=""),"",INDEX(_vremena,ROW(),B$1)&amp;"–"&amp;INDEX(_vremena,ROW(),C$1)&amp;"–"&amp;INDEX(_vremena,ROW(),D$1)),"")</f>
        <v/>
      </c>
      <c r="M52" s="5" t="str">
        <f t="shared" si="2"/>
        <v/>
      </c>
    </row>
    <row r="53" spans="2:13" x14ac:dyDescent="0.25">
      <c r="B53" s="1" t="s">
        <v>19</v>
      </c>
      <c r="C53" s="1" t="s">
        <v>461</v>
      </c>
      <c r="D53" s="1" t="s">
        <v>462</v>
      </c>
      <c r="E53" s="1" t="s">
        <v>1002</v>
      </c>
      <c r="F53" s="1" t="s">
        <v>1003</v>
      </c>
      <c r="G53" s="1" t="s">
        <v>458</v>
      </c>
      <c r="I53" t="str">
        <f t="shared" si="0"/>
        <v>Tihomir Salopek–OK Ris–46:28</v>
      </c>
      <c r="J53" s="5" t="str">
        <f t="shared" si="1"/>
        <v>NEMA</v>
      </c>
      <c r="L53" s="4" t="str" cm="1">
        <f t="array" ref="L53">IFERROR(IF(OR(INDEX(_vremena,ROW(),B$1)="",INDEX(_vremena,ROW(),B$1)="ime i prezime",INDEX(_vremena,ROW(),D$1)=""),"",INDEX(_vremena,ROW(),B$1)&amp;"–"&amp;INDEX(_vremena,ROW(),C$1)&amp;"–"&amp;INDEX(_vremena,ROW(),D$1)),"")</f>
        <v/>
      </c>
      <c r="M53" s="5" t="str">
        <f t="shared" si="2"/>
        <v/>
      </c>
    </row>
    <row r="54" spans="2:13" x14ac:dyDescent="0.25">
      <c r="B54" s="1" t="s">
        <v>22</v>
      </c>
      <c r="C54" s="1" t="s">
        <v>110</v>
      </c>
      <c r="D54" s="1" t="s">
        <v>105</v>
      </c>
      <c r="E54" s="1" t="s">
        <v>1004</v>
      </c>
      <c r="F54" s="1" t="s">
        <v>1005</v>
      </c>
      <c r="G54" s="1" t="s">
        <v>1006</v>
      </c>
      <c r="I54" t="str">
        <f t="shared" si="0"/>
        <v>Predrag Markulinčić–OK Međimurje–47:39</v>
      </c>
      <c r="J54" s="5">
        <f t="shared" si="1"/>
        <v>80</v>
      </c>
      <c r="L54" s="4" t="str" cm="1">
        <f t="array" ref="L54">IFERROR(IF(OR(INDEX(_vremena,ROW(),B$1)="",INDEX(_vremena,ROW(),B$1)="ime i prezime",INDEX(_vremena,ROW(),D$1)=""),"",INDEX(_vremena,ROW(),B$1)&amp;"–"&amp;INDEX(_vremena,ROW(),C$1)&amp;"–"&amp;INDEX(_vremena,ROW(),D$1)),"")</f>
        <v/>
      </c>
      <c r="M54" s="5" t="str">
        <f t="shared" si="2"/>
        <v/>
      </c>
    </row>
    <row r="55" spans="2:13" x14ac:dyDescent="0.25">
      <c r="B55" s="1" t="s">
        <v>25</v>
      </c>
      <c r="C55" s="1" t="s">
        <v>112</v>
      </c>
      <c r="D55" s="1" t="s">
        <v>18</v>
      </c>
      <c r="E55" s="1" t="s">
        <v>1007</v>
      </c>
      <c r="F55" s="1" t="s">
        <v>1008</v>
      </c>
      <c r="G55" s="1" t="s">
        <v>1009</v>
      </c>
      <c r="I55" t="str">
        <f t="shared" si="0"/>
        <v>Vladimir Trivunović–OK Kapela–48:08</v>
      </c>
      <c r="J55" s="5">
        <f t="shared" si="1"/>
        <v>82</v>
      </c>
      <c r="L55" s="4" t="str" cm="1">
        <f t="array" ref="L55">IFERROR(IF(OR(INDEX(_vremena,ROW(),B$1)="",INDEX(_vremena,ROW(),B$1)="ime i prezime",INDEX(_vremena,ROW(),D$1)=""),"",INDEX(_vremena,ROW(),B$1)&amp;"–"&amp;INDEX(_vremena,ROW(),C$1)&amp;"–"&amp;INDEX(_vremena,ROW(),D$1)),"")</f>
        <v/>
      </c>
      <c r="M55" s="5" t="str">
        <f t="shared" si="2"/>
        <v/>
      </c>
    </row>
    <row r="56" spans="2:13" x14ac:dyDescent="0.25">
      <c r="B56" s="1" t="s">
        <v>27</v>
      </c>
      <c r="C56" s="1" t="s">
        <v>111</v>
      </c>
      <c r="D56" s="1" t="s">
        <v>41</v>
      </c>
      <c r="E56" s="1" t="s">
        <v>1010</v>
      </c>
      <c r="F56" s="1" t="s">
        <v>1011</v>
      </c>
      <c r="G56" s="1" t="s">
        <v>1012</v>
      </c>
      <c r="I56" t="str">
        <f t="shared" si="0"/>
        <v>Zdenko Horjan–OK Vihor–50:57</v>
      </c>
      <c r="J56" s="5">
        <f t="shared" si="1"/>
        <v>81</v>
      </c>
      <c r="L56" s="4" t="str" cm="1">
        <f t="array" ref="L56">IFERROR(IF(OR(INDEX(_vremena,ROW(),B$1)="",INDEX(_vremena,ROW(),B$1)="ime i prezime",INDEX(_vremena,ROW(),D$1)=""),"",INDEX(_vremena,ROW(),B$1)&amp;"–"&amp;INDEX(_vremena,ROW(),C$1)&amp;"–"&amp;INDEX(_vremena,ROW(),D$1)),"")</f>
        <v>Dario Štambuk–OK Ivan Merz–36:04</v>
      </c>
      <c r="M56" s="5">
        <f t="shared" si="2"/>
        <v>36</v>
      </c>
    </row>
    <row r="57" spans="2:13" x14ac:dyDescent="0.25">
      <c r="B57" s="1" t="s">
        <v>29</v>
      </c>
      <c r="C57" s="1" t="s">
        <v>115</v>
      </c>
      <c r="D57" s="1" t="s">
        <v>18</v>
      </c>
      <c r="E57" s="1" t="s">
        <v>1013</v>
      </c>
      <c r="F57" s="1" t="s">
        <v>1014</v>
      </c>
      <c r="G57" s="1" t="s">
        <v>1015</v>
      </c>
      <c r="I57" t="str">
        <f t="shared" si="0"/>
        <v>Ivan Ivo Penić–OK Kapela–54:45</v>
      </c>
      <c r="J57" s="5">
        <f t="shared" si="1"/>
        <v>85</v>
      </c>
      <c r="L57" s="4" t="str" cm="1">
        <f t="array" ref="L57">IFERROR(IF(OR(INDEX(_vremena,ROW(),B$1)="",INDEX(_vremena,ROW(),B$1)="ime i prezime",INDEX(_vremena,ROW(),D$1)=""),"",INDEX(_vremena,ROW(),B$1)&amp;"–"&amp;INDEX(_vremena,ROW(),C$1)&amp;"–"&amp;INDEX(_vremena,ROW(),D$1)),"")</f>
        <v/>
      </c>
      <c r="M57" s="5" t="str">
        <f t="shared" si="2"/>
        <v/>
      </c>
    </row>
    <row r="58" spans="2:13" x14ac:dyDescent="0.25">
      <c r="B58" s="1" t="s">
        <v>31</v>
      </c>
      <c r="C58" s="1" t="s">
        <v>117</v>
      </c>
      <c r="D58" s="1" t="s">
        <v>118</v>
      </c>
      <c r="E58" s="1" t="s">
        <v>1016</v>
      </c>
      <c r="F58" s="1" t="s">
        <v>1017</v>
      </c>
      <c r="G58" s="1" t="s">
        <v>1018</v>
      </c>
      <c r="I58" t="str">
        <f t="shared" si="0"/>
        <v>Ivo Tišljar–OK Orion–57:50</v>
      </c>
      <c r="J58" s="5">
        <f t="shared" si="1"/>
        <v>87</v>
      </c>
      <c r="L58" s="4" t="str" cm="1">
        <f t="array" ref="L58">IFERROR(IF(OR(INDEX(_vremena,ROW(),B$1)="",INDEX(_vremena,ROW(),B$1)="ime i prezime",INDEX(_vremena,ROW(),D$1)=""),"",INDEX(_vremena,ROW(),B$1)&amp;"–"&amp;INDEX(_vremena,ROW(),C$1)&amp;"–"&amp;INDEX(_vremena,ROW(),D$1)),"")</f>
        <v>Petar Strmečki–OK Maksimir–46:06</v>
      </c>
      <c r="M58" s="5">
        <f t="shared" si="2"/>
        <v>37</v>
      </c>
    </row>
    <row r="59" spans="2:13" x14ac:dyDescent="0.25">
      <c r="B59" s="1" t="s">
        <v>34</v>
      </c>
      <c r="C59" s="1" t="s">
        <v>128</v>
      </c>
      <c r="D59" s="1" t="s">
        <v>18</v>
      </c>
      <c r="E59" s="1" t="s">
        <v>1019</v>
      </c>
      <c r="F59" s="1" t="s">
        <v>1020</v>
      </c>
      <c r="G59" s="1" t="s">
        <v>1021</v>
      </c>
      <c r="I59" t="str">
        <f t="shared" si="0"/>
        <v>Vlatko Tounec–OK Kapela–59:40</v>
      </c>
      <c r="J59" s="5">
        <f t="shared" si="1"/>
        <v>97</v>
      </c>
      <c r="L59" s="4" t="str" cm="1">
        <f t="array" ref="L59">IFERROR(IF(OR(INDEX(_vremena,ROW(),B$1)="",INDEX(_vremena,ROW(),B$1)="ime i prezime",INDEX(_vremena,ROW(),D$1)=""),"",INDEX(_vremena,ROW(),B$1)&amp;"–"&amp;INDEX(_vremena,ROW(),C$1)&amp;"–"&amp;INDEX(_vremena,ROW(),D$1)),"")</f>
        <v>Mile Mioković–OK Kapela–48:18</v>
      </c>
      <c r="M59" s="5">
        <f t="shared" si="2"/>
        <v>38</v>
      </c>
    </row>
    <row r="60" spans="2:13" x14ac:dyDescent="0.25">
      <c r="B60" s="1" t="s">
        <v>37</v>
      </c>
      <c r="C60" s="1" t="s">
        <v>120</v>
      </c>
      <c r="D60" s="1" t="s">
        <v>41</v>
      </c>
      <c r="E60" s="1" t="s">
        <v>1022</v>
      </c>
      <c r="F60" s="1" t="s">
        <v>1023</v>
      </c>
      <c r="G60" s="1" t="s">
        <v>1024</v>
      </c>
      <c r="I60" t="str">
        <f t="shared" si="0"/>
        <v>Siniša Mareković–OK Vihor–65:08</v>
      </c>
      <c r="J60" s="5">
        <f t="shared" si="1"/>
        <v>89</v>
      </c>
      <c r="L60" s="4" t="str" cm="1">
        <f t="array" ref="L60">IFERROR(IF(OR(INDEX(_vremena,ROW(),B$1)="",INDEX(_vremena,ROW(),B$1)="ime i prezime",INDEX(_vremena,ROW(),D$1)=""),"",INDEX(_vremena,ROW(),B$1)&amp;"–"&amp;INDEX(_vremena,ROW(),C$1)&amp;"–"&amp;INDEX(_vremena,ROW(),D$1)),"")</f>
        <v/>
      </c>
      <c r="M60" s="5" t="str">
        <f t="shared" si="2"/>
        <v/>
      </c>
    </row>
    <row r="61" spans="2:13" x14ac:dyDescent="0.25">
      <c r="B61" s="1" t="s">
        <v>39</v>
      </c>
      <c r="C61" s="1" t="s">
        <v>114</v>
      </c>
      <c r="D61" s="1" t="s">
        <v>24</v>
      </c>
      <c r="E61" s="1" t="s">
        <v>1025</v>
      </c>
      <c r="F61" s="1" t="s">
        <v>1026</v>
      </c>
      <c r="G61" s="1" t="s">
        <v>1027</v>
      </c>
      <c r="I61" t="str">
        <f t="shared" si="0"/>
        <v>Bojan Vukelić–OK Maksimir–67:30</v>
      </c>
      <c r="J61" s="5">
        <f t="shared" si="1"/>
        <v>84</v>
      </c>
      <c r="L61" s="4" t="str" cm="1">
        <f t="array" ref="L61">IFERROR(IF(OR(INDEX(_vremena,ROW(),B$1)="",INDEX(_vremena,ROW(),B$1)="ime i prezime",INDEX(_vremena,ROW(),D$1)=""),"",INDEX(_vremena,ROW(),B$1)&amp;"–"&amp;INDEX(_vremena,ROW(),C$1)&amp;"–"&amp;INDEX(_vremena,ROW(),D$1)),"")</f>
        <v>Karlo Gobec–OK Vihor–53:07</v>
      </c>
      <c r="M61" s="5">
        <f t="shared" si="2"/>
        <v>39</v>
      </c>
    </row>
    <row r="62" spans="2:13" x14ac:dyDescent="0.25">
      <c r="B62" s="1" t="s">
        <v>42</v>
      </c>
      <c r="C62" s="1" t="s">
        <v>116</v>
      </c>
      <c r="D62" s="1" t="s">
        <v>63</v>
      </c>
      <c r="E62" s="1" t="s">
        <v>1028</v>
      </c>
      <c r="F62" s="1" t="s">
        <v>1029</v>
      </c>
      <c r="G62" s="1" t="s">
        <v>1030</v>
      </c>
      <c r="I62" t="str">
        <f t="shared" si="0"/>
        <v>Domagoj Šantić–OK Bjelovar–82:34</v>
      </c>
      <c r="J62" s="5">
        <f t="shared" si="1"/>
        <v>86</v>
      </c>
      <c r="L62" s="4" t="str" cm="1">
        <f t="array" ref="L62">IFERROR(IF(OR(INDEX(_vremena,ROW(),B$1)="",INDEX(_vremena,ROW(),B$1)="ime i prezime",INDEX(_vremena,ROW(),D$1)=""),"",INDEX(_vremena,ROW(),B$1)&amp;"–"&amp;INDEX(_vremena,ROW(),C$1)&amp;"–"&amp;INDEX(_vremena,ROW(),D$1)),"")</f>
        <v>Krešo Špoljar–OK Kapela–dns</v>
      </c>
      <c r="M62" s="5">
        <f t="shared" si="2"/>
        <v>43</v>
      </c>
    </row>
    <row r="63" spans="2:13" x14ac:dyDescent="0.25">
      <c r="C63" s="1" t="s">
        <v>144</v>
      </c>
      <c r="D63" s="1" t="s">
        <v>63</v>
      </c>
      <c r="E63" s="1" t="s">
        <v>477</v>
      </c>
      <c r="I63" t="str">
        <f t="shared" si="0"/>
        <v>Miodrag Truhlaž–OK Bjelovar–mp</v>
      </c>
      <c r="J63" s="5">
        <f t="shared" si="1"/>
        <v>107</v>
      </c>
      <c r="L63" s="4" t="str" cm="1">
        <f t="array" ref="L63">IFERROR(IF(OR(INDEX(_vremena,ROW(),B$1)="",INDEX(_vremena,ROW(),B$1)="ime i prezime",INDEX(_vremena,ROW(),D$1)=""),"",INDEX(_vremena,ROW(),B$1)&amp;"–"&amp;INDEX(_vremena,ROW(),C$1)&amp;"–"&amp;INDEX(_vremena,ROW(),D$1)),"")</f>
        <v>Mladen Jelić–OK Kapela–54:19</v>
      </c>
      <c r="M63" s="5">
        <f t="shared" si="2"/>
        <v>40</v>
      </c>
    </row>
    <row r="64" spans="2:13" x14ac:dyDescent="0.25">
      <c r="C64" s="1" t="s">
        <v>121</v>
      </c>
      <c r="D64" s="1" t="s">
        <v>18</v>
      </c>
      <c r="E64" s="1" t="s">
        <v>450</v>
      </c>
      <c r="I64" t="str">
        <f t="shared" si="0"/>
        <v>Mladen Vukmanović–OK Kapela–dns</v>
      </c>
      <c r="J64" s="5">
        <f t="shared" si="1"/>
        <v>90</v>
      </c>
      <c r="L64" s="4" t="str" cm="1">
        <f t="array" ref="L64">IFERROR(IF(OR(INDEX(_vremena,ROW(),B$1)="",INDEX(_vremena,ROW(),B$1)="ime i prezime",INDEX(_vremena,ROW(),D$1)=""),"",INDEX(_vremena,ROW(),B$1)&amp;"–"&amp;INDEX(_vremena,ROW(),C$1)&amp;"–"&amp;INDEX(_vremena,ROW(),D$1)),"")</f>
        <v/>
      </c>
      <c r="M64" s="5" t="str">
        <f t="shared" si="2"/>
        <v/>
      </c>
    </row>
    <row r="65" spans="2:13" x14ac:dyDescent="0.25">
      <c r="B65" s="1" t="s">
        <v>930</v>
      </c>
      <c r="I65" t="str">
        <f t="shared" si="0"/>
        <v/>
      </c>
      <c r="J65" s="5" t="str">
        <f t="shared" si="1"/>
        <v/>
      </c>
      <c r="L65" s="4" t="str" cm="1">
        <f t="array" ref="L65">IFERROR(IF(OR(INDEX(_vremena,ROW(),B$1)="",INDEX(_vremena,ROW(),B$1)="ime i prezime",INDEX(_vremena,ROW(),D$1)=""),"",INDEX(_vremena,ROW(),B$1)&amp;"–"&amp;INDEX(_vremena,ROW(),C$1)&amp;"–"&amp;INDEX(_vremena,ROW(),D$1)),"")</f>
        <v/>
      </c>
      <c r="M65" s="5" t="str">
        <f t="shared" si="2"/>
        <v/>
      </c>
    </row>
    <row r="66" spans="2:13" x14ac:dyDescent="0.25">
      <c r="I66" t="str">
        <f t="shared" si="0"/>
        <v/>
      </c>
      <c r="J66" s="5" t="str">
        <f t="shared" si="1"/>
        <v/>
      </c>
      <c r="L66" s="4" t="str" cm="1">
        <f t="array" ref="L66">IFERROR(IF(OR(INDEX(_vremena,ROW(),B$1)="",INDEX(_vremena,ROW(),B$1)="ime i prezime",INDEX(_vremena,ROW(),D$1)=""),"",INDEX(_vremena,ROW(),B$1)&amp;"–"&amp;INDEX(_vremena,ROW(),C$1)&amp;"–"&amp;INDEX(_vremena,ROW(),D$1)),"")</f>
        <v>Josip Matijašić–OK Vihor–99:10</v>
      </c>
      <c r="M66" s="5">
        <f t="shared" si="2"/>
        <v>42</v>
      </c>
    </row>
    <row r="67" spans="2:13" x14ac:dyDescent="0.25">
      <c r="B67" s="1" t="s">
        <v>1</v>
      </c>
      <c r="C67" s="1" t="s">
        <v>2</v>
      </c>
      <c r="D67" s="1" t="s">
        <v>3</v>
      </c>
      <c r="E67" s="1" t="s">
        <v>448</v>
      </c>
      <c r="F67" s="1" t="s">
        <v>449</v>
      </c>
      <c r="G67" s="1" t="s">
        <v>4</v>
      </c>
      <c r="I67" t="str">
        <f t="shared" ref="I67:I130" si="3">IF(OR(AND(B67="",C67=""),LEFT(B67,1)="M",LEFT(B67,1)="Ž",LEFT(B67,1)="O",LEFT(B67,1)="P",LEFT(B67,1)="#"),"",C67&amp;"–"&amp;D67&amp;"–"&amp;E67)</f>
        <v/>
      </c>
      <c r="J67" s="5" t="str">
        <f t="shared" ref="J67:J130" si="4">IF(I67="","",IFERROR(MATCH(I67,L$1:L$500,0),"NEMA"))</f>
        <v/>
      </c>
      <c r="L67" s="4" t="str" cm="1">
        <f t="array" ref="L67">IFERROR(IF(OR(INDEX(_vremena,ROW(),B$1)="",INDEX(_vremena,ROW(),B$1)="ime i prezime",INDEX(_vremena,ROW(),D$1)=""),"",INDEX(_vremena,ROW(),B$1)&amp;"–"&amp;INDEX(_vremena,ROW(),C$1)&amp;"–"&amp;INDEX(_vremena,ROW(),D$1)),"")</f>
        <v/>
      </c>
      <c r="M67" s="5" t="str">
        <f t="shared" ref="M67:M130" si="5">IF(L67="","",IFERROR(MATCH(L67,I$1:I$500,0),"NEMA"))</f>
        <v/>
      </c>
    </row>
    <row r="68" spans="2:13" x14ac:dyDescent="0.25">
      <c r="B68" s="1" t="s">
        <v>16</v>
      </c>
      <c r="C68" s="1" t="s">
        <v>303</v>
      </c>
      <c r="D68" s="1" t="s">
        <v>41</v>
      </c>
      <c r="E68" s="1" t="s">
        <v>1031</v>
      </c>
      <c r="G68" s="1" t="s">
        <v>952</v>
      </c>
      <c r="I68" t="str">
        <f t="shared" si="3"/>
        <v>Ivana Gobec–OK Vihor–43:55</v>
      </c>
      <c r="J68" s="5">
        <f t="shared" si="4"/>
        <v>265</v>
      </c>
      <c r="L68" s="4" t="str" cm="1">
        <f t="array" ref="L68">IFERROR(IF(OR(INDEX(_vremena,ROW(),B$1)="",INDEX(_vremena,ROW(),B$1)="ime i prezime",INDEX(_vremena,ROW(),D$1)=""),"",INDEX(_vremena,ROW(),B$1)&amp;"–"&amp;INDEX(_vremena,ROW(),C$1)&amp;"–"&amp;INDEX(_vremena,ROW(),D$1)),"")</f>
        <v>Mile Boban–OK Ivan Merz–57:00</v>
      </c>
      <c r="M68" s="5">
        <f t="shared" si="5"/>
        <v>41</v>
      </c>
    </row>
    <row r="69" spans="2:13" x14ac:dyDescent="0.25">
      <c r="B69" s="1" t="s">
        <v>19</v>
      </c>
      <c r="C69" s="1" t="s">
        <v>305</v>
      </c>
      <c r="D69" s="1" t="s">
        <v>18</v>
      </c>
      <c r="E69" s="1" t="s">
        <v>1032</v>
      </c>
      <c r="F69" s="1" t="s">
        <v>1033</v>
      </c>
      <c r="G69" s="1" t="s">
        <v>1034</v>
      </c>
      <c r="I69" t="str">
        <f t="shared" si="3"/>
        <v>Srebrenka Vuk–OK Kapela–51:24</v>
      </c>
      <c r="J69" s="5">
        <f t="shared" si="4"/>
        <v>267</v>
      </c>
      <c r="L69" s="4" t="str" cm="1">
        <f t="array" ref="L69">IFERROR(IF(OR(INDEX(_vremena,ROW(),B$1)="",INDEX(_vremena,ROW(),B$1)="ime i prezime",INDEX(_vremena,ROW(),D$1)=""),"",INDEX(_vremena,ROW(),B$1)&amp;"–"&amp;INDEX(_vremena,ROW(),C$1)&amp;"–"&amp;INDEX(_vremena,ROW(),D$1)),"")</f>
        <v/>
      </c>
      <c r="M69" s="5" t="str">
        <f t="shared" si="5"/>
        <v/>
      </c>
    </row>
    <row r="70" spans="2:13" x14ac:dyDescent="0.25">
      <c r="B70" s="1" t="s">
        <v>22</v>
      </c>
      <c r="C70" s="1" t="s">
        <v>307</v>
      </c>
      <c r="D70" s="1" t="s">
        <v>41</v>
      </c>
      <c r="E70" s="1" t="s">
        <v>1035</v>
      </c>
      <c r="F70" s="1" t="s">
        <v>1036</v>
      </c>
      <c r="G70" s="1" t="s">
        <v>1037</v>
      </c>
      <c r="I70" t="str">
        <f t="shared" si="3"/>
        <v>Bojana Nikolić–OK Vihor–52:59</v>
      </c>
      <c r="J70" s="5">
        <f t="shared" si="4"/>
        <v>269</v>
      </c>
      <c r="L70" s="4" t="str" cm="1">
        <f t="array" ref="L70">IFERROR(IF(OR(INDEX(_vremena,ROW(),B$1)="",INDEX(_vremena,ROW(),B$1)="ime i prezime",INDEX(_vremena,ROW(),D$1)=""),"",INDEX(_vremena,ROW(),B$1)&amp;"–"&amp;INDEX(_vremena,ROW(),C$1)&amp;"–"&amp;INDEX(_vremena,ROW(),D$1)),"")</f>
        <v/>
      </c>
      <c r="M70" s="5" t="str">
        <f t="shared" si="5"/>
        <v/>
      </c>
    </row>
    <row r="71" spans="2:13" x14ac:dyDescent="0.25">
      <c r="B71" s="1" t="s">
        <v>25</v>
      </c>
      <c r="C71" s="1" t="s">
        <v>310</v>
      </c>
      <c r="D71" s="1" t="s">
        <v>18</v>
      </c>
      <c r="E71" s="1" t="s">
        <v>1013</v>
      </c>
      <c r="F71" s="1" t="s">
        <v>1038</v>
      </c>
      <c r="G71" s="1" t="s">
        <v>1039</v>
      </c>
      <c r="I71" t="str">
        <f t="shared" si="3"/>
        <v>Marija Jazvić Mioković–OK Kapela–54:45</v>
      </c>
      <c r="J71" s="5">
        <f t="shared" si="4"/>
        <v>272</v>
      </c>
      <c r="L71" s="4" t="str" cm="1">
        <f t="array" ref="L71">IFERROR(IF(OR(INDEX(_vremena,ROW(),B$1)="",INDEX(_vremena,ROW(),B$1)="ime i prezime",INDEX(_vremena,ROW(),D$1)=""),"",INDEX(_vremena,ROW(),B$1)&amp;"–"&amp;INDEX(_vremena,ROW(),C$1)&amp;"–"&amp;INDEX(_vremena,ROW(),D$1)),"")</f>
        <v/>
      </c>
      <c r="M71" s="5" t="str">
        <f t="shared" si="5"/>
        <v/>
      </c>
    </row>
    <row r="72" spans="2:13" x14ac:dyDescent="0.25">
      <c r="B72" s="1" t="s">
        <v>27</v>
      </c>
      <c r="C72" s="1" t="s">
        <v>306</v>
      </c>
      <c r="D72" s="1" t="s">
        <v>41</v>
      </c>
      <c r="E72" s="1" t="s">
        <v>1040</v>
      </c>
      <c r="F72" s="1" t="s">
        <v>1041</v>
      </c>
      <c r="G72" s="1" t="s">
        <v>1042</v>
      </c>
      <c r="I72" t="str">
        <f t="shared" si="3"/>
        <v>Neda Gobec–OK Vihor–59:28</v>
      </c>
      <c r="J72" s="5">
        <f t="shared" si="4"/>
        <v>268</v>
      </c>
      <c r="L72" s="4" t="str" cm="1">
        <f t="array" ref="L72">IFERROR(IF(OR(INDEX(_vremena,ROW(),B$1)="",INDEX(_vremena,ROW(),B$1)="ime i prezime",INDEX(_vremena,ROW(),D$1)=""),"",INDEX(_vremena,ROW(),B$1)&amp;"–"&amp;INDEX(_vremena,ROW(),C$1)&amp;"–"&amp;INDEX(_vremena,ROW(),D$1)),"")</f>
        <v/>
      </c>
      <c r="M72" s="5" t="str">
        <f t="shared" si="5"/>
        <v/>
      </c>
    </row>
    <row r="73" spans="2:13" x14ac:dyDescent="0.25">
      <c r="B73" s="1" t="s">
        <v>29</v>
      </c>
      <c r="C73" s="1" t="s">
        <v>304</v>
      </c>
      <c r="D73" s="1" t="s">
        <v>24</v>
      </c>
      <c r="E73" s="1" t="s">
        <v>1043</v>
      </c>
      <c r="F73" s="1" t="s">
        <v>1044</v>
      </c>
      <c r="G73" s="1" t="s">
        <v>1045</v>
      </c>
      <c r="I73" t="str">
        <f t="shared" si="3"/>
        <v>Mirka Jakšić–OK Maksimir–61:09</v>
      </c>
      <c r="J73" s="5">
        <f t="shared" si="4"/>
        <v>266</v>
      </c>
      <c r="L73" s="4" t="str" cm="1">
        <f t="array" ref="L73">IFERROR(IF(OR(INDEX(_vremena,ROW(),B$1)="",INDEX(_vremena,ROW(),B$1)="ime i prezime",INDEX(_vremena,ROW(),D$1)=""),"",INDEX(_vremena,ROW(),B$1)&amp;"–"&amp;INDEX(_vremena,ROW(),C$1)&amp;"–"&amp;INDEX(_vremena,ROW(),D$1)),"")</f>
        <v/>
      </c>
      <c r="M73" s="5" t="str">
        <f t="shared" si="5"/>
        <v/>
      </c>
    </row>
    <row r="74" spans="2:13" x14ac:dyDescent="0.25">
      <c r="B74" s="1" t="s">
        <v>31</v>
      </c>
      <c r="C74" s="1" t="s">
        <v>313</v>
      </c>
      <c r="D74" s="1" t="s">
        <v>21</v>
      </c>
      <c r="E74" s="1" t="s">
        <v>1046</v>
      </c>
      <c r="F74" s="1" t="s">
        <v>1047</v>
      </c>
      <c r="G74" s="1" t="s">
        <v>1048</v>
      </c>
      <c r="I74" t="str">
        <f t="shared" si="3"/>
        <v>Ivana Kuzmanić–OK Japetić–70:20</v>
      </c>
      <c r="J74" s="5">
        <f t="shared" si="4"/>
        <v>275</v>
      </c>
      <c r="L74" s="4" t="str" cm="1">
        <f t="array" ref="L74">IFERROR(IF(OR(INDEX(_vremena,ROW(),B$1)="",INDEX(_vremena,ROW(),B$1)="ime i prezime",INDEX(_vremena,ROW(),D$1)=""),"",INDEX(_vremena,ROW(),B$1)&amp;"–"&amp;INDEX(_vremena,ROW(),C$1)&amp;"–"&amp;INDEX(_vremena,ROW(),D$1)),"")</f>
        <v/>
      </c>
      <c r="M74" s="5" t="str">
        <f t="shared" si="5"/>
        <v/>
      </c>
    </row>
    <row r="75" spans="2:13" x14ac:dyDescent="0.25">
      <c r="B75" s="1" t="s">
        <v>34</v>
      </c>
      <c r="C75" s="1" t="s">
        <v>316</v>
      </c>
      <c r="D75" s="1" t="s">
        <v>18</v>
      </c>
      <c r="E75" s="1" t="s">
        <v>1049</v>
      </c>
      <c r="F75" s="1" t="s">
        <v>1050</v>
      </c>
      <c r="G75" s="1" t="s">
        <v>1051</v>
      </c>
      <c r="I75" t="str">
        <f t="shared" si="3"/>
        <v>Marija Gradečak Galović–OK Kapela–98:30</v>
      </c>
      <c r="J75" s="5">
        <f t="shared" si="4"/>
        <v>278</v>
      </c>
      <c r="L75" s="4" t="str" cm="1">
        <f t="array" ref="L75">IFERROR(IF(OR(INDEX(_vremena,ROW(),B$1)="",INDEX(_vremena,ROW(),B$1)="ime i prezime",INDEX(_vremena,ROW(),D$1)=""),"",INDEX(_vremena,ROW(),B$1)&amp;"–"&amp;INDEX(_vremena,ROW(),C$1)&amp;"–"&amp;INDEX(_vremena,ROW(),D$1)),"")</f>
        <v/>
      </c>
      <c r="M75" s="5" t="str">
        <f t="shared" si="5"/>
        <v/>
      </c>
    </row>
    <row r="76" spans="2:13" x14ac:dyDescent="0.25">
      <c r="C76" s="1" t="s">
        <v>329</v>
      </c>
      <c r="D76" s="1" t="s">
        <v>84</v>
      </c>
      <c r="E76" s="1" t="s">
        <v>450</v>
      </c>
      <c r="I76" t="str">
        <f t="shared" si="3"/>
        <v>Mirta Boban–OK Ivan Merz–dns</v>
      </c>
      <c r="J76" s="5">
        <f t="shared" si="4"/>
        <v>291</v>
      </c>
      <c r="L76" s="4" t="str" cm="1">
        <f t="array" ref="L76">IFERROR(IF(OR(INDEX(_vremena,ROW(),B$1)="",INDEX(_vremena,ROW(),B$1)="ime i prezime",INDEX(_vremena,ROW(),D$1)=""),"",INDEX(_vremena,ROW(),B$1)&amp;"–"&amp;INDEX(_vremena,ROW(),C$1)&amp;"–"&amp;INDEX(_vremena,ROW(),D$1)),"")</f>
        <v/>
      </c>
      <c r="M76" s="5" t="str">
        <f t="shared" si="5"/>
        <v/>
      </c>
    </row>
    <row r="77" spans="2:13" x14ac:dyDescent="0.25">
      <c r="B77" s="1" t="s">
        <v>931</v>
      </c>
      <c r="I77" t="str">
        <f t="shared" si="3"/>
        <v/>
      </c>
      <c r="J77" s="5" t="str">
        <f t="shared" si="4"/>
        <v/>
      </c>
      <c r="L77" s="4" t="str" cm="1">
        <f t="array" ref="L77">IFERROR(IF(OR(INDEX(_vremena,ROW(),B$1)="",INDEX(_vremena,ROW(),B$1)="ime i prezime",INDEX(_vremena,ROW(),D$1)=""),"",INDEX(_vremena,ROW(),B$1)&amp;"–"&amp;INDEX(_vremena,ROW(),C$1)&amp;"–"&amp;INDEX(_vremena,ROW(),D$1)),"")</f>
        <v/>
      </c>
      <c r="M77" s="5" t="str">
        <f t="shared" si="5"/>
        <v/>
      </c>
    </row>
    <row r="78" spans="2:13" x14ac:dyDescent="0.25">
      <c r="I78" t="str">
        <f t="shared" si="3"/>
        <v/>
      </c>
      <c r="J78" s="5" t="str">
        <f t="shared" si="4"/>
        <v/>
      </c>
      <c r="L78" s="4" t="str" cm="1">
        <f t="array" ref="L78">IFERROR(IF(OR(INDEX(_vremena,ROW(),B$1)="",INDEX(_vremena,ROW(),B$1)="ime i prezime",INDEX(_vremena,ROW(),D$1)=""),"",INDEX(_vremena,ROW(),B$1)&amp;"–"&amp;INDEX(_vremena,ROW(),C$1)&amp;"–"&amp;INDEX(_vremena,ROW(),D$1)),"")</f>
        <v/>
      </c>
      <c r="M78" s="5" t="str">
        <f t="shared" si="5"/>
        <v/>
      </c>
    </row>
    <row r="79" spans="2:13" x14ac:dyDescent="0.25">
      <c r="B79" s="1" t="s">
        <v>1</v>
      </c>
      <c r="C79" s="1" t="s">
        <v>2</v>
      </c>
      <c r="D79" s="1" t="s">
        <v>3</v>
      </c>
      <c r="E79" s="1" t="s">
        <v>448</v>
      </c>
      <c r="F79" s="1" t="s">
        <v>449</v>
      </c>
      <c r="G79" s="1" t="s">
        <v>4</v>
      </c>
      <c r="I79" t="str">
        <f t="shared" si="3"/>
        <v/>
      </c>
      <c r="J79" s="5" t="str">
        <f t="shared" si="4"/>
        <v/>
      </c>
      <c r="L79" s="4" t="str" cm="1">
        <f t="array" ref="L79">IFERROR(IF(OR(INDEX(_vremena,ROW(),B$1)="",INDEX(_vremena,ROW(),B$1)="ime i prezime",INDEX(_vremena,ROW(),D$1)=""),"",INDEX(_vremena,ROW(),B$1)&amp;"–"&amp;INDEX(_vremena,ROW(),C$1)&amp;"–"&amp;INDEX(_vremena,ROW(),D$1)),"")</f>
        <v>Damir Gobec–OK Vihor–44:20</v>
      </c>
      <c r="M79" s="5">
        <f t="shared" si="5"/>
        <v>52</v>
      </c>
    </row>
    <row r="80" spans="2:13" x14ac:dyDescent="0.25">
      <c r="B80" s="1" t="s">
        <v>16</v>
      </c>
      <c r="C80" s="1" t="s">
        <v>147</v>
      </c>
      <c r="D80" s="1" t="s">
        <v>21</v>
      </c>
      <c r="E80" s="1" t="s">
        <v>1052</v>
      </c>
      <c r="G80" s="1" t="s">
        <v>952</v>
      </c>
      <c r="I80" t="str">
        <f t="shared" si="3"/>
        <v>Lino Legac–OK Japetić–52:10</v>
      </c>
      <c r="J80" s="5">
        <f t="shared" si="4"/>
        <v>111</v>
      </c>
      <c r="L80" s="4" t="str" cm="1">
        <f t="array" ref="L80">IFERROR(IF(OR(INDEX(_vremena,ROW(),B$1)="",INDEX(_vremena,ROW(),B$1)="ime i prezime",INDEX(_vremena,ROW(),D$1)=""),"",INDEX(_vremena,ROW(),B$1)&amp;"–"&amp;INDEX(_vremena,ROW(),C$1)&amp;"–"&amp;INDEX(_vremena,ROW(),D$1)),"")</f>
        <v>Predrag Markulinčić–OK Međimurje–47:39</v>
      </c>
      <c r="M80" s="5">
        <f t="shared" si="5"/>
        <v>54</v>
      </c>
    </row>
    <row r="81" spans="2:13" x14ac:dyDescent="0.25">
      <c r="B81" s="1" t="s">
        <v>19</v>
      </c>
      <c r="C81" s="1" t="s">
        <v>149</v>
      </c>
      <c r="D81" s="1" t="s">
        <v>18</v>
      </c>
      <c r="E81" s="1" t="s">
        <v>1016</v>
      </c>
      <c r="F81" s="1" t="s">
        <v>1053</v>
      </c>
      <c r="G81" s="1" t="s">
        <v>1054</v>
      </c>
      <c r="I81" t="str">
        <f t="shared" si="3"/>
        <v>Goran Vodopija–OK Kapela–57:50</v>
      </c>
      <c r="J81" s="5">
        <f t="shared" si="4"/>
        <v>113</v>
      </c>
      <c r="L81" s="4" t="str" cm="1">
        <f t="array" ref="L81">IFERROR(IF(OR(INDEX(_vremena,ROW(),B$1)="",INDEX(_vremena,ROW(),B$1)="ime i prezime",INDEX(_vremena,ROW(),D$1)=""),"",INDEX(_vremena,ROW(),B$1)&amp;"–"&amp;INDEX(_vremena,ROW(),C$1)&amp;"–"&amp;INDEX(_vremena,ROW(),D$1)),"")</f>
        <v>Zdenko Horjan–OK Vihor–50:57</v>
      </c>
      <c r="M81" s="5">
        <f t="shared" si="5"/>
        <v>56</v>
      </c>
    </row>
    <row r="82" spans="2:13" x14ac:dyDescent="0.25">
      <c r="B82" s="1" t="s">
        <v>22</v>
      </c>
      <c r="C82" s="1" t="s">
        <v>148</v>
      </c>
      <c r="D82" s="1" t="s">
        <v>24</v>
      </c>
      <c r="E82" s="1" t="s">
        <v>1055</v>
      </c>
      <c r="F82" s="1" t="s">
        <v>1056</v>
      </c>
      <c r="G82" s="1" t="s">
        <v>1057</v>
      </c>
      <c r="I82" t="str">
        <f t="shared" si="3"/>
        <v>Petar Delić–OK Maksimir–58:45</v>
      </c>
      <c r="J82" s="5">
        <f t="shared" si="4"/>
        <v>112</v>
      </c>
      <c r="L82" s="4" t="str" cm="1">
        <f t="array" ref="L82">IFERROR(IF(OR(INDEX(_vremena,ROW(),B$1)="",INDEX(_vremena,ROW(),B$1)="ime i prezime",INDEX(_vremena,ROW(),D$1)=""),"",INDEX(_vremena,ROW(),B$1)&amp;"–"&amp;INDEX(_vremena,ROW(),C$1)&amp;"–"&amp;INDEX(_vremena,ROW(),D$1)),"")</f>
        <v>Vladimir Trivunović–OK Kapela–48:08</v>
      </c>
      <c r="M82" s="5">
        <f t="shared" si="5"/>
        <v>55</v>
      </c>
    </row>
    <row r="83" spans="2:13" x14ac:dyDescent="0.25">
      <c r="B83" s="1" t="s">
        <v>25</v>
      </c>
      <c r="C83" s="1" t="s">
        <v>151</v>
      </c>
      <c r="D83" s="1" t="s">
        <v>21</v>
      </c>
      <c r="E83" s="1" t="s">
        <v>1058</v>
      </c>
      <c r="F83" s="1" t="s">
        <v>1059</v>
      </c>
      <c r="G83" s="1" t="s">
        <v>1060</v>
      </c>
      <c r="I83" t="str">
        <f t="shared" si="3"/>
        <v>Branimir Pongrac–OK Japetić–64:28</v>
      </c>
      <c r="J83" s="5">
        <f t="shared" si="4"/>
        <v>115</v>
      </c>
      <c r="L83" s="4" t="str" cm="1">
        <f t="array" ref="L83">IFERROR(IF(OR(INDEX(_vremena,ROW(),B$1)="",INDEX(_vremena,ROW(),B$1)="ime i prezime",INDEX(_vremena,ROW(),D$1)=""),"",INDEX(_vremena,ROW(),B$1)&amp;"–"&amp;INDEX(_vremena,ROW(),C$1)&amp;"–"&amp;INDEX(_vremena,ROW(),D$1)),"")</f>
        <v/>
      </c>
      <c r="M83" s="5" t="str">
        <f t="shared" si="5"/>
        <v/>
      </c>
    </row>
    <row r="84" spans="2:13" x14ac:dyDescent="0.25">
      <c r="B84" s="1" t="s">
        <v>27</v>
      </c>
      <c r="C84" s="1" t="s">
        <v>154</v>
      </c>
      <c r="D84" s="1" t="s">
        <v>41</v>
      </c>
      <c r="E84" s="1" t="s">
        <v>1061</v>
      </c>
      <c r="F84" s="1" t="s">
        <v>1062</v>
      </c>
      <c r="G84" s="1" t="s">
        <v>1063</v>
      </c>
      <c r="I84" t="str">
        <f t="shared" si="3"/>
        <v>Tomislav Vuk–OK Vihor–64:45</v>
      </c>
      <c r="J84" s="5">
        <f t="shared" si="4"/>
        <v>118</v>
      </c>
      <c r="L84" s="4" t="str" cm="1">
        <f t="array" ref="L84">IFERROR(IF(OR(INDEX(_vremena,ROW(),B$1)="",INDEX(_vremena,ROW(),B$1)="ime i prezime",INDEX(_vremena,ROW(),D$1)=""),"",INDEX(_vremena,ROW(),B$1)&amp;"–"&amp;INDEX(_vremena,ROW(),C$1)&amp;"–"&amp;INDEX(_vremena,ROW(),D$1)),"")</f>
        <v>Bojan Vukelić–OK Maksimir–67:30</v>
      </c>
      <c r="M84" s="5">
        <f t="shared" si="5"/>
        <v>61</v>
      </c>
    </row>
    <row r="85" spans="2:13" x14ac:dyDescent="0.25">
      <c r="B85" s="1" t="s">
        <v>29</v>
      </c>
      <c r="C85" s="1" t="s">
        <v>152</v>
      </c>
      <c r="D85" s="1" t="s">
        <v>18</v>
      </c>
      <c r="E85" s="1" t="s">
        <v>1064</v>
      </c>
      <c r="F85" s="1" t="s">
        <v>1065</v>
      </c>
      <c r="G85" s="1" t="s">
        <v>1066</v>
      </c>
      <c r="I85" t="str">
        <f t="shared" si="3"/>
        <v>Ivan Bublić–OK Kapela–67:05</v>
      </c>
      <c r="J85" s="5">
        <f t="shared" si="4"/>
        <v>116</v>
      </c>
      <c r="L85" s="4" t="str" cm="1">
        <f t="array" ref="L85">IFERROR(IF(OR(INDEX(_vremena,ROW(),B$1)="",INDEX(_vremena,ROW(),B$1)="ime i prezime",INDEX(_vremena,ROW(),D$1)=""),"",INDEX(_vremena,ROW(),B$1)&amp;"–"&amp;INDEX(_vremena,ROW(),C$1)&amp;"–"&amp;INDEX(_vremena,ROW(),D$1)),"")</f>
        <v>Ivan Ivo Penić–OK Kapela–54:45</v>
      </c>
      <c r="M85" s="5">
        <f t="shared" si="5"/>
        <v>57</v>
      </c>
    </row>
    <row r="86" spans="2:13" x14ac:dyDescent="0.25">
      <c r="B86" s="1" t="s">
        <v>31</v>
      </c>
      <c r="C86" s="1" t="s">
        <v>45</v>
      </c>
      <c r="D86" s="1" t="s">
        <v>21</v>
      </c>
      <c r="E86" s="1" t="s">
        <v>1067</v>
      </c>
      <c r="F86" s="1" t="s">
        <v>1068</v>
      </c>
      <c r="G86" s="1" t="s">
        <v>458</v>
      </c>
      <c r="I86" t="str">
        <f t="shared" si="3"/>
        <v>Frane Marković–OK Japetić–73:53</v>
      </c>
      <c r="J86" s="5" t="str">
        <f t="shared" si="4"/>
        <v>NEMA</v>
      </c>
      <c r="L86" s="4" t="str" cm="1">
        <f t="array" ref="L86">IFERROR(IF(OR(INDEX(_vremena,ROW(),B$1)="",INDEX(_vremena,ROW(),B$1)="ime i prezime",INDEX(_vremena,ROW(),D$1)=""),"",INDEX(_vremena,ROW(),B$1)&amp;"–"&amp;INDEX(_vremena,ROW(),C$1)&amp;"–"&amp;INDEX(_vremena,ROW(),D$1)),"")</f>
        <v>Domagoj Šantić–OK Bjelovar–82:34</v>
      </c>
      <c r="M86" s="5">
        <f t="shared" si="5"/>
        <v>62</v>
      </c>
    </row>
    <row r="87" spans="2:13" x14ac:dyDescent="0.25">
      <c r="B87" s="1" t="s">
        <v>34</v>
      </c>
      <c r="C87" s="1" t="s">
        <v>153</v>
      </c>
      <c r="D87" s="1" t="s">
        <v>18</v>
      </c>
      <c r="E87" s="1" t="s">
        <v>1069</v>
      </c>
      <c r="F87" s="1" t="s">
        <v>1070</v>
      </c>
      <c r="G87" s="1" t="s">
        <v>1071</v>
      </c>
      <c r="I87" t="str">
        <f t="shared" si="3"/>
        <v>Ivan Gverić–OK Kapela–89:38</v>
      </c>
      <c r="J87" s="5">
        <f t="shared" si="4"/>
        <v>117</v>
      </c>
      <c r="L87" s="4" t="str" cm="1">
        <f t="array" ref="L87">IFERROR(IF(OR(INDEX(_vremena,ROW(),B$1)="",INDEX(_vremena,ROW(),B$1)="ime i prezime",INDEX(_vremena,ROW(),D$1)=""),"",INDEX(_vremena,ROW(),B$1)&amp;"–"&amp;INDEX(_vremena,ROW(),C$1)&amp;"–"&amp;INDEX(_vremena,ROW(),D$1)),"")</f>
        <v>Ivo Tišljar–OK Orion–57:50</v>
      </c>
      <c r="M87" s="5">
        <f t="shared" si="5"/>
        <v>58</v>
      </c>
    </row>
    <row r="88" spans="2:13" x14ac:dyDescent="0.25">
      <c r="B88" s="1" t="s">
        <v>37</v>
      </c>
      <c r="C88" s="1" t="s">
        <v>157</v>
      </c>
      <c r="D88" s="1" t="s">
        <v>18</v>
      </c>
      <c r="E88" s="1" t="s">
        <v>1072</v>
      </c>
      <c r="F88" s="1" t="s">
        <v>1073</v>
      </c>
      <c r="G88" s="1" t="s">
        <v>1074</v>
      </c>
      <c r="I88" t="str">
        <f t="shared" si="3"/>
        <v>Tomislav Meštrović–OK Kapela–95:45</v>
      </c>
      <c r="J88" s="5">
        <f t="shared" si="4"/>
        <v>121</v>
      </c>
      <c r="L88" s="4" t="str" cm="1">
        <f t="array" ref="L88">IFERROR(IF(OR(INDEX(_vremena,ROW(),B$1)="",INDEX(_vremena,ROW(),B$1)="ime i prezime",INDEX(_vremena,ROW(),D$1)=""),"",INDEX(_vremena,ROW(),B$1)&amp;"–"&amp;INDEX(_vremena,ROW(),C$1)&amp;"–"&amp;INDEX(_vremena,ROW(),D$1)),"")</f>
        <v/>
      </c>
      <c r="M88" s="5" t="str">
        <f t="shared" si="5"/>
        <v/>
      </c>
    </row>
    <row r="89" spans="2:13" x14ac:dyDescent="0.25">
      <c r="B89" s="1" t="s">
        <v>39</v>
      </c>
      <c r="C89" s="1" t="s">
        <v>932</v>
      </c>
      <c r="D89" s="1" t="s">
        <v>933</v>
      </c>
      <c r="E89" s="1" t="s">
        <v>1075</v>
      </c>
      <c r="F89" s="1" t="s">
        <v>1076</v>
      </c>
      <c r="G89" s="1" t="s">
        <v>458</v>
      </c>
      <c r="I89" t="str">
        <f t="shared" si="3"/>
        <v>Igor Bončina–OK Slov. Konjice–96:51</v>
      </c>
      <c r="J89" s="5" t="str">
        <f t="shared" si="4"/>
        <v>NEMA</v>
      </c>
      <c r="L89" s="4" t="str" cm="1">
        <f t="array" ref="L89">IFERROR(IF(OR(INDEX(_vremena,ROW(),B$1)="",INDEX(_vremena,ROW(),B$1)="ime i prezime",INDEX(_vremena,ROW(),D$1)=""),"",INDEX(_vremena,ROW(),B$1)&amp;"–"&amp;INDEX(_vremena,ROW(),C$1)&amp;"–"&amp;INDEX(_vremena,ROW(),D$1)),"")</f>
        <v>Siniša Mareković–OK Vihor–65:08</v>
      </c>
      <c r="M89" s="5">
        <f t="shared" si="5"/>
        <v>60</v>
      </c>
    </row>
    <row r="90" spans="2:13" x14ac:dyDescent="0.25">
      <c r="B90" s="1" t="s">
        <v>42</v>
      </c>
      <c r="C90" s="1" t="s">
        <v>160</v>
      </c>
      <c r="D90" s="1" t="s">
        <v>36</v>
      </c>
      <c r="E90" s="1" t="s">
        <v>1077</v>
      </c>
      <c r="F90" s="1" t="s">
        <v>1078</v>
      </c>
      <c r="G90" s="1" t="s">
        <v>1079</v>
      </c>
      <c r="I90" t="str">
        <f t="shared" si="3"/>
        <v>Damir Tubin–OK Jelen–111:04</v>
      </c>
      <c r="J90" s="5">
        <f t="shared" si="4"/>
        <v>124</v>
      </c>
      <c r="L90" s="4" t="str" cm="1">
        <f t="array" ref="L90">IFERROR(IF(OR(INDEX(_vremena,ROW(),B$1)="",INDEX(_vremena,ROW(),B$1)="ime i prezime",INDEX(_vremena,ROW(),D$1)=""),"",INDEX(_vremena,ROW(),B$1)&amp;"–"&amp;INDEX(_vremena,ROW(),C$1)&amp;"–"&amp;INDEX(_vremena,ROW(),D$1)),"")</f>
        <v>Mladen Vukmanović–OK Kapela–dns</v>
      </c>
      <c r="M90" s="5">
        <f t="shared" si="5"/>
        <v>64</v>
      </c>
    </row>
    <row r="91" spans="2:13" x14ac:dyDescent="0.25">
      <c r="B91" s="1" t="s">
        <v>44</v>
      </c>
      <c r="C91" s="1" t="s">
        <v>156</v>
      </c>
      <c r="D91" s="1" t="s">
        <v>41</v>
      </c>
      <c r="E91" s="1" t="s">
        <v>1080</v>
      </c>
      <c r="F91" s="1" t="s">
        <v>1081</v>
      </c>
      <c r="G91" s="1" t="s">
        <v>1051</v>
      </c>
      <c r="I91" t="str">
        <f t="shared" si="3"/>
        <v>Duje Rako–OK Vihor–117:00</v>
      </c>
      <c r="J91" s="5">
        <f t="shared" si="4"/>
        <v>120</v>
      </c>
      <c r="L91" s="4" t="str" cm="1">
        <f t="array" ref="L91">IFERROR(IF(OR(INDEX(_vremena,ROW(),B$1)="",INDEX(_vremena,ROW(),B$1)="ime i prezime",INDEX(_vremena,ROW(),D$1)=""),"",INDEX(_vremena,ROW(),B$1)&amp;"–"&amp;INDEX(_vremena,ROW(),C$1)&amp;"–"&amp;INDEX(_vremena,ROW(),D$1)),"")</f>
        <v/>
      </c>
      <c r="M91" s="5" t="str">
        <f t="shared" si="5"/>
        <v/>
      </c>
    </row>
    <row r="92" spans="2:13" x14ac:dyDescent="0.25">
      <c r="C92" s="1" t="s">
        <v>155</v>
      </c>
      <c r="D92" s="1" t="s">
        <v>21</v>
      </c>
      <c r="E92" s="1" t="s">
        <v>477</v>
      </c>
      <c r="I92" t="str">
        <f t="shared" si="3"/>
        <v>Franjo Budi–OK Japetić–mp</v>
      </c>
      <c r="J92" s="5">
        <f t="shared" si="4"/>
        <v>119</v>
      </c>
      <c r="L92" s="4" t="str" cm="1">
        <f t="array" ref="L92">IFERROR(IF(OR(INDEX(_vremena,ROW(),B$1)="",INDEX(_vremena,ROW(),B$1)="ime i prezime",INDEX(_vremena,ROW(),D$1)=""),"",INDEX(_vremena,ROW(),B$1)&amp;"–"&amp;INDEX(_vremena,ROW(),C$1)&amp;"–"&amp;INDEX(_vremena,ROW(),D$1)),"")</f>
        <v/>
      </c>
      <c r="M92" s="5" t="str">
        <f t="shared" si="5"/>
        <v/>
      </c>
    </row>
    <row r="93" spans="2:13" x14ac:dyDescent="0.25">
      <c r="C93" s="1" t="s">
        <v>162</v>
      </c>
      <c r="D93" s="1" t="s">
        <v>18</v>
      </c>
      <c r="E93" s="1" t="s">
        <v>463</v>
      </c>
      <c r="I93" t="str">
        <f t="shared" si="3"/>
        <v>Fausto Ferreira–OK Kapela–dnf</v>
      </c>
      <c r="J93" s="5">
        <f t="shared" si="4"/>
        <v>126</v>
      </c>
      <c r="L93" s="4" t="str" cm="1">
        <f t="array" ref="L93">IFERROR(IF(OR(INDEX(_vremena,ROW(),B$1)="",INDEX(_vremena,ROW(),B$1)="ime i prezime",INDEX(_vremena,ROW(),D$1)=""),"",INDEX(_vremena,ROW(),B$1)&amp;"–"&amp;INDEX(_vremena,ROW(),C$1)&amp;"–"&amp;INDEX(_vremena,ROW(),D$1)),"")</f>
        <v/>
      </c>
      <c r="M93" s="5" t="str">
        <f t="shared" si="5"/>
        <v/>
      </c>
    </row>
    <row r="94" spans="2:13" x14ac:dyDescent="0.25">
      <c r="B94" s="1" t="s">
        <v>934</v>
      </c>
      <c r="I94" t="str">
        <f t="shared" si="3"/>
        <v/>
      </c>
      <c r="J94" s="5" t="str">
        <f t="shared" si="4"/>
        <v/>
      </c>
      <c r="L94" s="4" t="str" cm="1">
        <f t="array" ref="L94">IFERROR(IF(OR(INDEX(_vremena,ROW(),B$1)="",INDEX(_vremena,ROW(),B$1)="ime i prezime",INDEX(_vremena,ROW(),D$1)=""),"",INDEX(_vremena,ROW(),B$1)&amp;"–"&amp;INDEX(_vremena,ROW(),C$1)&amp;"–"&amp;INDEX(_vremena,ROW(),D$1)),"")</f>
        <v/>
      </c>
      <c r="M94" s="5" t="str">
        <f t="shared" si="5"/>
        <v/>
      </c>
    </row>
    <row r="95" spans="2:13" x14ac:dyDescent="0.25">
      <c r="I95" t="str">
        <f t="shared" si="3"/>
        <v/>
      </c>
      <c r="J95" s="5" t="str">
        <f t="shared" si="4"/>
        <v/>
      </c>
      <c r="L95" s="4" t="str" cm="1">
        <f t="array" ref="L95">IFERROR(IF(OR(INDEX(_vremena,ROW(),B$1)="",INDEX(_vremena,ROW(),B$1)="ime i prezime",INDEX(_vremena,ROW(),D$1)=""),"",INDEX(_vremena,ROW(),B$1)&amp;"–"&amp;INDEX(_vremena,ROW(),C$1)&amp;"–"&amp;INDEX(_vremena,ROW(),D$1)),"")</f>
        <v/>
      </c>
      <c r="M95" s="5" t="str">
        <f t="shared" si="5"/>
        <v/>
      </c>
    </row>
    <row r="96" spans="2:13" x14ac:dyDescent="0.25">
      <c r="B96" s="1" t="s">
        <v>1</v>
      </c>
      <c r="C96" s="1" t="s">
        <v>2</v>
      </c>
      <c r="D96" s="1" t="s">
        <v>3</v>
      </c>
      <c r="E96" s="1" t="s">
        <v>448</v>
      </c>
      <c r="F96" s="1" t="s">
        <v>449</v>
      </c>
      <c r="G96" s="1" t="s">
        <v>4</v>
      </c>
      <c r="I96" t="str">
        <f t="shared" si="3"/>
        <v/>
      </c>
      <c r="J96" s="5" t="str">
        <f t="shared" si="4"/>
        <v/>
      </c>
      <c r="L96" s="4" t="str" cm="1">
        <f t="array" ref="L96">IFERROR(IF(OR(INDEX(_vremena,ROW(),B$1)="",INDEX(_vremena,ROW(),B$1)="ime i prezime",INDEX(_vremena,ROW(),D$1)=""),"",INDEX(_vremena,ROW(),B$1)&amp;"–"&amp;INDEX(_vremena,ROW(),C$1)&amp;"–"&amp;INDEX(_vremena,ROW(),D$1)),"")</f>
        <v/>
      </c>
      <c r="M96" s="5" t="str">
        <f t="shared" si="5"/>
        <v/>
      </c>
    </row>
    <row r="97" spans="2:13" x14ac:dyDescent="0.25">
      <c r="B97" s="1" t="s">
        <v>16</v>
      </c>
      <c r="C97" s="1" t="s">
        <v>336</v>
      </c>
      <c r="D97" s="1" t="s">
        <v>18</v>
      </c>
      <c r="E97" s="1" t="s">
        <v>1082</v>
      </c>
      <c r="G97" s="1" t="s">
        <v>952</v>
      </c>
      <c r="I97" t="str">
        <f t="shared" si="3"/>
        <v>Sanda Berženji–OK Kapela–59:38</v>
      </c>
      <c r="J97" s="5">
        <f t="shared" si="4"/>
        <v>300</v>
      </c>
      <c r="L97" s="4" t="str" cm="1">
        <f t="array" ref="L97">IFERROR(IF(OR(INDEX(_vremena,ROW(),B$1)="",INDEX(_vremena,ROW(),B$1)="ime i prezime",INDEX(_vremena,ROW(),D$1)=""),"",INDEX(_vremena,ROW(),B$1)&amp;"–"&amp;INDEX(_vremena,ROW(),C$1)&amp;"–"&amp;INDEX(_vremena,ROW(),D$1)),"")</f>
        <v>Vlatko Tounec–OK Kapela–59:40</v>
      </c>
      <c r="M97" s="5">
        <f t="shared" si="5"/>
        <v>59</v>
      </c>
    </row>
    <row r="98" spans="2:13" x14ac:dyDescent="0.25">
      <c r="B98" s="1" t="s">
        <v>19</v>
      </c>
      <c r="C98" s="1" t="s">
        <v>335</v>
      </c>
      <c r="D98" s="1" t="s">
        <v>18</v>
      </c>
      <c r="E98" s="1" t="s">
        <v>1083</v>
      </c>
      <c r="F98" s="1" t="s">
        <v>1084</v>
      </c>
      <c r="G98" s="1" t="s">
        <v>1085</v>
      </c>
      <c r="I98" t="str">
        <f t="shared" si="3"/>
        <v>Irena Čorko Meštrović–OK Kapela–61:37</v>
      </c>
      <c r="J98" s="5">
        <f t="shared" si="4"/>
        <v>299</v>
      </c>
      <c r="L98" s="4" t="str" cm="1">
        <f t="array" ref="L98">IFERROR(IF(OR(INDEX(_vremena,ROW(),B$1)="",INDEX(_vremena,ROW(),B$1)="ime i prezime",INDEX(_vremena,ROW(),D$1)=""),"",INDEX(_vremena,ROW(),B$1)&amp;"–"&amp;INDEX(_vremena,ROW(),C$1)&amp;"–"&amp;INDEX(_vremena,ROW(),D$1)),"")</f>
        <v/>
      </c>
      <c r="M98" s="5" t="str">
        <f t="shared" si="5"/>
        <v/>
      </c>
    </row>
    <row r="99" spans="2:13" x14ac:dyDescent="0.25">
      <c r="B99" s="1" t="s">
        <v>22</v>
      </c>
      <c r="C99" s="1" t="s">
        <v>333</v>
      </c>
      <c r="D99" s="1" t="s">
        <v>18</v>
      </c>
      <c r="E99" s="1" t="s">
        <v>1086</v>
      </c>
      <c r="F99" s="1" t="s">
        <v>1056</v>
      </c>
      <c r="G99" s="1" t="s">
        <v>1087</v>
      </c>
      <c r="I99" t="str">
        <f t="shared" si="3"/>
        <v>Željka Fištrek–OK Kapela–66:13</v>
      </c>
      <c r="J99" s="5">
        <f t="shared" si="4"/>
        <v>297</v>
      </c>
      <c r="L99" s="4" t="str" cm="1">
        <f t="array" ref="L99">IFERROR(IF(OR(INDEX(_vremena,ROW(),B$1)="",INDEX(_vremena,ROW(),B$1)="ime i prezime",INDEX(_vremena,ROW(),D$1)=""),"",INDEX(_vremena,ROW(),B$1)&amp;"–"&amp;INDEX(_vremena,ROW(),C$1)&amp;"–"&amp;INDEX(_vremena,ROW(),D$1)),"")</f>
        <v/>
      </c>
      <c r="M99" s="5" t="str">
        <f t="shared" si="5"/>
        <v/>
      </c>
    </row>
    <row r="100" spans="2:13" x14ac:dyDescent="0.25">
      <c r="B100" s="1" t="s">
        <v>25</v>
      </c>
      <c r="C100" s="1" t="s">
        <v>337</v>
      </c>
      <c r="D100" s="1" t="s">
        <v>63</v>
      </c>
      <c r="E100" s="1" t="s">
        <v>1088</v>
      </c>
      <c r="F100" s="1" t="s">
        <v>1089</v>
      </c>
      <c r="G100" s="1" t="s">
        <v>1090</v>
      </c>
      <c r="I100" t="str">
        <f t="shared" si="3"/>
        <v>Nikolina Šantić–OK Bjelovar–75:07</v>
      </c>
      <c r="J100" s="5">
        <f t="shared" si="4"/>
        <v>301</v>
      </c>
      <c r="L100" s="4" t="str" cm="1">
        <f t="array" ref="L100">IFERROR(IF(OR(INDEX(_vremena,ROW(),B$1)="",INDEX(_vremena,ROW(),B$1)="ime i prezime",INDEX(_vremena,ROW(),D$1)=""),"",INDEX(_vremena,ROW(),B$1)&amp;"–"&amp;INDEX(_vremena,ROW(),C$1)&amp;"–"&amp;INDEX(_vremena,ROW(),D$1)),"")</f>
        <v/>
      </c>
      <c r="M100" s="5" t="str">
        <f t="shared" si="5"/>
        <v/>
      </c>
    </row>
    <row r="101" spans="2:13" x14ac:dyDescent="0.25">
      <c r="B101" s="1" t="s">
        <v>27</v>
      </c>
      <c r="C101" s="1" t="s">
        <v>345</v>
      </c>
      <c r="D101" s="1" t="s">
        <v>41</v>
      </c>
      <c r="E101" s="1" t="s">
        <v>1091</v>
      </c>
      <c r="F101" s="1" t="s">
        <v>1092</v>
      </c>
      <c r="G101" s="1" t="s">
        <v>1093</v>
      </c>
      <c r="I101" t="str">
        <f t="shared" si="3"/>
        <v>Bernardica Stipić–OK Vihor–79:26</v>
      </c>
      <c r="J101" s="5">
        <f t="shared" si="4"/>
        <v>309</v>
      </c>
      <c r="L101" s="4" t="str" cm="1">
        <f t="array" ref="L101">IFERROR(IF(OR(INDEX(_vremena,ROW(),B$1)="",INDEX(_vremena,ROW(),B$1)="ime i prezime",INDEX(_vremena,ROW(),D$1)=""),"",INDEX(_vremena,ROW(),B$1)&amp;"–"&amp;INDEX(_vremena,ROW(),C$1)&amp;"–"&amp;INDEX(_vremena,ROW(),D$1)),"")</f>
        <v/>
      </c>
      <c r="M101" s="5" t="str">
        <f t="shared" si="5"/>
        <v/>
      </c>
    </row>
    <row r="102" spans="2:13" x14ac:dyDescent="0.25">
      <c r="B102" s="1" t="s">
        <v>29</v>
      </c>
      <c r="C102" s="1" t="s">
        <v>339</v>
      </c>
      <c r="D102" s="1" t="s">
        <v>41</v>
      </c>
      <c r="E102" s="1" t="s">
        <v>1094</v>
      </c>
      <c r="F102" s="1" t="s">
        <v>1095</v>
      </c>
      <c r="G102" s="1" t="s">
        <v>1096</v>
      </c>
      <c r="I102" t="str">
        <f t="shared" si="3"/>
        <v>Sabina Rako–OK Vihor–83:32</v>
      </c>
      <c r="J102" s="5">
        <f t="shared" si="4"/>
        <v>303</v>
      </c>
      <c r="L102" s="4" t="str" cm="1">
        <f t="array" ref="L102">IFERROR(IF(OR(INDEX(_vremena,ROW(),B$1)="",INDEX(_vremena,ROW(),B$1)="ime i prezime",INDEX(_vremena,ROW(),D$1)=""),"",INDEX(_vremena,ROW(),B$1)&amp;"–"&amp;INDEX(_vremena,ROW(),C$1)&amp;"–"&amp;INDEX(_vremena,ROW(),D$1)),"")</f>
        <v/>
      </c>
      <c r="M102" s="5" t="str">
        <f t="shared" si="5"/>
        <v/>
      </c>
    </row>
    <row r="103" spans="2:13" x14ac:dyDescent="0.25">
      <c r="B103" s="1" t="s">
        <v>31</v>
      </c>
      <c r="C103" s="1" t="s">
        <v>334</v>
      </c>
      <c r="D103" s="1" t="s">
        <v>36</v>
      </c>
      <c r="E103" s="1" t="s">
        <v>1097</v>
      </c>
      <c r="F103" s="1" t="s">
        <v>1098</v>
      </c>
      <c r="G103" s="1" t="s">
        <v>1099</v>
      </c>
      <c r="I103" t="str">
        <f t="shared" si="3"/>
        <v>Martina Bedeković Tanković–OK Jelen–84:16</v>
      </c>
      <c r="J103" s="5">
        <f t="shared" si="4"/>
        <v>298</v>
      </c>
      <c r="L103" s="4" t="str" cm="1">
        <f t="array" ref="L103">IFERROR(IF(OR(INDEX(_vremena,ROW(),B$1)="",INDEX(_vremena,ROW(),B$1)="ime i prezime",INDEX(_vremena,ROW(),D$1)=""),"",INDEX(_vremena,ROW(),B$1)&amp;"–"&amp;INDEX(_vremena,ROW(),C$1)&amp;"–"&amp;INDEX(_vremena,ROW(),D$1)),"")</f>
        <v/>
      </c>
      <c r="M103" s="5" t="str">
        <f t="shared" si="5"/>
        <v/>
      </c>
    </row>
    <row r="104" spans="2:13" x14ac:dyDescent="0.25">
      <c r="B104" s="1" t="s">
        <v>34</v>
      </c>
      <c r="C104" s="1" t="s">
        <v>349</v>
      </c>
      <c r="D104" s="1" t="s">
        <v>18</v>
      </c>
      <c r="E104" s="1" t="s">
        <v>1100</v>
      </c>
      <c r="F104" s="1" t="s">
        <v>1101</v>
      </c>
      <c r="G104" s="1" t="s">
        <v>1102</v>
      </c>
      <c r="I104" t="str">
        <f t="shared" si="3"/>
        <v>Marijana Žgela Putniković–OK Kapela–102:24</v>
      </c>
      <c r="J104" s="5">
        <f t="shared" si="4"/>
        <v>313</v>
      </c>
      <c r="L104" s="4" t="str" cm="1">
        <f t="array" ref="L104">IFERROR(IF(OR(INDEX(_vremena,ROW(),B$1)="",INDEX(_vremena,ROW(),B$1)="ime i prezime",INDEX(_vremena,ROW(),D$1)=""),"",INDEX(_vremena,ROW(),B$1)&amp;"–"&amp;INDEX(_vremena,ROW(),C$1)&amp;"–"&amp;INDEX(_vremena,ROW(),D$1)),"")</f>
        <v/>
      </c>
      <c r="M104" s="5" t="str">
        <f t="shared" si="5"/>
        <v/>
      </c>
    </row>
    <row r="105" spans="2:13" x14ac:dyDescent="0.25">
      <c r="B105" s="1" t="s">
        <v>37</v>
      </c>
      <c r="C105" s="1" t="s">
        <v>352</v>
      </c>
      <c r="D105" s="1" t="s">
        <v>36</v>
      </c>
      <c r="E105" s="1" t="s">
        <v>1103</v>
      </c>
      <c r="F105" s="1" t="s">
        <v>1104</v>
      </c>
      <c r="G105" s="1" t="s">
        <v>1105</v>
      </c>
      <c r="I105" t="str">
        <f t="shared" si="3"/>
        <v>Ana Delić–OK Jelen–105:03</v>
      </c>
      <c r="J105" s="5">
        <f t="shared" si="4"/>
        <v>316</v>
      </c>
      <c r="L105" s="4" t="str" cm="1">
        <f t="array" ref="L105">IFERROR(IF(OR(INDEX(_vremena,ROW(),B$1)="",INDEX(_vremena,ROW(),B$1)="ime i prezime",INDEX(_vremena,ROW(),D$1)=""),"",INDEX(_vremena,ROW(),B$1)&amp;"–"&amp;INDEX(_vremena,ROW(),C$1)&amp;"–"&amp;INDEX(_vremena,ROW(),D$1)),"")</f>
        <v/>
      </c>
      <c r="M105" s="5" t="str">
        <f t="shared" si="5"/>
        <v/>
      </c>
    </row>
    <row r="106" spans="2:13" x14ac:dyDescent="0.25">
      <c r="B106" s="1" t="s">
        <v>39</v>
      </c>
      <c r="C106" s="1" t="s">
        <v>347</v>
      </c>
      <c r="D106" s="1" t="s">
        <v>41</v>
      </c>
      <c r="E106" s="1" t="s">
        <v>1106</v>
      </c>
      <c r="F106" s="1" t="s">
        <v>1107</v>
      </c>
      <c r="G106" s="1" t="s">
        <v>1108</v>
      </c>
      <c r="I106" t="str">
        <f t="shared" si="3"/>
        <v>Violeta Čalić–OK Vihor–107:31</v>
      </c>
      <c r="J106" s="5">
        <f t="shared" si="4"/>
        <v>311</v>
      </c>
      <c r="L106" s="4" t="str" cm="1">
        <f t="array" ref="L106">IFERROR(IF(OR(INDEX(_vremena,ROW(),B$1)="",INDEX(_vremena,ROW(),B$1)="ime i prezime",INDEX(_vremena,ROW(),D$1)=""),"",INDEX(_vremena,ROW(),B$1)&amp;"–"&amp;INDEX(_vremena,ROW(),C$1)&amp;"–"&amp;INDEX(_vremena,ROW(),D$1)),"")</f>
        <v/>
      </c>
      <c r="M106" s="5" t="str">
        <f t="shared" si="5"/>
        <v/>
      </c>
    </row>
    <row r="107" spans="2:13" x14ac:dyDescent="0.25">
      <c r="B107" s="1" t="s">
        <v>42</v>
      </c>
      <c r="C107" s="1" t="s">
        <v>340</v>
      </c>
      <c r="D107" s="1" t="s">
        <v>18</v>
      </c>
      <c r="E107" s="1" t="s">
        <v>1109</v>
      </c>
      <c r="F107" s="1" t="s">
        <v>1110</v>
      </c>
      <c r="G107" s="1" t="s">
        <v>1111</v>
      </c>
      <c r="I107" t="str">
        <f t="shared" si="3"/>
        <v>Sandra Bergant Vidaković–OK Kapela–107:45</v>
      </c>
      <c r="J107" s="5">
        <f t="shared" si="4"/>
        <v>304</v>
      </c>
      <c r="L107" s="4" t="str" cm="1">
        <f t="array" ref="L107">IFERROR(IF(OR(INDEX(_vremena,ROW(),B$1)="",INDEX(_vremena,ROW(),B$1)="ime i prezime",INDEX(_vremena,ROW(),D$1)=""),"",INDEX(_vremena,ROW(),B$1)&amp;"–"&amp;INDEX(_vremena,ROW(),C$1)&amp;"–"&amp;INDEX(_vremena,ROW(),D$1)),"")</f>
        <v>Miodrag Truhlaž–OK Bjelovar–mp</v>
      </c>
      <c r="M107" s="5">
        <f t="shared" si="5"/>
        <v>63</v>
      </c>
    </row>
    <row r="108" spans="2:13" x14ac:dyDescent="0.25">
      <c r="B108" s="1" t="s">
        <v>44</v>
      </c>
      <c r="C108" s="1" t="s">
        <v>346</v>
      </c>
      <c r="D108" s="1" t="s">
        <v>41</v>
      </c>
      <c r="E108" s="1" t="s">
        <v>1112</v>
      </c>
      <c r="F108" s="1" t="s">
        <v>1113</v>
      </c>
      <c r="G108" s="1" t="s">
        <v>1114</v>
      </c>
      <c r="I108" t="str">
        <f t="shared" si="3"/>
        <v>Maja Kušt–OK Vihor–108:54</v>
      </c>
      <c r="J108" s="5">
        <f t="shared" si="4"/>
        <v>310</v>
      </c>
      <c r="L108" s="4" t="str" cm="1">
        <f t="array" ref="L108">IFERROR(IF(OR(INDEX(_vremena,ROW(),B$1)="",INDEX(_vremena,ROW(),B$1)="ime i prezime",INDEX(_vremena,ROW(),D$1)=""),"",INDEX(_vremena,ROW(),B$1)&amp;"–"&amp;INDEX(_vremena,ROW(),C$1)&amp;"–"&amp;INDEX(_vremena,ROW(),D$1)),"")</f>
        <v/>
      </c>
      <c r="M108" s="5" t="str">
        <f t="shared" si="5"/>
        <v/>
      </c>
    </row>
    <row r="109" spans="2:13" x14ac:dyDescent="0.25">
      <c r="B109" s="1" t="s">
        <v>935</v>
      </c>
      <c r="I109" t="str">
        <f t="shared" si="3"/>
        <v/>
      </c>
      <c r="J109" s="5" t="str">
        <f t="shared" si="4"/>
        <v/>
      </c>
      <c r="L109" s="4" t="str" cm="1">
        <f t="array" ref="L109">IFERROR(IF(OR(INDEX(_vremena,ROW(),B$1)="",INDEX(_vremena,ROW(),B$1)="ime i prezime",INDEX(_vremena,ROW(),D$1)=""),"",INDEX(_vremena,ROW(),B$1)&amp;"–"&amp;INDEX(_vremena,ROW(),C$1)&amp;"–"&amp;INDEX(_vremena,ROW(),D$1)),"")</f>
        <v/>
      </c>
      <c r="M109" s="5" t="str">
        <f t="shared" si="5"/>
        <v/>
      </c>
    </row>
    <row r="110" spans="2:13" x14ac:dyDescent="0.25">
      <c r="I110" t="str">
        <f t="shared" si="3"/>
        <v/>
      </c>
      <c r="J110" s="5" t="str">
        <f t="shared" si="4"/>
        <v/>
      </c>
      <c r="L110" s="4" t="str" cm="1">
        <f t="array" ref="L110">IFERROR(IF(OR(INDEX(_vremena,ROW(),B$1)="",INDEX(_vremena,ROW(),B$1)="ime i prezime",INDEX(_vremena,ROW(),D$1)=""),"",INDEX(_vremena,ROW(),B$1)&amp;"–"&amp;INDEX(_vremena,ROW(),C$1)&amp;"–"&amp;INDEX(_vremena,ROW(),D$1)),"")</f>
        <v/>
      </c>
      <c r="M110" s="5" t="str">
        <f t="shared" si="5"/>
        <v/>
      </c>
    </row>
    <row r="111" spans="2:13" x14ac:dyDescent="0.25">
      <c r="B111" s="1" t="s">
        <v>1</v>
      </c>
      <c r="C111" s="1" t="s">
        <v>2</v>
      </c>
      <c r="D111" s="1" t="s">
        <v>3</v>
      </c>
      <c r="E111" s="1" t="s">
        <v>448</v>
      </c>
      <c r="F111" s="1" t="s">
        <v>449</v>
      </c>
      <c r="G111" s="1" t="s">
        <v>4</v>
      </c>
      <c r="I111" t="str">
        <f t="shared" si="3"/>
        <v/>
      </c>
      <c r="J111" s="5" t="str">
        <f t="shared" si="4"/>
        <v/>
      </c>
      <c r="L111" s="4" t="str" cm="1">
        <f t="array" ref="L111">IFERROR(IF(OR(INDEX(_vremena,ROW(),B$1)="",INDEX(_vremena,ROW(),B$1)="ime i prezime",INDEX(_vremena,ROW(),D$1)=""),"",INDEX(_vremena,ROW(),B$1)&amp;"–"&amp;INDEX(_vremena,ROW(),C$1)&amp;"–"&amp;INDEX(_vremena,ROW(),D$1)),"")</f>
        <v>Lino Legac–OK Japetić–52:10</v>
      </c>
      <c r="M111" s="5">
        <f t="shared" si="5"/>
        <v>80</v>
      </c>
    </row>
    <row r="112" spans="2:13" x14ac:dyDescent="0.25">
      <c r="B112" s="1" t="s">
        <v>16</v>
      </c>
      <c r="C112" s="1" t="s">
        <v>172</v>
      </c>
      <c r="D112" s="1" t="s">
        <v>24</v>
      </c>
      <c r="E112" s="1" t="s">
        <v>1115</v>
      </c>
      <c r="G112" s="1" t="s">
        <v>952</v>
      </c>
      <c r="I112" t="str">
        <f t="shared" si="3"/>
        <v>Dominik Klasić–OK Maksimir–52:08</v>
      </c>
      <c r="J112" s="5">
        <f t="shared" si="4"/>
        <v>138</v>
      </c>
      <c r="L112" s="4" t="str" cm="1">
        <f t="array" ref="L112">IFERROR(IF(OR(INDEX(_vremena,ROW(),B$1)="",INDEX(_vremena,ROW(),B$1)="ime i prezime",INDEX(_vremena,ROW(),D$1)=""),"",INDEX(_vremena,ROW(),B$1)&amp;"–"&amp;INDEX(_vremena,ROW(),C$1)&amp;"–"&amp;INDEX(_vremena,ROW(),D$1)),"")</f>
        <v>Petar Delić–OK Maksimir–58:45</v>
      </c>
      <c r="M112" s="5">
        <f t="shared" si="5"/>
        <v>82</v>
      </c>
    </row>
    <row r="113" spans="2:13" x14ac:dyDescent="0.25">
      <c r="B113" s="1" t="s">
        <v>19</v>
      </c>
      <c r="C113" s="1" t="s">
        <v>173</v>
      </c>
      <c r="D113" s="1" t="s">
        <v>18</v>
      </c>
      <c r="E113" s="1" t="s">
        <v>1116</v>
      </c>
      <c r="F113" s="1" t="s">
        <v>1117</v>
      </c>
      <c r="G113" s="1" t="s">
        <v>1118</v>
      </c>
      <c r="I113" t="str">
        <f t="shared" si="3"/>
        <v>Ivor Jelić–OK Kapela–59:41</v>
      </c>
      <c r="J113" s="5">
        <f t="shared" si="4"/>
        <v>139</v>
      </c>
      <c r="L113" s="4" t="str" cm="1">
        <f t="array" ref="L113">IFERROR(IF(OR(INDEX(_vremena,ROW(),B$1)="",INDEX(_vremena,ROW(),B$1)="ime i prezime",INDEX(_vremena,ROW(),D$1)=""),"",INDEX(_vremena,ROW(),B$1)&amp;"–"&amp;INDEX(_vremena,ROW(),C$1)&amp;"–"&amp;INDEX(_vremena,ROW(),D$1)),"")</f>
        <v>Goran Vodopija–OK Kapela–57:50</v>
      </c>
      <c r="M113" s="5">
        <f t="shared" si="5"/>
        <v>81</v>
      </c>
    </row>
    <row r="114" spans="2:13" x14ac:dyDescent="0.25">
      <c r="B114" s="1" t="s">
        <v>22</v>
      </c>
      <c r="C114" s="1" t="s">
        <v>470</v>
      </c>
      <c r="D114" s="1" t="s">
        <v>105</v>
      </c>
      <c r="E114" s="1" t="s">
        <v>1119</v>
      </c>
      <c r="F114" s="1" t="s">
        <v>1120</v>
      </c>
      <c r="G114" s="1" t="s">
        <v>458</v>
      </c>
      <c r="I114" t="str">
        <f t="shared" si="3"/>
        <v>Andrija Golubić–OK Međimurje–65:03</v>
      </c>
      <c r="J114" s="5" t="str">
        <f t="shared" si="4"/>
        <v>NEMA</v>
      </c>
      <c r="L114" s="4" t="str" cm="1">
        <f t="array" ref="L114">IFERROR(IF(OR(INDEX(_vremena,ROW(),B$1)="",INDEX(_vremena,ROW(),B$1)="ime i prezime",INDEX(_vremena,ROW(),D$1)=""),"",INDEX(_vremena,ROW(),B$1)&amp;"–"&amp;INDEX(_vremena,ROW(),C$1)&amp;"–"&amp;INDEX(_vremena,ROW(),D$1)),"")</f>
        <v/>
      </c>
      <c r="M114" s="5" t="str">
        <f t="shared" si="5"/>
        <v/>
      </c>
    </row>
    <row r="115" spans="2:13" x14ac:dyDescent="0.25">
      <c r="B115" s="1" t="s">
        <v>25</v>
      </c>
      <c r="C115" s="1" t="s">
        <v>174</v>
      </c>
      <c r="D115" s="1" t="s">
        <v>18</v>
      </c>
      <c r="E115" s="1" t="s">
        <v>1121</v>
      </c>
      <c r="F115" s="1" t="s">
        <v>1122</v>
      </c>
      <c r="G115" s="1" t="s">
        <v>1123</v>
      </c>
      <c r="I115" t="str">
        <f t="shared" si="3"/>
        <v>Branimir Putniković–OK Kapela–68:16</v>
      </c>
      <c r="J115" s="5">
        <f t="shared" si="4"/>
        <v>140</v>
      </c>
      <c r="L115" s="4" t="str" cm="1">
        <f t="array" ref="L115">IFERROR(IF(OR(INDEX(_vremena,ROW(),B$1)="",INDEX(_vremena,ROW(),B$1)="ime i prezime",INDEX(_vremena,ROW(),D$1)=""),"",INDEX(_vremena,ROW(),B$1)&amp;"–"&amp;INDEX(_vremena,ROW(),C$1)&amp;"–"&amp;INDEX(_vremena,ROW(),D$1)),"")</f>
        <v>Branimir Pongrac–OK Japetić–64:28</v>
      </c>
      <c r="M115" s="5">
        <f t="shared" si="5"/>
        <v>83</v>
      </c>
    </row>
    <row r="116" spans="2:13" x14ac:dyDescent="0.25">
      <c r="B116" s="1" t="s">
        <v>27</v>
      </c>
      <c r="C116" s="1" t="s">
        <v>179</v>
      </c>
      <c r="D116" s="1" t="s">
        <v>18</v>
      </c>
      <c r="E116" s="1" t="s">
        <v>1124</v>
      </c>
      <c r="F116" s="1" t="s">
        <v>1125</v>
      </c>
      <c r="G116" s="1" t="s">
        <v>1126</v>
      </c>
      <c r="I116" t="str">
        <f t="shared" si="3"/>
        <v>Zdravko Tonković–OK Kapela–92:33</v>
      </c>
      <c r="J116" s="5">
        <f t="shared" si="4"/>
        <v>145</v>
      </c>
      <c r="L116" s="4" t="str" cm="1">
        <f t="array" ref="L116">IFERROR(IF(OR(INDEX(_vremena,ROW(),B$1)="",INDEX(_vremena,ROW(),B$1)="ime i prezime",INDEX(_vremena,ROW(),D$1)=""),"",INDEX(_vremena,ROW(),B$1)&amp;"–"&amp;INDEX(_vremena,ROW(),C$1)&amp;"–"&amp;INDEX(_vremena,ROW(),D$1)),"")</f>
        <v>Ivan Bublić–OK Kapela–67:05</v>
      </c>
      <c r="M116" s="5">
        <f t="shared" si="5"/>
        <v>85</v>
      </c>
    </row>
    <row r="117" spans="2:13" x14ac:dyDescent="0.25">
      <c r="B117" s="1" t="s">
        <v>29</v>
      </c>
      <c r="C117" s="1" t="s">
        <v>176</v>
      </c>
      <c r="D117" s="1" t="s">
        <v>21</v>
      </c>
      <c r="E117" s="1" t="s">
        <v>1127</v>
      </c>
      <c r="F117" s="1" t="s">
        <v>1128</v>
      </c>
      <c r="G117" s="1" t="s">
        <v>1129</v>
      </c>
      <c r="I117" t="str">
        <f t="shared" si="3"/>
        <v>Kristijan Verović–OK Japetić–98:41</v>
      </c>
      <c r="J117" s="5">
        <f t="shared" si="4"/>
        <v>142</v>
      </c>
      <c r="L117" s="4" t="str" cm="1">
        <f t="array" ref="L117">IFERROR(IF(OR(INDEX(_vremena,ROW(),B$1)="",INDEX(_vremena,ROW(),B$1)="ime i prezime",INDEX(_vremena,ROW(),D$1)=""),"",INDEX(_vremena,ROW(),B$1)&amp;"–"&amp;INDEX(_vremena,ROW(),C$1)&amp;"–"&amp;INDEX(_vremena,ROW(),D$1)),"")</f>
        <v>Ivan Gverić–OK Kapela–89:38</v>
      </c>
      <c r="M117" s="5">
        <f t="shared" si="5"/>
        <v>87</v>
      </c>
    </row>
    <row r="118" spans="2:13" x14ac:dyDescent="0.25">
      <c r="B118" s="1" t="s">
        <v>31</v>
      </c>
      <c r="C118" s="1" t="s">
        <v>184</v>
      </c>
      <c r="D118" s="1" t="s">
        <v>41</v>
      </c>
      <c r="E118" s="1" t="s">
        <v>1130</v>
      </c>
      <c r="F118" s="1" t="s">
        <v>1131</v>
      </c>
      <c r="G118" s="1" t="s">
        <v>1132</v>
      </c>
      <c r="I118" t="str">
        <f t="shared" si="3"/>
        <v>Dario Malović–OK Vihor–109:11</v>
      </c>
      <c r="J118" s="5">
        <f t="shared" si="4"/>
        <v>150</v>
      </c>
      <c r="L118" s="4" t="str" cm="1">
        <f t="array" ref="L118">IFERROR(IF(OR(INDEX(_vremena,ROW(),B$1)="",INDEX(_vremena,ROW(),B$1)="ime i prezime",INDEX(_vremena,ROW(),D$1)=""),"",INDEX(_vremena,ROW(),B$1)&amp;"–"&amp;INDEX(_vremena,ROW(),C$1)&amp;"–"&amp;INDEX(_vremena,ROW(),D$1)),"")</f>
        <v>Tomislav Vuk–OK Vihor–64:45</v>
      </c>
      <c r="M118" s="5">
        <f t="shared" si="5"/>
        <v>84</v>
      </c>
    </row>
    <row r="119" spans="2:13" x14ac:dyDescent="0.25">
      <c r="B119" s="1" t="s">
        <v>34</v>
      </c>
      <c r="C119" s="1" t="s">
        <v>182</v>
      </c>
      <c r="D119" s="1" t="s">
        <v>63</v>
      </c>
      <c r="E119" s="1" t="s">
        <v>1133</v>
      </c>
      <c r="F119" s="1" t="s">
        <v>1134</v>
      </c>
      <c r="G119" s="1" t="s">
        <v>1135</v>
      </c>
      <c r="I119" t="str">
        <f t="shared" si="3"/>
        <v>Tomislav Filipčić–OK Bjelovar–114:58</v>
      </c>
      <c r="J119" s="5">
        <f t="shared" si="4"/>
        <v>148</v>
      </c>
      <c r="L119" s="4" t="str" cm="1">
        <f t="array" ref="L119">IFERROR(IF(OR(INDEX(_vremena,ROW(),B$1)="",INDEX(_vremena,ROW(),B$1)="ime i prezime",INDEX(_vremena,ROW(),D$1)=""),"",INDEX(_vremena,ROW(),B$1)&amp;"–"&amp;INDEX(_vremena,ROW(),C$1)&amp;"–"&amp;INDEX(_vremena,ROW(),D$1)),"")</f>
        <v>Franjo Budi–OK Japetić–mp</v>
      </c>
      <c r="M119" s="5">
        <f t="shared" si="5"/>
        <v>92</v>
      </c>
    </row>
    <row r="120" spans="2:13" x14ac:dyDescent="0.25">
      <c r="B120" s="1" t="s">
        <v>936</v>
      </c>
      <c r="I120" t="str">
        <f t="shared" si="3"/>
        <v/>
      </c>
      <c r="J120" s="5" t="str">
        <f t="shared" si="4"/>
        <v/>
      </c>
      <c r="L120" s="4" t="str" cm="1">
        <f t="array" ref="L120">IFERROR(IF(OR(INDEX(_vremena,ROW(),B$1)="",INDEX(_vremena,ROW(),B$1)="ime i prezime",INDEX(_vremena,ROW(),D$1)=""),"",INDEX(_vremena,ROW(),B$1)&amp;"–"&amp;INDEX(_vremena,ROW(),C$1)&amp;"–"&amp;INDEX(_vremena,ROW(),D$1)),"")</f>
        <v>Duje Rako–OK Vihor–117:00</v>
      </c>
      <c r="M120" s="5">
        <f t="shared" si="5"/>
        <v>91</v>
      </c>
    </row>
    <row r="121" spans="2:13" x14ac:dyDescent="0.25">
      <c r="I121" t="str">
        <f t="shared" si="3"/>
        <v/>
      </c>
      <c r="J121" s="5" t="str">
        <f t="shared" si="4"/>
        <v/>
      </c>
      <c r="L121" s="4" t="str" cm="1">
        <f t="array" ref="L121">IFERROR(IF(OR(INDEX(_vremena,ROW(),B$1)="",INDEX(_vremena,ROW(),B$1)="ime i prezime",INDEX(_vremena,ROW(),D$1)=""),"",INDEX(_vremena,ROW(),B$1)&amp;"–"&amp;INDEX(_vremena,ROW(),C$1)&amp;"–"&amp;INDEX(_vremena,ROW(),D$1)),"")</f>
        <v>Tomislav Meštrović–OK Kapela–95:45</v>
      </c>
      <c r="M121" s="5">
        <f t="shared" si="5"/>
        <v>88</v>
      </c>
    </row>
    <row r="122" spans="2:13" x14ac:dyDescent="0.25">
      <c r="B122" s="1" t="s">
        <v>1</v>
      </c>
      <c r="C122" s="1" t="s">
        <v>2</v>
      </c>
      <c r="D122" s="1" t="s">
        <v>3</v>
      </c>
      <c r="E122" s="1" t="s">
        <v>448</v>
      </c>
      <c r="F122" s="1" t="s">
        <v>449</v>
      </c>
      <c r="G122" s="1" t="s">
        <v>4</v>
      </c>
      <c r="I122" t="str">
        <f t="shared" si="3"/>
        <v/>
      </c>
      <c r="J122" s="5" t="str">
        <f t="shared" si="4"/>
        <v/>
      </c>
      <c r="L122" s="4" t="str" cm="1">
        <f t="array" ref="L122">IFERROR(IF(OR(INDEX(_vremena,ROW(),B$1)="",INDEX(_vremena,ROW(),B$1)="ime i prezime",INDEX(_vremena,ROW(),D$1)=""),"",INDEX(_vremena,ROW(),B$1)&amp;"–"&amp;INDEX(_vremena,ROW(),C$1)&amp;"–"&amp;INDEX(_vremena,ROW(),D$1)),"")</f>
        <v/>
      </c>
      <c r="M122" s="5" t="str">
        <f t="shared" si="5"/>
        <v/>
      </c>
    </row>
    <row r="123" spans="2:13" x14ac:dyDescent="0.25">
      <c r="B123" s="1" t="s">
        <v>16</v>
      </c>
      <c r="C123" s="1" t="s">
        <v>361</v>
      </c>
      <c r="D123" s="1" t="s">
        <v>41</v>
      </c>
      <c r="E123" s="1" t="s">
        <v>1136</v>
      </c>
      <c r="G123" s="1" t="s">
        <v>952</v>
      </c>
      <c r="I123" t="str">
        <f t="shared" si="3"/>
        <v>Ana-Marija Pavić–OK Vihor–40:41</v>
      </c>
      <c r="J123" s="5">
        <f t="shared" si="4"/>
        <v>327</v>
      </c>
      <c r="L123" s="4" t="str" cm="1">
        <f t="array" ref="L123">IFERROR(IF(OR(INDEX(_vremena,ROW(),B$1)="",INDEX(_vremena,ROW(),B$1)="ime i prezime",INDEX(_vremena,ROW(),D$1)=""),"",INDEX(_vremena,ROW(),B$1)&amp;"–"&amp;INDEX(_vremena,ROW(),C$1)&amp;"–"&amp;INDEX(_vremena,ROW(),D$1)),"")</f>
        <v/>
      </c>
      <c r="M123" s="5" t="str">
        <f t="shared" si="5"/>
        <v/>
      </c>
    </row>
    <row r="124" spans="2:13" x14ac:dyDescent="0.25">
      <c r="B124" s="1" t="s">
        <v>19</v>
      </c>
      <c r="C124" s="1" t="s">
        <v>363</v>
      </c>
      <c r="D124" s="1" t="s">
        <v>18</v>
      </c>
      <c r="E124" s="1" t="s">
        <v>1137</v>
      </c>
      <c r="F124" s="1" t="s">
        <v>1138</v>
      </c>
      <c r="G124" s="1" t="s">
        <v>1139</v>
      </c>
      <c r="I124" t="str">
        <f t="shared" si="3"/>
        <v>Suzana Stanić–OK Kapela–42:44</v>
      </c>
      <c r="J124" s="5">
        <f t="shared" si="4"/>
        <v>329</v>
      </c>
      <c r="L124" s="4" t="str" cm="1">
        <f t="array" ref="L124">IFERROR(IF(OR(INDEX(_vremena,ROW(),B$1)="",INDEX(_vremena,ROW(),B$1)="ime i prezime",INDEX(_vremena,ROW(),D$1)=""),"",INDEX(_vremena,ROW(),B$1)&amp;"–"&amp;INDEX(_vremena,ROW(),C$1)&amp;"–"&amp;INDEX(_vremena,ROW(),D$1)),"")</f>
        <v>Damir Tubin–OK Jelen–111:04</v>
      </c>
      <c r="M124" s="5">
        <f t="shared" si="5"/>
        <v>90</v>
      </c>
    </row>
    <row r="125" spans="2:13" x14ac:dyDescent="0.25">
      <c r="B125" s="1" t="s">
        <v>22</v>
      </c>
      <c r="C125" s="1" t="s">
        <v>376</v>
      </c>
      <c r="D125" s="1" t="s">
        <v>18</v>
      </c>
      <c r="E125" s="1" t="s">
        <v>1140</v>
      </c>
      <c r="F125" s="1" t="s">
        <v>1141</v>
      </c>
      <c r="G125" s="1" t="s">
        <v>1142</v>
      </c>
      <c r="I125" t="str">
        <f t="shared" si="3"/>
        <v>Ana Šiprak Stastny–OK Kapela–50:14</v>
      </c>
      <c r="J125" s="5">
        <f t="shared" si="4"/>
        <v>342</v>
      </c>
      <c r="L125" s="4" t="str" cm="1">
        <f t="array" ref="L125">IFERROR(IF(OR(INDEX(_vremena,ROW(),B$1)="",INDEX(_vremena,ROW(),B$1)="ime i prezime",INDEX(_vremena,ROW(),D$1)=""),"",INDEX(_vremena,ROW(),B$1)&amp;"–"&amp;INDEX(_vremena,ROW(),C$1)&amp;"–"&amp;INDEX(_vremena,ROW(),D$1)),"")</f>
        <v/>
      </c>
      <c r="M125" s="5" t="str">
        <f t="shared" si="5"/>
        <v/>
      </c>
    </row>
    <row r="126" spans="2:13" x14ac:dyDescent="0.25">
      <c r="B126" s="1" t="s">
        <v>25</v>
      </c>
      <c r="C126" s="1" t="s">
        <v>366</v>
      </c>
      <c r="D126" s="1" t="s">
        <v>41</v>
      </c>
      <c r="E126" s="1" t="s">
        <v>1143</v>
      </c>
      <c r="F126" s="1" t="s">
        <v>1144</v>
      </c>
      <c r="G126" s="1" t="s">
        <v>1145</v>
      </c>
      <c r="I126" t="str">
        <f t="shared" si="3"/>
        <v>Andrea Hribar–OK Vihor–54:53</v>
      </c>
      <c r="J126" s="5">
        <f t="shared" si="4"/>
        <v>332</v>
      </c>
      <c r="L126" s="4" t="str" cm="1">
        <f t="array" ref="L126">IFERROR(IF(OR(INDEX(_vremena,ROW(),B$1)="",INDEX(_vremena,ROW(),B$1)="ime i prezime",INDEX(_vremena,ROW(),D$1)=""),"",INDEX(_vremena,ROW(),B$1)&amp;"–"&amp;INDEX(_vremena,ROW(),C$1)&amp;"–"&amp;INDEX(_vremena,ROW(),D$1)),"")</f>
        <v>Fausto Ferreira–OK Kapela–dnf</v>
      </c>
      <c r="M126" s="5">
        <f t="shared" si="5"/>
        <v>93</v>
      </c>
    </row>
    <row r="127" spans="2:13" x14ac:dyDescent="0.25">
      <c r="B127" s="1" t="s">
        <v>27</v>
      </c>
      <c r="C127" s="1" t="s">
        <v>368</v>
      </c>
      <c r="D127" s="1" t="s">
        <v>18</v>
      </c>
      <c r="E127" s="1" t="s">
        <v>1146</v>
      </c>
      <c r="F127" s="1" t="s">
        <v>1147</v>
      </c>
      <c r="G127" s="1" t="s">
        <v>1148</v>
      </c>
      <c r="I127" t="str">
        <f t="shared" si="3"/>
        <v>Željka Ilijašev–OK Kapela–59:12</v>
      </c>
      <c r="J127" s="5">
        <f t="shared" si="4"/>
        <v>334</v>
      </c>
      <c r="L127" s="4" t="str" cm="1">
        <f t="array" ref="L127">IFERROR(IF(OR(INDEX(_vremena,ROW(),B$1)="",INDEX(_vremena,ROW(),B$1)="ime i prezime",INDEX(_vremena,ROW(),D$1)=""),"",INDEX(_vremena,ROW(),B$1)&amp;"–"&amp;INDEX(_vremena,ROW(),C$1)&amp;"–"&amp;INDEX(_vremena,ROW(),D$1)),"")</f>
        <v/>
      </c>
      <c r="M127" s="5" t="str">
        <f t="shared" si="5"/>
        <v/>
      </c>
    </row>
    <row r="128" spans="2:13" x14ac:dyDescent="0.25">
      <c r="B128" s="1" t="s">
        <v>29</v>
      </c>
      <c r="C128" s="1" t="s">
        <v>377</v>
      </c>
      <c r="D128" s="1" t="s">
        <v>18</v>
      </c>
      <c r="E128" s="1" t="s">
        <v>1149</v>
      </c>
      <c r="F128" s="1" t="s">
        <v>1150</v>
      </c>
      <c r="G128" s="1" t="s">
        <v>1151</v>
      </c>
      <c r="I128" t="str">
        <f t="shared" si="3"/>
        <v>Ivana Žitnik–OK Kapela–65:20</v>
      </c>
      <c r="J128" s="5">
        <f t="shared" si="4"/>
        <v>343</v>
      </c>
      <c r="L128" s="4" t="str" cm="1">
        <f t="array" ref="L128">IFERROR(IF(OR(INDEX(_vremena,ROW(),B$1)="",INDEX(_vremena,ROW(),B$1)="ime i prezime",INDEX(_vremena,ROW(),D$1)=""),"",INDEX(_vremena,ROW(),B$1)&amp;"–"&amp;INDEX(_vremena,ROW(),C$1)&amp;"–"&amp;INDEX(_vremena,ROW(),D$1)),"")</f>
        <v/>
      </c>
      <c r="M128" s="5" t="str">
        <f t="shared" si="5"/>
        <v/>
      </c>
    </row>
    <row r="129" spans="2:13" x14ac:dyDescent="0.25">
      <c r="B129" s="1" t="s">
        <v>31</v>
      </c>
      <c r="C129" s="1" t="s">
        <v>365</v>
      </c>
      <c r="D129" s="1" t="s">
        <v>41</v>
      </c>
      <c r="E129" s="1" t="s">
        <v>1152</v>
      </c>
      <c r="F129" s="1" t="s">
        <v>1153</v>
      </c>
      <c r="G129" s="1" t="s">
        <v>1154</v>
      </c>
      <c r="I129" t="str">
        <f t="shared" si="3"/>
        <v>Ana Kovačić–OK Vihor–71:11</v>
      </c>
      <c r="J129" s="5">
        <f t="shared" si="4"/>
        <v>331</v>
      </c>
      <c r="L129" s="4" t="str" cm="1">
        <f t="array" ref="L129">IFERROR(IF(OR(INDEX(_vremena,ROW(),B$1)="",INDEX(_vremena,ROW(),B$1)="ime i prezime",INDEX(_vremena,ROW(),D$1)=""),"",INDEX(_vremena,ROW(),B$1)&amp;"–"&amp;INDEX(_vremena,ROW(),C$1)&amp;"–"&amp;INDEX(_vremena,ROW(),D$1)),"")</f>
        <v/>
      </c>
      <c r="M129" s="5" t="str">
        <f t="shared" si="5"/>
        <v/>
      </c>
    </row>
    <row r="130" spans="2:13" x14ac:dyDescent="0.25">
      <c r="C130" s="1" t="s">
        <v>387</v>
      </c>
      <c r="D130" s="1" t="s">
        <v>41</v>
      </c>
      <c r="E130" s="1" t="s">
        <v>463</v>
      </c>
      <c r="I130" t="str">
        <f t="shared" si="3"/>
        <v>Barbara Bjeliš–OK Vihor–dnf</v>
      </c>
      <c r="J130" s="5">
        <f t="shared" si="4"/>
        <v>353</v>
      </c>
      <c r="L130" s="4" t="str" cm="1">
        <f t="array" ref="L130">IFERROR(IF(OR(INDEX(_vremena,ROW(),B$1)="",INDEX(_vremena,ROW(),B$1)="ime i prezime",INDEX(_vremena,ROW(),D$1)=""),"",INDEX(_vremena,ROW(),B$1)&amp;"–"&amp;INDEX(_vremena,ROW(),C$1)&amp;"–"&amp;INDEX(_vremena,ROW(),D$1)),"")</f>
        <v/>
      </c>
      <c r="M130" s="5" t="str">
        <f t="shared" si="5"/>
        <v/>
      </c>
    </row>
    <row r="131" spans="2:13" x14ac:dyDescent="0.25">
      <c r="C131" s="1" t="s">
        <v>360</v>
      </c>
      <c r="D131" s="1" t="s">
        <v>41</v>
      </c>
      <c r="E131" s="1" t="s">
        <v>450</v>
      </c>
      <c r="I131" t="str">
        <f t="shared" ref="I131:I194" si="6">IF(OR(AND(B131="",C131=""),LEFT(B131,1)="M",LEFT(B131,1)="Ž",LEFT(B131,1)="O",LEFT(B131,1)="P",LEFT(B131,1)="#"),"",C131&amp;"–"&amp;D131&amp;"–"&amp;E131)</f>
        <v>Lovorka Čaja–OK Vihor–dns</v>
      </c>
      <c r="J131" s="5">
        <f t="shared" ref="J131:J194" si="7">IF(I131="","",IFERROR(MATCH(I131,L$1:L$500,0),"NEMA"))</f>
        <v>326</v>
      </c>
      <c r="L131" s="4" t="str" cm="1">
        <f t="array" ref="L131">IFERROR(IF(OR(INDEX(_vremena,ROW(),B$1)="",INDEX(_vremena,ROW(),B$1)="ime i prezime",INDEX(_vremena,ROW(),D$1)=""),"",INDEX(_vremena,ROW(),B$1)&amp;"–"&amp;INDEX(_vremena,ROW(),C$1)&amp;"–"&amp;INDEX(_vremena,ROW(),D$1)),"")</f>
        <v/>
      </c>
      <c r="M131" s="5" t="str">
        <f t="shared" ref="M131:M194" si="8">IF(L131="","",IFERROR(MATCH(L131,I$1:I$500,0),"NEMA"))</f>
        <v/>
      </c>
    </row>
    <row r="132" spans="2:13" x14ac:dyDescent="0.25">
      <c r="B132" s="1" t="s">
        <v>937</v>
      </c>
      <c r="I132" t="str">
        <f t="shared" si="6"/>
        <v/>
      </c>
      <c r="J132" s="5" t="str">
        <f t="shared" si="7"/>
        <v/>
      </c>
      <c r="L132" s="4" t="str" cm="1">
        <f t="array" ref="L132">IFERROR(IF(OR(INDEX(_vremena,ROW(),B$1)="",INDEX(_vremena,ROW(),B$1)="ime i prezime",INDEX(_vremena,ROW(),D$1)=""),"",INDEX(_vremena,ROW(),B$1)&amp;"–"&amp;INDEX(_vremena,ROW(),C$1)&amp;"–"&amp;INDEX(_vremena,ROW(),D$1)),"")</f>
        <v/>
      </c>
      <c r="M132" s="5" t="str">
        <f t="shared" si="8"/>
        <v/>
      </c>
    </row>
    <row r="133" spans="2:13" x14ac:dyDescent="0.25">
      <c r="I133" t="str">
        <f t="shared" si="6"/>
        <v/>
      </c>
      <c r="J133" s="5" t="str">
        <f t="shared" si="7"/>
        <v/>
      </c>
      <c r="L133" s="4" t="str" cm="1">
        <f t="array" ref="L133">IFERROR(IF(OR(INDEX(_vremena,ROW(),B$1)="",INDEX(_vremena,ROW(),B$1)="ime i prezime",INDEX(_vremena,ROW(),D$1)=""),"",INDEX(_vremena,ROW(),B$1)&amp;"–"&amp;INDEX(_vremena,ROW(),C$1)&amp;"–"&amp;INDEX(_vremena,ROW(),D$1)),"")</f>
        <v/>
      </c>
      <c r="M133" s="5" t="str">
        <f t="shared" si="8"/>
        <v/>
      </c>
    </row>
    <row r="134" spans="2:13" x14ac:dyDescent="0.25">
      <c r="B134" s="1" t="s">
        <v>1</v>
      </c>
      <c r="C134" s="1" t="s">
        <v>2</v>
      </c>
      <c r="D134" s="1" t="s">
        <v>3</v>
      </c>
      <c r="E134" s="1" t="s">
        <v>448</v>
      </c>
      <c r="F134" s="1" t="s">
        <v>449</v>
      </c>
      <c r="G134" s="1" t="s">
        <v>4</v>
      </c>
      <c r="I134" t="str">
        <f t="shared" si="6"/>
        <v/>
      </c>
      <c r="J134" s="5" t="str">
        <f t="shared" si="7"/>
        <v/>
      </c>
      <c r="L134" s="4" t="str" cm="1">
        <f t="array" ref="L134">IFERROR(IF(OR(INDEX(_vremena,ROW(),B$1)="",INDEX(_vremena,ROW(),B$1)="ime i prezime",INDEX(_vremena,ROW(),D$1)=""),"",INDEX(_vremena,ROW(),B$1)&amp;"–"&amp;INDEX(_vremena,ROW(),C$1)&amp;"–"&amp;INDEX(_vremena,ROW(),D$1)),"")</f>
        <v/>
      </c>
      <c r="M134" s="5" t="str">
        <f t="shared" si="8"/>
        <v/>
      </c>
    </row>
    <row r="135" spans="2:13" x14ac:dyDescent="0.25">
      <c r="B135" s="1" t="s">
        <v>16</v>
      </c>
      <c r="C135" s="1" t="s">
        <v>237</v>
      </c>
      <c r="D135" s="1" t="s">
        <v>41</v>
      </c>
      <c r="E135" s="1" t="s">
        <v>1155</v>
      </c>
      <c r="G135" s="1" t="s">
        <v>952</v>
      </c>
      <c r="I135" t="str">
        <f t="shared" si="6"/>
        <v>Jan Gobec–OK Vihor–63:42</v>
      </c>
      <c r="J135" s="5">
        <f t="shared" si="7"/>
        <v>187</v>
      </c>
      <c r="L135" s="4" t="str" cm="1">
        <f t="array" ref="L135">IFERROR(IF(OR(INDEX(_vremena,ROW(),B$1)="",INDEX(_vremena,ROW(),B$1)="ime i prezime",INDEX(_vremena,ROW(),D$1)=""),"",INDEX(_vremena,ROW(),B$1)&amp;"–"&amp;INDEX(_vremena,ROW(),C$1)&amp;"–"&amp;INDEX(_vremena,ROW(),D$1)),"")</f>
        <v/>
      </c>
      <c r="M135" s="5" t="str">
        <f t="shared" si="8"/>
        <v/>
      </c>
    </row>
    <row r="136" spans="2:13" x14ac:dyDescent="0.25">
      <c r="B136" s="1" t="s">
        <v>19</v>
      </c>
      <c r="C136" s="1" t="s">
        <v>238</v>
      </c>
      <c r="D136" s="1" t="s">
        <v>41</v>
      </c>
      <c r="E136" s="1" t="s">
        <v>1156</v>
      </c>
      <c r="F136" s="1" t="s">
        <v>1157</v>
      </c>
      <c r="G136" s="1" t="s">
        <v>1158</v>
      </c>
      <c r="I136" t="str">
        <f t="shared" si="6"/>
        <v>Jura Kukec–OK Vihor–114:32</v>
      </c>
      <c r="J136" s="5">
        <f t="shared" si="7"/>
        <v>188</v>
      </c>
      <c r="L136" s="4" t="str" cm="1">
        <f t="array" ref="L136">IFERROR(IF(OR(INDEX(_vremena,ROW(),B$1)="",INDEX(_vremena,ROW(),B$1)="ime i prezime",INDEX(_vremena,ROW(),D$1)=""),"",INDEX(_vremena,ROW(),B$1)&amp;"–"&amp;INDEX(_vremena,ROW(),C$1)&amp;"–"&amp;INDEX(_vremena,ROW(),D$1)),"")</f>
        <v/>
      </c>
      <c r="M136" s="5" t="str">
        <f t="shared" si="8"/>
        <v/>
      </c>
    </row>
    <row r="137" spans="2:13" x14ac:dyDescent="0.25">
      <c r="B137" s="1" t="s">
        <v>22</v>
      </c>
      <c r="C137" s="1" t="s">
        <v>239</v>
      </c>
      <c r="D137" s="1" t="s">
        <v>41</v>
      </c>
      <c r="E137" s="1" t="s">
        <v>1159</v>
      </c>
      <c r="F137" s="1" t="s">
        <v>1160</v>
      </c>
      <c r="G137" s="1" t="s">
        <v>1161</v>
      </c>
      <c r="I137" t="str">
        <f t="shared" si="6"/>
        <v>Noa Kolarek–OK Vihor–118:34</v>
      </c>
      <c r="J137" s="5">
        <f t="shared" si="7"/>
        <v>189</v>
      </c>
      <c r="L137" s="4" t="str" cm="1">
        <f t="array" ref="L137">IFERROR(IF(OR(INDEX(_vremena,ROW(),B$1)="",INDEX(_vremena,ROW(),B$1)="ime i prezime",INDEX(_vremena,ROW(),D$1)=""),"",INDEX(_vremena,ROW(),B$1)&amp;"–"&amp;INDEX(_vremena,ROW(),C$1)&amp;"–"&amp;INDEX(_vremena,ROW(),D$1)),"")</f>
        <v/>
      </c>
      <c r="M137" s="5" t="str">
        <f t="shared" si="8"/>
        <v/>
      </c>
    </row>
    <row r="138" spans="2:13" x14ac:dyDescent="0.25">
      <c r="B138" s="1" t="s">
        <v>938</v>
      </c>
      <c r="I138" t="str">
        <f t="shared" si="6"/>
        <v/>
      </c>
      <c r="J138" s="5" t="str">
        <f t="shared" si="7"/>
        <v/>
      </c>
      <c r="L138" s="4" t="str" cm="1">
        <f t="array" ref="L138">IFERROR(IF(OR(INDEX(_vremena,ROW(),B$1)="",INDEX(_vremena,ROW(),B$1)="ime i prezime",INDEX(_vremena,ROW(),D$1)=""),"",INDEX(_vremena,ROW(),B$1)&amp;"–"&amp;INDEX(_vremena,ROW(),C$1)&amp;"–"&amp;INDEX(_vremena,ROW(),D$1)),"")</f>
        <v>Dominik Klasić–OK Maksimir–52:08</v>
      </c>
      <c r="M138" s="5">
        <f t="shared" si="8"/>
        <v>112</v>
      </c>
    </row>
    <row r="139" spans="2:13" x14ac:dyDescent="0.25">
      <c r="I139" t="str">
        <f t="shared" si="6"/>
        <v/>
      </c>
      <c r="J139" s="5" t="str">
        <f t="shared" si="7"/>
        <v/>
      </c>
      <c r="L139" s="4" t="str" cm="1">
        <f t="array" ref="L139">IFERROR(IF(OR(INDEX(_vremena,ROW(),B$1)="",INDEX(_vremena,ROW(),B$1)="ime i prezime",INDEX(_vremena,ROW(),D$1)=""),"",INDEX(_vremena,ROW(),B$1)&amp;"–"&amp;INDEX(_vremena,ROW(),C$1)&amp;"–"&amp;INDEX(_vremena,ROW(),D$1)),"")</f>
        <v>Ivor Jelić–OK Kapela–59:41</v>
      </c>
      <c r="M139" s="5">
        <f t="shared" si="8"/>
        <v>113</v>
      </c>
    </row>
    <row r="140" spans="2:13" x14ac:dyDescent="0.25">
      <c r="B140" s="1" t="s">
        <v>1</v>
      </c>
      <c r="C140" s="1" t="s">
        <v>2</v>
      </c>
      <c r="D140" s="1" t="s">
        <v>3</v>
      </c>
      <c r="E140" s="1" t="s">
        <v>448</v>
      </c>
      <c r="F140" s="1" t="s">
        <v>449</v>
      </c>
      <c r="G140" s="1" t="s">
        <v>4</v>
      </c>
      <c r="I140" t="str">
        <f t="shared" si="6"/>
        <v/>
      </c>
      <c r="J140" s="5" t="str">
        <f t="shared" si="7"/>
        <v/>
      </c>
      <c r="L140" s="4" t="str" cm="1">
        <f t="array" ref="L140">IFERROR(IF(OR(INDEX(_vremena,ROW(),B$1)="",INDEX(_vremena,ROW(),B$1)="ime i prezime",INDEX(_vremena,ROW(),D$1)=""),"",INDEX(_vremena,ROW(),B$1)&amp;"–"&amp;INDEX(_vremena,ROW(),C$1)&amp;"–"&amp;INDEX(_vremena,ROW(),D$1)),"")</f>
        <v>Branimir Putniković–OK Kapela–68:16</v>
      </c>
      <c r="M140" s="5">
        <f t="shared" si="8"/>
        <v>115</v>
      </c>
    </row>
    <row r="141" spans="2:13" x14ac:dyDescent="0.25">
      <c r="B141" s="1" t="s">
        <v>16</v>
      </c>
      <c r="C141" s="1" t="s">
        <v>401</v>
      </c>
      <c r="D141" s="1" t="s">
        <v>84</v>
      </c>
      <c r="E141" s="1" t="s">
        <v>1162</v>
      </c>
      <c r="G141" s="1" t="s">
        <v>952</v>
      </c>
      <c r="I141" t="str">
        <f t="shared" si="6"/>
        <v>Zdenka Petra Štambuk–OK Ivan Merz–42:00</v>
      </c>
      <c r="J141" s="5">
        <f t="shared" si="7"/>
        <v>369</v>
      </c>
      <c r="L141" s="4" t="str" cm="1">
        <f t="array" ref="L141">IFERROR(IF(OR(INDEX(_vremena,ROW(),B$1)="",INDEX(_vremena,ROW(),B$1)="ime i prezime",INDEX(_vremena,ROW(),D$1)=""),"",INDEX(_vremena,ROW(),B$1)&amp;"–"&amp;INDEX(_vremena,ROW(),C$1)&amp;"–"&amp;INDEX(_vremena,ROW(),D$1)),"")</f>
        <v/>
      </c>
      <c r="M141" s="5" t="str">
        <f t="shared" si="8"/>
        <v/>
      </c>
    </row>
    <row r="142" spans="2:13" x14ac:dyDescent="0.25">
      <c r="B142" s="1" t="s">
        <v>939</v>
      </c>
      <c r="I142" t="str">
        <f t="shared" si="6"/>
        <v/>
      </c>
      <c r="J142" s="5" t="str">
        <f t="shared" si="7"/>
        <v/>
      </c>
      <c r="L142" s="4" t="str" cm="1">
        <f t="array" ref="L142">IFERROR(IF(OR(INDEX(_vremena,ROW(),B$1)="",INDEX(_vremena,ROW(),B$1)="ime i prezime",INDEX(_vremena,ROW(),D$1)=""),"",INDEX(_vremena,ROW(),B$1)&amp;"–"&amp;INDEX(_vremena,ROW(),C$1)&amp;"–"&amp;INDEX(_vremena,ROW(),D$1)),"")</f>
        <v>Kristijan Verović–OK Japetić–98:41</v>
      </c>
      <c r="M142" s="5">
        <f t="shared" si="8"/>
        <v>117</v>
      </c>
    </row>
    <row r="143" spans="2:13" x14ac:dyDescent="0.25">
      <c r="I143" t="str">
        <f t="shared" si="6"/>
        <v/>
      </c>
      <c r="J143" s="5" t="str">
        <f t="shared" si="7"/>
        <v/>
      </c>
      <c r="L143" s="4" t="str" cm="1">
        <f t="array" ref="L143">IFERROR(IF(OR(INDEX(_vremena,ROW(),B$1)="",INDEX(_vremena,ROW(),B$1)="ime i prezime",INDEX(_vremena,ROW(),D$1)=""),"",INDEX(_vremena,ROW(),B$1)&amp;"–"&amp;INDEX(_vremena,ROW(),C$1)&amp;"–"&amp;INDEX(_vremena,ROW(),D$1)),"")</f>
        <v/>
      </c>
      <c r="M143" s="5" t="str">
        <f t="shared" si="8"/>
        <v/>
      </c>
    </row>
    <row r="144" spans="2:13" x14ac:dyDescent="0.25">
      <c r="B144" s="1" t="s">
        <v>1</v>
      </c>
      <c r="C144" s="1" t="s">
        <v>2</v>
      </c>
      <c r="D144" s="1" t="s">
        <v>3</v>
      </c>
      <c r="E144" s="1" t="s">
        <v>448</v>
      </c>
      <c r="F144" s="1" t="s">
        <v>449</v>
      </c>
      <c r="G144" s="1" t="s">
        <v>4</v>
      </c>
      <c r="I144" t="str">
        <f t="shared" si="6"/>
        <v/>
      </c>
      <c r="J144" s="5" t="str">
        <f t="shared" si="7"/>
        <v/>
      </c>
      <c r="L144" s="4" t="str" cm="1">
        <f t="array" ref="L144">IFERROR(IF(OR(INDEX(_vremena,ROW(),B$1)="",INDEX(_vremena,ROW(),B$1)="ime i prezime",INDEX(_vremena,ROW(),D$1)=""),"",INDEX(_vremena,ROW(),B$1)&amp;"–"&amp;INDEX(_vremena,ROW(),C$1)&amp;"–"&amp;INDEX(_vremena,ROW(),D$1)),"")</f>
        <v/>
      </c>
      <c r="M144" s="5" t="str">
        <f t="shared" si="8"/>
        <v/>
      </c>
    </row>
    <row r="145" spans="2:13" x14ac:dyDescent="0.25">
      <c r="B145" s="1" t="s">
        <v>16</v>
      </c>
      <c r="C145" s="1" t="s">
        <v>259</v>
      </c>
      <c r="D145" s="1" t="s">
        <v>21</v>
      </c>
      <c r="E145" s="1" t="s">
        <v>1163</v>
      </c>
      <c r="G145" s="1" t="s">
        <v>458</v>
      </c>
      <c r="I145" t="str">
        <f t="shared" si="6"/>
        <v>Teo Mahović–OK Japetić–44:08</v>
      </c>
      <c r="J145" s="5" t="str">
        <f t="shared" si="7"/>
        <v>NEMA</v>
      </c>
      <c r="L145" s="4" t="str" cm="1">
        <f t="array" ref="L145">IFERROR(IF(OR(INDEX(_vremena,ROW(),B$1)="",INDEX(_vremena,ROW(),B$1)="ime i prezime",INDEX(_vremena,ROW(),D$1)=""),"",INDEX(_vremena,ROW(),B$1)&amp;"–"&amp;INDEX(_vremena,ROW(),C$1)&amp;"–"&amp;INDEX(_vremena,ROW(),D$1)),"")</f>
        <v>Zdravko Tonković–OK Kapela–92:33</v>
      </c>
      <c r="M145" s="5">
        <f t="shared" si="8"/>
        <v>116</v>
      </c>
    </row>
    <row r="146" spans="2:13" x14ac:dyDescent="0.25">
      <c r="B146" s="1" t="s">
        <v>19</v>
      </c>
      <c r="C146" s="1" t="s">
        <v>249</v>
      </c>
      <c r="D146" s="1" t="s">
        <v>24</v>
      </c>
      <c r="E146" s="1" t="s">
        <v>1164</v>
      </c>
      <c r="F146" s="1" t="s">
        <v>1165</v>
      </c>
      <c r="G146" s="1" t="s">
        <v>952</v>
      </c>
      <c r="I146" t="str">
        <f t="shared" si="6"/>
        <v>Vibor Strmečki–OK Maksimir–49:11</v>
      </c>
      <c r="J146" s="5">
        <f t="shared" si="7"/>
        <v>201</v>
      </c>
      <c r="L146" s="4" t="str" cm="1">
        <f t="array" ref="L146">IFERROR(IF(OR(INDEX(_vremena,ROW(),B$1)="",INDEX(_vremena,ROW(),B$1)="ime i prezime",INDEX(_vremena,ROW(),D$1)=""),"",INDEX(_vremena,ROW(),B$1)&amp;"–"&amp;INDEX(_vremena,ROW(),C$1)&amp;"–"&amp;INDEX(_vremena,ROW(),D$1)),"")</f>
        <v/>
      </c>
      <c r="M146" s="5" t="str">
        <f t="shared" si="8"/>
        <v/>
      </c>
    </row>
    <row r="147" spans="2:13" x14ac:dyDescent="0.25">
      <c r="B147" s="1" t="s">
        <v>22</v>
      </c>
      <c r="C147" s="1" t="s">
        <v>248</v>
      </c>
      <c r="D147" s="1" t="s">
        <v>21</v>
      </c>
      <c r="E147" s="1" t="s">
        <v>1166</v>
      </c>
      <c r="F147" s="1" t="s">
        <v>1167</v>
      </c>
      <c r="G147" s="1" t="s">
        <v>1168</v>
      </c>
      <c r="I147" t="str">
        <f t="shared" si="6"/>
        <v>Jakov Lesjak–OK Japetić–58:09</v>
      </c>
      <c r="J147" s="5">
        <f t="shared" si="7"/>
        <v>200</v>
      </c>
      <c r="L147" s="4" t="str" cm="1">
        <f t="array" ref="L147">IFERROR(IF(OR(INDEX(_vremena,ROW(),B$1)="",INDEX(_vremena,ROW(),B$1)="ime i prezime",INDEX(_vremena,ROW(),D$1)=""),"",INDEX(_vremena,ROW(),B$1)&amp;"–"&amp;INDEX(_vremena,ROW(),C$1)&amp;"–"&amp;INDEX(_vremena,ROW(),D$1)),"")</f>
        <v/>
      </c>
      <c r="M147" s="5" t="str">
        <f t="shared" si="8"/>
        <v/>
      </c>
    </row>
    <row r="148" spans="2:13" x14ac:dyDescent="0.25">
      <c r="B148" s="1" t="s">
        <v>25</v>
      </c>
      <c r="C148" s="1" t="s">
        <v>256</v>
      </c>
      <c r="D148" s="1" t="s">
        <v>24</v>
      </c>
      <c r="E148" s="1" t="s">
        <v>1169</v>
      </c>
      <c r="F148" s="1" t="s">
        <v>1170</v>
      </c>
      <c r="G148" s="1" t="s">
        <v>1171</v>
      </c>
      <c r="I148" t="str">
        <f t="shared" si="6"/>
        <v>Juraj Vukelić–OK Maksimir–60:09</v>
      </c>
      <c r="J148" s="5">
        <f t="shared" si="7"/>
        <v>208</v>
      </c>
      <c r="L148" s="4" t="str" cm="1">
        <f t="array" ref="L148">IFERROR(IF(OR(INDEX(_vremena,ROW(),B$1)="",INDEX(_vremena,ROW(),B$1)="ime i prezime",INDEX(_vremena,ROW(),D$1)=""),"",INDEX(_vremena,ROW(),B$1)&amp;"–"&amp;INDEX(_vremena,ROW(),C$1)&amp;"–"&amp;INDEX(_vremena,ROW(),D$1)),"")</f>
        <v>Tomislav Filipčić–OK Bjelovar–114:58</v>
      </c>
      <c r="M148" s="5">
        <f t="shared" si="8"/>
        <v>119</v>
      </c>
    </row>
    <row r="149" spans="2:13" x14ac:dyDescent="0.25">
      <c r="B149" s="1" t="s">
        <v>27</v>
      </c>
      <c r="C149" s="1" t="s">
        <v>251</v>
      </c>
      <c r="D149" s="1" t="s">
        <v>21</v>
      </c>
      <c r="E149" s="1" t="s">
        <v>1172</v>
      </c>
      <c r="F149" s="1" t="s">
        <v>1173</v>
      </c>
      <c r="G149" s="1" t="s">
        <v>1174</v>
      </c>
      <c r="I149" t="str">
        <f t="shared" si="6"/>
        <v>Borna Kuzmanić–OK Japetić–74:43</v>
      </c>
      <c r="J149" s="5">
        <f t="shared" si="7"/>
        <v>203</v>
      </c>
      <c r="L149" s="4" t="str" cm="1">
        <f t="array" ref="L149">IFERROR(IF(OR(INDEX(_vremena,ROW(),B$1)="",INDEX(_vremena,ROW(),B$1)="ime i prezime",INDEX(_vremena,ROW(),D$1)=""),"",INDEX(_vremena,ROW(),B$1)&amp;"–"&amp;INDEX(_vremena,ROW(),C$1)&amp;"–"&amp;INDEX(_vremena,ROW(),D$1)),"")</f>
        <v/>
      </c>
      <c r="M149" s="5" t="str">
        <f t="shared" si="8"/>
        <v/>
      </c>
    </row>
    <row r="150" spans="2:13" x14ac:dyDescent="0.25">
      <c r="B150" s="1" t="s">
        <v>29</v>
      </c>
      <c r="C150" s="1" t="s">
        <v>255</v>
      </c>
      <c r="D150" s="1" t="s">
        <v>41</v>
      </c>
      <c r="E150" s="1" t="s">
        <v>1175</v>
      </c>
      <c r="F150" s="1" t="s">
        <v>1176</v>
      </c>
      <c r="G150" s="1" t="s">
        <v>1177</v>
      </c>
      <c r="I150" t="str">
        <f t="shared" si="6"/>
        <v>Kaan Yelen–OK Vihor–98:04</v>
      </c>
      <c r="J150" s="5">
        <f t="shared" si="7"/>
        <v>207</v>
      </c>
      <c r="L150" s="4" t="str" cm="1">
        <f t="array" ref="L150">IFERROR(IF(OR(INDEX(_vremena,ROW(),B$1)="",INDEX(_vremena,ROW(),B$1)="ime i prezime",INDEX(_vremena,ROW(),D$1)=""),"",INDEX(_vremena,ROW(),B$1)&amp;"–"&amp;INDEX(_vremena,ROW(),C$1)&amp;"–"&amp;INDEX(_vremena,ROW(),D$1)),"")</f>
        <v>Dario Malović–OK Vihor–109:11</v>
      </c>
      <c r="M150" s="5">
        <f t="shared" si="8"/>
        <v>118</v>
      </c>
    </row>
    <row r="151" spans="2:13" x14ac:dyDescent="0.25">
      <c r="B151" s="1" t="s">
        <v>31</v>
      </c>
      <c r="C151" s="1" t="s">
        <v>253</v>
      </c>
      <c r="D151" s="1" t="s">
        <v>41</v>
      </c>
      <c r="E151" s="1" t="s">
        <v>1178</v>
      </c>
      <c r="F151" s="1" t="s">
        <v>1179</v>
      </c>
      <c r="G151" s="1" t="s">
        <v>1180</v>
      </c>
      <c r="I151" t="str">
        <f t="shared" si="6"/>
        <v>Goran Jandras–OK Vihor–102:25</v>
      </c>
      <c r="J151" s="5">
        <f t="shared" si="7"/>
        <v>205</v>
      </c>
      <c r="L151" s="4" t="str" cm="1">
        <f t="array" ref="L151">IFERROR(IF(OR(INDEX(_vremena,ROW(),B$1)="",INDEX(_vremena,ROW(),B$1)="ime i prezime",INDEX(_vremena,ROW(),D$1)=""),"",INDEX(_vremena,ROW(),B$1)&amp;"–"&amp;INDEX(_vremena,ROW(),C$1)&amp;"–"&amp;INDEX(_vremena,ROW(),D$1)),"")</f>
        <v/>
      </c>
      <c r="M151" s="5" t="str">
        <f t="shared" si="8"/>
        <v/>
      </c>
    </row>
    <row r="152" spans="2:13" x14ac:dyDescent="0.25">
      <c r="B152" s="1" t="s">
        <v>940</v>
      </c>
      <c r="I152" t="str">
        <f t="shared" si="6"/>
        <v/>
      </c>
      <c r="J152" s="5" t="str">
        <f t="shared" si="7"/>
        <v/>
      </c>
      <c r="L152" s="4" t="str" cm="1">
        <f t="array" ref="L152">IFERROR(IF(OR(INDEX(_vremena,ROW(),B$1)="",INDEX(_vremena,ROW(),B$1)="ime i prezime",INDEX(_vremena,ROW(),D$1)=""),"",INDEX(_vremena,ROW(),B$1)&amp;"–"&amp;INDEX(_vremena,ROW(),C$1)&amp;"–"&amp;INDEX(_vremena,ROW(),D$1)),"")</f>
        <v/>
      </c>
      <c r="M152" s="5" t="str">
        <f t="shared" si="8"/>
        <v/>
      </c>
    </row>
    <row r="153" spans="2:13" x14ac:dyDescent="0.25">
      <c r="I153" t="str">
        <f t="shared" si="6"/>
        <v/>
      </c>
      <c r="J153" s="5" t="str">
        <f t="shared" si="7"/>
        <v/>
      </c>
      <c r="L153" s="4" t="str" cm="1">
        <f t="array" ref="L153">IFERROR(IF(OR(INDEX(_vremena,ROW(),B$1)="",INDEX(_vremena,ROW(),B$1)="ime i prezime",INDEX(_vremena,ROW(),D$1)=""),"",INDEX(_vremena,ROW(),B$1)&amp;"–"&amp;INDEX(_vremena,ROW(),C$1)&amp;"–"&amp;INDEX(_vremena,ROW(),D$1)),"")</f>
        <v/>
      </c>
      <c r="M153" s="5" t="str">
        <f t="shared" si="8"/>
        <v/>
      </c>
    </row>
    <row r="154" spans="2:13" x14ac:dyDescent="0.25">
      <c r="B154" s="1" t="s">
        <v>1</v>
      </c>
      <c r="C154" s="1" t="s">
        <v>2</v>
      </c>
      <c r="D154" s="1" t="s">
        <v>3</v>
      </c>
      <c r="E154" s="1" t="s">
        <v>448</v>
      </c>
      <c r="F154" s="1" t="s">
        <v>449</v>
      </c>
      <c r="G154" s="1" t="s">
        <v>4</v>
      </c>
      <c r="I154" t="str">
        <f t="shared" si="6"/>
        <v/>
      </c>
      <c r="J154" s="5" t="str">
        <f t="shared" si="7"/>
        <v/>
      </c>
      <c r="L154" s="4" t="str" cm="1">
        <f t="array" ref="L154">IFERROR(IF(OR(INDEX(_vremena,ROW(),B$1)="",INDEX(_vremena,ROW(),B$1)="ime i prezime",INDEX(_vremena,ROW(),D$1)=""),"",INDEX(_vremena,ROW(),B$1)&amp;"–"&amp;INDEX(_vremena,ROW(),C$1)&amp;"–"&amp;INDEX(_vremena,ROW(),D$1)),"")</f>
        <v/>
      </c>
      <c r="M154" s="5" t="str">
        <f t="shared" si="8"/>
        <v/>
      </c>
    </row>
    <row r="155" spans="2:13" x14ac:dyDescent="0.25">
      <c r="B155" s="1" t="s">
        <v>16</v>
      </c>
      <c r="C155" s="1" t="s">
        <v>409</v>
      </c>
      <c r="D155" s="1" t="s">
        <v>24</v>
      </c>
      <c r="E155" s="1" t="s">
        <v>1181</v>
      </c>
      <c r="G155" s="1" t="s">
        <v>952</v>
      </c>
      <c r="I155" t="str">
        <f t="shared" si="6"/>
        <v>Dora Vukelić–OK Maksimir–51:39</v>
      </c>
      <c r="J155" s="5">
        <f t="shared" si="7"/>
        <v>379</v>
      </c>
      <c r="L155" s="4" t="str" cm="1">
        <f t="array" ref="L155">IFERROR(IF(OR(INDEX(_vremena,ROW(),B$1)="",INDEX(_vremena,ROW(),B$1)="ime i prezime",INDEX(_vremena,ROW(),D$1)=""),"",INDEX(_vremena,ROW(),B$1)&amp;"–"&amp;INDEX(_vremena,ROW(),C$1)&amp;"–"&amp;INDEX(_vremena,ROW(),D$1)),"")</f>
        <v/>
      </c>
      <c r="M155" s="5" t="str">
        <f t="shared" si="8"/>
        <v/>
      </c>
    </row>
    <row r="156" spans="2:13" x14ac:dyDescent="0.25">
      <c r="B156" s="1" t="s">
        <v>19</v>
      </c>
      <c r="C156" s="1" t="s">
        <v>411</v>
      </c>
      <c r="D156" s="1" t="s">
        <v>41</v>
      </c>
      <c r="E156" s="1" t="s">
        <v>1182</v>
      </c>
      <c r="F156" s="1" t="s">
        <v>1183</v>
      </c>
      <c r="G156" s="1" t="s">
        <v>1184</v>
      </c>
      <c r="I156" t="str">
        <f t="shared" si="6"/>
        <v>Kimi Maria Gobec–OK Vihor–54:37</v>
      </c>
      <c r="J156" s="5">
        <f t="shared" si="7"/>
        <v>381</v>
      </c>
      <c r="L156" s="4" t="str" cm="1">
        <f t="array" ref="L156">IFERROR(IF(OR(INDEX(_vremena,ROW(),B$1)="",INDEX(_vremena,ROW(),B$1)="ime i prezime",INDEX(_vremena,ROW(),D$1)=""),"",INDEX(_vremena,ROW(),B$1)&amp;"–"&amp;INDEX(_vremena,ROW(),C$1)&amp;"–"&amp;INDEX(_vremena,ROW(),D$1)),"")</f>
        <v/>
      </c>
      <c r="M156" s="5" t="str">
        <f t="shared" si="8"/>
        <v/>
      </c>
    </row>
    <row r="157" spans="2:13" x14ac:dyDescent="0.25">
      <c r="B157" s="1" t="s">
        <v>22</v>
      </c>
      <c r="C157" s="1" t="s">
        <v>410</v>
      </c>
      <c r="D157" s="1" t="s">
        <v>18</v>
      </c>
      <c r="E157" s="1" t="s">
        <v>1185</v>
      </c>
      <c r="F157" s="1" t="s">
        <v>1186</v>
      </c>
      <c r="G157" s="1" t="s">
        <v>1187</v>
      </c>
      <c r="I157" t="str">
        <f t="shared" si="6"/>
        <v>Majda Vidaković–OK Kapela–70:23</v>
      </c>
      <c r="J157" s="5">
        <f t="shared" si="7"/>
        <v>380</v>
      </c>
      <c r="L157" s="4" t="str" cm="1">
        <f t="array" ref="L157">IFERROR(IF(OR(INDEX(_vremena,ROW(),B$1)="",INDEX(_vremena,ROW(),B$1)="ime i prezime",INDEX(_vremena,ROW(),D$1)=""),"",INDEX(_vremena,ROW(),B$1)&amp;"–"&amp;INDEX(_vremena,ROW(),C$1)&amp;"–"&amp;INDEX(_vremena,ROW(),D$1)),"")</f>
        <v/>
      </c>
      <c r="M157" s="5" t="str">
        <f t="shared" si="8"/>
        <v/>
      </c>
    </row>
    <row r="158" spans="2:13" x14ac:dyDescent="0.25">
      <c r="B158" s="1" t="s">
        <v>25</v>
      </c>
      <c r="C158" s="1" t="s">
        <v>414</v>
      </c>
      <c r="D158" s="1" t="s">
        <v>41</v>
      </c>
      <c r="E158" s="1" t="s">
        <v>1188</v>
      </c>
      <c r="F158" s="1" t="s">
        <v>1098</v>
      </c>
      <c r="G158" s="1" t="s">
        <v>1189</v>
      </c>
      <c r="I158" t="str">
        <f t="shared" si="6"/>
        <v>Ira Mareković–OK Vihor–76:17</v>
      </c>
      <c r="J158" s="5">
        <f t="shared" si="7"/>
        <v>384</v>
      </c>
      <c r="L158" s="4" t="str" cm="1">
        <f t="array" ref="L158">IFERROR(IF(OR(INDEX(_vremena,ROW(),B$1)="",INDEX(_vremena,ROW(),B$1)="ime i prezime",INDEX(_vremena,ROW(),D$1)=""),"",INDEX(_vremena,ROW(),B$1)&amp;"–"&amp;INDEX(_vremena,ROW(),C$1)&amp;"–"&amp;INDEX(_vremena,ROW(),D$1)),"")</f>
        <v/>
      </c>
      <c r="M158" s="5" t="str">
        <f t="shared" si="8"/>
        <v/>
      </c>
    </row>
    <row r="159" spans="2:13" x14ac:dyDescent="0.25">
      <c r="B159" s="1" t="s">
        <v>941</v>
      </c>
      <c r="I159" t="str">
        <f t="shared" si="6"/>
        <v/>
      </c>
      <c r="J159" s="5" t="str">
        <f t="shared" si="7"/>
        <v/>
      </c>
      <c r="L159" s="4" t="str" cm="1">
        <f t="array" ref="L159">IFERROR(IF(OR(INDEX(_vremena,ROW(),B$1)="",INDEX(_vremena,ROW(),B$1)="ime i prezime",INDEX(_vremena,ROW(),D$1)=""),"",INDEX(_vremena,ROW(),B$1)&amp;"–"&amp;INDEX(_vremena,ROW(),C$1)&amp;"–"&amp;INDEX(_vremena,ROW(),D$1)),"")</f>
        <v/>
      </c>
      <c r="M159" s="5" t="str">
        <f t="shared" si="8"/>
        <v/>
      </c>
    </row>
    <row r="160" spans="2:13" x14ac:dyDescent="0.25">
      <c r="I160" t="str">
        <f t="shared" si="6"/>
        <v/>
      </c>
      <c r="J160" s="5" t="str">
        <f t="shared" si="7"/>
        <v/>
      </c>
      <c r="L160" s="4" t="str" cm="1">
        <f t="array" ref="L160">IFERROR(IF(OR(INDEX(_vremena,ROW(),B$1)="",INDEX(_vremena,ROW(),B$1)="ime i prezime",INDEX(_vremena,ROW(),D$1)=""),"",INDEX(_vremena,ROW(),B$1)&amp;"–"&amp;INDEX(_vremena,ROW(),C$1)&amp;"–"&amp;INDEX(_vremena,ROW(),D$1)),"")</f>
        <v/>
      </c>
      <c r="M160" s="5" t="str">
        <f t="shared" si="8"/>
        <v/>
      </c>
    </row>
    <row r="161" spans="2:13" x14ac:dyDescent="0.25">
      <c r="B161" s="1" t="s">
        <v>1</v>
      </c>
      <c r="C161" s="1" t="s">
        <v>2</v>
      </c>
      <c r="D161" s="1" t="s">
        <v>3</v>
      </c>
      <c r="E161" s="1" t="s">
        <v>448</v>
      </c>
      <c r="F161" s="1" t="s">
        <v>449</v>
      </c>
      <c r="G161" s="1" t="s">
        <v>4</v>
      </c>
      <c r="I161" t="str">
        <f t="shared" si="6"/>
        <v/>
      </c>
      <c r="J161" s="5" t="str">
        <f t="shared" si="7"/>
        <v/>
      </c>
      <c r="L161" s="4" t="str" cm="1">
        <f t="array" ref="L161">IFERROR(IF(OR(INDEX(_vremena,ROW(),B$1)="",INDEX(_vremena,ROW(),B$1)="ime i prezime",INDEX(_vremena,ROW(),D$1)=""),"",INDEX(_vremena,ROW(),B$1)&amp;"–"&amp;INDEX(_vremena,ROW(),C$1)&amp;"–"&amp;INDEX(_vremena,ROW(),D$1)),"")</f>
        <v/>
      </c>
      <c r="M161" s="5" t="str">
        <f t="shared" si="8"/>
        <v/>
      </c>
    </row>
    <row r="162" spans="2:13" x14ac:dyDescent="0.25">
      <c r="B162" s="1" t="s">
        <v>16</v>
      </c>
      <c r="C162" s="1" t="s">
        <v>266</v>
      </c>
      <c r="D162" s="1" t="s">
        <v>84</v>
      </c>
      <c r="E162" s="1" t="s">
        <v>1190</v>
      </c>
      <c r="G162" s="1" t="s">
        <v>952</v>
      </c>
      <c r="I162" t="str">
        <f t="shared" si="6"/>
        <v>Jakov Boban–OK Ivan Merz–48:01</v>
      </c>
      <c r="J162" s="5">
        <f t="shared" si="7"/>
        <v>220</v>
      </c>
      <c r="L162" s="4" t="str" cm="1">
        <f t="array" ref="L162">IFERROR(IF(OR(INDEX(_vremena,ROW(),B$1)="",INDEX(_vremena,ROW(),B$1)="ime i prezime",INDEX(_vremena,ROW(),D$1)=""),"",INDEX(_vremena,ROW(),B$1)&amp;"–"&amp;INDEX(_vremena,ROW(),C$1)&amp;"–"&amp;INDEX(_vremena,ROW(),D$1)),"")</f>
        <v/>
      </c>
      <c r="M162" s="5" t="str">
        <f t="shared" si="8"/>
        <v/>
      </c>
    </row>
    <row r="163" spans="2:13" x14ac:dyDescent="0.25">
      <c r="B163" s="1" t="s">
        <v>19</v>
      </c>
      <c r="C163" s="1" t="s">
        <v>261</v>
      </c>
      <c r="D163" s="1" t="s">
        <v>18</v>
      </c>
      <c r="E163" s="1" t="s">
        <v>1191</v>
      </c>
      <c r="F163" s="1" t="s">
        <v>1192</v>
      </c>
      <c r="G163" s="1" t="s">
        <v>1193</v>
      </c>
      <c r="I163" t="str">
        <f t="shared" si="6"/>
        <v>Martin Meštrović–OK Kapela–102:23</v>
      </c>
      <c r="J163" s="5">
        <f t="shared" si="7"/>
        <v>215</v>
      </c>
      <c r="L163" s="4" t="str" cm="1">
        <f t="array" ref="L163">IFERROR(IF(OR(INDEX(_vremena,ROW(),B$1)="",INDEX(_vremena,ROW(),B$1)="ime i prezime",INDEX(_vremena,ROW(),D$1)=""),"",INDEX(_vremena,ROW(),B$1)&amp;"–"&amp;INDEX(_vremena,ROW(),C$1)&amp;"–"&amp;INDEX(_vremena,ROW(),D$1)),"")</f>
        <v/>
      </c>
      <c r="M163" s="5" t="str">
        <f t="shared" si="8"/>
        <v/>
      </c>
    </row>
    <row r="164" spans="2:13" x14ac:dyDescent="0.25">
      <c r="B164" s="1" t="s">
        <v>22</v>
      </c>
      <c r="C164" s="1" t="s">
        <v>262</v>
      </c>
      <c r="D164" s="1" t="s">
        <v>41</v>
      </c>
      <c r="E164" s="1" t="s">
        <v>1194</v>
      </c>
      <c r="F164" s="1" t="s">
        <v>1195</v>
      </c>
      <c r="G164" s="1" t="s">
        <v>1196</v>
      </c>
      <c r="I164" t="str">
        <f t="shared" si="6"/>
        <v>Matko Nikolić–OK Vihor–110:37</v>
      </c>
      <c r="J164" s="5">
        <f t="shared" si="7"/>
        <v>216</v>
      </c>
      <c r="L164" s="4" t="str" cm="1">
        <f t="array" ref="L164">IFERROR(IF(OR(INDEX(_vremena,ROW(),B$1)="",INDEX(_vremena,ROW(),B$1)="ime i prezime",INDEX(_vremena,ROW(),D$1)=""),"",INDEX(_vremena,ROW(),B$1)&amp;"–"&amp;INDEX(_vremena,ROW(),C$1)&amp;"–"&amp;INDEX(_vremena,ROW(),D$1)),"")</f>
        <v/>
      </c>
      <c r="M164" s="5" t="str">
        <f t="shared" si="8"/>
        <v/>
      </c>
    </row>
    <row r="165" spans="2:13" x14ac:dyDescent="0.25">
      <c r="B165" s="1" t="s">
        <v>942</v>
      </c>
      <c r="I165" t="str">
        <f t="shared" si="6"/>
        <v/>
      </c>
      <c r="J165" s="5" t="str">
        <f t="shared" si="7"/>
        <v/>
      </c>
      <c r="L165" s="4" t="str" cm="1">
        <f t="array" ref="L165">IFERROR(IF(OR(INDEX(_vremena,ROW(),B$1)="",INDEX(_vremena,ROW(),B$1)="ime i prezime",INDEX(_vremena,ROW(),D$1)=""),"",INDEX(_vremena,ROW(),B$1)&amp;"–"&amp;INDEX(_vremena,ROW(),C$1)&amp;"–"&amp;INDEX(_vremena,ROW(),D$1)),"")</f>
        <v/>
      </c>
      <c r="M165" s="5" t="str">
        <f t="shared" si="8"/>
        <v/>
      </c>
    </row>
    <row r="166" spans="2:13" x14ac:dyDescent="0.25">
      <c r="I166" t="str">
        <f t="shared" si="6"/>
        <v/>
      </c>
      <c r="J166" s="5" t="str">
        <f t="shared" si="7"/>
        <v/>
      </c>
      <c r="L166" s="4" t="str" cm="1">
        <f t="array" ref="L166">IFERROR(IF(OR(INDEX(_vremena,ROW(),B$1)="",INDEX(_vremena,ROW(),B$1)="ime i prezime",INDEX(_vremena,ROW(),D$1)=""),"",INDEX(_vremena,ROW(),B$1)&amp;"–"&amp;INDEX(_vremena,ROW(),C$1)&amp;"–"&amp;INDEX(_vremena,ROW(),D$1)),"")</f>
        <v/>
      </c>
      <c r="M166" s="5" t="str">
        <f t="shared" si="8"/>
        <v/>
      </c>
    </row>
    <row r="167" spans="2:13" x14ac:dyDescent="0.25">
      <c r="B167" s="1" t="s">
        <v>1</v>
      </c>
      <c r="C167" s="1" t="s">
        <v>2</v>
      </c>
      <c r="D167" s="1" t="s">
        <v>3</v>
      </c>
      <c r="E167" s="1" t="s">
        <v>448</v>
      </c>
      <c r="F167" s="1" t="s">
        <v>449</v>
      </c>
      <c r="G167" s="1" t="s">
        <v>4</v>
      </c>
      <c r="I167" t="str">
        <f t="shared" si="6"/>
        <v/>
      </c>
      <c r="J167" s="5" t="str">
        <f t="shared" si="7"/>
        <v/>
      </c>
      <c r="L167" s="4" t="str" cm="1">
        <f t="array" ref="L167">IFERROR(IF(OR(INDEX(_vremena,ROW(),B$1)="",INDEX(_vremena,ROW(),B$1)="ime i prezime",INDEX(_vremena,ROW(),D$1)=""),"",INDEX(_vremena,ROW(),B$1)&amp;"–"&amp;INDEX(_vremena,ROW(),C$1)&amp;"–"&amp;INDEX(_vremena,ROW(),D$1)),"")</f>
        <v/>
      </c>
      <c r="M167" s="5" t="str">
        <f t="shared" si="8"/>
        <v/>
      </c>
    </row>
    <row r="168" spans="2:13" x14ac:dyDescent="0.25">
      <c r="B168" s="1" t="s">
        <v>16</v>
      </c>
      <c r="C168" s="1" t="s">
        <v>432</v>
      </c>
      <c r="D168" s="1" t="s">
        <v>36</v>
      </c>
      <c r="E168" s="1" t="s">
        <v>1197</v>
      </c>
      <c r="G168" s="1" t="s">
        <v>458</v>
      </c>
      <c r="I168" t="str">
        <f t="shared" si="6"/>
        <v>Dora Delić–OK Jelen–21:16</v>
      </c>
      <c r="J168" s="5" t="str">
        <f t="shared" si="7"/>
        <v>NEMA</v>
      </c>
      <c r="L168" s="4" t="str" cm="1">
        <f t="array" ref="L168">IFERROR(IF(OR(INDEX(_vremena,ROW(),B$1)="",INDEX(_vremena,ROW(),B$1)="ime i prezime",INDEX(_vremena,ROW(),D$1)=""),"",INDEX(_vremena,ROW(),B$1)&amp;"–"&amp;INDEX(_vremena,ROW(),C$1)&amp;"–"&amp;INDEX(_vremena,ROW(),D$1)),"")</f>
        <v/>
      </c>
      <c r="M168" s="5" t="str">
        <f t="shared" si="8"/>
        <v/>
      </c>
    </row>
    <row r="169" spans="2:13" x14ac:dyDescent="0.25">
      <c r="B169" s="1" t="s">
        <v>19</v>
      </c>
      <c r="C169" s="1" t="s">
        <v>427</v>
      </c>
      <c r="D169" s="1" t="s">
        <v>41</v>
      </c>
      <c r="E169" s="1" t="s">
        <v>1198</v>
      </c>
      <c r="F169" s="1" t="s">
        <v>1199</v>
      </c>
      <c r="G169" s="1" t="s">
        <v>952</v>
      </c>
      <c r="I169" t="str">
        <f t="shared" si="6"/>
        <v>Paola Rako–OK Vihor–27:04</v>
      </c>
      <c r="J169" s="5">
        <f t="shared" si="7"/>
        <v>399</v>
      </c>
      <c r="L169" s="4" t="str" cm="1">
        <f t="array" ref="L169">IFERROR(IF(OR(INDEX(_vremena,ROW(),B$1)="",INDEX(_vremena,ROW(),B$1)="ime i prezime",INDEX(_vremena,ROW(),D$1)=""),"",INDEX(_vremena,ROW(),B$1)&amp;"–"&amp;INDEX(_vremena,ROW(),C$1)&amp;"–"&amp;INDEX(_vremena,ROW(),D$1)),"")</f>
        <v/>
      </c>
      <c r="M169" s="5" t="str">
        <f t="shared" si="8"/>
        <v/>
      </c>
    </row>
    <row r="170" spans="2:13" x14ac:dyDescent="0.25">
      <c r="B170" s="1" t="s">
        <v>22</v>
      </c>
      <c r="C170" s="1" t="s">
        <v>428</v>
      </c>
      <c r="D170" s="1" t="s">
        <v>41</v>
      </c>
      <c r="E170" s="1" t="s">
        <v>1200</v>
      </c>
      <c r="F170" s="1" t="s">
        <v>1201</v>
      </c>
      <c r="G170" s="1" t="s">
        <v>1202</v>
      </c>
      <c r="I170" t="str">
        <f t="shared" si="6"/>
        <v>Monika Pavić–OK Vihor–35:43</v>
      </c>
      <c r="J170" s="5">
        <f t="shared" si="7"/>
        <v>400</v>
      </c>
      <c r="L170" s="4" t="str" cm="1">
        <f t="array" ref="L170">IFERROR(IF(OR(INDEX(_vremena,ROW(),B$1)="",INDEX(_vremena,ROW(),B$1)="ime i prezime",INDEX(_vremena,ROW(),D$1)=""),"",INDEX(_vremena,ROW(),B$1)&amp;"–"&amp;INDEX(_vremena,ROW(),C$1)&amp;"–"&amp;INDEX(_vremena,ROW(),D$1)),"")</f>
        <v/>
      </c>
      <c r="M170" s="5" t="str">
        <f t="shared" si="8"/>
        <v/>
      </c>
    </row>
    <row r="171" spans="2:13" x14ac:dyDescent="0.25">
      <c r="B171" s="1" t="s">
        <v>943</v>
      </c>
      <c r="I171" t="str">
        <f t="shared" si="6"/>
        <v/>
      </c>
      <c r="J171" s="5" t="str">
        <f t="shared" si="7"/>
        <v/>
      </c>
      <c r="L171" s="4" t="str" cm="1">
        <f t="array" ref="L171">IFERROR(IF(OR(INDEX(_vremena,ROW(),B$1)="",INDEX(_vremena,ROW(),B$1)="ime i prezime",INDEX(_vremena,ROW(),D$1)=""),"",INDEX(_vremena,ROW(),B$1)&amp;"–"&amp;INDEX(_vremena,ROW(),C$1)&amp;"–"&amp;INDEX(_vremena,ROW(),D$1)),"")</f>
        <v/>
      </c>
      <c r="M171" s="5" t="str">
        <f t="shared" si="8"/>
        <v/>
      </c>
    </row>
    <row r="172" spans="2:13" x14ac:dyDescent="0.25">
      <c r="I172" t="str">
        <f t="shared" si="6"/>
        <v/>
      </c>
      <c r="J172" s="5" t="str">
        <f t="shared" si="7"/>
        <v/>
      </c>
      <c r="L172" s="4" t="str" cm="1">
        <f t="array" ref="L172">IFERROR(IF(OR(INDEX(_vremena,ROW(),B$1)="",INDEX(_vremena,ROW(),B$1)="ime i prezime",INDEX(_vremena,ROW(),D$1)=""),"",INDEX(_vremena,ROW(),B$1)&amp;"–"&amp;INDEX(_vremena,ROW(),C$1)&amp;"–"&amp;INDEX(_vremena,ROW(),D$1)),"")</f>
        <v/>
      </c>
      <c r="M172" s="5" t="str">
        <f t="shared" si="8"/>
        <v/>
      </c>
    </row>
    <row r="173" spans="2:13" x14ac:dyDescent="0.25">
      <c r="B173" s="1" t="s">
        <v>1</v>
      </c>
      <c r="C173" s="1" t="s">
        <v>2</v>
      </c>
      <c r="D173" s="1" t="s">
        <v>3</v>
      </c>
      <c r="E173" s="1" t="s">
        <v>448</v>
      </c>
      <c r="F173" s="1" t="s">
        <v>449</v>
      </c>
      <c r="G173" s="1" t="s">
        <v>4</v>
      </c>
      <c r="I173" t="str">
        <f t="shared" si="6"/>
        <v/>
      </c>
      <c r="J173" s="5" t="str">
        <f t="shared" si="7"/>
        <v/>
      </c>
      <c r="L173" s="4" t="str" cm="1">
        <f t="array" ref="L173">IFERROR(IF(OR(INDEX(_vremena,ROW(),B$1)="",INDEX(_vremena,ROW(),B$1)="ime i prezime",INDEX(_vremena,ROW(),D$1)=""),"",INDEX(_vremena,ROW(),B$1)&amp;"–"&amp;INDEX(_vremena,ROW(),C$1)&amp;"–"&amp;INDEX(_vremena,ROW(),D$1)),"")</f>
        <v/>
      </c>
      <c r="M173" s="5" t="str">
        <f t="shared" si="8"/>
        <v/>
      </c>
    </row>
    <row r="174" spans="2:13" x14ac:dyDescent="0.25">
      <c r="B174" s="1" t="s">
        <v>16</v>
      </c>
      <c r="C174" s="1" t="s">
        <v>272</v>
      </c>
      <c r="D174" s="1" t="s">
        <v>21</v>
      </c>
      <c r="E174" s="1" t="s">
        <v>1203</v>
      </c>
      <c r="G174" s="1" t="s">
        <v>952</v>
      </c>
      <c r="I174" t="str">
        <f t="shared" si="6"/>
        <v>Lovro Pinjušić–OK Japetić–23:19</v>
      </c>
      <c r="J174" s="5">
        <f t="shared" si="7"/>
        <v>228</v>
      </c>
      <c r="L174" s="4" t="str" cm="1">
        <f t="array" ref="L174">IFERROR(IF(OR(INDEX(_vremena,ROW(),B$1)="",INDEX(_vremena,ROW(),B$1)="ime i prezime",INDEX(_vremena,ROW(),D$1)=""),"",INDEX(_vremena,ROW(),B$1)&amp;"–"&amp;INDEX(_vremena,ROW(),C$1)&amp;"–"&amp;INDEX(_vremena,ROW(),D$1)),"")</f>
        <v/>
      </c>
      <c r="M174" s="5" t="str">
        <f t="shared" si="8"/>
        <v/>
      </c>
    </row>
    <row r="175" spans="2:13" x14ac:dyDescent="0.25">
      <c r="B175" s="1" t="s">
        <v>19</v>
      </c>
      <c r="C175" s="1" t="s">
        <v>274</v>
      </c>
      <c r="D175" s="1" t="s">
        <v>36</v>
      </c>
      <c r="E175" s="1" t="s">
        <v>1204</v>
      </c>
      <c r="F175" s="1" t="s">
        <v>1205</v>
      </c>
      <c r="G175" s="1" t="s">
        <v>1206</v>
      </c>
      <c r="I175" t="str">
        <f t="shared" si="6"/>
        <v>Marin Tanković–OK Jelen–24:30</v>
      </c>
      <c r="J175" s="5">
        <f t="shared" si="7"/>
        <v>230</v>
      </c>
      <c r="L175" s="4" t="str" cm="1">
        <f t="array" ref="L175">IFERROR(IF(OR(INDEX(_vremena,ROW(),B$1)="",INDEX(_vremena,ROW(),B$1)="ime i prezime",INDEX(_vremena,ROW(),D$1)=""),"",INDEX(_vremena,ROW(),B$1)&amp;"–"&amp;INDEX(_vremena,ROW(),C$1)&amp;"–"&amp;INDEX(_vremena,ROW(),D$1)),"")</f>
        <v/>
      </c>
      <c r="M175" s="5" t="str">
        <f t="shared" si="8"/>
        <v/>
      </c>
    </row>
    <row r="176" spans="2:13" x14ac:dyDescent="0.25">
      <c r="B176" s="1" t="s">
        <v>22</v>
      </c>
      <c r="C176" s="1" t="s">
        <v>285</v>
      </c>
      <c r="D176" s="1" t="s">
        <v>21</v>
      </c>
      <c r="E176" s="1" t="s">
        <v>1207</v>
      </c>
      <c r="F176" s="1" t="s">
        <v>1208</v>
      </c>
      <c r="G176" s="1" t="s">
        <v>1209</v>
      </c>
      <c r="I176" t="str">
        <f t="shared" si="6"/>
        <v>Juraj Otmačić–OK Japetić–32:21</v>
      </c>
      <c r="J176" s="5">
        <f t="shared" si="7"/>
        <v>241</v>
      </c>
      <c r="L176" s="4" t="str" cm="1">
        <f t="array" ref="L176">IFERROR(IF(OR(INDEX(_vremena,ROW(),B$1)="",INDEX(_vremena,ROW(),B$1)="ime i prezime",INDEX(_vremena,ROW(),D$1)=""),"",INDEX(_vremena,ROW(),B$1)&amp;"–"&amp;INDEX(_vremena,ROW(),C$1)&amp;"–"&amp;INDEX(_vremena,ROW(),D$1)),"")</f>
        <v/>
      </c>
      <c r="M176" s="5" t="str">
        <f t="shared" si="8"/>
        <v/>
      </c>
    </row>
    <row r="177" spans="2:13" x14ac:dyDescent="0.25">
      <c r="B177" s="1" t="s">
        <v>25</v>
      </c>
      <c r="C177" s="1" t="s">
        <v>281</v>
      </c>
      <c r="D177" s="1" t="s">
        <v>41</v>
      </c>
      <c r="E177" s="1" t="s">
        <v>1210</v>
      </c>
      <c r="F177" s="1" t="s">
        <v>1211</v>
      </c>
      <c r="G177" s="1" t="s">
        <v>1212</v>
      </c>
      <c r="I177" t="str">
        <f t="shared" si="6"/>
        <v>Oliver Skočić–OK Vihor–42:25</v>
      </c>
      <c r="J177" s="5">
        <f t="shared" si="7"/>
        <v>237</v>
      </c>
      <c r="L177" s="4" t="str" cm="1">
        <f t="array" ref="L177">IFERROR(IF(OR(INDEX(_vremena,ROW(),B$1)="",INDEX(_vremena,ROW(),B$1)="ime i prezime",INDEX(_vremena,ROW(),D$1)=""),"",INDEX(_vremena,ROW(),B$1)&amp;"–"&amp;INDEX(_vremena,ROW(),C$1)&amp;"–"&amp;INDEX(_vremena,ROW(),D$1)),"")</f>
        <v/>
      </c>
      <c r="M177" s="5" t="str">
        <f t="shared" si="8"/>
        <v/>
      </c>
    </row>
    <row r="178" spans="2:13" x14ac:dyDescent="0.25">
      <c r="B178" s="1" t="s">
        <v>27</v>
      </c>
      <c r="C178" s="1" t="s">
        <v>275</v>
      </c>
      <c r="D178" s="1" t="s">
        <v>41</v>
      </c>
      <c r="E178" s="1" t="s">
        <v>1213</v>
      </c>
      <c r="F178" s="1" t="s">
        <v>1214</v>
      </c>
      <c r="G178" s="1" t="s">
        <v>1215</v>
      </c>
      <c r="I178" t="str">
        <f t="shared" si="6"/>
        <v>Jure Rako–OK Vihor–51:17</v>
      </c>
      <c r="J178" s="5">
        <f t="shared" si="7"/>
        <v>231</v>
      </c>
      <c r="L178" s="4" t="str" cm="1">
        <f t="array" ref="L178">IFERROR(IF(OR(INDEX(_vremena,ROW(),B$1)="",INDEX(_vremena,ROW(),B$1)="ime i prezime",INDEX(_vremena,ROW(),D$1)=""),"",INDEX(_vremena,ROW(),B$1)&amp;"–"&amp;INDEX(_vremena,ROW(),C$1)&amp;"–"&amp;INDEX(_vremena,ROW(),D$1)),"")</f>
        <v/>
      </c>
      <c r="M178" s="5" t="str">
        <f t="shared" si="8"/>
        <v/>
      </c>
    </row>
    <row r="179" spans="2:13" x14ac:dyDescent="0.25">
      <c r="B179" s="1" t="s">
        <v>29</v>
      </c>
      <c r="C179" s="1" t="s">
        <v>278</v>
      </c>
      <c r="D179" s="1" t="s">
        <v>36</v>
      </c>
      <c r="E179" s="1" t="s">
        <v>1216</v>
      </c>
      <c r="F179" s="1" t="s">
        <v>1217</v>
      </c>
      <c r="G179" s="1" t="s">
        <v>1218</v>
      </c>
      <c r="I179" t="str">
        <f t="shared" si="6"/>
        <v>Dorijan Tubin–OK Jelen–70:04</v>
      </c>
      <c r="J179" s="5">
        <f t="shared" si="7"/>
        <v>234</v>
      </c>
      <c r="L179" s="4" t="str" cm="1">
        <f t="array" ref="L179">IFERROR(IF(OR(INDEX(_vremena,ROW(),B$1)="",INDEX(_vremena,ROW(),B$1)="ime i prezime",INDEX(_vremena,ROW(),D$1)=""),"",INDEX(_vremena,ROW(),B$1)&amp;"–"&amp;INDEX(_vremena,ROW(),C$1)&amp;"–"&amp;INDEX(_vremena,ROW(),D$1)),"")</f>
        <v/>
      </c>
      <c r="M179" s="5" t="str">
        <f t="shared" si="8"/>
        <v/>
      </c>
    </row>
    <row r="180" spans="2:13" x14ac:dyDescent="0.25">
      <c r="B180" s="1" t="s">
        <v>944</v>
      </c>
      <c r="I180" t="str">
        <f t="shared" si="6"/>
        <v/>
      </c>
      <c r="J180" s="5" t="str">
        <f t="shared" si="7"/>
        <v/>
      </c>
      <c r="L180" s="4" t="str" cm="1">
        <f t="array" ref="L180">IFERROR(IF(OR(INDEX(_vremena,ROW(),B$1)="",INDEX(_vremena,ROW(),B$1)="ime i prezime",INDEX(_vremena,ROW(),D$1)=""),"",INDEX(_vremena,ROW(),B$1)&amp;"–"&amp;INDEX(_vremena,ROW(),C$1)&amp;"–"&amp;INDEX(_vremena,ROW(),D$1)),"")</f>
        <v/>
      </c>
      <c r="M180" s="5" t="str">
        <f t="shared" si="8"/>
        <v/>
      </c>
    </row>
    <row r="181" spans="2:13" x14ac:dyDescent="0.25">
      <c r="I181" t="str">
        <f t="shared" si="6"/>
        <v/>
      </c>
      <c r="J181" s="5" t="str">
        <f t="shared" si="7"/>
        <v/>
      </c>
      <c r="L181" s="4" t="str" cm="1">
        <f t="array" ref="L181">IFERROR(IF(OR(INDEX(_vremena,ROW(),B$1)="",INDEX(_vremena,ROW(),B$1)="ime i prezime",INDEX(_vremena,ROW(),D$1)=""),"",INDEX(_vremena,ROW(),B$1)&amp;"–"&amp;INDEX(_vremena,ROW(),C$1)&amp;"–"&amp;INDEX(_vremena,ROW(),D$1)),"")</f>
        <v/>
      </c>
      <c r="M181" s="5" t="str">
        <f t="shared" si="8"/>
        <v/>
      </c>
    </row>
    <row r="182" spans="2:13" x14ac:dyDescent="0.25">
      <c r="B182" s="1" t="s">
        <v>1</v>
      </c>
      <c r="C182" s="1" t="s">
        <v>2</v>
      </c>
      <c r="D182" s="1" t="s">
        <v>3</v>
      </c>
      <c r="E182" s="1" t="s">
        <v>448</v>
      </c>
      <c r="F182" s="1" t="s">
        <v>449</v>
      </c>
      <c r="G182" s="1" t="s">
        <v>4</v>
      </c>
      <c r="I182" t="str">
        <f t="shared" si="6"/>
        <v/>
      </c>
      <c r="J182" s="5" t="str">
        <f t="shared" si="7"/>
        <v/>
      </c>
      <c r="L182" s="4" t="str" cm="1">
        <f t="array" ref="L182">IFERROR(IF(OR(INDEX(_vremena,ROW(),B$1)="",INDEX(_vremena,ROW(),B$1)="ime i prezime",INDEX(_vremena,ROW(),D$1)=""),"",INDEX(_vremena,ROW(),B$1)&amp;"–"&amp;INDEX(_vremena,ROW(),C$1)&amp;"–"&amp;INDEX(_vremena,ROW(),D$1)),"")</f>
        <v/>
      </c>
      <c r="M182" s="5" t="str">
        <f t="shared" si="8"/>
        <v/>
      </c>
    </row>
    <row r="183" spans="2:13" x14ac:dyDescent="0.25">
      <c r="B183" s="1" t="s">
        <v>16</v>
      </c>
      <c r="C183" s="1" t="s">
        <v>433</v>
      </c>
      <c r="D183" s="1" t="s">
        <v>36</v>
      </c>
      <c r="E183" s="1" t="s">
        <v>1219</v>
      </c>
      <c r="G183" s="1" t="s">
        <v>952</v>
      </c>
      <c r="I183" t="str">
        <f t="shared" si="6"/>
        <v>Sara Delić–OK Jelen–16:22</v>
      </c>
      <c r="J183" s="5">
        <f t="shared" si="7"/>
        <v>407</v>
      </c>
      <c r="L183" s="4" t="str" cm="1">
        <f t="array" ref="L183">IFERROR(IF(OR(INDEX(_vremena,ROW(),B$1)="",INDEX(_vremena,ROW(),B$1)="ime i prezime",INDEX(_vremena,ROW(),D$1)=""),"",INDEX(_vremena,ROW(),B$1)&amp;"–"&amp;INDEX(_vremena,ROW(),C$1)&amp;"–"&amp;INDEX(_vremena,ROW(),D$1)),"")</f>
        <v/>
      </c>
      <c r="M183" s="5" t="str">
        <f t="shared" si="8"/>
        <v/>
      </c>
    </row>
    <row r="184" spans="2:13" x14ac:dyDescent="0.25">
      <c r="B184" s="1" t="s">
        <v>19</v>
      </c>
      <c r="C184" s="1" t="s">
        <v>435</v>
      </c>
      <c r="D184" s="1" t="s">
        <v>63</v>
      </c>
      <c r="E184" s="1" t="s">
        <v>1220</v>
      </c>
      <c r="F184" s="1" t="s">
        <v>1221</v>
      </c>
      <c r="G184" s="1" t="s">
        <v>1222</v>
      </c>
      <c r="I184" t="str">
        <f t="shared" si="6"/>
        <v>Viktoria Šantić–OK Bjelovar–16:24</v>
      </c>
      <c r="J184" s="5">
        <f t="shared" si="7"/>
        <v>409</v>
      </c>
      <c r="L184" s="4" t="str" cm="1">
        <f t="array" ref="L184">IFERROR(IF(OR(INDEX(_vremena,ROW(),B$1)="",INDEX(_vremena,ROW(),B$1)="ime i prezime",INDEX(_vremena,ROW(),D$1)=""),"",INDEX(_vremena,ROW(),B$1)&amp;"–"&amp;INDEX(_vremena,ROW(),C$1)&amp;"–"&amp;INDEX(_vremena,ROW(),D$1)),"")</f>
        <v/>
      </c>
      <c r="M184" s="5" t="str">
        <f t="shared" si="8"/>
        <v/>
      </c>
    </row>
    <row r="185" spans="2:13" x14ac:dyDescent="0.25">
      <c r="B185" s="1" t="s">
        <v>22</v>
      </c>
      <c r="C185" s="1" t="s">
        <v>434</v>
      </c>
      <c r="D185" s="1" t="s">
        <v>63</v>
      </c>
      <c r="E185" s="1" t="s">
        <v>1223</v>
      </c>
      <c r="F185" s="1" t="s">
        <v>1224</v>
      </c>
      <c r="G185" s="1" t="s">
        <v>1225</v>
      </c>
      <c r="I185" t="str">
        <f t="shared" si="6"/>
        <v>Gloria Šantić–OK Bjelovar–17:01</v>
      </c>
      <c r="J185" s="5">
        <f t="shared" si="7"/>
        <v>408</v>
      </c>
      <c r="L185" s="4" t="str" cm="1">
        <f t="array" ref="L185">IFERROR(IF(OR(INDEX(_vremena,ROW(),B$1)="",INDEX(_vremena,ROW(),B$1)="ime i prezime",INDEX(_vremena,ROW(),D$1)=""),"",INDEX(_vremena,ROW(),B$1)&amp;"–"&amp;INDEX(_vremena,ROW(),C$1)&amp;"–"&amp;INDEX(_vremena,ROW(),D$1)),"")</f>
        <v/>
      </c>
      <c r="M185" s="5" t="str">
        <f t="shared" si="8"/>
        <v/>
      </c>
    </row>
    <row r="186" spans="2:13" x14ac:dyDescent="0.25">
      <c r="B186" s="1" t="s">
        <v>25</v>
      </c>
      <c r="C186" s="1" t="s">
        <v>439</v>
      </c>
      <c r="D186" s="1" t="s">
        <v>21</v>
      </c>
      <c r="E186" s="1" t="s">
        <v>1226</v>
      </c>
      <c r="F186" s="1" t="s">
        <v>1227</v>
      </c>
      <c r="G186" s="1" t="s">
        <v>1228</v>
      </c>
      <c r="I186" t="str">
        <f t="shared" si="6"/>
        <v>Ana Budi–OK Japetić–21:11</v>
      </c>
      <c r="J186" s="5">
        <f t="shared" si="7"/>
        <v>413</v>
      </c>
      <c r="L186" s="4" t="str" cm="1">
        <f t="array" ref="L186">IFERROR(IF(OR(INDEX(_vremena,ROW(),B$1)="",INDEX(_vremena,ROW(),B$1)="ime i prezime",INDEX(_vremena,ROW(),D$1)=""),"",INDEX(_vremena,ROW(),B$1)&amp;"–"&amp;INDEX(_vremena,ROW(),C$1)&amp;"–"&amp;INDEX(_vremena,ROW(),D$1)),"")</f>
        <v/>
      </c>
      <c r="M186" s="5" t="str">
        <f t="shared" si="8"/>
        <v/>
      </c>
    </row>
    <row r="187" spans="2:13" x14ac:dyDescent="0.25">
      <c r="B187" s="1" t="s">
        <v>27</v>
      </c>
      <c r="C187" s="1" t="s">
        <v>437</v>
      </c>
      <c r="D187" s="1" t="s">
        <v>63</v>
      </c>
      <c r="E187" s="1" t="s">
        <v>1229</v>
      </c>
      <c r="F187" s="1" t="s">
        <v>1230</v>
      </c>
      <c r="G187" s="1" t="s">
        <v>1231</v>
      </c>
      <c r="I187" t="str">
        <f t="shared" si="6"/>
        <v>Veronika Šantić–OK Bjelovar–23:30</v>
      </c>
      <c r="J187" s="5">
        <f t="shared" si="7"/>
        <v>411</v>
      </c>
      <c r="L187" s="4" t="str" cm="1">
        <f t="array" ref="L187">IFERROR(IF(OR(INDEX(_vremena,ROW(),B$1)="",INDEX(_vremena,ROW(),B$1)="ime i prezime",INDEX(_vremena,ROW(),D$1)=""),"",INDEX(_vremena,ROW(),B$1)&amp;"–"&amp;INDEX(_vremena,ROW(),C$1)&amp;"–"&amp;INDEX(_vremena,ROW(),D$1)),"")</f>
        <v>Jan Gobec–OK Vihor–63:42</v>
      </c>
      <c r="M187" s="5">
        <f t="shared" si="8"/>
        <v>135</v>
      </c>
    </row>
    <row r="188" spans="2:13" x14ac:dyDescent="0.25">
      <c r="B188" s="1" t="s">
        <v>945</v>
      </c>
      <c r="I188" t="str">
        <f t="shared" si="6"/>
        <v/>
      </c>
      <c r="J188" s="5" t="str">
        <f t="shared" si="7"/>
        <v/>
      </c>
      <c r="L188" s="4" t="str" cm="1">
        <f t="array" ref="L188">IFERROR(IF(OR(INDEX(_vremena,ROW(),B$1)="",INDEX(_vremena,ROW(),B$1)="ime i prezime",INDEX(_vremena,ROW(),D$1)=""),"",INDEX(_vremena,ROW(),B$1)&amp;"–"&amp;INDEX(_vremena,ROW(),C$1)&amp;"–"&amp;INDEX(_vremena,ROW(),D$1)),"")</f>
        <v>Jura Kukec–OK Vihor–114:32</v>
      </c>
      <c r="M188" s="5">
        <f t="shared" si="8"/>
        <v>136</v>
      </c>
    </row>
    <row r="189" spans="2:13" x14ac:dyDescent="0.25">
      <c r="I189" t="str">
        <f t="shared" si="6"/>
        <v/>
      </c>
      <c r="J189" s="5" t="str">
        <f t="shared" si="7"/>
        <v/>
      </c>
      <c r="L189" s="4" t="str" cm="1">
        <f t="array" ref="L189">IFERROR(IF(OR(INDEX(_vremena,ROW(),B$1)="",INDEX(_vremena,ROW(),B$1)="ime i prezime",INDEX(_vremena,ROW(),D$1)=""),"",INDEX(_vremena,ROW(),B$1)&amp;"–"&amp;INDEX(_vremena,ROW(),C$1)&amp;"–"&amp;INDEX(_vremena,ROW(),D$1)),"")</f>
        <v>Noa Kolarek–OK Vihor–118:34</v>
      </c>
      <c r="M189" s="5">
        <f t="shared" si="8"/>
        <v>137</v>
      </c>
    </row>
    <row r="190" spans="2:13" x14ac:dyDescent="0.25">
      <c r="B190" s="1" t="s">
        <v>1</v>
      </c>
      <c r="C190" s="1" t="s">
        <v>2</v>
      </c>
      <c r="D190" s="1" t="s">
        <v>3</v>
      </c>
      <c r="E190" s="1" t="s">
        <v>448</v>
      </c>
      <c r="F190" s="1" t="s">
        <v>449</v>
      </c>
      <c r="G190" s="1" t="s">
        <v>4</v>
      </c>
      <c r="I190" t="str">
        <f t="shared" si="6"/>
        <v/>
      </c>
      <c r="J190" s="5" t="str">
        <f t="shared" si="7"/>
        <v/>
      </c>
      <c r="L190" s="4" t="str" cm="1">
        <f t="array" ref="L190">IFERROR(IF(OR(INDEX(_vremena,ROW(),B$1)="",INDEX(_vremena,ROW(),B$1)="ime i prezime",INDEX(_vremena,ROW(),D$1)=""),"",INDEX(_vremena,ROW(),B$1)&amp;"–"&amp;INDEX(_vremena,ROW(),C$1)&amp;"–"&amp;INDEX(_vremena,ROW(),D$1)),"")</f>
        <v/>
      </c>
      <c r="M190" s="5" t="str">
        <f t="shared" si="8"/>
        <v/>
      </c>
    </row>
    <row r="191" spans="2:13" x14ac:dyDescent="0.25">
      <c r="B191" s="1" t="s">
        <v>16</v>
      </c>
      <c r="C191" s="1" t="s">
        <v>946</v>
      </c>
      <c r="E191" s="1" t="s">
        <v>1232</v>
      </c>
      <c r="G191" s="1" t="s">
        <v>458</v>
      </c>
      <c r="I191" t="str">
        <f t="shared" si="6"/>
        <v>Ivica Arbanas––45:01</v>
      </c>
      <c r="J191" s="5" t="str">
        <f t="shared" si="7"/>
        <v>NEMA</v>
      </c>
      <c r="L191" s="4" t="str" cm="1">
        <f t="array" ref="L191">IFERROR(IF(OR(INDEX(_vremena,ROW(),B$1)="",INDEX(_vremena,ROW(),B$1)="ime i prezime",INDEX(_vremena,ROW(),D$1)=""),"",INDEX(_vremena,ROW(),B$1)&amp;"–"&amp;INDEX(_vremena,ROW(),C$1)&amp;"–"&amp;INDEX(_vremena,ROW(),D$1)),"")</f>
        <v/>
      </c>
      <c r="M191" s="5" t="str">
        <f t="shared" si="8"/>
        <v/>
      </c>
    </row>
    <row r="192" spans="2:13" x14ac:dyDescent="0.25">
      <c r="B192" s="1" t="s">
        <v>19</v>
      </c>
      <c r="C192" s="1" t="s">
        <v>489</v>
      </c>
      <c r="D192" s="1" t="s">
        <v>41</v>
      </c>
      <c r="E192" s="1" t="s">
        <v>1233</v>
      </c>
      <c r="F192" s="1" t="s">
        <v>1234</v>
      </c>
      <c r="G192" s="1" t="s">
        <v>458</v>
      </c>
      <c r="I192" t="str">
        <f t="shared" si="6"/>
        <v>Barbara Arbanas–OK Vihor–48:03</v>
      </c>
      <c r="J192" s="5" t="str">
        <f t="shared" si="7"/>
        <v>NEMA</v>
      </c>
      <c r="L192" s="4" t="str" cm="1">
        <f t="array" ref="L192">IFERROR(IF(OR(INDEX(_vremena,ROW(),B$1)="",INDEX(_vremena,ROW(),B$1)="ime i prezime",INDEX(_vremena,ROW(),D$1)=""),"",INDEX(_vremena,ROW(),B$1)&amp;"–"&amp;INDEX(_vremena,ROW(),C$1)&amp;"–"&amp;INDEX(_vremena,ROW(),D$1)),"")</f>
        <v/>
      </c>
      <c r="M192" s="5" t="str">
        <f t="shared" si="8"/>
        <v/>
      </c>
    </row>
    <row r="193" spans="2:13" x14ac:dyDescent="0.25">
      <c r="B193" s="1" t="s">
        <v>22</v>
      </c>
      <c r="C193" s="1" t="s">
        <v>947</v>
      </c>
      <c r="E193" s="1" t="s">
        <v>1235</v>
      </c>
      <c r="F193" s="1" t="s">
        <v>1236</v>
      </c>
      <c r="G193" s="1" t="s">
        <v>458</v>
      </c>
      <c r="I193" t="str">
        <f t="shared" si="6"/>
        <v>Anita Arbanas––51:05</v>
      </c>
      <c r="J193" s="5" t="str">
        <f t="shared" si="7"/>
        <v>NEMA</v>
      </c>
      <c r="L193" s="4" t="str" cm="1">
        <f t="array" ref="L193">IFERROR(IF(OR(INDEX(_vremena,ROW(),B$1)="",INDEX(_vremena,ROW(),B$1)="ime i prezime",INDEX(_vremena,ROW(),D$1)=""),"",INDEX(_vremena,ROW(),B$1)&amp;"–"&amp;INDEX(_vremena,ROW(),C$1)&amp;"–"&amp;INDEX(_vremena,ROW(),D$1)),"")</f>
        <v/>
      </c>
      <c r="M193" s="5" t="str">
        <f t="shared" si="8"/>
        <v/>
      </c>
    </row>
    <row r="194" spans="2:13" x14ac:dyDescent="0.25">
      <c r="B194" s="1" t="s">
        <v>25</v>
      </c>
      <c r="C194" s="1" t="s">
        <v>552</v>
      </c>
      <c r="D194" s="1" t="s">
        <v>18</v>
      </c>
      <c r="E194" s="1" t="s">
        <v>1237</v>
      </c>
      <c r="F194" s="1" t="s">
        <v>1238</v>
      </c>
      <c r="G194" s="1" t="s">
        <v>458</v>
      </c>
      <c r="I194" t="str">
        <f t="shared" si="6"/>
        <v>Ivan Juričić–OK Kapela–96:17</v>
      </c>
      <c r="J194" s="5" t="str">
        <f t="shared" si="7"/>
        <v>NEMA</v>
      </c>
      <c r="L194" s="4" t="str" cm="1">
        <f t="array" ref="L194">IFERROR(IF(OR(INDEX(_vremena,ROW(),B$1)="",INDEX(_vremena,ROW(),B$1)="ime i prezime",INDEX(_vremena,ROW(),D$1)=""),"",INDEX(_vremena,ROW(),B$1)&amp;"–"&amp;INDEX(_vremena,ROW(),C$1)&amp;"–"&amp;INDEX(_vremena,ROW(),D$1)),"")</f>
        <v/>
      </c>
      <c r="M194" s="5" t="str">
        <f t="shared" si="8"/>
        <v/>
      </c>
    </row>
    <row r="195" spans="2:13" x14ac:dyDescent="0.25">
      <c r="C195" s="1" t="s">
        <v>492</v>
      </c>
      <c r="D195" s="1" t="s">
        <v>18</v>
      </c>
      <c r="E195" s="1" t="s">
        <v>477</v>
      </c>
      <c r="I195" t="str">
        <f t="shared" ref="I195:I258" si="9">IF(OR(AND(B195="",C195=""),LEFT(B195,1)="M",LEFT(B195,1)="Ž",LEFT(B195,1)="O",LEFT(B195,1)="P",LEFT(B195,1)="#"),"",C195&amp;"–"&amp;D195&amp;"–"&amp;E195)</f>
        <v>Iva Pintur–OK Kapela–mp</v>
      </c>
      <c r="J195" s="5" t="str">
        <f t="shared" ref="J195:J258" si="10">IF(I195="","",IFERROR(MATCH(I195,L$1:L$500,0),"NEMA"))</f>
        <v>NEMA</v>
      </c>
      <c r="L195" s="4" t="str" cm="1">
        <f t="array" ref="L195">IFERROR(IF(OR(INDEX(_vremena,ROW(),B$1)="",INDEX(_vremena,ROW(),B$1)="ime i prezime",INDEX(_vremena,ROW(),D$1)=""),"",INDEX(_vremena,ROW(),B$1)&amp;"–"&amp;INDEX(_vremena,ROW(),C$1)&amp;"–"&amp;INDEX(_vremena,ROW(),D$1)),"")</f>
        <v/>
      </c>
      <c r="M195" s="5" t="str">
        <f t="shared" ref="M195:M258" si="11">IF(L195="","",IFERROR(MATCH(L195,I$1:I$500,0),"NEMA"))</f>
        <v/>
      </c>
    </row>
    <row r="196" spans="2:13" x14ac:dyDescent="0.25">
      <c r="B196" s="1" t="s">
        <v>948</v>
      </c>
      <c r="I196" t="str">
        <f t="shared" si="9"/>
        <v/>
      </c>
      <c r="J196" s="5" t="str">
        <f t="shared" si="10"/>
        <v/>
      </c>
      <c r="L196" s="4" t="str" cm="1">
        <f t="array" ref="L196">IFERROR(IF(OR(INDEX(_vremena,ROW(),B$1)="",INDEX(_vremena,ROW(),B$1)="ime i prezime",INDEX(_vremena,ROW(),D$1)=""),"",INDEX(_vremena,ROW(),B$1)&amp;"–"&amp;INDEX(_vremena,ROW(),C$1)&amp;"–"&amp;INDEX(_vremena,ROW(),D$1)),"")</f>
        <v/>
      </c>
      <c r="M196" s="5" t="str">
        <f t="shared" si="11"/>
        <v/>
      </c>
    </row>
    <row r="197" spans="2:13" x14ac:dyDescent="0.25">
      <c r="I197" t="str">
        <f t="shared" si="9"/>
        <v/>
      </c>
      <c r="J197" s="5" t="str">
        <f t="shared" si="10"/>
        <v/>
      </c>
      <c r="L197" s="4" t="str" cm="1">
        <f t="array" ref="L197">IFERROR(IF(OR(INDEX(_vremena,ROW(),B$1)="",INDEX(_vremena,ROW(),B$1)="ime i prezime",INDEX(_vremena,ROW(),D$1)=""),"",INDEX(_vremena,ROW(),B$1)&amp;"–"&amp;INDEX(_vremena,ROW(),C$1)&amp;"–"&amp;INDEX(_vremena,ROW(),D$1)),"")</f>
        <v/>
      </c>
      <c r="M197" s="5" t="str">
        <f t="shared" si="11"/>
        <v/>
      </c>
    </row>
    <row r="198" spans="2:13" x14ac:dyDescent="0.25">
      <c r="B198" s="1" t="s">
        <v>1</v>
      </c>
      <c r="C198" s="1" t="s">
        <v>2</v>
      </c>
      <c r="D198" s="1" t="s">
        <v>3</v>
      </c>
      <c r="E198" s="1" t="s">
        <v>448</v>
      </c>
      <c r="F198" s="1" t="s">
        <v>449</v>
      </c>
      <c r="G198" s="1" t="s">
        <v>4</v>
      </c>
      <c r="I198" t="str">
        <f t="shared" si="9"/>
        <v/>
      </c>
      <c r="J198" s="5" t="str">
        <f t="shared" si="10"/>
        <v/>
      </c>
      <c r="L198" s="4" t="str" cm="1">
        <f t="array" ref="L198">IFERROR(IF(OR(INDEX(_vremena,ROW(),B$1)="",INDEX(_vremena,ROW(),B$1)="ime i prezime",INDEX(_vremena,ROW(),D$1)=""),"",INDEX(_vremena,ROW(),B$1)&amp;"–"&amp;INDEX(_vremena,ROW(),C$1)&amp;"–"&amp;INDEX(_vremena,ROW(),D$1)),"")</f>
        <v/>
      </c>
      <c r="M198" s="5" t="str">
        <f t="shared" si="11"/>
        <v/>
      </c>
    </row>
    <row r="199" spans="2:13" x14ac:dyDescent="0.25">
      <c r="B199" s="1" t="s">
        <v>16</v>
      </c>
      <c r="C199" s="1" t="s">
        <v>394</v>
      </c>
      <c r="D199" s="1" t="s">
        <v>41</v>
      </c>
      <c r="E199" s="1" t="s">
        <v>1239</v>
      </c>
      <c r="G199" s="1" t="s">
        <v>458</v>
      </c>
      <c r="I199" t="str">
        <f t="shared" si="9"/>
        <v>Tina Šojat–OK Vihor–84:33</v>
      </c>
      <c r="J199" s="5" t="str">
        <f t="shared" si="10"/>
        <v>NEMA</v>
      </c>
      <c r="L199" s="4" t="str" cm="1">
        <f t="array" ref="L199">IFERROR(IF(OR(INDEX(_vremena,ROW(),B$1)="",INDEX(_vremena,ROW(),B$1)="ime i prezime",INDEX(_vremena,ROW(),D$1)=""),"",INDEX(_vremena,ROW(),B$1)&amp;"–"&amp;INDEX(_vremena,ROW(),C$1)&amp;"–"&amp;INDEX(_vremena,ROW(),D$1)),"")</f>
        <v/>
      </c>
      <c r="M199" s="5" t="str">
        <f t="shared" si="11"/>
        <v/>
      </c>
    </row>
    <row r="200" spans="2:13" x14ac:dyDescent="0.25">
      <c r="C200" s="1" t="s">
        <v>949</v>
      </c>
      <c r="D200" s="1" t="s">
        <v>41</v>
      </c>
      <c r="E200" s="1" t="s">
        <v>450</v>
      </c>
      <c r="I200" t="str">
        <f t="shared" si="9"/>
        <v>Maša Mesić–OK Vihor–dns</v>
      </c>
      <c r="J200" s="5" t="str">
        <f t="shared" si="10"/>
        <v>NEMA</v>
      </c>
      <c r="L200" s="4" t="str" cm="1">
        <f t="array" ref="L200">IFERROR(IF(OR(INDEX(_vremena,ROW(),B$1)="",INDEX(_vremena,ROW(),B$1)="ime i prezime",INDEX(_vremena,ROW(),D$1)=""),"",INDEX(_vremena,ROW(),B$1)&amp;"–"&amp;INDEX(_vremena,ROW(),C$1)&amp;"–"&amp;INDEX(_vremena,ROW(),D$1)),"")</f>
        <v>Jakov Lesjak–OK Japetić–58:09</v>
      </c>
      <c r="M200" s="5">
        <f t="shared" si="11"/>
        <v>147</v>
      </c>
    </row>
    <row r="201" spans="2:13" x14ac:dyDescent="0.25">
      <c r="C201" s="1" t="s">
        <v>950</v>
      </c>
      <c r="D201" s="1" t="s">
        <v>41</v>
      </c>
      <c r="E201" s="1" t="s">
        <v>450</v>
      </c>
      <c r="I201" t="str">
        <f t="shared" si="9"/>
        <v>Brigita Vodopijevec–OK Vihor–dns</v>
      </c>
      <c r="J201" s="5" t="str">
        <f t="shared" si="10"/>
        <v>NEMA</v>
      </c>
      <c r="L201" s="4" t="str" cm="1">
        <f t="array" ref="L201">IFERROR(IF(OR(INDEX(_vremena,ROW(),B$1)="",INDEX(_vremena,ROW(),B$1)="ime i prezime",INDEX(_vremena,ROW(),D$1)=""),"",INDEX(_vremena,ROW(),B$1)&amp;"–"&amp;INDEX(_vremena,ROW(),C$1)&amp;"–"&amp;INDEX(_vremena,ROW(),D$1)),"")</f>
        <v>Vibor Strmečki–OK Maksimir–49:11</v>
      </c>
      <c r="M201" s="5">
        <f t="shared" si="11"/>
        <v>146</v>
      </c>
    </row>
    <row r="202" spans="2:13" x14ac:dyDescent="0.25">
      <c r="I202" t="str">
        <f t="shared" si="9"/>
        <v/>
      </c>
      <c r="J202" s="5" t="str">
        <f t="shared" si="10"/>
        <v/>
      </c>
      <c r="L202" s="4" t="str" cm="1">
        <f t="array" ref="L202">IFERROR(IF(OR(INDEX(_vremena,ROW(),B$1)="",INDEX(_vremena,ROW(),B$1)="ime i prezime",INDEX(_vremena,ROW(),D$1)=""),"",INDEX(_vremena,ROW(),B$1)&amp;"–"&amp;INDEX(_vremena,ROW(),C$1)&amp;"–"&amp;INDEX(_vremena,ROW(),D$1)),"")</f>
        <v/>
      </c>
      <c r="M202" s="5" t="str">
        <f t="shared" si="11"/>
        <v/>
      </c>
    </row>
    <row r="203" spans="2:13" x14ac:dyDescent="0.25">
      <c r="I203" t="str">
        <f t="shared" si="9"/>
        <v/>
      </c>
      <c r="J203" s="5" t="str">
        <f t="shared" si="10"/>
        <v/>
      </c>
      <c r="L203" s="4" t="str" cm="1">
        <f t="array" ref="L203">IFERROR(IF(OR(INDEX(_vremena,ROW(),B$1)="",INDEX(_vremena,ROW(),B$1)="ime i prezime",INDEX(_vremena,ROW(),D$1)=""),"",INDEX(_vremena,ROW(),B$1)&amp;"–"&amp;INDEX(_vremena,ROW(),C$1)&amp;"–"&amp;INDEX(_vremena,ROW(),D$1)),"")</f>
        <v>Borna Kuzmanić–OK Japetić–74:43</v>
      </c>
      <c r="M203" s="5">
        <f t="shared" si="11"/>
        <v>149</v>
      </c>
    </row>
    <row r="204" spans="2:13" x14ac:dyDescent="0.25">
      <c r="I204" t="str">
        <f t="shared" si="9"/>
        <v/>
      </c>
      <c r="J204" s="5" t="str">
        <f t="shared" si="10"/>
        <v/>
      </c>
      <c r="L204" s="4" t="str" cm="1">
        <f t="array" ref="L204">IFERROR(IF(OR(INDEX(_vremena,ROW(),B$1)="",INDEX(_vremena,ROW(),B$1)="ime i prezime",INDEX(_vremena,ROW(),D$1)=""),"",INDEX(_vremena,ROW(),B$1)&amp;"–"&amp;INDEX(_vremena,ROW(),C$1)&amp;"–"&amp;INDEX(_vremena,ROW(),D$1)),"")</f>
        <v/>
      </c>
      <c r="M204" s="5" t="str">
        <f t="shared" si="11"/>
        <v/>
      </c>
    </row>
    <row r="205" spans="2:13" x14ac:dyDescent="0.25">
      <c r="I205" t="str">
        <f t="shared" si="9"/>
        <v/>
      </c>
      <c r="J205" s="5" t="str">
        <f t="shared" si="10"/>
        <v/>
      </c>
      <c r="L205" s="4" t="str" cm="1">
        <f t="array" ref="L205">IFERROR(IF(OR(INDEX(_vremena,ROW(),B$1)="",INDEX(_vremena,ROW(),B$1)="ime i prezime",INDEX(_vremena,ROW(),D$1)=""),"",INDEX(_vremena,ROW(),B$1)&amp;"–"&amp;INDEX(_vremena,ROW(),C$1)&amp;"–"&amp;INDEX(_vremena,ROW(),D$1)),"")</f>
        <v>Goran Jandras–OK Vihor–102:25</v>
      </c>
      <c r="M205" s="5">
        <f t="shared" si="11"/>
        <v>151</v>
      </c>
    </row>
    <row r="206" spans="2:13" x14ac:dyDescent="0.25">
      <c r="I206" t="str">
        <f t="shared" si="9"/>
        <v/>
      </c>
      <c r="J206" s="5" t="str">
        <f t="shared" si="10"/>
        <v/>
      </c>
      <c r="L206" s="4" t="str" cm="1">
        <f t="array" ref="L206">IFERROR(IF(OR(INDEX(_vremena,ROW(),B$1)="",INDEX(_vremena,ROW(),B$1)="ime i prezime",INDEX(_vremena,ROW(),D$1)=""),"",INDEX(_vremena,ROW(),B$1)&amp;"–"&amp;INDEX(_vremena,ROW(),C$1)&amp;"–"&amp;INDEX(_vremena,ROW(),D$1)),"")</f>
        <v/>
      </c>
      <c r="M206" s="5" t="str">
        <f t="shared" si="11"/>
        <v/>
      </c>
    </row>
    <row r="207" spans="2:13" x14ac:dyDescent="0.25">
      <c r="I207" t="str">
        <f t="shared" si="9"/>
        <v/>
      </c>
      <c r="J207" s="5" t="str">
        <f t="shared" si="10"/>
        <v/>
      </c>
      <c r="L207" s="4" t="str" cm="1">
        <f t="array" ref="L207">IFERROR(IF(OR(INDEX(_vremena,ROW(),B$1)="",INDEX(_vremena,ROW(),B$1)="ime i prezime",INDEX(_vremena,ROW(),D$1)=""),"",INDEX(_vremena,ROW(),B$1)&amp;"–"&amp;INDEX(_vremena,ROW(),C$1)&amp;"–"&amp;INDEX(_vremena,ROW(),D$1)),"")</f>
        <v>Kaan Yelen–OK Vihor–98:04</v>
      </c>
      <c r="M207" s="5">
        <f t="shared" si="11"/>
        <v>150</v>
      </c>
    </row>
    <row r="208" spans="2:13" x14ac:dyDescent="0.25">
      <c r="I208" t="str">
        <f t="shared" si="9"/>
        <v/>
      </c>
      <c r="J208" s="5" t="str">
        <f t="shared" si="10"/>
        <v/>
      </c>
      <c r="L208" s="4" t="str" cm="1">
        <f t="array" ref="L208">IFERROR(IF(OR(INDEX(_vremena,ROW(),B$1)="",INDEX(_vremena,ROW(),B$1)="ime i prezime",INDEX(_vremena,ROW(),D$1)=""),"",INDEX(_vremena,ROW(),B$1)&amp;"–"&amp;INDEX(_vremena,ROW(),C$1)&amp;"–"&amp;INDEX(_vremena,ROW(),D$1)),"")</f>
        <v>Juraj Vukelić–OK Maksimir–60:09</v>
      </c>
      <c r="M208" s="5">
        <f t="shared" si="11"/>
        <v>148</v>
      </c>
    </row>
    <row r="209" spans="9:13" x14ac:dyDescent="0.25">
      <c r="I209" t="str">
        <f t="shared" si="9"/>
        <v/>
      </c>
      <c r="J209" s="5" t="str">
        <f t="shared" si="10"/>
        <v/>
      </c>
      <c r="L209" s="4" t="str" cm="1">
        <f t="array" ref="L209">IFERROR(IF(OR(INDEX(_vremena,ROW(),B$1)="",INDEX(_vremena,ROW(),B$1)="ime i prezime",INDEX(_vremena,ROW(),D$1)=""),"",INDEX(_vremena,ROW(),B$1)&amp;"–"&amp;INDEX(_vremena,ROW(),C$1)&amp;"–"&amp;INDEX(_vremena,ROW(),D$1)),"")</f>
        <v/>
      </c>
      <c r="M209" s="5" t="str">
        <f t="shared" si="11"/>
        <v/>
      </c>
    </row>
    <row r="210" spans="9:13" x14ac:dyDescent="0.25">
      <c r="I210" t="str">
        <f t="shared" si="9"/>
        <v/>
      </c>
      <c r="J210" s="5" t="str">
        <f t="shared" si="10"/>
        <v/>
      </c>
      <c r="L210" s="4" t="str" cm="1">
        <f t="array" ref="L210">IFERROR(IF(OR(INDEX(_vremena,ROW(),B$1)="",INDEX(_vremena,ROW(),B$1)="ime i prezime",INDEX(_vremena,ROW(),D$1)=""),"",INDEX(_vremena,ROW(),B$1)&amp;"–"&amp;INDEX(_vremena,ROW(),C$1)&amp;"–"&amp;INDEX(_vremena,ROW(),D$1)),"")</f>
        <v/>
      </c>
      <c r="M210" s="5" t="str">
        <f t="shared" si="11"/>
        <v/>
      </c>
    </row>
    <row r="211" spans="9:13" x14ac:dyDescent="0.25">
      <c r="I211" t="str">
        <f t="shared" si="9"/>
        <v/>
      </c>
      <c r="J211" s="5" t="str">
        <f t="shared" si="10"/>
        <v/>
      </c>
      <c r="L211" s="4" t="str" cm="1">
        <f t="array" ref="L211">IFERROR(IF(OR(INDEX(_vremena,ROW(),B$1)="",INDEX(_vremena,ROW(),B$1)="ime i prezime",INDEX(_vremena,ROW(),D$1)=""),"",INDEX(_vremena,ROW(),B$1)&amp;"–"&amp;INDEX(_vremena,ROW(),C$1)&amp;"–"&amp;INDEX(_vremena,ROW(),D$1)),"")</f>
        <v/>
      </c>
      <c r="M211" s="5" t="str">
        <f t="shared" si="11"/>
        <v/>
      </c>
    </row>
    <row r="212" spans="9:13" x14ac:dyDescent="0.25">
      <c r="I212" t="str">
        <f t="shared" si="9"/>
        <v/>
      </c>
      <c r="J212" s="5" t="str">
        <f t="shared" si="10"/>
        <v/>
      </c>
      <c r="L212" s="4" t="str" cm="1">
        <f t="array" ref="L212">IFERROR(IF(OR(INDEX(_vremena,ROW(),B$1)="",INDEX(_vremena,ROW(),B$1)="ime i prezime",INDEX(_vremena,ROW(),D$1)=""),"",INDEX(_vremena,ROW(),B$1)&amp;"–"&amp;INDEX(_vremena,ROW(),C$1)&amp;"–"&amp;INDEX(_vremena,ROW(),D$1)),"")</f>
        <v/>
      </c>
      <c r="M212" s="5" t="str">
        <f t="shared" si="11"/>
        <v/>
      </c>
    </row>
    <row r="213" spans="9:13" x14ac:dyDescent="0.25">
      <c r="I213" t="str">
        <f t="shared" si="9"/>
        <v/>
      </c>
      <c r="J213" s="5" t="str">
        <f t="shared" si="10"/>
        <v/>
      </c>
      <c r="L213" s="4" t="str" cm="1">
        <f t="array" ref="L213">IFERROR(IF(OR(INDEX(_vremena,ROW(),B$1)="",INDEX(_vremena,ROW(),B$1)="ime i prezime",INDEX(_vremena,ROW(),D$1)=""),"",INDEX(_vremena,ROW(),B$1)&amp;"–"&amp;INDEX(_vremena,ROW(),C$1)&amp;"–"&amp;INDEX(_vremena,ROW(),D$1)),"")</f>
        <v/>
      </c>
      <c r="M213" s="5" t="str">
        <f t="shared" si="11"/>
        <v/>
      </c>
    </row>
    <row r="214" spans="9:13" x14ac:dyDescent="0.25">
      <c r="I214" t="str">
        <f t="shared" si="9"/>
        <v/>
      </c>
      <c r="J214" s="5" t="str">
        <f t="shared" si="10"/>
        <v/>
      </c>
      <c r="L214" s="4" t="str" cm="1">
        <f t="array" ref="L214">IFERROR(IF(OR(INDEX(_vremena,ROW(),B$1)="",INDEX(_vremena,ROW(),B$1)="ime i prezime",INDEX(_vremena,ROW(),D$1)=""),"",INDEX(_vremena,ROW(),B$1)&amp;"–"&amp;INDEX(_vremena,ROW(),C$1)&amp;"–"&amp;INDEX(_vremena,ROW(),D$1)),"")</f>
        <v/>
      </c>
      <c r="M214" s="5" t="str">
        <f t="shared" si="11"/>
        <v/>
      </c>
    </row>
    <row r="215" spans="9:13" x14ac:dyDescent="0.25">
      <c r="I215" t="str">
        <f t="shared" si="9"/>
        <v/>
      </c>
      <c r="J215" s="5" t="str">
        <f t="shared" si="10"/>
        <v/>
      </c>
      <c r="L215" s="4" t="str" cm="1">
        <f t="array" ref="L215">IFERROR(IF(OR(INDEX(_vremena,ROW(),B$1)="",INDEX(_vremena,ROW(),B$1)="ime i prezime",INDEX(_vremena,ROW(),D$1)=""),"",INDEX(_vremena,ROW(),B$1)&amp;"–"&amp;INDEX(_vremena,ROW(),C$1)&amp;"–"&amp;INDEX(_vremena,ROW(),D$1)),"")</f>
        <v>Martin Meštrović–OK Kapela–102:23</v>
      </c>
      <c r="M215" s="5">
        <f t="shared" si="11"/>
        <v>163</v>
      </c>
    </row>
    <row r="216" spans="9:13" x14ac:dyDescent="0.25">
      <c r="I216" t="str">
        <f t="shared" si="9"/>
        <v/>
      </c>
      <c r="J216" s="5" t="str">
        <f t="shared" si="10"/>
        <v/>
      </c>
      <c r="L216" s="4" t="str" cm="1">
        <f t="array" ref="L216">IFERROR(IF(OR(INDEX(_vremena,ROW(),B$1)="",INDEX(_vremena,ROW(),B$1)="ime i prezime",INDEX(_vremena,ROW(),D$1)=""),"",INDEX(_vremena,ROW(),B$1)&amp;"–"&amp;INDEX(_vremena,ROW(),C$1)&amp;"–"&amp;INDEX(_vremena,ROW(),D$1)),"")</f>
        <v>Matko Nikolić–OK Vihor–110:37</v>
      </c>
      <c r="M216" s="5">
        <f t="shared" si="11"/>
        <v>164</v>
      </c>
    </row>
    <row r="217" spans="9:13" x14ac:dyDescent="0.25">
      <c r="I217" t="str">
        <f t="shared" si="9"/>
        <v/>
      </c>
      <c r="J217" s="5" t="str">
        <f t="shared" si="10"/>
        <v/>
      </c>
      <c r="L217" s="4" t="str" cm="1">
        <f t="array" ref="L217">IFERROR(IF(OR(INDEX(_vremena,ROW(),B$1)="",INDEX(_vremena,ROW(),B$1)="ime i prezime",INDEX(_vremena,ROW(),D$1)=""),"",INDEX(_vremena,ROW(),B$1)&amp;"–"&amp;INDEX(_vremena,ROW(),C$1)&amp;"–"&amp;INDEX(_vremena,ROW(),D$1)),"")</f>
        <v/>
      </c>
      <c r="M217" s="5" t="str">
        <f t="shared" si="11"/>
        <v/>
      </c>
    </row>
    <row r="218" spans="9:13" x14ac:dyDescent="0.25">
      <c r="I218" t="str">
        <f t="shared" si="9"/>
        <v/>
      </c>
      <c r="J218" s="5" t="str">
        <f t="shared" si="10"/>
        <v/>
      </c>
      <c r="L218" s="4" t="str" cm="1">
        <f t="array" ref="L218">IFERROR(IF(OR(INDEX(_vremena,ROW(),B$1)="",INDEX(_vremena,ROW(),B$1)="ime i prezime",INDEX(_vremena,ROW(),D$1)=""),"",INDEX(_vremena,ROW(),B$1)&amp;"–"&amp;INDEX(_vremena,ROW(),C$1)&amp;"–"&amp;INDEX(_vremena,ROW(),D$1)),"")</f>
        <v/>
      </c>
      <c r="M218" s="5" t="str">
        <f t="shared" si="11"/>
        <v/>
      </c>
    </row>
    <row r="219" spans="9:13" x14ac:dyDescent="0.25">
      <c r="I219" t="str">
        <f t="shared" si="9"/>
        <v/>
      </c>
      <c r="J219" s="5" t="str">
        <f t="shared" si="10"/>
        <v/>
      </c>
      <c r="L219" s="4" t="str" cm="1">
        <f t="array" ref="L219">IFERROR(IF(OR(INDEX(_vremena,ROW(),B$1)="",INDEX(_vremena,ROW(),B$1)="ime i prezime",INDEX(_vremena,ROW(),D$1)=""),"",INDEX(_vremena,ROW(),B$1)&amp;"–"&amp;INDEX(_vremena,ROW(),C$1)&amp;"–"&amp;INDEX(_vremena,ROW(),D$1)),"")</f>
        <v/>
      </c>
      <c r="M219" s="5" t="str">
        <f t="shared" si="11"/>
        <v/>
      </c>
    </row>
    <row r="220" spans="9:13" x14ac:dyDescent="0.25">
      <c r="I220" t="str">
        <f t="shared" si="9"/>
        <v/>
      </c>
      <c r="J220" s="5" t="str">
        <f t="shared" si="10"/>
        <v/>
      </c>
      <c r="L220" s="4" t="str" cm="1">
        <f t="array" ref="L220">IFERROR(IF(OR(INDEX(_vremena,ROW(),B$1)="",INDEX(_vremena,ROW(),B$1)="ime i prezime",INDEX(_vremena,ROW(),D$1)=""),"",INDEX(_vremena,ROW(),B$1)&amp;"–"&amp;INDEX(_vremena,ROW(),C$1)&amp;"–"&amp;INDEX(_vremena,ROW(),D$1)),"")</f>
        <v>Jakov Boban–OK Ivan Merz–48:01</v>
      </c>
      <c r="M220" s="5">
        <f t="shared" si="11"/>
        <v>162</v>
      </c>
    </row>
    <row r="221" spans="9:13" x14ac:dyDescent="0.25">
      <c r="I221" t="str">
        <f t="shared" si="9"/>
        <v/>
      </c>
      <c r="J221" s="5" t="str">
        <f t="shared" si="10"/>
        <v/>
      </c>
      <c r="L221" s="4" t="str" cm="1">
        <f t="array" ref="L221">IFERROR(IF(OR(INDEX(_vremena,ROW(),B$1)="",INDEX(_vremena,ROW(),B$1)="ime i prezime",INDEX(_vremena,ROW(),D$1)=""),"",INDEX(_vremena,ROW(),B$1)&amp;"–"&amp;INDEX(_vremena,ROW(),C$1)&amp;"–"&amp;INDEX(_vremena,ROW(),D$1)),"")</f>
        <v/>
      </c>
      <c r="M221" s="5" t="str">
        <f t="shared" si="11"/>
        <v/>
      </c>
    </row>
    <row r="222" spans="9:13" x14ac:dyDescent="0.25">
      <c r="I222" t="str">
        <f t="shared" si="9"/>
        <v/>
      </c>
      <c r="J222" s="5" t="str">
        <f t="shared" si="10"/>
        <v/>
      </c>
      <c r="L222" s="4" t="str" cm="1">
        <f t="array" ref="L222">IFERROR(IF(OR(INDEX(_vremena,ROW(),B$1)="",INDEX(_vremena,ROW(),B$1)="ime i prezime",INDEX(_vremena,ROW(),D$1)=""),"",INDEX(_vremena,ROW(),B$1)&amp;"–"&amp;INDEX(_vremena,ROW(),C$1)&amp;"–"&amp;INDEX(_vremena,ROW(),D$1)),"")</f>
        <v/>
      </c>
      <c r="M222" s="5" t="str">
        <f t="shared" si="11"/>
        <v/>
      </c>
    </row>
    <row r="223" spans="9:13" x14ac:dyDescent="0.25">
      <c r="I223" t="str">
        <f t="shared" si="9"/>
        <v/>
      </c>
      <c r="J223" s="5" t="str">
        <f t="shared" si="10"/>
        <v/>
      </c>
      <c r="L223" s="4" t="str" cm="1">
        <f t="array" ref="L223">IFERROR(IF(OR(INDEX(_vremena,ROW(),B$1)="",INDEX(_vremena,ROW(),B$1)="ime i prezime",INDEX(_vremena,ROW(),D$1)=""),"",INDEX(_vremena,ROW(),B$1)&amp;"–"&amp;INDEX(_vremena,ROW(),C$1)&amp;"–"&amp;INDEX(_vremena,ROW(),D$1)),"")</f>
        <v/>
      </c>
      <c r="M223" s="5" t="str">
        <f t="shared" si="11"/>
        <v/>
      </c>
    </row>
    <row r="224" spans="9:13" x14ac:dyDescent="0.25">
      <c r="I224" t="str">
        <f t="shared" si="9"/>
        <v/>
      </c>
      <c r="J224" s="5" t="str">
        <f t="shared" si="10"/>
        <v/>
      </c>
      <c r="L224" s="4" t="str" cm="1">
        <f t="array" ref="L224">IFERROR(IF(OR(INDEX(_vremena,ROW(),B$1)="",INDEX(_vremena,ROW(),B$1)="ime i prezime",INDEX(_vremena,ROW(),D$1)=""),"",INDEX(_vremena,ROW(),B$1)&amp;"–"&amp;INDEX(_vremena,ROW(),C$1)&amp;"–"&amp;INDEX(_vremena,ROW(),D$1)),"")</f>
        <v/>
      </c>
      <c r="M224" s="5" t="str">
        <f t="shared" si="11"/>
        <v/>
      </c>
    </row>
    <row r="225" spans="9:13" x14ac:dyDescent="0.25">
      <c r="I225" t="str">
        <f t="shared" si="9"/>
        <v/>
      </c>
      <c r="J225" s="5" t="str">
        <f t="shared" si="10"/>
        <v/>
      </c>
      <c r="L225" s="4" t="str" cm="1">
        <f t="array" ref="L225">IFERROR(IF(OR(INDEX(_vremena,ROW(),B$1)="",INDEX(_vremena,ROW(),B$1)="ime i prezime",INDEX(_vremena,ROW(),D$1)=""),"",INDEX(_vremena,ROW(),B$1)&amp;"–"&amp;INDEX(_vremena,ROW(),C$1)&amp;"–"&amp;INDEX(_vremena,ROW(),D$1)),"")</f>
        <v/>
      </c>
      <c r="M225" s="5" t="str">
        <f t="shared" si="11"/>
        <v/>
      </c>
    </row>
    <row r="226" spans="9:13" x14ac:dyDescent="0.25">
      <c r="I226" t="str">
        <f t="shared" si="9"/>
        <v/>
      </c>
      <c r="J226" s="5" t="str">
        <f t="shared" si="10"/>
        <v/>
      </c>
      <c r="L226" s="4" t="str" cm="1">
        <f t="array" ref="L226">IFERROR(IF(OR(INDEX(_vremena,ROW(),B$1)="",INDEX(_vremena,ROW(),B$1)="ime i prezime",INDEX(_vremena,ROW(),D$1)=""),"",INDEX(_vremena,ROW(),B$1)&amp;"–"&amp;INDEX(_vremena,ROW(),C$1)&amp;"–"&amp;INDEX(_vremena,ROW(),D$1)),"")</f>
        <v/>
      </c>
      <c r="M226" s="5" t="str">
        <f t="shared" si="11"/>
        <v/>
      </c>
    </row>
    <row r="227" spans="9:13" x14ac:dyDescent="0.25">
      <c r="I227" t="str">
        <f t="shared" si="9"/>
        <v/>
      </c>
      <c r="J227" s="5" t="str">
        <f t="shared" si="10"/>
        <v/>
      </c>
      <c r="L227" s="4" t="str" cm="1">
        <f t="array" ref="L227">IFERROR(IF(OR(INDEX(_vremena,ROW(),B$1)="",INDEX(_vremena,ROW(),B$1)="ime i prezime",INDEX(_vremena,ROW(),D$1)=""),"",INDEX(_vremena,ROW(),B$1)&amp;"–"&amp;INDEX(_vremena,ROW(),C$1)&amp;"–"&amp;INDEX(_vremena,ROW(),D$1)),"")</f>
        <v/>
      </c>
      <c r="M227" s="5" t="str">
        <f t="shared" si="11"/>
        <v/>
      </c>
    </row>
    <row r="228" spans="9:13" x14ac:dyDescent="0.25">
      <c r="I228" t="str">
        <f t="shared" si="9"/>
        <v/>
      </c>
      <c r="J228" s="5" t="str">
        <f t="shared" si="10"/>
        <v/>
      </c>
      <c r="L228" s="4" t="str" cm="1">
        <f t="array" ref="L228">IFERROR(IF(OR(INDEX(_vremena,ROW(),B$1)="",INDEX(_vremena,ROW(),B$1)="ime i prezime",INDEX(_vremena,ROW(),D$1)=""),"",INDEX(_vremena,ROW(),B$1)&amp;"–"&amp;INDEX(_vremena,ROW(),C$1)&amp;"–"&amp;INDEX(_vremena,ROW(),D$1)),"")</f>
        <v>Lovro Pinjušić–OK Japetić–23:19</v>
      </c>
      <c r="M228" s="5">
        <f t="shared" si="11"/>
        <v>174</v>
      </c>
    </row>
    <row r="229" spans="9:13" x14ac:dyDescent="0.25">
      <c r="I229" t="str">
        <f t="shared" si="9"/>
        <v/>
      </c>
      <c r="J229" s="5" t="str">
        <f t="shared" si="10"/>
        <v/>
      </c>
      <c r="L229" s="4" t="str" cm="1">
        <f t="array" ref="L229">IFERROR(IF(OR(INDEX(_vremena,ROW(),B$1)="",INDEX(_vremena,ROW(),B$1)="ime i prezime",INDEX(_vremena,ROW(),D$1)=""),"",INDEX(_vremena,ROW(),B$1)&amp;"–"&amp;INDEX(_vremena,ROW(),C$1)&amp;"–"&amp;INDEX(_vremena,ROW(),D$1)),"")</f>
        <v/>
      </c>
      <c r="M229" s="5" t="str">
        <f t="shared" si="11"/>
        <v/>
      </c>
    </row>
    <row r="230" spans="9:13" x14ac:dyDescent="0.25">
      <c r="I230" t="str">
        <f t="shared" si="9"/>
        <v/>
      </c>
      <c r="J230" s="5" t="str">
        <f t="shared" si="10"/>
        <v/>
      </c>
      <c r="L230" s="4" t="str" cm="1">
        <f t="array" ref="L230">IFERROR(IF(OR(INDEX(_vremena,ROW(),B$1)="",INDEX(_vremena,ROW(),B$1)="ime i prezime",INDEX(_vremena,ROW(),D$1)=""),"",INDEX(_vremena,ROW(),B$1)&amp;"–"&amp;INDEX(_vremena,ROW(),C$1)&amp;"–"&amp;INDEX(_vremena,ROW(),D$1)),"")</f>
        <v>Marin Tanković–OK Jelen–24:30</v>
      </c>
      <c r="M230" s="5">
        <f t="shared" si="11"/>
        <v>175</v>
      </c>
    </row>
    <row r="231" spans="9:13" x14ac:dyDescent="0.25">
      <c r="I231" t="str">
        <f t="shared" si="9"/>
        <v/>
      </c>
      <c r="J231" s="5" t="str">
        <f t="shared" si="10"/>
        <v/>
      </c>
      <c r="L231" s="4" t="str" cm="1">
        <f t="array" ref="L231">IFERROR(IF(OR(INDEX(_vremena,ROW(),B$1)="",INDEX(_vremena,ROW(),B$1)="ime i prezime",INDEX(_vremena,ROW(),D$1)=""),"",INDEX(_vremena,ROW(),B$1)&amp;"–"&amp;INDEX(_vremena,ROW(),C$1)&amp;"–"&amp;INDEX(_vremena,ROW(),D$1)),"")</f>
        <v>Jure Rako–OK Vihor–51:17</v>
      </c>
      <c r="M231" s="5">
        <f t="shared" si="11"/>
        <v>178</v>
      </c>
    </row>
    <row r="232" spans="9:13" x14ac:dyDescent="0.25">
      <c r="I232" t="str">
        <f t="shared" si="9"/>
        <v/>
      </c>
      <c r="J232" s="5" t="str">
        <f t="shared" si="10"/>
        <v/>
      </c>
      <c r="L232" s="4" t="str" cm="1">
        <f t="array" ref="L232">IFERROR(IF(OR(INDEX(_vremena,ROW(),B$1)="",INDEX(_vremena,ROW(),B$1)="ime i prezime",INDEX(_vremena,ROW(),D$1)=""),"",INDEX(_vremena,ROW(),B$1)&amp;"–"&amp;INDEX(_vremena,ROW(),C$1)&amp;"–"&amp;INDEX(_vremena,ROW(),D$1)),"")</f>
        <v/>
      </c>
      <c r="M232" s="5" t="str">
        <f t="shared" si="11"/>
        <v/>
      </c>
    </row>
    <row r="233" spans="9:13" x14ac:dyDescent="0.25">
      <c r="I233" t="str">
        <f t="shared" si="9"/>
        <v/>
      </c>
      <c r="J233" s="5" t="str">
        <f t="shared" si="10"/>
        <v/>
      </c>
      <c r="L233" s="4" t="str" cm="1">
        <f t="array" ref="L233">IFERROR(IF(OR(INDEX(_vremena,ROW(),B$1)="",INDEX(_vremena,ROW(),B$1)="ime i prezime",INDEX(_vremena,ROW(),D$1)=""),"",INDEX(_vremena,ROW(),B$1)&amp;"–"&amp;INDEX(_vremena,ROW(),C$1)&amp;"–"&amp;INDEX(_vremena,ROW(),D$1)),"")</f>
        <v/>
      </c>
      <c r="M233" s="5" t="str">
        <f t="shared" si="11"/>
        <v/>
      </c>
    </row>
    <row r="234" spans="9:13" x14ac:dyDescent="0.25">
      <c r="I234" t="str">
        <f t="shared" si="9"/>
        <v/>
      </c>
      <c r="J234" s="5" t="str">
        <f t="shared" si="10"/>
        <v/>
      </c>
      <c r="L234" s="4" t="str" cm="1">
        <f t="array" ref="L234">IFERROR(IF(OR(INDEX(_vremena,ROW(),B$1)="",INDEX(_vremena,ROW(),B$1)="ime i prezime",INDEX(_vremena,ROW(),D$1)=""),"",INDEX(_vremena,ROW(),B$1)&amp;"–"&amp;INDEX(_vremena,ROW(),C$1)&amp;"–"&amp;INDEX(_vremena,ROW(),D$1)),"")</f>
        <v>Dorijan Tubin–OK Jelen–70:04</v>
      </c>
      <c r="M234" s="5">
        <f t="shared" si="11"/>
        <v>179</v>
      </c>
    </row>
    <row r="235" spans="9:13" x14ac:dyDescent="0.25">
      <c r="I235" t="str">
        <f t="shared" si="9"/>
        <v/>
      </c>
      <c r="J235" s="5" t="str">
        <f t="shared" si="10"/>
        <v/>
      </c>
      <c r="L235" s="4" t="str" cm="1">
        <f t="array" ref="L235">IFERROR(IF(OR(INDEX(_vremena,ROW(),B$1)="",INDEX(_vremena,ROW(),B$1)="ime i prezime",INDEX(_vremena,ROW(),D$1)=""),"",INDEX(_vremena,ROW(),B$1)&amp;"–"&amp;INDEX(_vremena,ROW(),C$1)&amp;"–"&amp;INDEX(_vremena,ROW(),D$1)),"")</f>
        <v/>
      </c>
      <c r="M235" s="5" t="str">
        <f t="shared" si="11"/>
        <v/>
      </c>
    </row>
    <row r="236" spans="9:13" x14ac:dyDescent="0.25">
      <c r="I236" t="str">
        <f t="shared" si="9"/>
        <v/>
      </c>
      <c r="J236" s="5" t="str">
        <f t="shared" si="10"/>
        <v/>
      </c>
      <c r="L236" s="4" t="str" cm="1">
        <f t="array" ref="L236">IFERROR(IF(OR(INDEX(_vremena,ROW(),B$1)="",INDEX(_vremena,ROW(),B$1)="ime i prezime",INDEX(_vremena,ROW(),D$1)=""),"",INDEX(_vremena,ROW(),B$1)&amp;"–"&amp;INDEX(_vremena,ROW(),C$1)&amp;"–"&amp;INDEX(_vremena,ROW(),D$1)),"")</f>
        <v/>
      </c>
      <c r="M236" s="5" t="str">
        <f t="shared" si="11"/>
        <v/>
      </c>
    </row>
    <row r="237" spans="9:13" x14ac:dyDescent="0.25">
      <c r="I237" t="str">
        <f t="shared" si="9"/>
        <v/>
      </c>
      <c r="J237" s="5" t="str">
        <f t="shared" si="10"/>
        <v/>
      </c>
      <c r="L237" s="4" t="str" cm="1">
        <f t="array" ref="L237">IFERROR(IF(OR(INDEX(_vremena,ROW(),B$1)="",INDEX(_vremena,ROW(),B$1)="ime i prezime",INDEX(_vremena,ROW(),D$1)=""),"",INDEX(_vremena,ROW(),B$1)&amp;"–"&amp;INDEX(_vremena,ROW(),C$1)&amp;"–"&amp;INDEX(_vremena,ROW(),D$1)),"")</f>
        <v>Oliver Skočić–OK Vihor–42:25</v>
      </c>
      <c r="M237" s="5">
        <f t="shared" si="11"/>
        <v>177</v>
      </c>
    </row>
    <row r="238" spans="9:13" x14ac:dyDescent="0.25">
      <c r="I238" t="str">
        <f t="shared" si="9"/>
        <v/>
      </c>
      <c r="J238" s="5" t="str">
        <f t="shared" si="10"/>
        <v/>
      </c>
      <c r="L238" s="4" t="str" cm="1">
        <f t="array" ref="L238">IFERROR(IF(OR(INDEX(_vremena,ROW(),B$1)="",INDEX(_vremena,ROW(),B$1)="ime i prezime",INDEX(_vremena,ROW(),D$1)=""),"",INDEX(_vremena,ROW(),B$1)&amp;"–"&amp;INDEX(_vremena,ROW(),C$1)&amp;"–"&amp;INDEX(_vremena,ROW(),D$1)),"")</f>
        <v/>
      </c>
      <c r="M238" s="5" t="str">
        <f t="shared" si="11"/>
        <v/>
      </c>
    </row>
    <row r="239" spans="9:13" x14ac:dyDescent="0.25">
      <c r="I239" t="str">
        <f t="shared" si="9"/>
        <v/>
      </c>
      <c r="J239" s="5" t="str">
        <f t="shared" si="10"/>
        <v/>
      </c>
      <c r="L239" s="4" t="str" cm="1">
        <f t="array" ref="L239">IFERROR(IF(OR(INDEX(_vremena,ROW(),B$1)="",INDEX(_vremena,ROW(),B$1)="ime i prezime",INDEX(_vremena,ROW(),D$1)=""),"",INDEX(_vremena,ROW(),B$1)&amp;"–"&amp;INDEX(_vremena,ROW(),C$1)&amp;"–"&amp;INDEX(_vremena,ROW(),D$1)),"")</f>
        <v/>
      </c>
      <c r="M239" s="5" t="str">
        <f t="shared" si="11"/>
        <v/>
      </c>
    </row>
    <row r="240" spans="9:13" x14ac:dyDescent="0.25">
      <c r="I240" t="str">
        <f t="shared" si="9"/>
        <v/>
      </c>
      <c r="J240" s="5" t="str">
        <f t="shared" si="10"/>
        <v/>
      </c>
      <c r="L240" s="4" t="str" cm="1">
        <f t="array" ref="L240">IFERROR(IF(OR(INDEX(_vremena,ROW(),B$1)="",INDEX(_vremena,ROW(),B$1)="ime i prezime",INDEX(_vremena,ROW(),D$1)=""),"",INDEX(_vremena,ROW(),B$1)&amp;"–"&amp;INDEX(_vremena,ROW(),C$1)&amp;"–"&amp;INDEX(_vremena,ROW(),D$1)),"")</f>
        <v/>
      </c>
      <c r="M240" s="5" t="str">
        <f t="shared" si="11"/>
        <v/>
      </c>
    </row>
    <row r="241" spans="9:13" x14ac:dyDescent="0.25">
      <c r="I241" t="str">
        <f t="shared" si="9"/>
        <v/>
      </c>
      <c r="J241" s="5" t="str">
        <f t="shared" si="10"/>
        <v/>
      </c>
      <c r="L241" s="4" t="str" cm="1">
        <f t="array" ref="L241">IFERROR(IF(OR(INDEX(_vremena,ROW(),B$1)="",INDEX(_vremena,ROW(),B$1)="ime i prezime",INDEX(_vremena,ROW(),D$1)=""),"",INDEX(_vremena,ROW(),B$1)&amp;"–"&amp;INDEX(_vremena,ROW(),C$1)&amp;"–"&amp;INDEX(_vremena,ROW(),D$1)),"")</f>
        <v>Juraj Otmačić–OK Japetić–32:21</v>
      </c>
      <c r="M241" s="5">
        <f t="shared" si="11"/>
        <v>176</v>
      </c>
    </row>
    <row r="242" spans="9:13" x14ac:dyDescent="0.25">
      <c r="I242" t="str">
        <f t="shared" si="9"/>
        <v/>
      </c>
      <c r="J242" s="5" t="str">
        <f t="shared" si="10"/>
        <v/>
      </c>
      <c r="L242" s="4" t="str" cm="1">
        <f t="array" ref="L242">IFERROR(IF(OR(INDEX(_vremena,ROW(),B$1)="",INDEX(_vremena,ROW(),B$1)="ime i prezime",INDEX(_vremena,ROW(),D$1)=""),"",INDEX(_vremena,ROW(),B$1)&amp;"–"&amp;INDEX(_vremena,ROW(),C$1)&amp;"–"&amp;INDEX(_vremena,ROW(),D$1)),"")</f>
        <v/>
      </c>
      <c r="M242" s="5" t="str">
        <f t="shared" si="11"/>
        <v/>
      </c>
    </row>
    <row r="243" spans="9:13" x14ac:dyDescent="0.25">
      <c r="I243" t="str">
        <f t="shared" si="9"/>
        <v/>
      </c>
      <c r="J243" s="5" t="str">
        <f t="shared" si="10"/>
        <v/>
      </c>
      <c r="L243" s="4" t="str" cm="1">
        <f t="array" ref="L243">IFERROR(IF(OR(INDEX(_vremena,ROW(),B$1)="",INDEX(_vremena,ROW(),B$1)="ime i prezime",INDEX(_vremena,ROW(),D$1)=""),"",INDEX(_vremena,ROW(),B$1)&amp;"–"&amp;INDEX(_vremena,ROW(),C$1)&amp;"–"&amp;INDEX(_vremena,ROW(),D$1)),"")</f>
        <v/>
      </c>
      <c r="M243" s="5" t="str">
        <f t="shared" si="11"/>
        <v/>
      </c>
    </row>
    <row r="244" spans="9:13" x14ac:dyDescent="0.25">
      <c r="I244" t="str">
        <f t="shared" si="9"/>
        <v/>
      </c>
      <c r="J244" s="5" t="str">
        <f t="shared" si="10"/>
        <v/>
      </c>
      <c r="L244" s="4" t="str" cm="1">
        <f t="array" ref="L244">IFERROR(IF(OR(INDEX(_vremena,ROW(),B$1)="",INDEX(_vremena,ROW(),B$1)="ime i prezime",INDEX(_vremena,ROW(),D$1)=""),"",INDEX(_vremena,ROW(),B$1)&amp;"–"&amp;INDEX(_vremena,ROW(),C$1)&amp;"–"&amp;INDEX(_vremena,ROW(),D$1)),"")</f>
        <v/>
      </c>
      <c r="M244" s="5" t="str">
        <f t="shared" si="11"/>
        <v/>
      </c>
    </row>
    <row r="245" spans="9:13" x14ac:dyDescent="0.25">
      <c r="I245" t="str">
        <f t="shared" si="9"/>
        <v/>
      </c>
      <c r="J245" s="5" t="str">
        <f t="shared" si="10"/>
        <v/>
      </c>
      <c r="L245" s="4" t="str" cm="1">
        <f t="array" ref="L245">IFERROR(IF(OR(INDEX(_vremena,ROW(),B$1)="",INDEX(_vremena,ROW(),B$1)="ime i prezime",INDEX(_vremena,ROW(),D$1)=""),"",INDEX(_vremena,ROW(),B$1)&amp;"–"&amp;INDEX(_vremena,ROW(),C$1)&amp;"–"&amp;INDEX(_vremena,ROW(),D$1)),"")</f>
        <v/>
      </c>
      <c r="M245" s="5" t="str">
        <f t="shared" si="11"/>
        <v/>
      </c>
    </row>
    <row r="246" spans="9:13" x14ac:dyDescent="0.25">
      <c r="I246" t="str">
        <f t="shared" si="9"/>
        <v/>
      </c>
      <c r="J246" s="5" t="str">
        <f t="shared" si="10"/>
        <v/>
      </c>
      <c r="L246" s="4" t="str" cm="1">
        <f t="array" ref="L246">IFERROR(IF(OR(INDEX(_vremena,ROW(),B$1)="",INDEX(_vremena,ROW(),B$1)="ime i prezime",INDEX(_vremena,ROW(),D$1)=""),"",INDEX(_vremena,ROW(),B$1)&amp;"–"&amp;INDEX(_vremena,ROW(),C$1)&amp;"–"&amp;INDEX(_vremena,ROW(),D$1)),"")</f>
        <v/>
      </c>
      <c r="M246" s="5" t="str">
        <f t="shared" si="11"/>
        <v/>
      </c>
    </row>
    <row r="247" spans="9:13" x14ac:dyDescent="0.25">
      <c r="I247" t="str">
        <f t="shared" si="9"/>
        <v/>
      </c>
      <c r="J247" s="5" t="str">
        <f t="shared" si="10"/>
        <v/>
      </c>
      <c r="L247" s="4" t="str" cm="1">
        <f t="array" ref="L247">IFERROR(IF(OR(INDEX(_vremena,ROW(),B$1)="",INDEX(_vremena,ROW(),B$1)="ime i prezime",INDEX(_vremena,ROW(),D$1)=""),"",INDEX(_vremena,ROW(),B$1)&amp;"–"&amp;INDEX(_vremena,ROW(),C$1)&amp;"–"&amp;INDEX(_vremena,ROW(),D$1)),"")</f>
        <v/>
      </c>
      <c r="M247" s="5" t="str">
        <f t="shared" si="11"/>
        <v/>
      </c>
    </row>
    <row r="248" spans="9:13" x14ac:dyDescent="0.25">
      <c r="I248" t="str">
        <f t="shared" si="9"/>
        <v/>
      </c>
      <c r="J248" s="5" t="str">
        <f t="shared" si="10"/>
        <v/>
      </c>
      <c r="L248" s="4" t="str" cm="1">
        <f t="array" ref="L248">IFERROR(IF(OR(INDEX(_vremena,ROW(),B$1)="",INDEX(_vremena,ROW(),B$1)="ime i prezime",INDEX(_vremena,ROW(),D$1)=""),"",INDEX(_vremena,ROW(),B$1)&amp;"–"&amp;INDEX(_vremena,ROW(),C$1)&amp;"–"&amp;INDEX(_vremena,ROW(),D$1)),"")</f>
        <v>Željka Vendler Čepelak–OK Maksimir–mp</v>
      </c>
      <c r="M248" s="5">
        <f t="shared" si="11"/>
        <v>32</v>
      </c>
    </row>
    <row r="249" spans="9:13" x14ac:dyDescent="0.25">
      <c r="I249" t="str">
        <f t="shared" si="9"/>
        <v/>
      </c>
      <c r="J249" s="5" t="str">
        <f t="shared" si="10"/>
        <v/>
      </c>
      <c r="L249" s="4" t="str" cm="1">
        <f t="array" ref="L249">IFERROR(IF(OR(INDEX(_vremena,ROW(),B$1)="",INDEX(_vremena,ROW(),B$1)="ime i prezime",INDEX(_vremena,ROW(),D$1)=""),"",INDEX(_vremena,ROW(),B$1)&amp;"–"&amp;INDEX(_vremena,ROW(),C$1)&amp;"–"&amp;INDEX(_vremena,ROW(),D$1)),"")</f>
        <v>Vera Franc–OK Kapela–76:22</v>
      </c>
      <c r="M249" s="5">
        <f t="shared" si="11"/>
        <v>30</v>
      </c>
    </row>
    <row r="250" spans="9:13" x14ac:dyDescent="0.25">
      <c r="I250" t="str">
        <f t="shared" si="9"/>
        <v/>
      </c>
      <c r="J250" s="5" t="str">
        <f t="shared" si="10"/>
        <v/>
      </c>
      <c r="L250" s="4" t="str" cm="1">
        <f t="array" ref="L250">IFERROR(IF(OR(INDEX(_vremena,ROW(),B$1)="",INDEX(_vremena,ROW(),B$1)="ime i prezime",INDEX(_vremena,ROW(),D$1)=""),"",INDEX(_vremena,ROW(),B$1)&amp;"–"&amp;INDEX(_vremena,ROW(),C$1)&amp;"–"&amp;INDEX(_vremena,ROW(),D$1)),"")</f>
        <v>Biserka Horvat-Nikšić–OK Vihor–91:35</v>
      </c>
      <c r="M250" s="5">
        <f t="shared" si="11"/>
        <v>31</v>
      </c>
    </row>
    <row r="251" spans="9:13" x14ac:dyDescent="0.25">
      <c r="I251" t="str">
        <f t="shared" si="9"/>
        <v/>
      </c>
      <c r="J251" s="5" t="str">
        <f t="shared" si="10"/>
        <v/>
      </c>
      <c r="L251" s="4" t="str" cm="1">
        <f t="array" ref="L251">IFERROR(IF(OR(INDEX(_vremena,ROW(),B$1)="",INDEX(_vremena,ROW(),B$1)="ime i prezime",INDEX(_vremena,ROW(),D$1)=""),"",INDEX(_vremena,ROW(),B$1)&amp;"–"&amp;INDEX(_vremena,ROW(),C$1)&amp;"–"&amp;INDEX(_vremena,ROW(),D$1)),"")</f>
        <v/>
      </c>
      <c r="M251" s="5" t="str">
        <f t="shared" si="11"/>
        <v/>
      </c>
    </row>
    <row r="252" spans="9:13" x14ac:dyDescent="0.25">
      <c r="I252" t="str">
        <f t="shared" si="9"/>
        <v/>
      </c>
      <c r="J252" s="5" t="str">
        <f t="shared" si="10"/>
        <v/>
      </c>
      <c r="L252" s="4" t="str" cm="1">
        <f t="array" ref="L252">IFERROR(IF(OR(INDEX(_vremena,ROW(),B$1)="",INDEX(_vremena,ROW(),B$1)="ime i prezime",INDEX(_vremena,ROW(),D$1)=""),"",INDEX(_vremena,ROW(),B$1)&amp;"–"&amp;INDEX(_vremena,ROW(),C$1)&amp;"–"&amp;INDEX(_vremena,ROW(),D$1)),"")</f>
        <v/>
      </c>
      <c r="M252" s="5" t="str">
        <f t="shared" si="11"/>
        <v/>
      </c>
    </row>
    <row r="253" spans="9:13" x14ac:dyDescent="0.25">
      <c r="I253" t="str">
        <f t="shared" si="9"/>
        <v/>
      </c>
      <c r="J253" s="5" t="str">
        <f t="shared" si="10"/>
        <v/>
      </c>
      <c r="L253" s="4" t="str" cm="1">
        <f t="array" ref="L253">IFERROR(IF(OR(INDEX(_vremena,ROW(),B$1)="",INDEX(_vremena,ROW(),B$1)="ime i prezime",INDEX(_vremena,ROW(),D$1)=""),"",INDEX(_vremena,ROW(),B$1)&amp;"–"&amp;INDEX(_vremena,ROW(),C$1)&amp;"–"&amp;INDEX(_vremena,ROW(),D$1)),"")</f>
        <v/>
      </c>
      <c r="M253" s="5" t="str">
        <f t="shared" si="11"/>
        <v/>
      </c>
    </row>
    <row r="254" spans="9:13" x14ac:dyDescent="0.25">
      <c r="I254" t="str">
        <f t="shared" si="9"/>
        <v/>
      </c>
      <c r="J254" s="5" t="str">
        <f t="shared" si="10"/>
        <v/>
      </c>
      <c r="L254" s="4" t="str" cm="1">
        <f t="array" ref="L254">IFERROR(IF(OR(INDEX(_vremena,ROW(),B$1)="",INDEX(_vremena,ROW(),B$1)="ime i prezime",INDEX(_vremena,ROW(),D$1)=""),"",INDEX(_vremena,ROW(),B$1)&amp;"–"&amp;INDEX(_vremena,ROW(),C$1)&amp;"–"&amp;INDEX(_vremena,ROW(),D$1)),"")</f>
        <v>Maja Cvitković–OK Vihor–58:32</v>
      </c>
      <c r="M254" s="5">
        <f t="shared" si="11"/>
        <v>47</v>
      </c>
    </row>
    <row r="255" spans="9:13" x14ac:dyDescent="0.25">
      <c r="I255" t="str">
        <f t="shared" si="9"/>
        <v/>
      </c>
      <c r="J255" s="5" t="str">
        <f t="shared" si="10"/>
        <v/>
      </c>
      <c r="L255" s="4" t="str" cm="1">
        <f t="array" ref="L255">IFERROR(IF(OR(INDEX(_vremena,ROW(),B$1)="",INDEX(_vremena,ROW(),B$1)="ime i prezime",INDEX(_vremena,ROW(),D$1)=""),"",INDEX(_vremena,ROW(),B$1)&amp;"–"&amp;INDEX(_vremena,ROW(),C$1)&amp;"–"&amp;INDEX(_vremena,ROW(),D$1)),"")</f>
        <v>Emilija Ebenspanger–OK Kapela–64:37</v>
      </c>
      <c r="M255" s="5">
        <f t="shared" si="11"/>
        <v>48</v>
      </c>
    </row>
    <row r="256" spans="9:13" x14ac:dyDescent="0.25">
      <c r="I256" t="str">
        <f t="shared" si="9"/>
        <v/>
      </c>
      <c r="J256" s="5" t="str">
        <f t="shared" si="10"/>
        <v/>
      </c>
      <c r="L256" s="4" t="str" cm="1">
        <f t="array" ref="L256">IFERROR(IF(OR(INDEX(_vremena,ROW(),B$1)="",INDEX(_vremena,ROW(),B$1)="ime i prezime",INDEX(_vremena,ROW(),D$1)=""),"",INDEX(_vremena,ROW(),B$1)&amp;"–"&amp;INDEX(_vremena,ROW(),C$1)&amp;"–"&amp;INDEX(_vremena,ROW(),D$1)),"")</f>
        <v/>
      </c>
      <c r="M256" s="5" t="str">
        <f t="shared" si="11"/>
        <v/>
      </c>
    </row>
    <row r="257" spans="9:13" x14ac:dyDescent="0.25">
      <c r="I257" t="str">
        <f t="shared" si="9"/>
        <v/>
      </c>
      <c r="J257" s="5" t="str">
        <f t="shared" si="10"/>
        <v/>
      </c>
      <c r="L257" s="4" t="str" cm="1">
        <f t="array" ref="L257">IFERROR(IF(OR(INDEX(_vremena,ROW(),B$1)="",INDEX(_vremena,ROW(),B$1)="ime i prezime",INDEX(_vremena,ROW(),D$1)=""),"",INDEX(_vremena,ROW(),B$1)&amp;"–"&amp;INDEX(_vremena,ROW(),C$1)&amp;"–"&amp;INDEX(_vremena,ROW(),D$1)),"")</f>
        <v/>
      </c>
      <c r="M257" s="5" t="str">
        <f t="shared" si="11"/>
        <v/>
      </c>
    </row>
    <row r="258" spans="9:13" x14ac:dyDescent="0.25">
      <c r="I258" t="str">
        <f t="shared" si="9"/>
        <v/>
      </c>
      <c r="J258" s="5" t="str">
        <f t="shared" si="10"/>
        <v/>
      </c>
      <c r="L258" s="4" t="str" cm="1">
        <f t="array" ref="L258">IFERROR(IF(OR(INDEX(_vremena,ROW(),B$1)="",INDEX(_vremena,ROW(),B$1)="ime i prezime",INDEX(_vremena,ROW(),D$1)=""),"",INDEX(_vremena,ROW(),B$1)&amp;"–"&amp;INDEX(_vremena,ROW(),C$1)&amp;"–"&amp;INDEX(_vremena,ROW(),D$1)),"")</f>
        <v/>
      </c>
      <c r="M258" s="5" t="str">
        <f t="shared" si="11"/>
        <v/>
      </c>
    </row>
    <row r="259" spans="9:13" x14ac:dyDescent="0.25">
      <c r="I259" t="str">
        <f t="shared" ref="I259:I322" si="12">IF(OR(AND(B259="",C259=""),LEFT(B259,1)="M",LEFT(B259,1)="Ž",LEFT(B259,1)="O",LEFT(B259,1)="P",LEFT(B259,1)="#"),"",C259&amp;"–"&amp;D259&amp;"–"&amp;E259)</f>
        <v/>
      </c>
      <c r="J259" s="5" t="str">
        <f t="shared" ref="J259:J322" si="13">IF(I259="","",IFERROR(MATCH(I259,L$1:L$500,0),"NEMA"))</f>
        <v/>
      </c>
      <c r="L259" s="4" t="str" cm="1">
        <f t="array" ref="L259">IFERROR(IF(OR(INDEX(_vremena,ROW(),B$1)="",INDEX(_vremena,ROW(),B$1)="ime i prezime",INDEX(_vremena,ROW(),D$1)=""),"",INDEX(_vremena,ROW(),B$1)&amp;"–"&amp;INDEX(_vremena,ROW(),C$1)&amp;"–"&amp;INDEX(_vremena,ROW(),D$1)),"")</f>
        <v/>
      </c>
      <c r="M259" s="5" t="str">
        <f t="shared" ref="M259:M322" si="14">IF(L259="","",IFERROR(MATCH(L259,I$1:I$500,0),"NEMA"))</f>
        <v/>
      </c>
    </row>
    <row r="260" spans="9:13" x14ac:dyDescent="0.25">
      <c r="I260" t="str">
        <f t="shared" si="12"/>
        <v/>
      </c>
      <c r="J260" s="5" t="str">
        <f t="shared" si="13"/>
        <v/>
      </c>
      <c r="L260" s="4" t="str" cm="1">
        <f t="array" ref="L260">IFERROR(IF(OR(INDEX(_vremena,ROW(),B$1)="",INDEX(_vremena,ROW(),B$1)="ime i prezime",INDEX(_vremena,ROW(),D$1)=""),"",INDEX(_vremena,ROW(),B$1)&amp;"–"&amp;INDEX(_vremena,ROW(),C$1)&amp;"–"&amp;INDEX(_vremena,ROW(),D$1)),"")</f>
        <v/>
      </c>
      <c r="M260" s="5" t="str">
        <f t="shared" si="14"/>
        <v/>
      </c>
    </row>
    <row r="261" spans="9:13" x14ac:dyDescent="0.25">
      <c r="I261" t="str">
        <f t="shared" si="12"/>
        <v/>
      </c>
      <c r="J261" s="5" t="str">
        <f t="shared" si="13"/>
        <v/>
      </c>
      <c r="L261" s="4" t="str" cm="1">
        <f t="array" ref="L261">IFERROR(IF(OR(INDEX(_vremena,ROW(),B$1)="",INDEX(_vremena,ROW(),B$1)="ime i prezime",INDEX(_vremena,ROW(),D$1)=""),"",INDEX(_vremena,ROW(),B$1)&amp;"–"&amp;INDEX(_vremena,ROW(),C$1)&amp;"–"&amp;INDEX(_vremena,ROW(),D$1)),"")</f>
        <v/>
      </c>
      <c r="M261" s="5" t="str">
        <f t="shared" si="14"/>
        <v/>
      </c>
    </row>
    <row r="262" spans="9:13" x14ac:dyDescent="0.25">
      <c r="I262" t="str">
        <f t="shared" si="12"/>
        <v/>
      </c>
      <c r="J262" s="5" t="str">
        <f t="shared" si="13"/>
        <v/>
      </c>
      <c r="L262" s="4" t="str" cm="1">
        <f t="array" ref="L262">IFERROR(IF(OR(INDEX(_vremena,ROW(),B$1)="",INDEX(_vremena,ROW(),B$1)="ime i prezime",INDEX(_vremena,ROW(),D$1)=""),"",INDEX(_vremena,ROW(),B$1)&amp;"–"&amp;INDEX(_vremena,ROW(),C$1)&amp;"–"&amp;INDEX(_vremena,ROW(),D$1)),"")</f>
        <v/>
      </c>
      <c r="M262" s="5" t="str">
        <f t="shared" si="14"/>
        <v/>
      </c>
    </row>
    <row r="263" spans="9:13" x14ac:dyDescent="0.25">
      <c r="I263" t="str">
        <f t="shared" si="12"/>
        <v/>
      </c>
      <c r="J263" s="5" t="str">
        <f t="shared" si="13"/>
        <v/>
      </c>
      <c r="L263" s="4" t="str" cm="1">
        <f t="array" ref="L263">IFERROR(IF(OR(INDEX(_vremena,ROW(),B$1)="",INDEX(_vremena,ROW(),B$1)="ime i prezime",INDEX(_vremena,ROW(),D$1)=""),"",INDEX(_vremena,ROW(),B$1)&amp;"–"&amp;INDEX(_vremena,ROW(),C$1)&amp;"–"&amp;INDEX(_vremena,ROW(),D$1)),"")</f>
        <v/>
      </c>
      <c r="M263" s="5" t="str">
        <f t="shared" si="14"/>
        <v/>
      </c>
    </row>
    <row r="264" spans="9:13" x14ac:dyDescent="0.25">
      <c r="I264" t="str">
        <f t="shared" si="12"/>
        <v/>
      </c>
      <c r="J264" s="5" t="str">
        <f t="shared" si="13"/>
        <v/>
      </c>
      <c r="L264" s="4" t="str" cm="1">
        <f t="array" ref="L264">IFERROR(IF(OR(INDEX(_vremena,ROW(),B$1)="",INDEX(_vremena,ROW(),B$1)="ime i prezime",INDEX(_vremena,ROW(),D$1)=""),"",INDEX(_vremena,ROW(),B$1)&amp;"–"&amp;INDEX(_vremena,ROW(),C$1)&amp;"–"&amp;INDEX(_vremena,ROW(),D$1)),"")</f>
        <v/>
      </c>
      <c r="M264" s="5" t="str">
        <f t="shared" si="14"/>
        <v/>
      </c>
    </row>
    <row r="265" spans="9:13" x14ac:dyDescent="0.25">
      <c r="I265" t="str">
        <f t="shared" si="12"/>
        <v/>
      </c>
      <c r="J265" s="5" t="str">
        <f t="shared" si="13"/>
        <v/>
      </c>
      <c r="L265" s="4" t="str" cm="1">
        <f t="array" ref="L265">IFERROR(IF(OR(INDEX(_vremena,ROW(),B$1)="",INDEX(_vremena,ROW(),B$1)="ime i prezime",INDEX(_vremena,ROW(),D$1)=""),"",INDEX(_vremena,ROW(),B$1)&amp;"–"&amp;INDEX(_vremena,ROW(),C$1)&amp;"–"&amp;INDEX(_vremena,ROW(),D$1)),"")</f>
        <v>Ivana Gobec–OK Vihor–43:55</v>
      </c>
      <c r="M265" s="5">
        <f t="shared" si="14"/>
        <v>68</v>
      </c>
    </row>
    <row r="266" spans="9:13" x14ac:dyDescent="0.25">
      <c r="I266" t="str">
        <f t="shared" si="12"/>
        <v/>
      </c>
      <c r="J266" s="5" t="str">
        <f t="shared" si="13"/>
        <v/>
      </c>
      <c r="L266" s="4" t="str" cm="1">
        <f t="array" ref="L266">IFERROR(IF(OR(INDEX(_vremena,ROW(),B$1)="",INDEX(_vremena,ROW(),B$1)="ime i prezime",INDEX(_vremena,ROW(),D$1)=""),"",INDEX(_vremena,ROW(),B$1)&amp;"–"&amp;INDEX(_vremena,ROW(),C$1)&amp;"–"&amp;INDEX(_vremena,ROW(),D$1)),"")</f>
        <v>Mirka Jakšić–OK Maksimir–61:09</v>
      </c>
      <c r="M266" s="5">
        <f t="shared" si="14"/>
        <v>73</v>
      </c>
    </row>
    <row r="267" spans="9:13" x14ac:dyDescent="0.25">
      <c r="I267" t="str">
        <f t="shared" si="12"/>
        <v/>
      </c>
      <c r="J267" s="5" t="str">
        <f t="shared" si="13"/>
        <v/>
      </c>
      <c r="L267" s="4" t="str" cm="1">
        <f t="array" ref="L267">IFERROR(IF(OR(INDEX(_vremena,ROW(),B$1)="",INDEX(_vremena,ROW(),B$1)="ime i prezime",INDEX(_vremena,ROW(),D$1)=""),"",INDEX(_vremena,ROW(),B$1)&amp;"–"&amp;INDEX(_vremena,ROW(),C$1)&amp;"–"&amp;INDEX(_vremena,ROW(),D$1)),"")</f>
        <v>Srebrenka Vuk–OK Kapela–51:24</v>
      </c>
      <c r="M267" s="5">
        <f t="shared" si="14"/>
        <v>69</v>
      </c>
    </row>
    <row r="268" spans="9:13" x14ac:dyDescent="0.25">
      <c r="I268" t="str">
        <f t="shared" si="12"/>
        <v/>
      </c>
      <c r="J268" s="5" t="str">
        <f t="shared" si="13"/>
        <v/>
      </c>
      <c r="L268" s="4" t="str" cm="1">
        <f t="array" ref="L268">IFERROR(IF(OR(INDEX(_vremena,ROW(),B$1)="",INDEX(_vremena,ROW(),B$1)="ime i prezime",INDEX(_vremena,ROW(),D$1)=""),"",INDEX(_vremena,ROW(),B$1)&amp;"–"&amp;INDEX(_vremena,ROW(),C$1)&amp;"–"&amp;INDEX(_vremena,ROW(),D$1)),"")</f>
        <v>Neda Gobec–OK Vihor–59:28</v>
      </c>
      <c r="M268" s="5">
        <f t="shared" si="14"/>
        <v>72</v>
      </c>
    </row>
    <row r="269" spans="9:13" x14ac:dyDescent="0.25">
      <c r="I269" t="str">
        <f t="shared" si="12"/>
        <v/>
      </c>
      <c r="J269" s="5" t="str">
        <f t="shared" si="13"/>
        <v/>
      </c>
      <c r="L269" s="4" t="str" cm="1">
        <f t="array" ref="L269">IFERROR(IF(OR(INDEX(_vremena,ROW(),B$1)="",INDEX(_vremena,ROW(),B$1)="ime i prezime",INDEX(_vremena,ROW(),D$1)=""),"",INDEX(_vremena,ROW(),B$1)&amp;"–"&amp;INDEX(_vremena,ROW(),C$1)&amp;"–"&amp;INDEX(_vremena,ROW(),D$1)),"")</f>
        <v>Bojana Nikolić–OK Vihor–52:59</v>
      </c>
      <c r="M269" s="5">
        <f t="shared" si="14"/>
        <v>70</v>
      </c>
    </row>
    <row r="270" spans="9:13" x14ac:dyDescent="0.25">
      <c r="I270" t="str">
        <f t="shared" si="12"/>
        <v/>
      </c>
      <c r="J270" s="5" t="str">
        <f t="shared" si="13"/>
        <v/>
      </c>
      <c r="L270" s="4" t="str" cm="1">
        <f t="array" ref="L270">IFERROR(IF(OR(INDEX(_vremena,ROW(),B$1)="",INDEX(_vremena,ROW(),B$1)="ime i prezime",INDEX(_vremena,ROW(),D$1)=""),"",INDEX(_vremena,ROW(),B$1)&amp;"–"&amp;INDEX(_vremena,ROW(),C$1)&amp;"–"&amp;INDEX(_vremena,ROW(),D$1)),"")</f>
        <v/>
      </c>
      <c r="M270" s="5" t="str">
        <f t="shared" si="14"/>
        <v/>
      </c>
    </row>
    <row r="271" spans="9:13" x14ac:dyDescent="0.25">
      <c r="I271" t="str">
        <f t="shared" si="12"/>
        <v/>
      </c>
      <c r="J271" s="5" t="str">
        <f t="shared" si="13"/>
        <v/>
      </c>
      <c r="L271" s="4" t="str" cm="1">
        <f t="array" ref="L271">IFERROR(IF(OR(INDEX(_vremena,ROW(),B$1)="",INDEX(_vremena,ROW(),B$1)="ime i prezime",INDEX(_vremena,ROW(),D$1)=""),"",INDEX(_vremena,ROW(),B$1)&amp;"–"&amp;INDEX(_vremena,ROW(),C$1)&amp;"–"&amp;INDEX(_vremena,ROW(),D$1)),"")</f>
        <v/>
      </c>
      <c r="M271" s="5" t="str">
        <f t="shared" si="14"/>
        <v/>
      </c>
    </row>
    <row r="272" spans="9:13" x14ac:dyDescent="0.25">
      <c r="I272" t="str">
        <f t="shared" si="12"/>
        <v/>
      </c>
      <c r="J272" s="5" t="str">
        <f t="shared" si="13"/>
        <v/>
      </c>
      <c r="L272" s="4" t="str" cm="1">
        <f t="array" ref="L272">IFERROR(IF(OR(INDEX(_vremena,ROW(),B$1)="",INDEX(_vremena,ROW(),B$1)="ime i prezime",INDEX(_vremena,ROW(),D$1)=""),"",INDEX(_vremena,ROW(),B$1)&amp;"–"&amp;INDEX(_vremena,ROW(),C$1)&amp;"–"&amp;INDEX(_vremena,ROW(),D$1)),"")</f>
        <v>Marija Jazvić Mioković–OK Kapela–54:45</v>
      </c>
      <c r="M272" s="5">
        <f t="shared" si="14"/>
        <v>71</v>
      </c>
    </row>
    <row r="273" spans="9:13" x14ac:dyDescent="0.25">
      <c r="I273" t="str">
        <f t="shared" si="12"/>
        <v/>
      </c>
      <c r="J273" s="5" t="str">
        <f t="shared" si="13"/>
        <v/>
      </c>
      <c r="L273" s="4" t="str" cm="1">
        <f t="array" ref="L273">IFERROR(IF(OR(INDEX(_vremena,ROW(),B$1)="",INDEX(_vremena,ROW(),B$1)="ime i prezime",INDEX(_vremena,ROW(),D$1)=""),"",INDEX(_vremena,ROW(),B$1)&amp;"–"&amp;INDEX(_vremena,ROW(),C$1)&amp;"–"&amp;INDEX(_vremena,ROW(),D$1)),"")</f>
        <v/>
      </c>
      <c r="M273" s="5" t="str">
        <f t="shared" si="14"/>
        <v/>
      </c>
    </row>
    <row r="274" spans="9:13" x14ac:dyDescent="0.25">
      <c r="I274" t="str">
        <f t="shared" si="12"/>
        <v/>
      </c>
      <c r="J274" s="5" t="str">
        <f t="shared" si="13"/>
        <v/>
      </c>
      <c r="L274" s="4" t="str" cm="1">
        <f t="array" ref="L274">IFERROR(IF(OR(INDEX(_vremena,ROW(),B$1)="",INDEX(_vremena,ROW(),B$1)="ime i prezime",INDEX(_vremena,ROW(),D$1)=""),"",INDEX(_vremena,ROW(),B$1)&amp;"–"&amp;INDEX(_vremena,ROW(),C$1)&amp;"–"&amp;INDEX(_vremena,ROW(),D$1)),"")</f>
        <v/>
      </c>
      <c r="M274" s="5" t="str">
        <f t="shared" si="14"/>
        <v/>
      </c>
    </row>
    <row r="275" spans="9:13" x14ac:dyDescent="0.25">
      <c r="I275" t="str">
        <f t="shared" si="12"/>
        <v/>
      </c>
      <c r="J275" s="5" t="str">
        <f t="shared" si="13"/>
        <v/>
      </c>
      <c r="L275" s="4" t="str" cm="1">
        <f t="array" ref="L275">IFERROR(IF(OR(INDEX(_vremena,ROW(),B$1)="",INDEX(_vremena,ROW(),B$1)="ime i prezime",INDEX(_vremena,ROW(),D$1)=""),"",INDEX(_vremena,ROW(),B$1)&amp;"–"&amp;INDEX(_vremena,ROW(),C$1)&amp;"–"&amp;INDEX(_vremena,ROW(),D$1)),"")</f>
        <v>Ivana Kuzmanić–OK Japetić–70:20</v>
      </c>
      <c r="M275" s="5">
        <f t="shared" si="14"/>
        <v>74</v>
      </c>
    </row>
    <row r="276" spans="9:13" x14ac:dyDescent="0.25">
      <c r="I276" t="str">
        <f t="shared" si="12"/>
        <v/>
      </c>
      <c r="J276" s="5" t="str">
        <f t="shared" si="13"/>
        <v/>
      </c>
      <c r="L276" s="4" t="str" cm="1">
        <f t="array" ref="L276">IFERROR(IF(OR(INDEX(_vremena,ROW(),B$1)="",INDEX(_vremena,ROW(),B$1)="ime i prezime",INDEX(_vremena,ROW(),D$1)=""),"",INDEX(_vremena,ROW(),B$1)&amp;"–"&amp;INDEX(_vremena,ROW(),C$1)&amp;"–"&amp;INDEX(_vremena,ROW(),D$1)),"")</f>
        <v/>
      </c>
      <c r="M276" s="5" t="str">
        <f t="shared" si="14"/>
        <v/>
      </c>
    </row>
    <row r="277" spans="9:13" x14ac:dyDescent="0.25">
      <c r="I277" t="str">
        <f t="shared" si="12"/>
        <v/>
      </c>
      <c r="J277" s="5" t="str">
        <f t="shared" si="13"/>
        <v/>
      </c>
      <c r="L277" s="4" t="str" cm="1">
        <f t="array" ref="L277">IFERROR(IF(OR(INDEX(_vremena,ROW(),B$1)="",INDEX(_vremena,ROW(),B$1)="ime i prezime",INDEX(_vremena,ROW(),D$1)=""),"",INDEX(_vremena,ROW(),B$1)&amp;"–"&amp;INDEX(_vremena,ROW(),C$1)&amp;"–"&amp;INDEX(_vremena,ROW(),D$1)),"")</f>
        <v/>
      </c>
      <c r="M277" s="5" t="str">
        <f t="shared" si="14"/>
        <v/>
      </c>
    </row>
    <row r="278" spans="9:13" x14ac:dyDescent="0.25">
      <c r="I278" t="str">
        <f t="shared" si="12"/>
        <v/>
      </c>
      <c r="J278" s="5" t="str">
        <f t="shared" si="13"/>
        <v/>
      </c>
      <c r="L278" s="4" t="str" cm="1">
        <f t="array" ref="L278">IFERROR(IF(OR(INDEX(_vremena,ROW(),B$1)="",INDEX(_vremena,ROW(),B$1)="ime i prezime",INDEX(_vremena,ROW(),D$1)=""),"",INDEX(_vremena,ROW(),B$1)&amp;"–"&amp;INDEX(_vremena,ROW(),C$1)&amp;"–"&amp;INDEX(_vremena,ROW(),D$1)),"")</f>
        <v>Marija Gradečak Galović–OK Kapela–98:30</v>
      </c>
      <c r="M278" s="5">
        <f t="shared" si="14"/>
        <v>75</v>
      </c>
    </row>
    <row r="279" spans="9:13" x14ac:dyDescent="0.25">
      <c r="I279" t="str">
        <f t="shared" si="12"/>
        <v/>
      </c>
      <c r="J279" s="5" t="str">
        <f t="shared" si="13"/>
        <v/>
      </c>
      <c r="L279" s="4" t="str" cm="1">
        <f t="array" ref="L279">IFERROR(IF(OR(INDEX(_vremena,ROW(),B$1)="",INDEX(_vremena,ROW(),B$1)="ime i prezime",INDEX(_vremena,ROW(),D$1)=""),"",INDEX(_vremena,ROW(),B$1)&amp;"–"&amp;INDEX(_vremena,ROW(),C$1)&amp;"–"&amp;INDEX(_vremena,ROW(),D$1)),"")</f>
        <v/>
      </c>
      <c r="M279" s="5" t="str">
        <f t="shared" si="14"/>
        <v/>
      </c>
    </row>
    <row r="280" spans="9:13" x14ac:dyDescent="0.25">
      <c r="I280" t="str">
        <f t="shared" si="12"/>
        <v/>
      </c>
      <c r="J280" s="5" t="str">
        <f t="shared" si="13"/>
        <v/>
      </c>
      <c r="L280" s="4" t="str" cm="1">
        <f t="array" ref="L280">IFERROR(IF(OR(INDEX(_vremena,ROW(),B$1)="",INDEX(_vremena,ROW(),B$1)="ime i prezime",INDEX(_vremena,ROW(),D$1)=""),"",INDEX(_vremena,ROW(),B$1)&amp;"–"&amp;INDEX(_vremena,ROW(),C$1)&amp;"–"&amp;INDEX(_vremena,ROW(),D$1)),"")</f>
        <v/>
      </c>
      <c r="M280" s="5" t="str">
        <f t="shared" si="14"/>
        <v/>
      </c>
    </row>
    <row r="281" spans="9:13" x14ac:dyDescent="0.25">
      <c r="I281" t="str">
        <f t="shared" si="12"/>
        <v/>
      </c>
      <c r="J281" s="5" t="str">
        <f t="shared" si="13"/>
        <v/>
      </c>
      <c r="L281" s="4" t="str" cm="1">
        <f t="array" ref="L281">IFERROR(IF(OR(INDEX(_vremena,ROW(),B$1)="",INDEX(_vremena,ROW(),B$1)="ime i prezime",INDEX(_vremena,ROW(),D$1)=""),"",INDEX(_vremena,ROW(),B$1)&amp;"–"&amp;INDEX(_vremena,ROW(),C$1)&amp;"–"&amp;INDEX(_vremena,ROW(),D$1)),"")</f>
        <v/>
      </c>
      <c r="M281" s="5" t="str">
        <f t="shared" si="14"/>
        <v/>
      </c>
    </row>
    <row r="282" spans="9:13" x14ac:dyDescent="0.25">
      <c r="I282" t="str">
        <f t="shared" si="12"/>
        <v/>
      </c>
      <c r="J282" s="5" t="str">
        <f t="shared" si="13"/>
        <v/>
      </c>
      <c r="L282" s="4" t="str" cm="1">
        <f t="array" ref="L282">IFERROR(IF(OR(INDEX(_vremena,ROW(),B$1)="",INDEX(_vremena,ROW(),B$1)="ime i prezime",INDEX(_vremena,ROW(),D$1)=""),"",INDEX(_vremena,ROW(),B$1)&amp;"–"&amp;INDEX(_vremena,ROW(),C$1)&amp;"–"&amp;INDEX(_vremena,ROW(),D$1)),"")</f>
        <v/>
      </c>
      <c r="M282" s="5" t="str">
        <f t="shared" si="14"/>
        <v/>
      </c>
    </row>
    <row r="283" spans="9:13" x14ac:dyDescent="0.25">
      <c r="I283" t="str">
        <f t="shared" si="12"/>
        <v/>
      </c>
      <c r="J283" s="5" t="str">
        <f t="shared" si="13"/>
        <v/>
      </c>
      <c r="L283" s="4" t="str" cm="1">
        <f t="array" ref="L283">IFERROR(IF(OR(INDEX(_vremena,ROW(),B$1)="",INDEX(_vremena,ROW(),B$1)="ime i prezime",INDEX(_vremena,ROW(),D$1)=""),"",INDEX(_vremena,ROW(),B$1)&amp;"–"&amp;INDEX(_vremena,ROW(),C$1)&amp;"–"&amp;INDEX(_vremena,ROW(),D$1)),"")</f>
        <v/>
      </c>
      <c r="M283" s="5" t="str">
        <f t="shared" si="14"/>
        <v/>
      </c>
    </row>
    <row r="284" spans="9:13" x14ac:dyDescent="0.25">
      <c r="I284" t="str">
        <f t="shared" si="12"/>
        <v/>
      </c>
      <c r="J284" s="5" t="str">
        <f t="shared" si="13"/>
        <v/>
      </c>
      <c r="L284" s="4" t="str" cm="1">
        <f t="array" ref="L284">IFERROR(IF(OR(INDEX(_vremena,ROW(),B$1)="",INDEX(_vremena,ROW(),B$1)="ime i prezime",INDEX(_vremena,ROW(),D$1)=""),"",INDEX(_vremena,ROW(),B$1)&amp;"–"&amp;INDEX(_vremena,ROW(),C$1)&amp;"–"&amp;INDEX(_vremena,ROW(),D$1)),"")</f>
        <v/>
      </c>
      <c r="M284" s="5" t="str">
        <f t="shared" si="14"/>
        <v/>
      </c>
    </row>
    <row r="285" spans="9:13" x14ac:dyDescent="0.25">
      <c r="I285" t="str">
        <f t="shared" si="12"/>
        <v/>
      </c>
      <c r="J285" s="5" t="str">
        <f t="shared" si="13"/>
        <v/>
      </c>
      <c r="L285" s="4" t="str" cm="1">
        <f t="array" ref="L285">IFERROR(IF(OR(INDEX(_vremena,ROW(),B$1)="",INDEX(_vremena,ROW(),B$1)="ime i prezime",INDEX(_vremena,ROW(),D$1)=""),"",INDEX(_vremena,ROW(),B$1)&amp;"–"&amp;INDEX(_vremena,ROW(),C$1)&amp;"–"&amp;INDEX(_vremena,ROW(),D$1)),"")</f>
        <v/>
      </c>
      <c r="M285" s="5" t="str">
        <f t="shared" si="14"/>
        <v/>
      </c>
    </row>
    <row r="286" spans="9:13" x14ac:dyDescent="0.25">
      <c r="I286" t="str">
        <f t="shared" si="12"/>
        <v/>
      </c>
      <c r="J286" s="5" t="str">
        <f t="shared" si="13"/>
        <v/>
      </c>
      <c r="L286" s="4" t="str" cm="1">
        <f t="array" ref="L286">IFERROR(IF(OR(INDEX(_vremena,ROW(),B$1)="",INDEX(_vremena,ROW(),B$1)="ime i prezime",INDEX(_vremena,ROW(),D$1)=""),"",INDEX(_vremena,ROW(),B$1)&amp;"–"&amp;INDEX(_vremena,ROW(),C$1)&amp;"–"&amp;INDEX(_vremena,ROW(),D$1)),"")</f>
        <v/>
      </c>
      <c r="M286" s="5" t="str">
        <f t="shared" si="14"/>
        <v/>
      </c>
    </row>
    <row r="287" spans="9:13" x14ac:dyDescent="0.25">
      <c r="I287" t="str">
        <f t="shared" si="12"/>
        <v/>
      </c>
      <c r="J287" s="5" t="str">
        <f t="shared" si="13"/>
        <v/>
      </c>
      <c r="L287" s="4" t="str" cm="1">
        <f t="array" ref="L287">IFERROR(IF(OR(INDEX(_vremena,ROW(),B$1)="",INDEX(_vremena,ROW(),B$1)="ime i prezime",INDEX(_vremena,ROW(),D$1)=""),"",INDEX(_vremena,ROW(),B$1)&amp;"–"&amp;INDEX(_vremena,ROW(),C$1)&amp;"–"&amp;INDEX(_vremena,ROW(),D$1)),"")</f>
        <v/>
      </c>
      <c r="M287" s="5" t="str">
        <f t="shared" si="14"/>
        <v/>
      </c>
    </row>
    <row r="288" spans="9:13" x14ac:dyDescent="0.25">
      <c r="I288" t="str">
        <f t="shared" si="12"/>
        <v/>
      </c>
      <c r="J288" s="5" t="str">
        <f t="shared" si="13"/>
        <v/>
      </c>
      <c r="L288" s="4" t="str" cm="1">
        <f t="array" ref="L288">IFERROR(IF(OR(INDEX(_vremena,ROW(),B$1)="",INDEX(_vremena,ROW(),B$1)="ime i prezime",INDEX(_vremena,ROW(),D$1)=""),"",INDEX(_vremena,ROW(),B$1)&amp;"–"&amp;INDEX(_vremena,ROW(),C$1)&amp;"–"&amp;INDEX(_vremena,ROW(),D$1)),"")</f>
        <v/>
      </c>
      <c r="M288" s="5" t="str">
        <f t="shared" si="14"/>
        <v/>
      </c>
    </row>
    <row r="289" spans="9:13" x14ac:dyDescent="0.25">
      <c r="I289" t="str">
        <f t="shared" si="12"/>
        <v/>
      </c>
      <c r="J289" s="5" t="str">
        <f t="shared" si="13"/>
        <v/>
      </c>
      <c r="L289" s="4" t="str" cm="1">
        <f t="array" ref="L289">IFERROR(IF(OR(INDEX(_vremena,ROW(),B$1)="",INDEX(_vremena,ROW(),B$1)="ime i prezime",INDEX(_vremena,ROW(),D$1)=""),"",INDEX(_vremena,ROW(),B$1)&amp;"–"&amp;INDEX(_vremena,ROW(),C$1)&amp;"–"&amp;INDEX(_vremena,ROW(),D$1)),"")</f>
        <v/>
      </c>
      <c r="M289" s="5" t="str">
        <f t="shared" si="14"/>
        <v/>
      </c>
    </row>
    <row r="290" spans="9:13" x14ac:dyDescent="0.25">
      <c r="I290" t="str">
        <f t="shared" si="12"/>
        <v/>
      </c>
      <c r="J290" s="5" t="str">
        <f t="shared" si="13"/>
        <v/>
      </c>
      <c r="L290" s="4" t="str" cm="1">
        <f t="array" ref="L290">IFERROR(IF(OR(INDEX(_vremena,ROW(),B$1)="",INDEX(_vremena,ROW(),B$1)="ime i prezime",INDEX(_vremena,ROW(),D$1)=""),"",INDEX(_vremena,ROW(),B$1)&amp;"–"&amp;INDEX(_vremena,ROW(),C$1)&amp;"–"&amp;INDEX(_vremena,ROW(),D$1)),"")</f>
        <v/>
      </c>
      <c r="M290" s="5" t="str">
        <f t="shared" si="14"/>
        <v/>
      </c>
    </row>
    <row r="291" spans="9:13" x14ac:dyDescent="0.25">
      <c r="I291" t="str">
        <f t="shared" si="12"/>
        <v/>
      </c>
      <c r="J291" s="5" t="str">
        <f t="shared" si="13"/>
        <v/>
      </c>
      <c r="L291" s="4" t="str" cm="1">
        <f t="array" ref="L291">IFERROR(IF(OR(INDEX(_vremena,ROW(),B$1)="",INDEX(_vremena,ROW(),B$1)="ime i prezime",INDEX(_vremena,ROW(),D$1)=""),"",INDEX(_vremena,ROW(),B$1)&amp;"–"&amp;INDEX(_vremena,ROW(),C$1)&amp;"–"&amp;INDEX(_vremena,ROW(),D$1)),"")</f>
        <v>Mirta Boban–OK Ivan Merz–dns</v>
      </c>
      <c r="M291" s="5">
        <f t="shared" si="14"/>
        <v>76</v>
      </c>
    </row>
    <row r="292" spans="9:13" x14ac:dyDescent="0.25">
      <c r="I292" t="str">
        <f t="shared" si="12"/>
        <v/>
      </c>
      <c r="J292" s="5" t="str">
        <f t="shared" si="13"/>
        <v/>
      </c>
      <c r="L292" s="4" t="str" cm="1">
        <f t="array" ref="L292">IFERROR(IF(OR(INDEX(_vremena,ROW(),B$1)="",INDEX(_vremena,ROW(),B$1)="ime i prezime",INDEX(_vremena,ROW(),D$1)=""),"",INDEX(_vremena,ROW(),B$1)&amp;"–"&amp;INDEX(_vremena,ROW(),C$1)&amp;"–"&amp;INDEX(_vremena,ROW(),D$1)),"")</f>
        <v/>
      </c>
      <c r="M292" s="5" t="str">
        <f t="shared" si="14"/>
        <v/>
      </c>
    </row>
    <row r="293" spans="9:13" x14ac:dyDescent="0.25">
      <c r="I293" t="str">
        <f t="shared" si="12"/>
        <v/>
      </c>
      <c r="J293" s="5" t="str">
        <f t="shared" si="13"/>
        <v/>
      </c>
      <c r="L293" s="4" t="str" cm="1">
        <f t="array" ref="L293">IFERROR(IF(OR(INDEX(_vremena,ROW(),B$1)="",INDEX(_vremena,ROW(),B$1)="ime i prezime",INDEX(_vremena,ROW(),D$1)=""),"",INDEX(_vremena,ROW(),B$1)&amp;"–"&amp;INDEX(_vremena,ROW(),C$1)&amp;"–"&amp;INDEX(_vremena,ROW(),D$1)),"")</f>
        <v/>
      </c>
      <c r="M293" s="5" t="str">
        <f t="shared" si="14"/>
        <v/>
      </c>
    </row>
    <row r="294" spans="9:13" x14ac:dyDescent="0.25">
      <c r="I294" t="str">
        <f t="shared" si="12"/>
        <v/>
      </c>
      <c r="J294" s="5" t="str">
        <f t="shared" si="13"/>
        <v/>
      </c>
      <c r="L294" s="4" t="str" cm="1">
        <f t="array" ref="L294">IFERROR(IF(OR(INDEX(_vremena,ROW(),B$1)="",INDEX(_vremena,ROW(),B$1)="ime i prezime",INDEX(_vremena,ROW(),D$1)=""),"",INDEX(_vremena,ROW(),B$1)&amp;"–"&amp;INDEX(_vremena,ROW(),C$1)&amp;"–"&amp;INDEX(_vremena,ROW(),D$1)),"")</f>
        <v/>
      </c>
      <c r="M294" s="5" t="str">
        <f t="shared" si="14"/>
        <v/>
      </c>
    </row>
    <row r="295" spans="9:13" x14ac:dyDescent="0.25">
      <c r="I295" t="str">
        <f t="shared" si="12"/>
        <v/>
      </c>
      <c r="J295" s="5" t="str">
        <f t="shared" si="13"/>
        <v/>
      </c>
      <c r="L295" s="4" t="str" cm="1">
        <f t="array" ref="L295">IFERROR(IF(OR(INDEX(_vremena,ROW(),B$1)="",INDEX(_vremena,ROW(),B$1)="ime i prezime",INDEX(_vremena,ROW(),D$1)=""),"",INDEX(_vremena,ROW(),B$1)&amp;"–"&amp;INDEX(_vremena,ROW(),C$1)&amp;"–"&amp;INDEX(_vremena,ROW(),D$1)),"")</f>
        <v/>
      </c>
      <c r="M295" s="5" t="str">
        <f t="shared" si="14"/>
        <v/>
      </c>
    </row>
    <row r="296" spans="9:13" x14ac:dyDescent="0.25">
      <c r="I296" t="str">
        <f t="shared" si="12"/>
        <v/>
      </c>
      <c r="J296" s="5" t="str">
        <f t="shared" si="13"/>
        <v/>
      </c>
      <c r="L296" s="4" t="str" cm="1">
        <f t="array" ref="L296">IFERROR(IF(OR(INDEX(_vremena,ROW(),B$1)="",INDEX(_vremena,ROW(),B$1)="ime i prezime",INDEX(_vremena,ROW(),D$1)=""),"",INDEX(_vremena,ROW(),B$1)&amp;"–"&amp;INDEX(_vremena,ROW(),C$1)&amp;"–"&amp;INDEX(_vremena,ROW(),D$1)),"")</f>
        <v/>
      </c>
      <c r="M296" s="5" t="str">
        <f t="shared" si="14"/>
        <v/>
      </c>
    </row>
    <row r="297" spans="9:13" x14ac:dyDescent="0.25">
      <c r="I297" t="str">
        <f t="shared" si="12"/>
        <v/>
      </c>
      <c r="J297" s="5" t="str">
        <f t="shared" si="13"/>
        <v/>
      </c>
      <c r="L297" s="4" t="str" cm="1">
        <f t="array" ref="L297">IFERROR(IF(OR(INDEX(_vremena,ROW(),B$1)="",INDEX(_vremena,ROW(),B$1)="ime i prezime",INDEX(_vremena,ROW(),D$1)=""),"",INDEX(_vremena,ROW(),B$1)&amp;"–"&amp;INDEX(_vremena,ROW(),C$1)&amp;"–"&amp;INDEX(_vremena,ROW(),D$1)),"")</f>
        <v>Željka Fištrek–OK Kapela–66:13</v>
      </c>
      <c r="M297" s="5">
        <f t="shared" si="14"/>
        <v>99</v>
      </c>
    </row>
    <row r="298" spans="9:13" x14ac:dyDescent="0.25">
      <c r="I298" t="str">
        <f t="shared" si="12"/>
        <v/>
      </c>
      <c r="J298" s="5" t="str">
        <f t="shared" si="13"/>
        <v/>
      </c>
      <c r="L298" s="4" t="str" cm="1">
        <f t="array" ref="L298">IFERROR(IF(OR(INDEX(_vremena,ROW(),B$1)="",INDEX(_vremena,ROW(),B$1)="ime i prezime",INDEX(_vremena,ROW(),D$1)=""),"",INDEX(_vremena,ROW(),B$1)&amp;"–"&amp;INDEX(_vremena,ROW(),C$1)&amp;"–"&amp;INDEX(_vremena,ROW(),D$1)),"")</f>
        <v>Martina Bedeković Tanković–OK Jelen–84:16</v>
      </c>
      <c r="M298" s="5">
        <f t="shared" si="14"/>
        <v>103</v>
      </c>
    </row>
    <row r="299" spans="9:13" x14ac:dyDescent="0.25">
      <c r="I299" t="str">
        <f t="shared" si="12"/>
        <v/>
      </c>
      <c r="J299" s="5" t="str">
        <f t="shared" si="13"/>
        <v/>
      </c>
      <c r="L299" s="4" t="str" cm="1">
        <f t="array" ref="L299">IFERROR(IF(OR(INDEX(_vremena,ROW(),B$1)="",INDEX(_vremena,ROW(),B$1)="ime i prezime",INDEX(_vremena,ROW(),D$1)=""),"",INDEX(_vremena,ROW(),B$1)&amp;"–"&amp;INDEX(_vremena,ROW(),C$1)&amp;"–"&amp;INDEX(_vremena,ROW(),D$1)),"")</f>
        <v>Irena Čorko Meštrović–OK Kapela–61:37</v>
      </c>
      <c r="M299" s="5">
        <f t="shared" si="14"/>
        <v>98</v>
      </c>
    </row>
    <row r="300" spans="9:13" x14ac:dyDescent="0.25">
      <c r="I300" t="str">
        <f t="shared" si="12"/>
        <v/>
      </c>
      <c r="J300" s="5" t="str">
        <f t="shared" si="13"/>
        <v/>
      </c>
      <c r="L300" s="4" t="str" cm="1">
        <f t="array" ref="L300">IFERROR(IF(OR(INDEX(_vremena,ROW(),B$1)="",INDEX(_vremena,ROW(),B$1)="ime i prezime",INDEX(_vremena,ROW(),D$1)=""),"",INDEX(_vremena,ROW(),B$1)&amp;"–"&amp;INDEX(_vremena,ROW(),C$1)&amp;"–"&amp;INDEX(_vremena,ROW(),D$1)),"")</f>
        <v>Sanda Berženji–OK Kapela–59:38</v>
      </c>
      <c r="M300" s="5">
        <f t="shared" si="14"/>
        <v>97</v>
      </c>
    </row>
    <row r="301" spans="9:13" x14ac:dyDescent="0.25">
      <c r="I301" t="str">
        <f t="shared" si="12"/>
        <v/>
      </c>
      <c r="J301" s="5" t="str">
        <f t="shared" si="13"/>
        <v/>
      </c>
      <c r="L301" s="4" t="str" cm="1">
        <f t="array" ref="L301">IFERROR(IF(OR(INDEX(_vremena,ROW(),B$1)="",INDEX(_vremena,ROW(),B$1)="ime i prezime",INDEX(_vremena,ROW(),D$1)=""),"",INDEX(_vremena,ROW(),B$1)&amp;"–"&amp;INDEX(_vremena,ROW(),C$1)&amp;"–"&amp;INDEX(_vremena,ROW(),D$1)),"")</f>
        <v>Nikolina Šantić–OK Bjelovar–75:07</v>
      </c>
      <c r="M301" s="5">
        <f t="shared" si="14"/>
        <v>100</v>
      </c>
    </row>
    <row r="302" spans="9:13" x14ac:dyDescent="0.25">
      <c r="I302" t="str">
        <f t="shared" si="12"/>
        <v/>
      </c>
      <c r="J302" s="5" t="str">
        <f t="shared" si="13"/>
        <v/>
      </c>
      <c r="L302" s="4" t="str" cm="1">
        <f t="array" ref="L302">IFERROR(IF(OR(INDEX(_vremena,ROW(),B$1)="",INDEX(_vremena,ROW(),B$1)="ime i prezime",INDEX(_vremena,ROW(),D$1)=""),"",INDEX(_vremena,ROW(),B$1)&amp;"–"&amp;INDEX(_vremena,ROW(),C$1)&amp;"–"&amp;INDEX(_vremena,ROW(),D$1)),"")</f>
        <v/>
      </c>
      <c r="M302" s="5" t="str">
        <f t="shared" si="14"/>
        <v/>
      </c>
    </row>
    <row r="303" spans="9:13" x14ac:dyDescent="0.25">
      <c r="I303" t="str">
        <f t="shared" si="12"/>
        <v/>
      </c>
      <c r="J303" s="5" t="str">
        <f t="shared" si="13"/>
        <v/>
      </c>
      <c r="L303" s="4" t="str" cm="1">
        <f t="array" ref="L303">IFERROR(IF(OR(INDEX(_vremena,ROW(),B$1)="",INDEX(_vremena,ROW(),B$1)="ime i prezime",INDEX(_vremena,ROW(),D$1)=""),"",INDEX(_vremena,ROW(),B$1)&amp;"–"&amp;INDEX(_vremena,ROW(),C$1)&amp;"–"&amp;INDEX(_vremena,ROW(),D$1)),"")</f>
        <v>Sabina Rako–OK Vihor–83:32</v>
      </c>
      <c r="M303" s="5">
        <f t="shared" si="14"/>
        <v>102</v>
      </c>
    </row>
    <row r="304" spans="9:13" x14ac:dyDescent="0.25">
      <c r="I304" t="str">
        <f t="shared" si="12"/>
        <v/>
      </c>
      <c r="J304" s="5" t="str">
        <f t="shared" si="13"/>
        <v/>
      </c>
      <c r="L304" s="4" t="str" cm="1">
        <f t="array" ref="L304">IFERROR(IF(OR(INDEX(_vremena,ROW(),B$1)="",INDEX(_vremena,ROW(),B$1)="ime i prezime",INDEX(_vremena,ROW(),D$1)=""),"",INDEX(_vremena,ROW(),B$1)&amp;"–"&amp;INDEX(_vremena,ROW(),C$1)&amp;"–"&amp;INDEX(_vremena,ROW(),D$1)),"")</f>
        <v>Sandra Bergant Vidaković–OK Kapela–107:45</v>
      </c>
      <c r="M304" s="5">
        <f t="shared" si="14"/>
        <v>107</v>
      </c>
    </row>
    <row r="305" spans="9:13" x14ac:dyDescent="0.25">
      <c r="I305" t="str">
        <f t="shared" si="12"/>
        <v/>
      </c>
      <c r="J305" s="5" t="str">
        <f t="shared" si="13"/>
        <v/>
      </c>
      <c r="L305" s="4" t="str" cm="1">
        <f t="array" ref="L305">IFERROR(IF(OR(INDEX(_vremena,ROW(),B$1)="",INDEX(_vremena,ROW(),B$1)="ime i prezime",INDEX(_vremena,ROW(),D$1)=""),"",INDEX(_vremena,ROW(),B$1)&amp;"–"&amp;INDEX(_vremena,ROW(),C$1)&amp;"–"&amp;INDEX(_vremena,ROW(),D$1)),"")</f>
        <v/>
      </c>
      <c r="M305" s="5" t="str">
        <f t="shared" si="14"/>
        <v/>
      </c>
    </row>
    <row r="306" spans="9:13" x14ac:dyDescent="0.25">
      <c r="I306" t="str">
        <f t="shared" si="12"/>
        <v/>
      </c>
      <c r="J306" s="5" t="str">
        <f t="shared" si="13"/>
        <v/>
      </c>
      <c r="L306" s="4" t="str" cm="1">
        <f t="array" ref="L306">IFERROR(IF(OR(INDEX(_vremena,ROW(),B$1)="",INDEX(_vremena,ROW(),B$1)="ime i prezime",INDEX(_vremena,ROW(),D$1)=""),"",INDEX(_vremena,ROW(),B$1)&amp;"–"&amp;INDEX(_vremena,ROW(),C$1)&amp;"–"&amp;INDEX(_vremena,ROW(),D$1)),"")</f>
        <v/>
      </c>
      <c r="M306" s="5" t="str">
        <f t="shared" si="14"/>
        <v/>
      </c>
    </row>
    <row r="307" spans="9:13" x14ac:dyDescent="0.25">
      <c r="I307" t="str">
        <f t="shared" si="12"/>
        <v/>
      </c>
      <c r="J307" s="5" t="str">
        <f t="shared" si="13"/>
        <v/>
      </c>
      <c r="L307" s="4" t="str" cm="1">
        <f t="array" ref="L307">IFERROR(IF(OR(INDEX(_vremena,ROW(),B$1)="",INDEX(_vremena,ROW(),B$1)="ime i prezime",INDEX(_vremena,ROW(),D$1)=""),"",INDEX(_vremena,ROW(),B$1)&amp;"–"&amp;INDEX(_vremena,ROW(),C$1)&amp;"–"&amp;INDEX(_vremena,ROW(),D$1)),"")</f>
        <v/>
      </c>
      <c r="M307" s="5" t="str">
        <f t="shared" si="14"/>
        <v/>
      </c>
    </row>
    <row r="308" spans="9:13" x14ac:dyDescent="0.25">
      <c r="I308" t="str">
        <f t="shared" si="12"/>
        <v/>
      </c>
      <c r="J308" s="5" t="str">
        <f t="shared" si="13"/>
        <v/>
      </c>
      <c r="L308" s="4" t="str" cm="1">
        <f t="array" ref="L308">IFERROR(IF(OR(INDEX(_vremena,ROW(),B$1)="",INDEX(_vremena,ROW(),B$1)="ime i prezime",INDEX(_vremena,ROW(),D$1)=""),"",INDEX(_vremena,ROW(),B$1)&amp;"–"&amp;INDEX(_vremena,ROW(),C$1)&amp;"–"&amp;INDEX(_vremena,ROW(),D$1)),"")</f>
        <v/>
      </c>
      <c r="M308" s="5" t="str">
        <f t="shared" si="14"/>
        <v/>
      </c>
    </row>
    <row r="309" spans="9:13" x14ac:dyDescent="0.25">
      <c r="I309" t="str">
        <f t="shared" si="12"/>
        <v/>
      </c>
      <c r="J309" s="5" t="str">
        <f t="shared" si="13"/>
        <v/>
      </c>
      <c r="L309" s="4" t="str" cm="1">
        <f t="array" ref="L309">IFERROR(IF(OR(INDEX(_vremena,ROW(),B$1)="",INDEX(_vremena,ROW(),B$1)="ime i prezime",INDEX(_vremena,ROW(),D$1)=""),"",INDEX(_vremena,ROW(),B$1)&amp;"–"&amp;INDEX(_vremena,ROW(),C$1)&amp;"–"&amp;INDEX(_vremena,ROW(),D$1)),"")</f>
        <v>Bernardica Stipić–OK Vihor–79:26</v>
      </c>
      <c r="M309" s="5">
        <f t="shared" si="14"/>
        <v>101</v>
      </c>
    </row>
    <row r="310" spans="9:13" x14ac:dyDescent="0.25">
      <c r="I310" t="str">
        <f t="shared" si="12"/>
        <v/>
      </c>
      <c r="J310" s="5" t="str">
        <f t="shared" si="13"/>
        <v/>
      </c>
      <c r="L310" s="4" t="str" cm="1">
        <f t="array" ref="L310">IFERROR(IF(OR(INDEX(_vremena,ROW(),B$1)="",INDEX(_vremena,ROW(),B$1)="ime i prezime",INDEX(_vremena,ROW(),D$1)=""),"",INDEX(_vremena,ROW(),B$1)&amp;"–"&amp;INDEX(_vremena,ROW(),C$1)&amp;"–"&amp;INDEX(_vremena,ROW(),D$1)),"")</f>
        <v>Maja Kušt–OK Vihor–108:54</v>
      </c>
      <c r="M310" s="5">
        <f t="shared" si="14"/>
        <v>108</v>
      </c>
    </row>
    <row r="311" spans="9:13" x14ac:dyDescent="0.25">
      <c r="I311" t="str">
        <f t="shared" si="12"/>
        <v/>
      </c>
      <c r="J311" s="5" t="str">
        <f t="shared" si="13"/>
        <v/>
      </c>
      <c r="L311" s="4" t="str" cm="1">
        <f t="array" ref="L311">IFERROR(IF(OR(INDEX(_vremena,ROW(),B$1)="",INDEX(_vremena,ROW(),B$1)="ime i prezime",INDEX(_vremena,ROW(),D$1)=""),"",INDEX(_vremena,ROW(),B$1)&amp;"–"&amp;INDEX(_vremena,ROW(),C$1)&amp;"–"&amp;INDEX(_vremena,ROW(),D$1)),"")</f>
        <v>Violeta Čalić–OK Vihor–107:31</v>
      </c>
      <c r="M311" s="5">
        <f t="shared" si="14"/>
        <v>106</v>
      </c>
    </row>
    <row r="312" spans="9:13" x14ac:dyDescent="0.25">
      <c r="I312" t="str">
        <f t="shared" si="12"/>
        <v/>
      </c>
      <c r="J312" s="5" t="str">
        <f t="shared" si="13"/>
        <v/>
      </c>
      <c r="L312" s="4" t="str" cm="1">
        <f t="array" ref="L312">IFERROR(IF(OR(INDEX(_vremena,ROW(),B$1)="",INDEX(_vremena,ROW(),B$1)="ime i prezime",INDEX(_vremena,ROW(),D$1)=""),"",INDEX(_vremena,ROW(),B$1)&amp;"–"&amp;INDEX(_vremena,ROW(),C$1)&amp;"–"&amp;INDEX(_vremena,ROW(),D$1)),"")</f>
        <v/>
      </c>
      <c r="M312" s="5" t="str">
        <f t="shared" si="14"/>
        <v/>
      </c>
    </row>
    <row r="313" spans="9:13" x14ac:dyDescent="0.25">
      <c r="I313" t="str">
        <f t="shared" si="12"/>
        <v/>
      </c>
      <c r="J313" s="5" t="str">
        <f t="shared" si="13"/>
        <v/>
      </c>
      <c r="L313" s="4" t="str" cm="1">
        <f t="array" ref="L313">IFERROR(IF(OR(INDEX(_vremena,ROW(),B$1)="",INDEX(_vremena,ROW(),B$1)="ime i prezime",INDEX(_vremena,ROW(),D$1)=""),"",INDEX(_vremena,ROW(),B$1)&amp;"–"&amp;INDEX(_vremena,ROW(),C$1)&amp;"–"&amp;INDEX(_vremena,ROW(),D$1)),"")</f>
        <v>Marijana Žgela Putniković–OK Kapela–102:24</v>
      </c>
      <c r="M313" s="5">
        <f t="shared" si="14"/>
        <v>104</v>
      </c>
    </row>
    <row r="314" spans="9:13" x14ac:dyDescent="0.25">
      <c r="I314" t="str">
        <f t="shared" si="12"/>
        <v/>
      </c>
      <c r="J314" s="5" t="str">
        <f t="shared" si="13"/>
        <v/>
      </c>
      <c r="L314" s="4" t="str" cm="1">
        <f t="array" ref="L314">IFERROR(IF(OR(INDEX(_vremena,ROW(),B$1)="",INDEX(_vremena,ROW(),B$1)="ime i prezime",INDEX(_vremena,ROW(),D$1)=""),"",INDEX(_vremena,ROW(),B$1)&amp;"–"&amp;INDEX(_vremena,ROW(),C$1)&amp;"–"&amp;INDEX(_vremena,ROW(),D$1)),"")</f>
        <v/>
      </c>
      <c r="M314" s="5" t="str">
        <f t="shared" si="14"/>
        <v/>
      </c>
    </row>
    <row r="315" spans="9:13" x14ac:dyDescent="0.25">
      <c r="I315" t="str">
        <f t="shared" si="12"/>
        <v/>
      </c>
      <c r="J315" s="5" t="str">
        <f t="shared" si="13"/>
        <v/>
      </c>
      <c r="L315" s="4" t="str" cm="1">
        <f t="array" ref="L315">IFERROR(IF(OR(INDEX(_vremena,ROW(),B$1)="",INDEX(_vremena,ROW(),B$1)="ime i prezime",INDEX(_vremena,ROW(),D$1)=""),"",INDEX(_vremena,ROW(),B$1)&amp;"–"&amp;INDEX(_vremena,ROW(),C$1)&amp;"–"&amp;INDEX(_vremena,ROW(),D$1)),"")</f>
        <v/>
      </c>
      <c r="M315" s="5" t="str">
        <f t="shared" si="14"/>
        <v/>
      </c>
    </row>
    <row r="316" spans="9:13" x14ac:dyDescent="0.25">
      <c r="I316" t="str">
        <f t="shared" si="12"/>
        <v/>
      </c>
      <c r="J316" s="5" t="str">
        <f t="shared" si="13"/>
        <v/>
      </c>
      <c r="L316" s="4" t="str" cm="1">
        <f t="array" ref="L316">IFERROR(IF(OR(INDEX(_vremena,ROW(),B$1)="",INDEX(_vremena,ROW(),B$1)="ime i prezime",INDEX(_vremena,ROW(),D$1)=""),"",INDEX(_vremena,ROW(),B$1)&amp;"–"&amp;INDEX(_vremena,ROW(),C$1)&amp;"–"&amp;INDEX(_vremena,ROW(),D$1)),"")</f>
        <v>Ana Delić–OK Jelen–105:03</v>
      </c>
      <c r="M316" s="5">
        <f t="shared" si="14"/>
        <v>105</v>
      </c>
    </row>
    <row r="317" spans="9:13" x14ac:dyDescent="0.25">
      <c r="I317" t="str">
        <f t="shared" si="12"/>
        <v/>
      </c>
      <c r="J317" s="5" t="str">
        <f t="shared" si="13"/>
        <v/>
      </c>
      <c r="L317" s="4" t="str" cm="1">
        <f t="array" ref="L317">IFERROR(IF(OR(INDEX(_vremena,ROW(),B$1)="",INDEX(_vremena,ROW(),B$1)="ime i prezime",INDEX(_vremena,ROW(),D$1)=""),"",INDEX(_vremena,ROW(),B$1)&amp;"–"&amp;INDEX(_vremena,ROW(),C$1)&amp;"–"&amp;INDEX(_vremena,ROW(),D$1)),"")</f>
        <v/>
      </c>
      <c r="M317" s="5" t="str">
        <f t="shared" si="14"/>
        <v/>
      </c>
    </row>
    <row r="318" spans="9:13" x14ac:dyDescent="0.25">
      <c r="I318" t="str">
        <f t="shared" si="12"/>
        <v/>
      </c>
      <c r="J318" s="5" t="str">
        <f t="shared" si="13"/>
        <v/>
      </c>
      <c r="L318" s="4" t="str" cm="1">
        <f t="array" ref="L318">IFERROR(IF(OR(INDEX(_vremena,ROW(),B$1)="",INDEX(_vremena,ROW(),B$1)="ime i prezime",INDEX(_vremena,ROW(),D$1)=""),"",INDEX(_vremena,ROW(),B$1)&amp;"–"&amp;INDEX(_vremena,ROW(),C$1)&amp;"–"&amp;INDEX(_vremena,ROW(),D$1)),"")</f>
        <v/>
      </c>
      <c r="M318" s="5" t="str">
        <f t="shared" si="14"/>
        <v/>
      </c>
    </row>
    <row r="319" spans="9:13" x14ac:dyDescent="0.25">
      <c r="I319" t="str">
        <f t="shared" si="12"/>
        <v/>
      </c>
      <c r="J319" s="5" t="str">
        <f t="shared" si="13"/>
        <v/>
      </c>
      <c r="L319" s="4" t="str" cm="1">
        <f t="array" ref="L319">IFERROR(IF(OR(INDEX(_vremena,ROW(),B$1)="",INDEX(_vremena,ROW(),B$1)="ime i prezime",INDEX(_vremena,ROW(),D$1)=""),"",INDEX(_vremena,ROW(),B$1)&amp;"–"&amp;INDEX(_vremena,ROW(),C$1)&amp;"–"&amp;INDEX(_vremena,ROW(),D$1)),"")</f>
        <v/>
      </c>
      <c r="M319" s="5" t="str">
        <f t="shared" si="14"/>
        <v/>
      </c>
    </row>
    <row r="320" spans="9:13" x14ac:dyDescent="0.25">
      <c r="I320" t="str">
        <f t="shared" si="12"/>
        <v/>
      </c>
      <c r="J320" s="5" t="str">
        <f t="shared" si="13"/>
        <v/>
      </c>
      <c r="L320" s="4" t="str" cm="1">
        <f t="array" ref="L320">IFERROR(IF(OR(INDEX(_vremena,ROW(),B$1)="",INDEX(_vremena,ROW(),B$1)="ime i prezime",INDEX(_vremena,ROW(),D$1)=""),"",INDEX(_vremena,ROW(),B$1)&amp;"–"&amp;INDEX(_vremena,ROW(),C$1)&amp;"–"&amp;INDEX(_vremena,ROW(),D$1)),"")</f>
        <v/>
      </c>
      <c r="M320" s="5" t="str">
        <f t="shared" si="14"/>
        <v/>
      </c>
    </row>
    <row r="321" spans="9:13" x14ac:dyDescent="0.25">
      <c r="I321" t="str">
        <f t="shared" si="12"/>
        <v/>
      </c>
      <c r="J321" s="5" t="str">
        <f t="shared" si="13"/>
        <v/>
      </c>
      <c r="L321" s="4" t="str" cm="1">
        <f t="array" ref="L321">IFERROR(IF(OR(INDEX(_vremena,ROW(),B$1)="",INDEX(_vremena,ROW(),B$1)="ime i prezime",INDEX(_vremena,ROW(),D$1)=""),"",INDEX(_vremena,ROW(),B$1)&amp;"–"&amp;INDEX(_vremena,ROW(),C$1)&amp;"–"&amp;INDEX(_vremena,ROW(),D$1)),"")</f>
        <v/>
      </c>
      <c r="M321" s="5" t="str">
        <f t="shared" si="14"/>
        <v/>
      </c>
    </row>
    <row r="322" spans="9:13" x14ac:dyDescent="0.25">
      <c r="I322" t="str">
        <f t="shared" si="12"/>
        <v/>
      </c>
      <c r="J322" s="5" t="str">
        <f t="shared" si="13"/>
        <v/>
      </c>
      <c r="L322" s="4" t="str" cm="1">
        <f t="array" ref="L322">IFERROR(IF(OR(INDEX(_vremena,ROW(),B$1)="",INDEX(_vremena,ROW(),B$1)="ime i prezime",INDEX(_vremena,ROW(),D$1)=""),"",INDEX(_vremena,ROW(),B$1)&amp;"–"&amp;INDEX(_vremena,ROW(),C$1)&amp;"–"&amp;INDEX(_vremena,ROW(),D$1)),"")</f>
        <v/>
      </c>
      <c r="M322" s="5" t="str">
        <f t="shared" si="14"/>
        <v/>
      </c>
    </row>
    <row r="323" spans="9:13" x14ac:dyDescent="0.25">
      <c r="I323" t="str">
        <f t="shared" ref="I323:I386" si="15">IF(OR(AND(B323="",C323=""),LEFT(B323,1)="M",LEFT(B323,1)="Ž",LEFT(B323,1)="O",LEFT(B323,1)="P",LEFT(B323,1)="#"),"",C323&amp;"–"&amp;D323&amp;"–"&amp;E323)</f>
        <v/>
      </c>
      <c r="J323" s="5" t="str">
        <f t="shared" ref="J323:J386" si="16">IF(I323="","",IFERROR(MATCH(I323,L$1:L$500,0),"NEMA"))</f>
        <v/>
      </c>
      <c r="L323" s="4" t="str" cm="1">
        <f t="array" ref="L323">IFERROR(IF(OR(INDEX(_vremena,ROW(),B$1)="",INDEX(_vremena,ROW(),B$1)="ime i prezime",INDEX(_vremena,ROW(),D$1)=""),"",INDEX(_vremena,ROW(),B$1)&amp;"–"&amp;INDEX(_vremena,ROW(),C$1)&amp;"–"&amp;INDEX(_vremena,ROW(),D$1)),"")</f>
        <v/>
      </c>
      <c r="M323" s="5" t="str">
        <f t="shared" ref="M323:M386" si="17">IF(L323="","",IFERROR(MATCH(L323,I$1:I$500,0),"NEMA"))</f>
        <v/>
      </c>
    </row>
    <row r="324" spans="9:13" x14ac:dyDescent="0.25">
      <c r="I324" t="str">
        <f t="shared" si="15"/>
        <v/>
      </c>
      <c r="J324" s="5" t="str">
        <f t="shared" si="16"/>
        <v/>
      </c>
      <c r="L324" s="4" t="str" cm="1">
        <f t="array" ref="L324">IFERROR(IF(OR(INDEX(_vremena,ROW(),B$1)="",INDEX(_vremena,ROW(),B$1)="ime i prezime",INDEX(_vremena,ROW(),D$1)=""),"",INDEX(_vremena,ROW(),B$1)&amp;"–"&amp;INDEX(_vremena,ROW(),C$1)&amp;"–"&amp;INDEX(_vremena,ROW(),D$1)),"")</f>
        <v/>
      </c>
      <c r="M324" s="5" t="str">
        <f t="shared" si="17"/>
        <v/>
      </c>
    </row>
    <row r="325" spans="9:13" x14ac:dyDescent="0.25">
      <c r="I325" t="str">
        <f t="shared" si="15"/>
        <v/>
      </c>
      <c r="J325" s="5" t="str">
        <f t="shared" si="16"/>
        <v/>
      </c>
      <c r="L325" s="4" t="str" cm="1">
        <f t="array" ref="L325">IFERROR(IF(OR(INDEX(_vremena,ROW(),B$1)="",INDEX(_vremena,ROW(),B$1)="ime i prezime",INDEX(_vremena,ROW(),D$1)=""),"",INDEX(_vremena,ROW(),B$1)&amp;"–"&amp;INDEX(_vremena,ROW(),C$1)&amp;"–"&amp;INDEX(_vremena,ROW(),D$1)),"")</f>
        <v/>
      </c>
      <c r="M325" s="5" t="str">
        <f t="shared" si="17"/>
        <v/>
      </c>
    </row>
    <row r="326" spans="9:13" x14ac:dyDescent="0.25">
      <c r="I326" t="str">
        <f t="shared" si="15"/>
        <v/>
      </c>
      <c r="J326" s="5" t="str">
        <f t="shared" si="16"/>
        <v/>
      </c>
      <c r="L326" s="4" t="str" cm="1">
        <f t="array" ref="L326">IFERROR(IF(OR(INDEX(_vremena,ROW(),B$1)="",INDEX(_vremena,ROW(),B$1)="ime i prezime",INDEX(_vremena,ROW(),D$1)=""),"",INDEX(_vremena,ROW(),B$1)&amp;"–"&amp;INDEX(_vremena,ROW(),C$1)&amp;"–"&amp;INDEX(_vremena,ROW(),D$1)),"")</f>
        <v>Lovorka Čaja–OK Vihor–dns</v>
      </c>
      <c r="M326" s="5">
        <f t="shared" si="17"/>
        <v>131</v>
      </c>
    </row>
    <row r="327" spans="9:13" x14ac:dyDescent="0.25">
      <c r="I327" t="str">
        <f t="shared" si="15"/>
        <v/>
      </c>
      <c r="J327" s="5" t="str">
        <f t="shared" si="16"/>
        <v/>
      </c>
      <c r="L327" s="4" t="str" cm="1">
        <f t="array" ref="L327">IFERROR(IF(OR(INDEX(_vremena,ROW(),B$1)="",INDEX(_vremena,ROW(),B$1)="ime i prezime",INDEX(_vremena,ROW(),D$1)=""),"",INDEX(_vremena,ROW(),B$1)&amp;"–"&amp;INDEX(_vremena,ROW(),C$1)&amp;"–"&amp;INDEX(_vremena,ROW(),D$1)),"")</f>
        <v>Ana-Marija Pavić–OK Vihor–40:41</v>
      </c>
      <c r="M327" s="5">
        <f t="shared" si="17"/>
        <v>123</v>
      </c>
    </row>
    <row r="328" spans="9:13" x14ac:dyDescent="0.25">
      <c r="I328" t="str">
        <f t="shared" si="15"/>
        <v/>
      </c>
      <c r="J328" s="5" t="str">
        <f t="shared" si="16"/>
        <v/>
      </c>
      <c r="L328" s="4" t="str" cm="1">
        <f t="array" ref="L328">IFERROR(IF(OR(INDEX(_vremena,ROW(),B$1)="",INDEX(_vremena,ROW(),B$1)="ime i prezime",INDEX(_vremena,ROW(),D$1)=""),"",INDEX(_vremena,ROW(),B$1)&amp;"–"&amp;INDEX(_vremena,ROW(),C$1)&amp;"–"&amp;INDEX(_vremena,ROW(),D$1)),"")</f>
        <v/>
      </c>
      <c r="M328" s="5" t="str">
        <f t="shared" si="17"/>
        <v/>
      </c>
    </row>
    <row r="329" spans="9:13" x14ac:dyDescent="0.25">
      <c r="I329" t="str">
        <f t="shared" si="15"/>
        <v/>
      </c>
      <c r="J329" s="5" t="str">
        <f t="shared" si="16"/>
        <v/>
      </c>
      <c r="L329" s="4" t="str" cm="1">
        <f t="array" ref="L329">IFERROR(IF(OR(INDEX(_vremena,ROW(),B$1)="",INDEX(_vremena,ROW(),B$1)="ime i prezime",INDEX(_vremena,ROW(),D$1)=""),"",INDEX(_vremena,ROW(),B$1)&amp;"–"&amp;INDEX(_vremena,ROW(),C$1)&amp;"–"&amp;INDEX(_vremena,ROW(),D$1)),"")</f>
        <v>Suzana Stanić–OK Kapela–42:44</v>
      </c>
      <c r="M329" s="5">
        <f t="shared" si="17"/>
        <v>124</v>
      </c>
    </row>
    <row r="330" spans="9:13" x14ac:dyDescent="0.25">
      <c r="I330" t="str">
        <f t="shared" si="15"/>
        <v/>
      </c>
      <c r="J330" s="5" t="str">
        <f t="shared" si="16"/>
        <v/>
      </c>
      <c r="L330" s="4" t="str" cm="1">
        <f t="array" ref="L330">IFERROR(IF(OR(INDEX(_vremena,ROW(),B$1)="",INDEX(_vremena,ROW(),B$1)="ime i prezime",INDEX(_vremena,ROW(),D$1)=""),"",INDEX(_vremena,ROW(),B$1)&amp;"–"&amp;INDEX(_vremena,ROW(),C$1)&amp;"–"&amp;INDEX(_vremena,ROW(),D$1)),"")</f>
        <v/>
      </c>
      <c r="M330" s="5" t="str">
        <f t="shared" si="17"/>
        <v/>
      </c>
    </row>
    <row r="331" spans="9:13" x14ac:dyDescent="0.25">
      <c r="I331" t="str">
        <f t="shared" si="15"/>
        <v/>
      </c>
      <c r="J331" s="5" t="str">
        <f t="shared" si="16"/>
        <v/>
      </c>
      <c r="L331" s="4" t="str" cm="1">
        <f t="array" ref="L331">IFERROR(IF(OR(INDEX(_vremena,ROW(),B$1)="",INDEX(_vremena,ROW(),B$1)="ime i prezime",INDEX(_vremena,ROW(),D$1)=""),"",INDEX(_vremena,ROW(),B$1)&amp;"–"&amp;INDEX(_vremena,ROW(),C$1)&amp;"–"&amp;INDEX(_vremena,ROW(),D$1)),"")</f>
        <v>Ana Kovačić–OK Vihor–71:11</v>
      </c>
      <c r="M331" s="5">
        <f t="shared" si="17"/>
        <v>129</v>
      </c>
    </row>
    <row r="332" spans="9:13" x14ac:dyDescent="0.25">
      <c r="I332" t="str">
        <f t="shared" si="15"/>
        <v/>
      </c>
      <c r="J332" s="5" t="str">
        <f t="shared" si="16"/>
        <v/>
      </c>
      <c r="L332" s="4" t="str" cm="1">
        <f t="array" ref="L332">IFERROR(IF(OR(INDEX(_vremena,ROW(),B$1)="",INDEX(_vremena,ROW(),B$1)="ime i prezime",INDEX(_vremena,ROW(),D$1)=""),"",INDEX(_vremena,ROW(),B$1)&amp;"–"&amp;INDEX(_vremena,ROW(),C$1)&amp;"–"&amp;INDEX(_vremena,ROW(),D$1)),"")</f>
        <v>Andrea Hribar–OK Vihor–54:53</v>
      </c>
      <c r="M332" s="5">
        <f t="shared" si="17"/>
        <v>126</v>
      </c>
    </row>
    <row r="333" spans="9:13" x14ac:dyDescent="0.25">
      <c r="I333" t="str">
        <f t="shared" si="15"/>
        <v/>
      </c>
      <c r="J333" s="5" t="str">
        <f t="shared" si="16"/>
        <v/>
      </c>
      <c r="L333" s="4" t="str" cm="1">
        <f t="array" ref="L333">IFERROR(IF(OR(INDEX(_vremena,ROW(),B$1)="",INDEX(_vremena,ROW(),B$1)="ime i prezime",INDEX(_vremena,ROW(),D$1)=""),"",INDEX(_vremena,ROW(),B$1)&amp;"–"&amp;INDEX(_vremena,ROW(),C$1)&amp;"–"&amp;INDEX(_vremena,ROW(),D$1)),"")</f>
        <v/>
      </c>
      <c r="M333" s="5" t="str">
        <f t="shared" si="17"/>
        <v/>
      </c>
    </row>
    <row r="334" spans="9:13" x14ac:dyDescent="0.25">
      <c r="I334" t="str">
        <f t="shared" si="15"/>
        <v/>
      </c>
      <c r="J334" s="5" t="str">
        <f t="shared" si="16"/>
        <v/>
      </c>
      <c r="L334" s="4" t="str" cm="1">
        <f t="array" ref="L334">IFERROR(IF(OR(INDEX(_vremena,ROW(),B$1)="",INDEX(_vremena,ROW(),B$1)="ime i prezime",INDEX(_vremena,ROW(),D$1)=""),"",INDEX(_vremena,ROW(),B$1)&amp;"–"&amp;INDEX(_vremena,ROW(),C$1)&amp;"–"&amp;INDEX(_vremena,ROW(),D$1)),"")</f>
        <v>Željka Ilijašev–OK Kapela–59:12</v>
      </c>
      <c r="M334" s="5">
        <f t="shared" si="17"/>
        <v>127</v>
      </c>
    </row>
    <row r="335" spans="9:13" x14ac:dyDescent="0.25">
      <c r="I335" t="str">
        <f t="shared" si="15"/>
        <v/>
      </c>
      <c r="J335" s="5" t="str">
        <f t="shared" si="16"/>
        <v/>
      </c>
      <c r="L335" s="4" t="str" cm="1">
        <f t="array" ref="L335">IFERROR(IF(OR(INDEX(_vremena,ROW(),B$1)="",INDEX(_vremena,ROW(),B$1)="ime i prezime",INDEX(_vremena,ROW(),D$1)=""),"",INDEX(_vremena,ROW(),B$1)&amp;"–"&amp;INDEX(_vremena,ROW(),C$1)&amp;"–"&amp;INDEX(_vremena,ROW(),D$1)),"")</f>
        <v/>
      </c>
      <c r="M335" s="5" t="str">
        <f t="shared" si="17"/>
        <v/>
      </c>
    </row>
    <row r="336" spans="9:13" x14ac:dyDescent="0.25">
      <c r="I336" t="str">
        <f t="shared" si="15"/>
        <v/>
      </c>
      <c r="J336" s="5" t="str">
        <f t="shared" si="16"/>
        <v/>
      </c>
      <c r="L336" s="4" t="str" cm="1">
        <f t="array" ref="L336">IFERROR(IF(OR(INDEX(_vremena,ROW(),B$1)="",INDEX(_vremena,ROW(),B$1)="ime i prezime",INDEX(_vremena,ROW(),D$1)=""),"",INDEX(_vremena,ROW(),B$1)&amp;"–"&amp;INDEX(_vremena,ROW(),C$1)&amp;"–"&amp;INDEX(_vremena,ROW(),D$1)),"")</f>
        <v/>
      </c>
      <c r="M336" s="5" t="str">
        <f t="shared" si="17"/>
        <v/>
      </c>
    </row>
    <row r="337" spans="9:13" x14ac:dyDescent="0.25">
      <c r="I337" t="str">
        <f t="shared" si="15"/>
        <v/>
      </c>
      <c r="J337" s="5" t="str">
        <f t="shared" si="16"/>
        <v/>
      </c>
      <c r="L337" s="4" t="str" cm="1">
        <f t="array" ref="L337">IFERROR(IF(OR(INDEX(_vremena,ROW(),B$1)="",INDEX(_vremena,ROW(),B$1)="ime i prezime",INDEX(_vremena,ROW(),D$1)=""),"",INDEX(_vremena,ROW(),B$1)&amp;"–"&amp;INDEX(_vremena,ROW(),C$1)&amp;"–"&amp;INDEX(_vremena,ROW(),D$1)),"")</f>
        <v/>
      </c>
      <c r="M337" s="5" t="str">
        <f t="shared" si="17"/>
        <v/>
      </c>
    </row>
    <row r="338" spans="9:13" x14ac:dyDescent="0.25">
      <c r="I338" t="str">
        <f t="shared" si="15"/>
        <v/>
      </c>
      <c r="J338" s="5" t="str">
        <f t="shared" si="16"/>
        <v/>
      </c>
      <c r="L338" s="4" t="str" cm="1">
        <f t="array" ref="L338">IFERROR(IF(OR(INDEX(_vremena,ROW(),B$1)="",INDEX(_vremena,ROW(),B$1)="ime i prezime",INDEX(_vremena,ROW(),D$1)=""),"",INDEX(_vremena,ROW(),B$1)&amp;"–"&amp;INDEX(_vremena,ROW(),C$1)&amp;"–"&amp;INDEX(_vremena,ROW(),D$1)),"")</f>
        <v/>
      </c>
      <c r="M338" s="5" t="str">
        <f t="shared" si="17"/>
        <v/>
      </c>
    </row>
    <row r="339" spans="9:13" x14ac:dyDescent="0.25">
      <c r="I339" t="str">
        <f t="shared" si="15"/>
        <v/>
      </c>
      <c r="J339" s="5" t="str">
        <f t="shared" si="16"/>
        <v/>
      </c>
      <c r="L339" s="4" t="str" cm="1">
        <f t="array" ref="L339">IFERROR(IF(OR(INDEX(_vremena,ROW(),B$1)="",INDEX(_vremena,ROW(),B$1)="ime i prezime",INDEX(_vremena,ROW(),D$1)=""),"",INDEX(_vremena,ROW(),B$1)&amp;"–"&amp;INDEX(_vremena,ROW(),C$1)&amp;"–"&amp;INDEX(_vremena,ROW(),D$1)),"")</f>
        <v/>
      </c>
      <c r="M339" s="5" t="str">
        <f t="shared" si="17"/>
        <v/>
      </c>
    </row>
    <row r="340" spans="9:13" x14ac:dyDescent="0.25">
      <c r="I340" t="str">
        <f t="shared" si="15"/>
        <v/>
      </c>
      <c r="J340" s="5" t="str">
        <f t="shared" si="16"/>
        <v/>
      </c>
      <c r="L340" s="4" t="str" cm="1">
        <f t="array" ref="L340">IFERROR(IF(OR(INDEX(_vremena,ROW(),B$1)="",INDEX(_vremena,ROW(),B$1)="ime i prezime",INDEX(_vremena,ROW(),D$1)=""),"",INDEX(_vremena,ROW(),B$1)&amp;"–"&amp;INDEX(_vremena,ROW(),C$1)&amp;"–"&amp;INDEX(_vremena,ROW(),D$1)),"")</f>
        <v/>
      </c>
      <c r="M340" s="5" t="str">
        <f t="shared" si="17"/>
        <v/>
      </c>
    </row>
    <row r="341" spans="9:13" x14ac:dyDescent="0.25">
      <c r="I341" t="str">
        <f t="shared" si="15"/>
        <v/>
      </c>
      <c r="J341" s="5" t="str">
        <f t="shared" si="16"/>
        <v/>
      </c>
      <c r="L341" s="4" t="str" cm="1">
        <f t="array" ref="L341">IFERROR(IF(OR(INDEX(_vremena,ROW(),B$1)="",INDEX(_vremena,ROW(),B$1)="ime i prezime",INDEX(_vremena,ROW(),D$1)=""),"",INDEX(_vremena,ROW(),B$1)&amp;"–"&amp;INDEX(_vremena,ROW(),C$1)&amp;"–"&amp;INDEX(_vremena,ROW(),D$1)),"")</f>
        <v/>
      </c>
      <c r="M341" s="5" t="str">
        <f t="shared" si="17"/>
        <v/>
      </c>
    </row>
    <row r="342" spans="9:13" x14ac:dyDescent="0.25">
      <c r="I342" t="str">
        <f t="shared" si="15"/>
        <v/>
      </c>
      <c r="J342" s="5" t="str">
        <f t="shared" si="16"/>
        <v/>
      </c>
      <c r="L342" s="4" t="str" cm="1">
        <f t="array" ref="L342">IFERROR(IF(OR(INDEX(_vremena,ROW(),B$1)="",INDEX(_vremena,ROW(),B$1)="ime i prezime",INDEX(_vremena,ROW(),D$1)=""),"",INDEX(_vremena,ROW(),B$1)&amp;"–"&amp;INDEX(_vremena,ROW(),C$1)&amp;"–"&amp;INDEX(_vremena,ROW(),D$1)),"")</f>
        <v>Ana Šiprak Stastny–OK Kapela–50:14</v>
      </c>
      <c r="M342" s="5">
        <f t="shared" si="17"/>
        <v>125</v>
      </c>
    </row>
    <row r="343" spans="9:13" x14ac:dyDescent="0.25">
      <c r="I343" t="str">
        <f t="shared" si="15"/>
        <v/>
      </c>
      <c r="J343" s="5" t="str">
        <f t="shared" si="16"/>
        <v/>
      </c>
      <c r="L343" s="4" t="str" cm="1">
        <f t="array" ref="L343">IFERROR(IF(OR(INDEX(_vremena,ROW(),B$1)="",INDEX(_vremena,ROW(),B$1)="ime i prezime",INDEX(_vremena,ROW(),D$1)=""),"",INDEX(_vremena,ROW(),B$1)&amp;"–"&amp;INDEX(_vremena,ROW(),C$1)&amp;"–"&amp;INDEX(_vremena,ROW(),D$1)),"")</f>
        <v>Ivana Žitnik–OK Kapela–65:20</v>
      </c>
      <c r="M343" s="5">
        <f t="shared" si="17"/>
        <v>128</v>
      </c>
    </row>
    <row r="344" spans="9:13" x14ac:dyDescent="0.25">
      <c r="I344" t="str">
        <f t="shared" si="15"/>
        <v/>
      </c>
      <c r="J344" s="5" t="str">
        <f t="shared" si="16"/>
        <v/>
      </c>
      <c r="L344" s="4" t="str" cm="1">
        <f t="array" ref="L344">IFERROR(IF(OR(INDEX(_vremena,ROW(),B$1)="",INDEX(_vremena,ROW(),B$1)="ime i prezime",INDEX(_vremena,ROW(),D$1)=""),"",INDEX(_vremena,ROW(),B$1)&amp;"–"&amp;INDEX(_vremena,ROW(),C$1)&amp;"–"&amp;INDEX(_vremena,ROW(),D$1)),"")</f>
        <v/>
      </c>
      <c r="M344" s="5" t="str">
        <f t="shared" si="17"/>
        <v/>
      </c>
    </row>
    <row r="345" spans="9:13" x14ac:dyDescent="0.25">
      <c r="I345" t="str">
        <f t="shared" si="15"/>
        <v/>
      </c>
      <c r="J345" s="5" t="str">
        <f t="shared" si="16"/>
        <v/>
      </c>
      <c r="L345" s="4" t="str" cm="1">
        <f t="array" ref="L345">IFERROR(IF(OR(INDEX(_vremena,ROW(),B$1)="",INDEX(_vremena,ROW(),B$1)="ime i prezime",INDEX(_vremena,ROW(),D$1)=""),"",INDEX(_vremena,ROW(),B$1)&amp;"–"&amp;INDEX(_vremena,ROW(),C$1)&amp;"–"&amp;INDEX(_vremena,ROW(),D$1)),"")</f>
        <v/>
      </c>
      <c r="M345" s="5" t="str">
        <f t="shared" si="17"/>
        <v/>
      </c>
    </row>
    <row r="346" spans="9:13" x14ac:dyDescent="0.25">
      <c r="I346" t="str">
        <f t="shared" si="15"/>
        <v/>
      </c>
      <c r="J346" s="5" t="str">
        <f t="shared" si="16"/>
        <v/>
      </c>
      <c r="L346" s="4" t="str" cm="1">
        <f t="array" ref="L346">IFERROR(IF(OR(INDEX(_vremena,ROW(),B$1)="",INDEX(_vremena,ROW(),B$1)="ime i prezime",INDEX(_vremena,ROW(),D$1)=""),"",INDEX(_vremena,ROW(),B$1)&amp;"–"&amp;INDEX(_vremena,ROW(),C$1)&amp;"–"&amp;INDEX(_vremena,ROW(),D$1)),"")</f>
        <v/>
      </c>
      <c r="M346" s="5" t="str">
        <f t="shared" si="17"/>
        <v/>
      </c>
    </row>
    <row r="347" spans="9:13" x14ac:dyDescent="0.25">
      <c r="I347" t="str">
        <f t="shared" si="15"/>
        <v/>
      </c>
      <c r="J347" s="5" t="str">
        <f t="shared" si="16"/>
        <v/>
      </c>
      <c r="L347" s="4" t="str" cm="1">
        <f t="array" ref="L347">IFERROR(IF(OR(INDEX(_vremena,ROW(),B$1)="",INDEX(_vremena,ROW(),B$1)="ime i prezime",INDEX(_vremena,ROW(),D$1)=""),"",INDEX(_vremena,ROW(),B$1)&amp;"–"&amp;INDEX(_vremena,ROW(),C$1)&amp;"–"&amp;INDEX(_vremena,ROW(),D$1)),"")</f>
        <v/>
      </c>
      <c r="M347" s="5" t="str">
        <f t="shared" si="17"/>
        <v/>
      </c>
    </row>
    <row r="348" spans="9:13" x14ac:dyDescent="0.25">
      <c r="I348" t="str">
        <f t="shared" si="15"/>
        <v/>
      </c>
      <c r="J348" s="5" t="str">
        <f t="shared" si="16"/>
        <v/>
      </c>
      <c r="L348" s="4" t="str" cm="1">
        <f t="array" ref="L348">IFERROR(IF(OR(INDEX(_vremena,ROW(),B$1)="",INDEX(_vremena,ROW(),B$1)="ime i prezime",INDEX(_vremena,ROW(),D$1)=""),"",INDEX(_vremena,ROW(),B$1)&amp;"–"&amp;INDEX(_vremena,ROW(),C$1)&amp;"–"&amp;INDEX(_vremena,ROW(),D$1)),"")</f>
        <v/>
      </c>
      <c r="M348" s="5" t="str">
        <f t="shared" si="17"/>
        <v/>
      </c>
    </row>
    <row r="349" spans="9:13" x14ac:dyDescent="0.25">
      <c r="I349" t="str">
        <f t="shared" si="15"/>
        <v/>
      </c>
      <c r="J349" s="5" t="str">
        <f t="shared" si="16"/>
        <v/>
      </c>
      <c r="L349" s="4" t="str" cm="1">
        <f t="array" ref="L349">IFERROR(IF(OR(INDEX(_vremena,ROW(),B$1)="",INDEX(_vremena,ROW(),B$1)="ime i prezime",INDEX(_vremena,ROW(),D$1)=""),"",INDEX(_vremena,ROW(),B$1)&amp;"–"&amp;INDEX(_vremena,ROW(),C$1)&amp;"–"&amp;INDEX(_vremena,ROW(),D$1)),"")</f>
        <v/>
      </c>
      <c r="M349" s="5" t="str">
        <f t="shared" si="17"/>
        <v/>
      </c>
    </row>
    <row r="350" spans="9:13" x14ac:dyDescent="0.25">
      <c r="I350" t="str">
        <f t="shared" si="15"/>
        <v/>
      </c>
      <c r="J350" s="5" t="str">
        <f t="shared" si="16"/>
        <v/>
      </c>
      <c r="L350" s="4" t="str" cm="1">
        <f t="array" ref="L350">IFERROR(IF(OR(INDEX(_vremena,ROW(),B$1)="",INDEX(_vremena,ROW(),B$1)="ime i prezime",INDEX(_vremena,ROW(),D$1)=""),"",INDEX(_vremena,ROW(),B$1)&amp;"–"&amp;INDEX(_vremena,ROW(),C$1)&amp;"–"&amp;INDEX(_vremena,ROW(),D$1)),"")</f>
        <v/>
      </c>
      <c r="M350" s="5" t="str">
        <f t="shared" si="17"/>
        <v/>
      </c>
    </row>
    <row r="351" spans="9:13" x14ac:dyDescent="0.25">
      <c r="I351" t="str">
        <f t="shared" si="15"/>
        <v/>
      </c>
      <c r="J351" s="5" t="str">
        <f t="shared" si="16"/>
        <v/>
      </c>
      <c r="L351" s="4" t="str" cm="1">
        <f t="array" ref="L351">IFERROR(IF(OR(INDEX(_vremena,ROW(),B$1)="",INDEX(_vremena,ROW(),B$1)="ime i prezime",INDEX(_vremena,ROW(),D$1)=""),"",INDEX(_vremena,ROW(),B$1)&amp;"–"&amp;INDEX(_vremena,ROW(),C$1)&amp;"–"&amp;INDEX(_vremena,ROW(),D$1)),"")</f>
        <v/>
      </c>
      <c r="M351" s="5" t="str">
        <f t="shared" si="17"/>
        <v/>
      </c>
    </row>
    <row r="352" spans="9:13" x14ac:dyDescent="0.25">
      <c r="I352" t="str">
        <f t="shared" si="15"/>
        <v/>
      </c>
      <c r="J352" s="5" t="str">
        <f t="shared" si="16"/>
        <v/>
      </c>
      <c r="L352" s="4" t="str" cm="1">
        <f t="array" ref="L352">IFERROR(IF(OR(INDEX(_vremena,ROW(),B$1)="",INDEX(_vremena,ROW(),B$1)="ime i prezime",INDEX(_vremena,ROW(),D$1)=""),"",INDEX(_vremena,ROW(),B$1)&amp;"–"&amp;INDEX(_vremena,ROW(),C$1)&amp;"–"&amp;INDEX(_vremena,ROW(),D$1)),"")</f>
        <v/>
      </c>
      <c r="M352" s="5" t="str">
        <f t="shared" si="17"/>
        <v/>
      </c>
    </row>
    <row r="353" spans="9:13" x14ac:dyDescent="0.25">
      <c r="I353" t="str">
        <f t="shared" si="15"/>
        <v/>
      </c>
      <c r="J353" s="5" t="str">
        <f t="shared" si="16"/>
        <v/>
      </c>
      <c r="L353" s="4" t="str" cm="1">
        <f t="array" ref="L353">IFERROR(IF(OR(INDEX(_vremena,ROW(),B$1)="",INDEX(_vremena,ROW(),B$1)="ime i prezime",INDEX(_vremena,ROW(),D$1)=""),"",INDEX(_vremena,ROW(),B$1)&amp;"–"&amp;INDEX(_vremena,ROW(),C$1)&amp;"–"&amp;INDEX(_vremena,ROW(),D$1)),"")</f>
        <v>Barbara Bjeliš–OK Vihor–dnf</v>
      </c>
      <c r="M353" s="5">
        <f t="shared" si="17"/>
        <v>130</v>
      </c>
    </row>
    <row r="354" spans="9:13" x14ac:dyDescent="0.25">
      <c r="I354" t="str">
        <f t="shared" si="15"/>
        <v/>
      </c>
      <c r="J354" s="5" t="str">
        <f t="shared" si="16"/>
        <v/>
      </c>
      <c r="L354" s="4" t="str" cm="1">
        <f t="array" ref="L354">IFERROR(IF(OR(INDEX(_vremena,ROW(),B$1)="",INDEX(_vremena,ROW(),B$1)="ime i prezime",INDEX(_vremena,ROW(),D$1)=""),"",INDEX(_vremena,ROW(),B$1)&amp;"–"&amp;INDEX(_vremena,ROW(),C$1)&amp;"–"&amp;INDEX(_vremena,ROW(),D$1)),"")</f>
        <v/>
      </c>
      <c r="M354" s="5" t="str">
        <f t="shared" si="17"/>
        <v/>
      </c>
    </row>
    <row r="355" spans="9:13" x14ac:dyDescent="0.25">
      <c r="I355" t="str">
        <f t="shared" si="15"/>
        <v/>
      </c>
      <c r="J355" s="5" t="str">
        <f t="shared" si="16"/>
        <v/>
      </c>
      <c r="L355" s="4" t="str" cm="1">
        <f t="array" ref="L355">IFERROR(IF(OR(INDEX(_vremena,ROW(),B$1)="",INDEX(_vremena,ROW(),B$1)="ime i prezime",INDEX(_vremena,ROW(),D$1)=""),"",INDEX(_vremena,ROW(),B$1)&amp;"–"&amp;INDEX(_vremena,ROW(),C$1)&amp;"–"&amp;INDEX(_vremena,ROW(),D$1)),"")</f>
        <v/>
      </c>
      <c r="M355" s="5" t="str">
        <f t="shared" si="17"/>
        <v/>
      </c>
    </row>
    <row r="356" spans="9:13" x14ac:dyDescent="0.25">
      <c r="I356" t="str">
        <f t="shared" si="15"/>
        <v/>
      </c>
      <c r="J356" s="5" t="str">
        <f t="shared" si="16"/>
        <v/>
      </c>
      <c r="L356" s="4" t="str" cm="1">
        <f t="array" ref="L356">IFERROR(IF(OR(INDEX(_vremena,ROW(),B$1)="",INDEX(_vremena,ROW(),B$1)="ime i prezime",INDEX(_vremena,ROW(),D$1)=""),"",INDEX(_vremena,ROW(),B$1)&amp;"–"&amp;INDEX(_vremena,ROW(),C$1)&amp;"–"&amp;INDEX(_vremena,ROW(),D$1)),"")</f>
        <v/>
      </c>
      <c r="M356" s="5" t="str">
        <f t="shared" si="17"/>
        <v/>
      </c>
    </row>
    <row r="357" spans="9:13" x14ac:dyDescent="0.25">
      <c r="I357" t="str">
        <f t="shared" si="15"/>
        <v/>
      </c>
      <c r="J357" s="5" t="str">
        <f t="shared" si="16"/>
        <v/>
      </c>
      <c r="L357" s="4" t="str" cm="1">
        <f t="array" ref="L357">IFERROR(IF(OR(INDEX(_vremena,ROW(),B$1)="",INDEX(_vremena,ROW(),B$1)="ime i prezime",INDEX(_vremena,ROW(),D$1)=""),"",INDEX(_vremena,ROW(),B$1)&amp;"–"&amp;INDEX(_vremena,ROW(),C$1)&amp;"–"&amp;INDEX(_vremena,ROW(),D$1)),"")</f>
        <v/>
      </c>
      <c r="M357" s="5" t="str">
        <f t="shared" si="17"/>
        <v/>
      </c>
    </row>
    <row r="358" spans="9:13" x14ac:dyDescent="0.25">
      <c r="I358" t="str">
        <f t="shared" si="15"/>
        <v/>
      </c>
      <c r="J358" s="5" t="str">
        <f t="shared" si="16"/>
        <v/>
      </c>
      <c r="L358" s="4" t="str" cm="1">
        <f t="array" ref="L358">IFERROR(IF(OR(INDEX(_vremena,ROW(),B$1)="",INDEX(_vremena,ROW(),B$1)="ime i prezime",INDEX(_vremena,ROW(),D$1)=""),"",INDEX(_vremena,ROW(),B$1)&amp;"–"&amp;INDEX(_vremena,ROW(),C$1)&amp;"–"&amp;INDEX(_vremena,ROW(),D$1)),"")</f>
        <v/>
      </c>
      <c r="M358" s="5" t="str">
        <f t="shared" si="17"/>
        <v/>
      </c>
    </row>
    <row r="359" spans="9:13" x14ac:dyDescent="0.25">
      <c r="I359" t="str">
        <f t="shared" si="15"/>
        <v/>
      </c>
      <c r="J359" s="5" t="str">
        <f t="shared" si="16"/>
        <v/>
      </c>
      <c r="L359" s="4" t="str" cm="1">
        <f t="array" ref="L359">IFERROR(IF(OR(INDEX(_vremena,ROW(),B$1)="",INDEX(_vremena,ROW(),B$1)="ime i prezime",INDEX(_vremena,ROW(),D$1)=""),"",INDEX(_vremena,ROW(),B$1)&amp;"–"&amp;INDEX(_vremena,ROW(),C$1)&amp;"–"&amp;INDEX(_vremena,ROW(),D$1)),"")</f>
        <v/>
      </c>
      <c r="M359" s="5" t="str">
        <f t="shared" si="17"/>
        <v/>
      </c>
    </row>
    <row r="360" spans="9:13" x14ac:dyDescent="0.25">
      <c r="I360" t="str">
        <f t="shared" si="15"/>
        <v/>
      </c>
      <c r="J360" s="5" t="str">
        <f t="shared" si="16"/>
        <v/>
      </c>
      <c r="L360" s="4" t="str" cm="1">
        <f t="array" ref="L360">IFERROR(IF(OR(INDEX(_vremena,ROW(),B$1)="",INDEX(_vremena,ROW(),B$1)="ime i prezime",INDEX(_vremena,ROW(),D$1)=""),"",INDEX(_vremena,ROW(),B$1)&amp;"–"&amp;INDEX(_vremena,ROW(),C$1)&amp;"–"&amp;INDEX(_vremena,ROW(),D$1)),"")</f>
        <v/>
      </c>
      <c r="M360" s="5" t="str">
        <f t="shared" si="17"/>
        <v/>
      </c>
    </row>
    <row r="361" spans="9:13" x14ac:dyDescent="0.25">
      <c r="I361" t="str">
        <f t="shared" si="15"/>
        <v/>
      </c>
      <c r="J361" s="5" t="str">
        <f t="shared" si="16"/>
        <v/>
      </c>
      <c r="L361" s="4" t="str" cm="1">
        <f t="array" ref="L361">IFERROR(IF(OR(INDEX(_vremena,ROW(),B$1)="",INDEX(_vremena,ROW(),B$1)="ime i prezime",INDEX(_vremena,ROW(),D$1)=""),"",INDEX(_vremena,ROW(),B$1)&amp;"–"&amp;INDEX(_vremena,ROW(),C$1)&amp;"–"&amp;INDEX(_vremena,ROW(),D$1)),"")</f>
        <v/>
      </c>
      <c r="M361" s="5" t="str">
        <f t="shared" si="17"/>
        <v/>
      </c>
    </row>
    <row r="362" spans="9:13" x14ac:dyDescent="0.25">
      <c r="I362" t="str">
        <f t="shared" si="15"/>
        <v/>
      </c>
      <c r="J362" s="5" t="str">
        <f t="shared" si="16"/>
        <v/>
      </c>
      <c r="L362" s="4" t="str" cm="1">
        <f t="array" ref="L362">IFERROR(IF(OR(INDEX(_vremena,ROW(),B$1)="",INDEX(_vremena,ROW(),B$1)="ime i prezime",INDEX(_vremena,ROW(),D$1)=""),"",INDEX(_vremena,ROW(),B$1)&amp;"–"&amp;INDEX(_vremena,ROW(),C$1)&amp;"–"&amp;INDEX(_vremena,ROW(),D$1)),"")</f>
        <v/>
      </c>
      <c r="M362" s="5" t="str">
        <f t="shared" si="17"/>
        <v/>
      </c>
    </row>
    <row r="363" spans="9:13" x14ac:dyDescent="0.25">
      <c r="I363" t="str">
        <f t="shared" si="15"/>
        <v/>
      </c>
      <c r="J363" s="5" t="str">
        <f t="shared" si="16"/>
        <v/>
      </c>
      <c r="L363" s="4" t="str" cm="1">
        <f t="array" ref="L363">IFERROR(IF(OR(INDEX(_vremena,ROW(),B$1)="",INDEX(_vremena,ROW(),B$1)="ime i prezime",INDEX(_vremena,ROW(),D$1)=""),"",INDEX(_vremena,ROW(),B$1)&amp;"–"&amp;INDEX(_vremena,ROW(),C$1)&amp;"–"&amp;INDEX(_vremena,ROW(),D$1)),"")</f>
        <v/>
      </c>
      <c r="M363" s="5" t="str">
        <f t="shared" si="17"/>
        <v/>
      </c>
    </row>
    <row r="364" spans="9:13" x14ac:dyDescent="0.25">
      <c r="I364" t="str">
        <f t="shared" si="15"/>
        <v/>
      </c>
      <c r="J364" s="5" t="str">
        <f t="shared" si="16"/>
        <v/>
      </c>
      <c r="L364" s="4" t="str" cm="1">
        <f t="array" ref="L364">IFERROR(IF(OR(INDEX(_vremena,ROW(),B$1)="",INDEX(_vremena,ROW(),B$1)="ime i prezime",INDEX(_vremena,ROW(),D$1)=""),"",INDEX(_vremena,ROW(),B$1)&amp;"–"&amp;INDEX(_vremena,ROW(),C$1)&amp;"–"&amp;INDEX(_vremena,ROW(),D$1)),"")</f>
        <v/>
      </c>
      <c r="M364" s="5" t="str">
        <f t="shared" si="17"/>
        <v/>
      </c>
    </row>
    <row r="365" spans="9:13" x14ac:dyDescent="0.25">
      <c r="I365" t="str">
        <f t="shared" si="15"/>
        <v/>
      </c>
      <c r="J365" s="5" t="str">
        <f t="shared" si="16"/>
        <v/>
      </c>
      <c r="L365" s="4" t="str" cm="1">
        <f t="array" ref="L365">IFERROR(IF(OR(INDEX(_vremena,ROW(),B$1)="",INDEX(_vremena,ROW(),B$1)="ime i prezime",INDEX(_vremena,ROW(),D$1)=""),"",INDEX(_vremena,ROW(),B$1)&amp;"–"&amp;INDEX(_vremena,ROW(),C$1)&amp;"–"&amp;INDEX(_vremena,ROW(),D$1)),"")</f>
        <v/>
      </c>
      <c r="M365" s="5" t="str">
        <f t="shared" si="17"/>
        <v/>
      </c>
    </row>
    <row r="366" spans="9:13" x14ac:dyDescent="0.25">
      <c r="I366" t="str">
        <f t="shared" si="15"/>
        <v/>
      </c>
      <c r="J366" s="5" t="str">
        <f t="shared" si="16"/>
        <v/>
      </c>
      <c r="L366" s="4" t="str" cm="1">
        <f t="array" ref="L366">IFERROR(IF(OR(INDEX(_vremena,ROW(),B$1)="",INDEX(_vremena,ROW(),B$1)="ime i prezime",INDEX(_vremena,ROW(),D$1)=""),"",INDEX(_vremena,ROW(),B$1)&amp;"–"&amp;INDEX(_vremena,ROW(),C$1)&amp;"–"&amp;INDEX(_vremena,ROW(),D$1)),"")</f>
        <v/>
      </c>
      <c r="M366" s="5" t="str">
        <f t="shared" si="17"/>
        <v/>
      </c>
    </row>
    <row r="367" spans="9:13" x14ac:dyDescent="0.25">
      <c r="I367" t="str">
        <f t="shared" si="15"/>
        <v/>
      </c>
      <c r="J367" s="5" t="str">
        <f t="shared" si="16"/>
        <v/>
      </c>
      <c r="L367" s="4" t="str" cm="1">
        <f t="array" ref="L367">IFERROR(IF(OR(INDEX(_vremena,ROW(),B$1)="",INDEX(_vremena,ROW(),B$1)="ime i prezime",INDEX(_vremena,ROW(),D$1)=""),"",INDEX(_vremena,ROW(),B$1)&amp;"–"&amp;INDEX(_vremena,ROW(),C$1)&amp;"–"&amp;INDEX(_vremena,ROW(),D$1)),"")</f>
        <v/>
      </c>
      <c r="M367" s="5" t="str">
        <f t="shared" si="17"/>
        <v/>
      </c>
    </row>
    <row r="368" spans="9:13" x14ac:dyDescent="0.25">
      <c r="I368" t="str">
        <f t="shared" si="15"/>
        <v/>
      </c>
      <c r="J368" s="5" t="str">
        <f t="shared" si="16"/>
        <v/>
      </c>
      <c r="L368" s="4" t="str" cm="1">
        <f t="array" ref="L368">IFERROR(IF(OR(INDEX(_vremena,ROW(),B$1)="",INDEX(_vremena,ROW(),B$1)="ime i prezime",INDEX(_vremena,ROW(),D$1)=""),"",INDEX(_vremena,ROW(),B$1)&amp;"–"&amp;INDEX(_vremena,ROW(),C$1)&amp;"–"&amp;INDEX(_vremena,ROW(),D$1)),"")</f>
        <v/>
      </c>
      <c r="M368" s="5" t="str">
        <f t="shared" si="17"/>
        <v/>
      </c>
    </row>
    <row r="369" spans="9:13" x14ac:dyDescent="0.25">
      <c r="I369" t="str">
        <f t="shared" si="15"/>
        <v/>
      </c>
      <c r="J369" s="5" t="str">
        <f t="shared" si="16"/>
        <v/>
      </c>
      <c r="L369" s="4" t="str" cm="1">
        <f t="array" ref="L369">IFERROR(IF(OR(INDEX(_vremena,ROW(),B$1)="",INDEX(_vremena,ROW(),B$1)="ime i prezime",INDEX(_vremena,ROW(),D$1)=""),"",INDEX(_vremena,ROW(),B$1)&amp;"–"&amp;INDEX(_vremena,ROW(),C$1)&amp;"–"&amp;INDEX(_vremena,ROW(),D$1)),"")</f>
        <v>Zdenka Petra Štambuk–OK Ivan Merz–42:00</v>
      </c>
      <c r="M369" s="5">
        <f t="shared" si="17"/>
        <v>141</v>
      </c>
    </row>
    <row r="370" spans="9:13" x14ac:dyDescent="0.25">
      <c r="I370" t="str">
        <f t="shared" si="15"/>
        <v/>
      </c>
      <c r="J370" s="5" t="str">
        <f t="shared" si="16"/>
        <v/>
      </c>
      <c r="L370" s="4" t="str" cm="1">
        <f t="array" ref="L370">IFERROR(IF(OR(INDEX(_vremena,ROW(),B$1)="",INDEX(_vremena,ROW(),B$1)="ime i prezime",INDEX(_vremena,ROW(),D$1)=""),"",INDEX(_vremena,ROW(),B$1)&amp;"–"&amp;INDEX(_vremena,ROW(),C$1)&amp;"–"&amp;INDEX(_vremena,ROW(),D$1)),"")</f>
        <v/>
      </c>
      <c r="M370" s="5" t="str">
        <f t="shared" si="17"/>
        <v/>
      </c>
    </row>
    <row r="371" spans="9:13" x14ac:dyDescent="0.25">
      <c r="I371" t="str">
        <f t="shared" si="15"/>
        <v/>
      </c>
      <c r="J371" s="5" t="str">
        <f t="shared" si="16"/>
        <v/>
      </c>
      <c r="L371" s="4" t="str" cm="1">
        <f t="array" ref="L371">IFERROR(IF(OR(INDEX(_vremena,ROW(),B$1)="",INDEX(_vremena,ROW(),B$1)="ime i prezime",INDEX(_vremena,ROW(),D$1)=""),"",INDEX(_vremena,ROW(),B$1)&amp;"–"&amp;INDEX(_vremena,ROW(),C$1)&amp;"–"&amp;INDEX(_vremena,ROW(),D$1)),"")</f>
        <v/>
      </c>
      <c r="M371" s="5" t="str">
        <f t="shared" si="17"/>
        <v/>
      </c>
    </row>
    <row r="372" spans="9:13" x14ac:dyDescent="0.25">
      <c r="I372" t="str">
        <f t="shared" si="15"/>
        <v/>
      </c>
      <c r="J372" s="5" t="str">
        <f t="shared" si="16"/>
        <v/>
      </c>
      <c r="L372" s="4" t="str" cm="1">
        <f t="array" ref="L372">IFERROR(IF(OR(INDEX(_vremena,ROW(),B$1)="",INDEX(_vremena,ROW(),B$1)="ime i prezime",INDEX(_vremena,ROW(),D$1)=""),"",INDEX(_vremena,ROW(),B$1)&amp;"–"&amp;INDEX(_vremena,ROW(),C$1)&amp;"–"&amp;INDEX(_vremena,ROW(),D$1)),"")</f>
        <v/>
      </c>
      <c r="M372" s="5" t="str">
        <f t="shared" si="17"/>
        <v/>
      </c>
    </row>
    <row r="373" spans="9:13" x14ac:dyDescent="0.25">
      <c r="I373" t="str">
        <f t="shared" si="15"/>
        <v/>
      </c>
      <c r="J373" s="5" t="str">
        <f t="shared" si="16"/>
        <v/>
      </c>
      <c r="L373" s="4" t="str" cm="1">
        <f t="array" ref="L373">IFERROR(IF(OR(INDEX(_vremena,ROW(),B$1)="",INDEX(_vremena,ROW(),B$1)="ime i prezime",INDEX(_vremena,ROW(),D$1)=""),"",INDEX(_vremena,ROW(),B$1)&amp;"–"&amp;INDEX(_vremena,ROW(),C$1)&amp;"–"&amp;INDEX(_vremena,ROW(),D$1)),"")</f>
        <v/>
      </c>
      <c r="M373" s="5" t="str">
        <f t="shared" si="17"/>
        <v/>
      </c>
    </row>
    <row r="374" spans="9:13" x14ac:dyDescent="0.25">
      <c r="I374" t="str">
        <f t="shared" si="15"/>
        <v/>
      </c>
      <c r="J374" s="5" t="str">
        <f t="shared" si="16"/>
        <v/>
      </c>
      <c r="L374" s="4" t="str" cm="1">
        <f t="array" ref="L374">IFERROR(IF(OR(INDEX(_vremena,ROW(),B$1)="",INDEX(_vremena,ROW(),B$1)="ime i prezime",INDEX(_vremena,ROW(),D$1)=""),"",INDEX(_vremena,ROW(),B$1)&amp;"–"&amp;INDEX(_vremena,ROW(),C$1)&amp;"–"&amp;INDEX(_vremena,ROW(),D$1)),"")</f>
        <v/>
      </c>
      <c r="M374" s="5" t="str">
        <f t="shared" si="17"/>
        <v/>
      </c>
    </row>
    <row r="375" spans="9:13" x14ac:dyDescent="0.25">
      <c r="I375" t="str">
        <f t="shared" si="15"/>
        <v/>
      </c>
      <c r="J375" s="5" t="str">
        <f t="shared" si="16"/>
        <v/>
      </c>
      <c r="L375" s="4" t="str" cm="1">
        <f t="array" ref="L375">IFERROR(IF(OR(INDEX(_vremena,ROW(),B$1)="",INDEX(_vremena,ROW(),B$1)="ime i prezime",INDEX(_vremena,ROW(),D$1)=""),"",INDEX(_vremena,ROW(),B$1)&amp;"–"&amp;INDEX(_vremena,ROW(),C$1)&amp;"–"&amp;INDEX(_vremena,ROW(),D$1)),"")</f>
        <v/>
      </c>
      <c r="M375" s="5" t="str">
        <f t="shared" si="17"/>
        <v/>
      </c>
    </row>
    <row r="376" spans="9:13" x14ac:dyDescent="0.25">
      <c r="I376" t="str">
        <f t="shared" si="15"/>
        <v/>
      </c>
      <c r="J376" s="5" t="str">
        <f t="shared" si="16"/>
        <v/>
      </c>
      <c r="L376" s="4" t="str" cm="1">
        <f t="array" ref="L376">IFERROR(IF(OR(INDEX(_vremena,ROW(),B$1)="",INDEX(_vremena,ROW(),B$1)="ime i prezime",INDEX(_vremena,ROW(),D$1)=""),"",INDEX(_vremena,ROW(),B$1)&amp;"–"&amp;INDEX(_vremena,ROW(),C$1)&amp;"–"&amp;INDEX(_vremena,ROW(),D$1)),"")</f>
        <v/>
      </c>
      <c r="M376" s="5" t="str">
        <f t="shared" si="17"/>
        <v/>
      </c>
    </row>
    <row r="377" spans="9:13" x14ac:dyDescent="0.25">
      <c r="I377" t="str">
        <f t="shared" si="15"/>
        <v/>
      </c>
      <c r="J377" s="5" t="str">
        <f t="shared" si="16"/>
        <v/>
      </c>
      <c r="L377" s="4" t="str" cm="1">
        <f t="array" ref="L377">IFERROR(IF(OR(INDEX(_vremena,ROW(),B$1)="",INDEX(_vremena,ROW(),B$1)="ime i prezime",INDEX(_vremena,ROW(),D$1)=""),"",INDEX(_vremena,ROW(),B$1)&amp;"–"&amp;INDEX(_vremena,ROW(),C$1)&amp;"–"&amp;INDEX(_vremena,ROW(),D$1)),"")</f>
        <v/>
      </c>
      <c r="M377" s="5" t="str">
        <f t="shared" si="17"/>
        <v/>
      </c>
    </row>
    <row r="378" spans="9:13" x14ac:dyDescent="0.25">
      <c r="I378" t="str">
        <f t="shared" si="15"/>
        <v/>
      </c>
      <c r="J378" s="5" t="str">
        <f t="shared" si="16"/>
        <v/>
      </c>
      <c r="L378" s="4" t="str" cm="1">
        <f t="array" ref="L378">IFERROR(IF(OR(INDEX(_vremena,ROW(),B$1)="",INDEX(_vremena,ROW(),B$1)="ime i prezime",INDEX(_vremena,ROW(),D$1)=""),"",INDEX(_vremena,ROW(),B$1)&amp;"–"&amp;INDEX(_vremena,ROW(),C$1)&amp;"–"&amp;INDEX(_vremena,ROW(),D$1)),"")</f>
        <v/>
      </c>
      <c r="M378" s="5" t="str">
        <f t="shared" si="17"/>
        <v/>
      </c>
    </row>
    <row r="379" spans="9:13" x14ac:dyDescent="0.25">
      <c r="I379" t="str">
        <f t="shared" si="15"/>
        <v/>
      </c>
      <c r="J379" s="5" t="str">
        <f t="shared" si="16"/>
        <v/>
      </c>
      <c r="L379" s="4" t="str" cm="1">
        <f t="array" ref="L379">IFERROR(IF(OR(INDEX(_vremena,ROW(),B$1)="",INDEX(_vremena,ROW(),B$1)="ime i prezime",INDEX(_vremena,ROW(),D$1)=""),"",INDEX(_vremena,ROW(),B$1)&amp;"–"&amp;INDEX(_vremena,ROW(),C$1)&amp;"–"&amp;INDEX(_vremena,ROW(),D$1)),"")</f>
        <v>Dora Vukelić–OK Maksimir–51:39</v>
      </c>
      <c r="M379" s="5">
        <f t="shared" si="17"/>
        <v>155</v>
      </c>
    </row>
    <row r="380" spans="9:13" x14ac:dyDescent="0.25">
      <c r="I380" t="str">
        <f t="shared" si="15"/>
        <v/>
      </c>
      <c r="J380" s="5" t="str">
        <f t="shared" si="16"/>
        <v/>
      </c>
      <c r="L380" s="4" t="str" cm="1">
        <f t="array" ref="L380">IFERROR(IF(OR(INDEX(_vremena,ROW(),B$1)="",INDEX(_vremena,ROW(),B$1)="ime i prezime",INDEX(_vremena,ROW(),D$1)=""),"",INDEX(_vremena,ROW(),B$1)&amp;"–"&amp;INDEX(_vremena,ROW(),C$1)&amp;"–"&amp;INDEX(_vremena,ROW(),D$1)),"")</f>
        <v>Majda Vidaković–OK Kapela–70:23</v>
      </c>
      <c r="M380" s="5">
        <f t="shared" si="17"/>
        <v>157</v>
      </c>
    </row>
    <row r="381" spans="9:13" x14ac:dyDescent="0.25">
      <c r="I381" t="str">
        <f t="shared" si="15"/>
        <v/>
      </c>
      <c r="J381" s="5" t="str">
        <f t="shared" si="16"/>
        <v/>
      </c>
      <c r="L381" s="4" t="str" cm="1">
        <f t="array" ref="L381">IFERROR(IF(OR(INDEX(_vremena,ROW(),B$1)="",INDEX(_vremena,ROW(),B$1)="ime i prezime",INDEX(_vremena,ROW(),D$1)=""),"",INDEX(_vremena,ROW(),B$1)&amp;"–"&amp;INDEX(_vremena,ROW(),C$1)&amp;"–"&amp;INDEX(_vremena,ROW(),D$1)),"")</f>
        <v>Kimi Maria Gobec–OK Vihor–54:37</v>
      </c>
      <c r="M381" s="5">
        <f t="shared" si="17"/>
        <v>156</v>
      </c>
    </row>
    <row r="382" spans="9:13" x14ac:dyDescent="0.25">
      <c r="I382" t="str">
        <f t="shared" si="15"/>
        <v/>
      </c>
      <c r="J382" s="5" t="str">
        <f t="shared" si="16"/>
        <v/>
      </c>
      <c r="L382" s="4" t="str" cm="1">
        <f t="array" ref="L382">IFERROR(IF(OR(INDEX(_vremena,ROW(),B$1)="",INDEX(_vremena,ROW(),B$1)="ime i prezime",INDEX(_vremena,ROW(),D$1)=""),"",INDEX(_vremena,ROW(),B$1)&amp;"–"&amp;INDEX(_vremena,ROW(),C$1)&amp;"–"&amp;INDEX(_vremena,ROW(),D$1)),"")</f>
        <v/>
      </c>
      <c r="M382" s="5" t="str">
        <f t="shared" si="17"/>
        <v/>
      </c>
    </row>
    <row r="383" spans="9:13" x14ac:dyDescent="0.25">
      <c r="I383" t="str">
        <f t="shared" si="15"/>
        <v/>
      </c>
      <c r="J383" s="5" t="str">
        <f t="shared" si="16"/>
        <v/>
      </c>
      <c r="L383" s="4" t="str" cm="1">
        <f t="array" ref="L383">IFERROR(IF(OR(INDEX(_vremena,ROW(),B$1)="",INDEX(_vremena,ROW(),B$1)="ime i prezime",INDEX(_vremena,ROW(),D$1)=""),"",INDEX(_vremena,ROW(),B$1)&amp;"–"&amp;INDEX(_vremena,ROW(),C$1)&amp;"–"&amp;INDEX(_vremena,ROW(),D$1)),"")</f>
        <v/>
      </c>
      <c r="M383" s="5" t="str">
        <f t="shared" si="17"/>
        <v/>
      </c>
    </row>
    <row r="384" spans="9:13" x14ac:dyDescent="0.25">
      <c r="I384" t="str">
        <f t="shared" si="15"/>
        <v/>
      </c>
      <c r="J384" s="5" t="str">
        <f t="shared" si="16"/>
        <v/>
      </c>
      <c r="L384" s="4" t="str" cm="1">
        <f t="array" ref="L384">IFERROR(IF(OR(INDEX(_vremena,ROW(),B$1)="",INDEX(_vremena,ROW(),B$1)="ime i prezime",INDEX(_vremena,ROW(),D$1)=""),"",INDEX(_vremena,ROW(),B$1)&amp;"–"&amp;INDEX(_vremena,ROW(),C$1)&amp;"–"&amp;INDEX(_vremena,ROW(),D$1)),"")</f>
        <v>Ira Mareković–OK Vihor–76:17</v>
      </c>
      <c r="M384" s="5">
        <f t="shared" si="17"/>
        <v>158</v>
      </c>
    </row>
    <row r="385" spans="9:13" x14ac:dyDescent="0.25">
      <c r="I385" t="str">
        <f t="shared" si="15"/>
        <v/>
      </c>
      <c r="J385" s="5" t="str">
        <f t="shared" si="16"/>
        <v/>
      </c>
      <c r="L385" s="4" t="str" cm="1">
        <f t="array" ref="L385">IFERROR(IF(OR(INDEX(_vremena,ROW(),B$1)="",INDEX(_vremena,ROW(),B$1)="ime i prezime",INDEX(_vremena,ROW(),D$1)=""),"",INDEX(_vremena,ROW(),B$1)&amp;"–"&amp;INDEX(_vremena,ROW(),C$1)&amp;"–"&amp;INDEX(_vremena,ROW(),D$1)),"")</f>
        <v/>
      </c>
      <c r="M385" s="5" t="str">
        <f t="shared" si="17"/>
        <v/>
      </c>
    </row>
    <row r="386" spans="9:13" x14ac:dyDescent="0.25">
      <c r="I386" t="str">
        <f t="shared" si="15"/>
        <v/>
      </c>
      <c r="J386" s="5" t="str">
        <f t="shared" si="16"/>
        <v/>
      </c>
      <c r="L386" s="4" t="str" cm="1">
        <f t="array" ref="L386">IFERROR(IF(OR(INDEX(_vremena,ROW(),B$1)="",INDEX(_vremena,ROW(),B$1)="ime i prezime",INDEX(_vremena,ROW(),D$1)=""),"",INDEX(_vremena,ROW(),B$1)&amp;"–"&amp;INDEX(_vremena,ROW(),C$1)&amp;"–"&amp;INDEX(_vremena,ROW(),D$1)),"")</f>
        <v/>
      </c>
      <c r="M386" s="5" t="str">
        <f t="shared" si="17"/>
        <v/>
      </c>
    </row>
    <row r="387" spans="9:13" x14ac:dyDescent="0.25">
      <c r="I387" t="str">
        <f t="shared" ref="I387:I450" si="18">IF(OR(AND(B387="",C387=""),LEFT(B387,1)="M",LEFT(B387,1)="Ž",LEFT(B387,1)="O",LEFT(B387,1)="P",LEFT(B387,1)="#"),"",C387&amp;"–"&amp;D387&amp;"–"&amp;E387)</f>
        <v/>
      </c>
      <c r="J387" s="5" t="str">
        <f t="shared" ref="J387:J450" si="19">IF(I387="","",IFERROR(MATCH(I387,L$1:L$500,0),"NEMA"))</f>
        <v/>
      </c>
      <c r="L387" s="4" t="str" cm="1">
        <f t="array" ref="L387">IFERROR(IF(OR(INDEX(_vremena,ROW(),B$1)="",INDEX(_vremena,ROW(),B$1)="ime i prezime",INDEX(_vremena,ROW(),D$1)=""),"",INDEX(_vremena,ROW(),B$1)&amp;"–"&amp;INDEX(_vremena,ROW(),C$1)&amp;"–"&amp;INDEX(_vremena,ROW(),D$1)),"")</f>
        <v/>
      </c>
      <c r="M387" s="5" t="str">
        <f t="shared" ref="M387:M450" si="20">IF(L387="","",IFERROR(MATCH(L387,I$1:I$500,0),"NEMA"))</f>
        <v/>
      </c>
    </row>
    <row r="388" spans="9:13" x14ac:dyDescent="0.25">
      <c r="I388" t="str">
        <f t="shared" si="18"/>
        <v/>
      </c>
      <c r="J388" s="5" t="str">
        <f t="shared" si="19"/>
        <v/>
      </c>
      <c r="L388" s="4" t="str" cm="1">
        <f t="array" ref="L388">IFERROR(IF(OR(INDEX(_vremena,ROW(),B$1)="",INDEX(_vremena,ROW(),B$1)="ime i prezime",INDEX(_vremena,ROW(),D$1)=""),"",INDEX(_vremena,ROW(),B$1)&amp;"–"&amp;INDEX(_vremena,ROW(),C$1)&amp;"–"&amp;INDEX(_vremena,ROW(),D$1)),"")</f>
        <v/>
      </c>
      <c r="M388" s="5" t="str">
        <f t="shared" si="20"/>
        <v/>
      </c>
    </row>
    <row r="389" spans="9:13" x14ac:dyDescent="0.25">
      <c r="I389" t="str">
        <f t="shared" si="18"/>
        <v/>
      </c>
      <c r="J389" s="5" t="str">
        <f t="shared" si="19"/>
        <v/>
      </c>
      <c r="L389" s="4" t="str" cm="1">
        <f t="array" ref="L389">IFERROR(IF(OR(INDEX(_vremena,ROW(),B$1)="",INDEX(_vremena,ROW(),B$1)="ime i prezime",INDEX(_vremena,ROW(),D$1)=""),"",INDEX(_vremena,ROW(),B$1)&amp;"–"&amp;INDEX(_vremena,ROW(),C$1)&amp;"–"&amp;INDEX(_vremena,ROW(),D$1)),"")</f>
        <v/>
      </c>
      <c r="M389" s="5" t="str">
        <f t="shared" si="20"/>
        <v/>
      </c>
    </row>
    <row r="390" spans="9:13" x14ac:dyDescent="0.25">
      <c r="I390" t="str">
        <f t="shared" si="18"/>
        <v/>
      </c>
      <c r="J390" s="5" t="str">
        <f t="shared" si="19"/>
        <v/>
      </c>
      <c r="L390" s="4" t="str" cm="1">
        <f t="array" ref="L390">IFERROR(IF(OR(INDEX(_vremena,ROW(),B$1)="",INDEX(_vremena,ROW(),B$1)="ime i prezime",INDEX(_vremena,ROW(),D$1)=""),"",INDEX(_vremena,ROW(),B$1)&amp;"–"&amp;INDEX(_vremena,ROW(),C$1)&amp;"–"&amp;INDEX(_vremena,ROW(),D$1)),"")</f>
        <v/>
      </c>
      <c r="M390" s="5" t="str">
        <f t="shared" si="20"/>
        <v/>
      </c>
    </row>
    <row r="391" spans="9:13" x14ac:dyDescent="0.25">
      <c r="I391" t="str">
        <f t="shared" si="18"/>
        <v/>
      </c>
      <c r="J391" s="5" t="str">
        <f t="shared" si="19"/>
        <v/>
      </c>
      <c r="L391" s="4" t="str" cm="1">
        <f t="array" ref="L391">IFERROR(IF(OR(INDEX(_vremena,ROW(),B$1)="",INDEX(_vremena,ROW(),B$1)="ime i prezime",INDEX(_vremena,ROW(),D$1)=""),"",INDEX(_vremena,ROW(),B$1)&amp;"–"&amp;INDEX(_vremena,ROW(),C$1)&amp;"–"&amp;INDEX(_vremena,ROW(),D$1)),"")</f>
        <v/>
      </c>
      <c r="M391" s="5" t="str">
        <f t="shared" si="20"/>
        <v/>
      </c>
    </row>
    <row r="392" spans="9:13" x14ac:dyDescent="0.25">
      <c r="I392" t="str">
        <f t="shared" si="18"/>
        <v/>
      </c>
      <c r="J392" s="5" t="str">
        <f t="shared" si="19"/>
        <v/>
      </c>
      <c r="L392" s="4" t="str" cm="1">
        <f t="array" ref="L392">IFERROR(IF(OR(INDEX(_vremena,ROW(),B$1)="",INDEX(_vremena,ROW(),B$1)="ime i prezime",INDEX(_vremena,ROW(),D$1)=""),"",INDEX(_vremena,ROW(),B$1)&amp;"–"&amp;INDEX(_vremena,ROW(),C$1)&amp;"–"&amp;INDEX(_vremena,ROW(),D$1)),"")</f>
        <v/>
      </c>
      <c r="M392" s="5" t="str">
        <f t="shared" si="20"/>
        <v/>
      </c>
    </row>
    <row r="393" spans="9:13" x14ac:dyDescent="0.25">
      <c r="I393" t="str">
        <f t="shared" si="18"/>
        <v/>
      </c>
      <c r="J393" s="5" t="str">
        <f t="shared" si="19"/>
        <v/>
      </c>
      <c r="L393" s="4" t="str" cm="1">
        <f t="array" ref="L393">IFERROR(IF(OR(INDEX(_vremena,ROW(),B$1)="",INDEX(_vremena,ROW(),B$1)="ime i prezime",INDEX(_vremena,ROW(),D$1)=""),"",INDEX(_vremena,ROW(),B$1)&amp;"–"&amp;INDEX(_vremena,ROW(),C$1)&amp;"–"&amp;INDEX(_vremena,ROW(),D$1)),"")</f>
        <v/>
      </c>
      <c r="M393" s="5" t="str">
        <f t="shared" si="20"/>
        <v/>
      </c>
    </row>
    <row r="394" spans="9:13" x14ac:dyDescent="0.25">
      <c r="I394" t="str">
        <f t="shared" si="18"/>
        <v/>
      </c>
      <c r="J394" s="5" t="str">
        <f t="shared" si="19"/>
        <v/>
      </c>
      <c r="L394" s="4" t="str" cm="1">
        <f t="array" ref="L394">IFERROR(IF(OR(INDEX(_vremena,ROW(),B$1)="",INDEX(_vremena,ROW(),B$1)="ime i prezime",INDEX(_vremena,ROW(),D$1)=""),"",INDEX(_vremena,ROW(),B$1)&amp;"–"&amp;INDEX(_vremena,ROW(),C$1)&amp;"–"&amp;INDEX(_vremena,ROW(),D$1)),"")</f>
        <v/>
      </c>
      <c r="M394" s="5" t="str">
        <f t="shared" si="20"/>
        <v/>
      </c>
    </row>
    <row r="395" spans="9:13" x14ac:dyDescent="0.25">
      <c r="I395" t="str">
        <f t="shared" si="18"/>
        <v/>
      </c>
      <c r="J395" s="5" t="str">
        <f t="shared" si="19"/>
        <v/>
      </c>
      <c r="L395" s="4" t="str" cm="1">
        <f t="array" ref="L395">IFERROR(IF(OR(INDEX(_vremena,ROW(),B$1)="",INDEX(_vremena,ROW(),B$1)="ime i prezime",INDEX(_vremena,ROW(),D$1)=""),"",INDEX(_vremena,ROW(),B$1)&amp;"–"&amp;INDEX(_vremena,ROW(),C$1)&amp;"–"&amp;INDEX(_vremena,ROW(),D$1)),"")</f>
        <v/>
      </c>
      <c r="M395" s="5" t="str">
        <f t="shared" si="20"/>
        <v/>
      </c>
    </row>
    <row r="396" spans="9:13" x14ac:dyDescent="0.25">
      <c r="I396" t="str">
        <f t="shared" si="18"/>
        <v/>
      </c>
      <c r="J396" s="5" t="str">
        <f t="shared" si="19"/>
        <v/>
      </c>
      <c r="L396" s="4" t="str" cm="1">
        <f t="array" ref="L396">IFERROR(IF(OR(INDEX(_vremena,ROW(),B$1)="",INDEX(_vremena,ROW(),B$1)="ime i prezime",INDEX(_vremena,ROW(),D$1)=""),"",INDEX(_vremena,ROW(),B$1)&amp;"–"&amp;INDEX(_vremena,ROW(),C$1)&amp;"–"&amp;INDEX(_vremena,ROW(),D$1)),"")</f>
        <v/>
      </c>
      <c r="M396" s="5" t="str">
        <f t="shared" si="20"/>
        <v/>
      </c>
    </row>
    <row r="397" spans="9:13" x14ac:dyDescent="0.25">
      <c r="I397" t="str">
        <f t="shared" si="18"/>
        <v/>
      </c>
      <c r="J397" s="5" t="str">
        <f t="shared" si="19"/>
        <v/>
      </c>
      <c r="L397" s="4" t="str" cm="1">
        <f t="array" ref="L397">IFERROR(IF(OR(INDEX(_vremena,ROW(),B$1)="",INDEX(_vremena,ROW(),B$1)="ime i prezime",INDEX(_vremena,ROW(),D$1)=""),"",INDEX(_vremena,ROW(),B$1)&amp;"–"&amp;INDEX(_vremena,ROW(),C$1)&amp;"–"&amp;INDEX(_vremena,ROW(),D$1)),"")</f>
        <v/>
      </c>
      <c r="M397" s="5" t="str">
        <f t="shared" si="20"/>
        <v/>
      </c>
    </row>
    <row r="398" spans="9:13" x14ac:dyDescent="0.25">
      <c r="I398" t="str">
        <f t="shared" si="18"/>
        <v/>
      </c>
      <c r="J398" s="5" t="str">
        <f t="shared" si="19"/>
        <v/>
      </c>
      <c r="L398" s="4" t="str" cm="1">
        <f t="array" ref="L398">IFERROR(IF(OR(INDEX(_vremena,ROW(),B$1)="",INDEX(_vremena,ROW(),B$1)="ime i prezime",INDEX(_vremena,ROW(),D$1)=""),"",INDEX(_vremena,ROW(),B$1)&amp;"–"&amp;INDEX(_vremena,ROW(),C$1)&amp;"–"&amp;INDEX(_vremena,ROW(),D$1)),"")</f>
        <v/>
      </c>
      <c r="M398" s="5" t="str">
        <f t="shared" si="20"/>
        <v/>
      </c>
    </row>
    <row r="399" spans="9:13" x14ac:dyDescent="0.25">
      <c r="I399" t="str">
        <f t="shared" si="18"/>
        <v/>
      </c>
      <c r="J399" s="5" t="str">
        <f t="shared" si="19"/>
        <v/>
      </c>
      <c r="L399" s="4" t="str" cm="1">
        <f t="array" ref="L399">IFERROR(IF(OR(INDEX(_vremena,ROW(),B$1)="",INDEX(_vremena,ROW(),B$1)="ime i prezime",INDEX(_vremena,ROW(),D$1)=""),"",INDEX(_vremena,ROW(),B$1)&amp;"–"&amp;INDEX(_vremena,ROW(),C$1)&amp;"–"&amp;INDEX(_vremena,ROW(),D$1)),"")</f>
        <v>Paola Rako–OK Vihor–27:04</v>
      </c>
      <c r="M399" s="5">
        <f t="shared" si="20"/>
        <v>169</v>
      </c>
    </row>
    <row r="400" spans="9:13" x14ac:dyDescent="0.25">
      <c r="I400" t="str">
        <f t="shared" si="18"/>
        <v/>
      </c>
      <c r="J400" s="5" t="str">
        <f t="shared" si="19"/>
        <v/>
      </c>
      <c r="L400" s="4" t="str" cm="1">
        <f t="array" ref="L400">IFERROR(IF(OR(INDEX(_vremena,ROW(),B$1)="",INDEX(_vremena,ROW(),B$1)="ime i prezime",INDEX(_vremena,ROW(),D$1)=""),"",INDEX(_vremena,ROW(),B$1)&amp;"–"&amp;INDEX(_vremena,ROW(),C$1)&amp;"–"&amp;INDEX(_vremena,ROW(),D$1)),"")</f>
        <v>Monika Pavić–OK Vihor–35:43</v>
      </c>
      <c r="M400" s="5">
        <f t="shared" si="20"/>
        <v>170</v>
      </c>
    </row>
    <row r="401" spans="9:13" x14ac:dyDescent="0.25">
      <c r="I401" t="str">
        <f t="shared" si="18"/>
        <v/>
      </c>
      <c r="J401" s="5" t="str">
        <f t="shared" si="19"/>
        <v/>
      </c>
      <c r="L401" s="4" t="str" cm="1">
        <f t="array" ref="L401">IFERROR(IF(OR(INDEX(_vremena,ROW(),B$1)="",INDEX(_vremena,ROW(),B$1)="ime i prezime",INDEX(_vremena,ROW(),D$1)=""),"",INDEX(_vremena,ROW(),B$1)&amp;"–"&amp;INDEX(_vremena,ROW(),C$1)&amp;"–"&amp;INDEX(_vremena,ROW(),D$1)),"")</f>
        <v/>
      </c>
      <c r="M401" s="5" t="str">
        <f t="shared" si="20"/>
        <v/>
      </c>
    </row>
    <row r="402" spans="9:13" x14ac:dyDescent="0.25">
      <c r="I402" t="str">
        <f t="shared" si="18"/>
        <v/>
      </c>
      <c r="J402" s="5" t="str">
        <f t="shared" si="19"/>
        <v/>
      </c>
      <c r="L402" s="4" t="str" cm="1">
        <f t="array" ref="L402">IFERROR(IF(OR(INDEX(_vremena,ROW(),B$1)="",INDEX(_vremena,ROW(),B$1)="ime i prezime",INDEX(_vremena,ROW(),D$1)=""),"",INDEX(_vremena,ROW(),B$1)&amp;"–"&amp;INDEX(_vremena,ROW(),C$1)&amp;"–"&amp;INDEX(_vremena,ROW(),D$1)),"")</f>
        <v/>
      </c>
      <c r="M402" s="5" t="str">
        <f t="shared" si="20"/>
        <v/>
      </c>
    </row>
    <row r="403" spans="9:13" x14ac:dyDescent="0.25">
      <c r="I403" t="str">
        <f t="shared" si="18"/>
        <v/>
      </c>
      <c r="J403" s="5" t="str">
        <f t="shared" si="19"/>
        <v/>
      </c>
      <c r="L403" s="4" t="str" cm="1">
        <f t="array" ref="L403">IFERROR(IF(OR(INDEX(_vremena,ROW(),B$1)="",INDEX(_vremena,ROW(),B$1)="ime i prezime",INDEX(_vremena,ROW(),D$1)=""),"",INDEX(_vremena,ROW(),B$1)&amp;"–"&amp;INDEX(_vremena,ROW(),C$1)&amp;"–"&amp;INDEX(_vremena,ROW(),D$1)),"")</f>
        <v/>
      </c>
      <c r="M403" s="5" t="str">
        <f t="shared" si="20"/>
        <v/>
      </c>
    </row>
    <row r="404" spans="9:13" x14ac:dyDescent="0.25">
      <c r="I404" t="str">
        <f t="shared" si="18"/>
        <v/>
      </c>
      <c r="J404" s="5" t="str">
        <f t="shared" si="19"/>
        <v/>
      </c>
      <c r="L404" s="4" t="str" cm="1">
        <f t="array" ref="L404">IFERROR(IF(OR(INDEX(_vremena,ROW(),B$1)="",INDEX(_vremena,ROW(),B$1)="ime i prezime",INDEX(_vremena,ROW(),D$1)=""),"",INDEX(_vremena,ROW(),B$1)&amp;"–"&amp;INDEX(_vremena,ROW(),C$1)&amp;"–"&amp;INDEX(_vremena,ROW(),D$1)),"")</f>
        <v/>
      </c>
      <c r="M404" s="5" t="str">
        <f t="shared" si="20"/>
        <v/>
      </c>
    </row>
    <row r="405" spans="9:13" x14ac:dyDescent="0.25">
      <c r="I405" t="str">
        <f t="shared" si="18"/>
        <v/>
      </c>
      <c r="J405" s="5" t="str">
        <f t="shared" si="19"/>
        <v/>
      </c>
      <c r="L405" s="4" t="str" cm="1">
        <f t="array" ref="L405">IFERROR(IF(OR(INDEX(_vremena,ROW(),B$1)="",INDEX(_vremena,ROW(),B$1)="ime i prezime",INDEX(_vremena,ROW(),D$1)=""),"",INDEX(_vremena,ROW(),B$1)&amp;"–"&amp;INDEX(_vremena,ROW(),C$1)&amp;"–"&amp;INDEX(_vremena,ROW(),D$1)),"")</f>
        <v/>
      </c>
      <c r="M405" s="5" t="str">
        <f t="shared" si="20"/>
        <v/>
      </c>
    </row>
    <row r="406" spans="9:13" x14ac:dyDescent="0.25">
      <c r="I406" t="str">
        <f t="shared" si="18"/>
        <v/>
      </c>
      <c r="J406" s="5" t="str">
        <f t="shared" si="19"/>
        <v/>
      </c>
      <c r="L406" s="4" t="str" cm="1">
        <f t="array" ref="L406">IFERROR(IF(OR(INDEX(_vremena,ROW(),B$1)="",INDEX(_vremena,ROW(),B$1)="ime i prezime",INDEX(_vremena,ROW(),D$1)=""),"",INDEX(_vremena,ROW(),B$1)&amp;"–"&amp;INDEX(_vremena,ROW(),C$1)&amp;"–"&amp;INDEX(_vremena,ROW(),D$1)),"")</f>
        <v/>
      </c>
      <c r="M406" s="5" t="str">
        <f t="shared" si="20"/>
        <v/>
      </c>
    </row>
    <row r="407" spans="9:13" x14ac:dyDescent="0.25">
      <c r="I407" t="str">
        <f t="shared" si="18"/>
        <v/>
      </c>
      <c r="J407" s="5" t="str">
        <f t="shared" si="19"/>
        <v/>
      </c>
      <c r="L407" s="4" t="str" cm="1">
        <f t="array" ref="L407">IFERROR(IF(OR(INDEX(_vremena,ROW(),B$1)="",INDEX(_vremena,ROW(),B$1)="ime i prezime",INDEX(_vremena,ROW(),D$1)=""),"",INDEX(_vremena,ROW(),B$1)&amp;"–"&amp;INDEX(_vremena,ROW(),C$1)&amp;"–"&amp;INDEX(_vremena,ROW(),D$1)),"")</f>
        <v>Sara Delić–OK Jelen–16:22</v>
      </c>
      <c r="M407" s="5">
        <f t="shared" si="20"/>
        <v>183</v>
      </c>
    </row>
    <row r="408" spans="9:13" x14ac:dyDescent="0.25">
      <c r="I408" t="str">
        <f t="shared" si="18"/>
        <v/>
      </c>
      <c r="J408" s="5" t="str">
        <f t="shared" si="19"/>
        <v/>
      </c>
      <c r="L408" s="4" t="str" cm="1">
        <f t="array" ref="L408">IFERROR(IF(OR(INDEX(_vremena,ROW(),B$1)="",INDEX(_vremena,ROW(),B$1)="ime i prezime",INDEX(_vremena,ROW(),D$1)=""),"",INDEX(_vremena,ROW(),B$1)&amp;"–"&amp;INDEX(_vremena,ROW(),C$1)&amp;"–"&amp;INDEX(_vremena,ROW(),D$1)),"")</f>
        <v>Gloria Šantić–OK Bjelovar–17:01</v>
      </c>
      <c r="M408" s="5">
        <f t="shared" si="20"/>
        <v>185</v>
      </c>
    </row>
    <row r="409" spans="9:13" x14ac:dyDescent="0.25">
      <c r="I409" t="str">
        <f t="shared" si="18"/>
        <v/>
      </c>
      <c r="J409" s="5" t="str">
        <f t="shared" si="19"/>
        <v/>
      </c>
      <c r="L409" s="4" t="str" cm="1">
        <f t="array" ref="L409">IFERROR(IF(OR(INDEX(_vremena,ROW(),B$1)="",INDEX(_vremena,ROW(),B$1)="ime i prezime",INDEX(_vremena,ROW(),D$1)=""),"",INDEX(_vremena,ROW(),B$1)&amp;"–"&amp;INDEX(_vremena,ROW(),C$1)&amp;"–"&amp;INDEX(_vremena,ROW(),D$1)),"")</f>
        <v>Viktoria Šantić–OK Bjelovar–16:24</v>
      </c>
      <c r="M409" s="5">
        <f t="shared" si="20"/>
        <v>184</v>
      </c>
    </row>
    <row r="410" spans="9:13" x14ac:dyDescent="0.25">
      <c r="I410" t="str">
        <f t="shared" si="18"/>
        <v/>
      </c>
      <c r="J410" s="5" t="str">
        <f t="shared" si="19"/>
        <v/>
      </c>
      <c r="L410" s="4" t="str" cm="1">
        <f t="array" ref="L410">IFERROR(IF(OR(INDEX(_vremena,ROW(),B$1)="",INDEX(_vremena,ROW(),B$1)="ime i prezime",INDEX(_vremena,ROW(),D$1)=""),"",INDEX(_vremena,ROW(),B$1)&amp;"–"&amp;INDEX(_vremena,ROW(),C$1)&amp;"–"&amp;INDEX(_vremena,ROW(),D$1)),"")</f>
        <v/>
      </c>
      <c r="M410" s="5" t="str">
        <f t="shared" si="20"/>
        <v/>
      </c>
    </row>
    <row r="411" spans="9:13" x14ac:dyDescent="0.25">
      <c r="I411" t="str">
        <f t="shared" si="18"/>
        <v/>
      </c>
      <c r="J411" s="5" t="str">
        <f t="shared" si="19"/>
        <v/>
      </c>
      <c r="L411" s="4" t="str" cm="1">
        <f t="array" ref="L411">IFERROR(IF(OR(INDEX(_vremena,ROW(),B$1)="",INDEX(_vremena,ROW(),B$1)="ime i prezime",INDEX(_vremena,ROW(),D$1)=""),"",INDEX(_vremena,ROW(),B$1)&amp;"–"&amp;INDEX(_vremena,ROW(),C$1)&amp;"–"&amp;INDEX(_vremena,ROW(),D$1)),"")</f>
        <v>Veronika Šantić–OK Bjelovar–23:30</v>
      </c>
      <c r="M411" s="5">
        <f t="shared" si="20"/>
        <v>187</v>
      </c>
    </row>
    <row r="412" spans="9:13" x14ac:dyDescent="0.25">
      <c r="I412" t="str">
        <f t="shared" si="18"/>
        <v/>
      </c>
      <c r="J412" s="5" t="str">
        <f t="shared" si="19"/>
        <v/>
      </c>
      <c r="L412" s="4" t="str" cm="1">
        <f t="array" ref="L412">IFERROR(IF(OR(INDEX(_vremena,ROW(),B$1)="",INDEX(_vremena,ROW(),B$1)="ime i prezime",INDEX(_vremena,ROW(),D$1)=""),"",INDEX(_vremena,ROW(),B$1)&amp;"–"&amp;INDEX(_vremena,ROW(),C$1)&amp;"–"&amp;INDEX(_vremena,ROW(),D$1)),"")</f>
        <v/>
      </c>
      <c r="M412" s="5" t="str">
        <f t="shared" si="20"/>
        <v/>
      </c>
    </row>
    <row r="413" spans="9:13" x14ac:dyDescent="0.25">
      <c r="I413" t="str">
        <f t="shared" si="18"/>
        <v/>
      </c>
      <c r="J413" s="5" t="str">
        <f t="shared" si="19"/>
        <v/>
      </c>
      <c r="L413" s="4" t="str" cm="1">
        <f t="array" ref="L413">IFERROR(IF(OR(INDEX(_vremena,ROW(),B$1)="",INDEX(_vremena,ROW(),B$1)="ime i prezime",INDEX(_vremena,ROW(),D$1)=""),"",INDEX(_vremena,ROW(),B$1)&amp;"–"&amp;INDEX(_vremena,ROW(),C$1)&amp;"–"&amp;INDEX(_vremena,ROW(),D$1)),"")</f>
        <v>Ana Budi–OK Japetić–21:11</v>
      </c>
      <c r="M413" s="5">
        <f t="shared" si="20"/>
        <v>186</v>
      </c>
    </row>
    <row r="414" spans="9:13" x14ac:dyDescent="0.25">
      <c r="I414" t="str">
        <f t="shared" si="18"/>
        <v/>
      </c>
      <c r="J414" s="5" t="str">
        <f t="shared" si="19"/>
        <v/>
      </c>
      <c r="L414" s="4" t="str" cm="1">
        <f t="array" ref="L414">IFERROR(IF(OR(INDEX(_vremena,ROW(),B$1)="",INDEX(_vremena,ROW(),B$1)="ime i prezime",INDEX(_vremena,ROW(),D$1)=""),"",INDEX(_vremena,ROW(),B$1)&amp;"–"&amp;INDEX(_vremena,ROW(),C$1)&amp;"–"&amp;INDEX(_vremena,ROW(),D$1)),"")</f>
        <v/>
      </c>
      <c r="M414" s="5" t="str">
        <f t="shared" si="20"/>
        <v/>
      </c>
    </row>
    <row r="415" spans="9:13" x14ac:dyDescent="0.25">
      <c r="I415" t="str">
        <f t="shared" si="18"/>
        <v/>
      </c>
      <c r="J415" s="5" t="str">
        <f t="shared" si="19"/>
        <v/>
      </c>
      <c r="L415" s="4" t="str" cm="1">
        <f t="array" ref="L415">IFERROR(IF(OR(INDEX(_vremena,ROW(),B$1)="",INDEX(_vremena,ROW(),B$1)="ime i prezime",INDEX(_vremena,ROW(),D$1)=""),"",INDEX(_vremena,ROW(),B$1)&amp;"–"&amp;INDEX(_vremena,ROW(),C$1)&amp;"–"&amp;INDEX(_vremena,ROW(),D$1)),"")</f>
        <v/>
      </c>
      <c r="M415" s="5" t="str">
        <f t="shared" si="20"/>
        <v/>
      </c>
    </row>
    <row r="416" spans="9:13" x14ac:dyDescent="0.25">
      <c r="I416" t="str">
        <f t="shared" si="18"/>
        <v/>
      </c>
      <c r="J416" s="5" t="str">
        <f t="shared" si="19"/>
        <v/>
      </c>
      <c r="L416" s="4" t="str" cm="1">
        <f t="array" ref="L416">IFERROR(IF(OR(INDEX(_vremena,ROW(),B$1)="",INDEX(_vremena,ROW(),B$1)="ime i prezime",INDEX(_vremena,ROW(),D$1)=""),"",INDEX(_vremena,ROW(),B$1)&amp;"–"&amp;INDEX(_vremena,ROW(),C$1)&amp;"–"&amp;INDEX(_vremena,ROW(),D$1)),"")</f>
        <v/>
      </c>
      <c r="M416" s="5" t="str">
        <f t="shared" si="20"/>
        <v/>
      </c>
    </row>
    <row r="417" spans="9:13" x14ac:dyDescent="0.25">
      <c r="I417" t="str">
        <f t="shared" si="18"/>
        <v/>
      </c>
      <c r="J417" s="5" t="str">
        <f t="shared" si="19"/>
        <v/>
      </c>
      <c r="L417" s="4" t="str" cm="1">
        <f t="array" ref="L417">IFERROR(IF(OR(INDEX(_vremena,ROW(),B$1)="",INDEX(_vremena,ROW(),B$1)="ime i prezime",INDEX(_vremena,ROW(),D$1)=""),"",INDEX(_vremena,ROW(),B$1)&amp;"–"&amp;INDEX(_vremena,ROW(),C$1)&amp;"–"&amp;INDEX(_vremena,ROW(),D$1)),"")</f>
        <v/>
      </c>
      <c r="M417" s="5" t="str">
        <f t="shared" si="20"/>
        <v/>
      </c>
    </row>
    <row r="418" spans="9:13" x14ac:dyDescent="0.25">
      <c r="I418" t="str">
        <f t="shared" si="18"/>
        <v/>
      </c>
      <c r="J418" s="5" t="str">
        <f t="shared" si="19"/>
        <v/>
      </c>
      <c r="L418" s="4" t="str" cm="1">
        <f t="array" ref="L418">IFERROR(IF(OR(INDEX(_vremena,ROW(),B$1)="",INDEX(_vremena,ROW(),B$1)="ime i prezime",INDEX(_vremena,ROW(),D$1)=""),"",INDEX(_vremena,ROW(),B$1)&amp;"–"&amp;INDEX(_vremena,ROW(),C$1)&amp;"–"&amp;INDEX(_vremena,ROW(),D$1)),"")</f>
        <v/>
      </c>
      <c r="M418" s="5" t="str">
        <f t="shared" si="20"/>
        <v/>
      </c>
    </row>
    <row r="419" spans="9:13" x14ac:dyDescent="0.25">
      <c r="I419" t="str">
        <f t="shared" si="18"/>
        <v/>
      </c>
      <c r="J419" s="5" t="str">
        <f t="shared" si="19"/>
        <v/>
      </c>
      <c r="L419" s="4" t="str" cm="1">
        <f t="array" ref="L419">IFERROR(IF(OR(INDEX(_vremena,ROW(),B$1)="",INDEX(_vremena,ROW(),B$1)="ime i prezime",INDEX(_vremena,ROW(),D$1)=""),"",INDEX(_vremena,ROW(),B$1)&amp;"–"&amp;INDEX(_vremena,ROW(),C$1)&amp;"–"&amp;INDEX(_vremena,ROW(),D$1)),"")</f>
        <v/>
      </c>
      <c r="M419" s="5" t="str">
        <f t="shared" si="20"/>
        <v/>
      </c>
    </row>
    <row r="420" spans="9:13" x14ac:dyDescent="0.25">
      <c r="I420" t="str">
        <f t="shared" si="18"/>
        <v/>
      </c>
      <c r="J420" s="5" t="str">
        <f t="shared" si="19"/>
        <v/>
      </c>
      <c r="L420" s="4" t="str" cm="1">
        <f t="array" ref="L420">IFERROR(IF(OR(INDEX(_vremena,ROW(),B$1)="",INDEX(_vremena,ROW(),B$1)="ime i prezime",INDEX(_vremena,ROW(),D$1)=""),"",INDEX(_vremena,ROW(),B$1)&amp;"–"&amp;INDEX(_vremena,ROW(),C$1)&amp;"–"&amp;INDEX(_vremena,ROW(),D$1)),"")</f>
        <v/>
      </c>
      <c r="M420" s="5" t="str">
        <f t="shared" si="20"/>
        <v/>
      </c>
    </row>
    <row r="421" spans="9:13" x14ac:dyDescent="0.25">
      <c r="I421" t="str">
        <f t="shared" si="18"/>
        <v/>
      </c>
      <c r="J421" s="5" t="str">
        <f t="shared" si="19"/>
        <v/>
      </c>
      <c r="L421" s="4" t="str" cm="1">
        <f t="array" ref="L421">IFERROR(IF(OR(INDEX(_vremena,ROW(),B$1)="",INDEX(_vremena,ROW(),B$1)="ime i prezime",INDEX(_vremena,ROW(),D$1)=""),"",INDEX(_vremena,ROW(),B$1)&amp;"–"&amp;INDEX(_vremena,ROW(),C$1)&amp;"–"&amp;INDEX(_vremena,ROW(),D$1)),"")</f>
        <v/>
      </c>
      <c r="M421" s="5" t="str">
        <f t="shared" si="20"/>
        <v/>
      </c>
    </row>
    <row r="422" spans="9:13" x14ac:dyDescent="0.25">
      <c r="I422" t="str">
        <f t="shared" si="18"/>
        <v/>
      </c>
      <c r="J422" s="5" t="str">
        <f t="shared" si="19"/>
        <v/>
      </c>
      <c r="L422" s="4" t="str" cm="1">
        <f t="array" ref="L422">IFERROR(IF(OR(INDEX(_vremena,ROW(),B$1)="",INDEX(_vremena,ROW(),B$1)="ime i prezime",INDEX(_vremena,ROW(),D$1)=""),"",INDEX(_vremena,ROW(),B$1)&amp;"–"&amp;INDEX(_vremena,ROW(),C$1)&amp;"–"&amp;INDEX(_vremena,ROW(),D$1)),"")</f>
        <v/>
      </c>
      <c r="M422" s="5" t="str">
        <f t="shared" si="20"/>
        <v/>
      </c>
    </row>
    <row r="423" spans="9:13" x14ac:dyDescent="0.25">
      <c r="I423" t="str">
        <f t="shared" si="18"/>
        <v/>
      </c>
      <c r="J423" s="5" t="str">
        <f t="shared" si="19"/>
        <v/>
      </c>
      <c r="L423" s="4" t="str" cm="1">
        <f t="array" ref="L423">IFERROR(IF(OR(INDEX(_vremena,ROW(),B$1)="",INDEX(_vremena,ROW(),B$1)="ime i prezime",INDEX(_vremena,ROW(),D$1)=""),"",INDEX(_vremena,ROW(),B$1)&amp;"–"&amp;INDEX(_vremena,ROW(),C$1)&amp;"–"&amp;INDEX(_vremena,ROW(),D$1)),"")</f>
        <v/>
      </c>
      <c r="M423" s="5" t="str">
        <f t="shared" si="20"/>
        <v/>
      </c>
    </row>
    <row r="424" spans="9:13" x14ac:dyDescent="0.25">
      <c r="I424" t="str">
        <f t="shared" si="18"/>
        <v/>
      </c>
      <c r="J424" s="5" t="str">
        <f t="shared" si="19"/>
        <v/>
      </c>
      <c r="L424" s="4" t="str" cm="1">
        <f t="array" ref="L424">IFERROR(IF(OR(INDEX(_vremena,ROW(),B$1)="",INDEX(_vremena,ROW(),B$1)="ime i prezime",INDEX(_vremena,ROW(),D$1)=""),"",INDEX(_vremena,ROW(),B$1)&amp;"–"&amp;INDEX(_vremena,ROW(),C$1)&amp;"–"&amp;INDEX(_vremena,ROW(),D$1)),"")</f>
        <v/>
      </c>
      <c r="M424" s="5" t="str">
        <f t="shared" si="20"/>
        <v/>
      </c>
    </row>
    <row r="425" spans="9:13" x14ac:dyDescent="0.25">
      <c r="I425" t="str">
        <f t="shared" si="18"/>
        <v/>
      </c>
      <c r="J425" s="5" t="str">
        <f t="shared" si="19"/>
        <v/>
      </c>
      <c r="L425" s="4" t="str" cm="1">
        <f t="array" ref="L425">IFERROR(IF(OR(INDEX(_vremena,ROW(),B$1)="",INDEX(_vremena,ROW(),B$1)="ime i prezime",INDEX(_vremena,ROW(),D$1)=""),"",INDEX(_vremena,ROW(),B$1)&amp;"–"&amp;INDEX(_vremena,ROW(),C$1)&amp;"–"&amp;INDEX(_vremena,ROW(),D$1)),"")</f>
        <v/>
      </c>
      <c r="M425" s="5" t="str">
        <f t="shared" si="20"/>
        <v/>
      </c>
    </row>
    <row r="426" spans="9:13" x14ac:dyDescent="0.25">
      <c r="I426" t="str">
        <f t="shared" si="18"/>
        <v/>
      </c>
      <c r="J426" s="5" t="str">
        <f t="shared" si="19"/>
        <v/>
      </c>
      <c r="L426" s="4" t="str" cm="1">
        <f t="array" ref="L426">IFERROR(IF(OR(INDEX(_vremena,ROW(),B$1)="",INDEX(_vremena,ROW(),B$1)="ime i prezime",INDEX(_vremena,ROW(),D$1)=""),"",INDEX(_vremena,ROW(),B$1)&amp;"–"&amp;INDEX(_vremena,ROW(),C$1)&amp;"–"&amp;INDEX(_vremena,ROW(),D$1)),"")</f>
        <v/>
      </c>
      <c r="M426" s="5" t="str">
        <f t="shared" si="20"/>
        <v/>
      </c>
    </row>
    <row r="427" spans="9:13" x14ac:dyDescent="0.25">
      <c r="I427" t="str">
        <f t="shared" si="18"/>
        <v/>
      </c>
      <c r="J427" s="5" t="str">
        <f t="shared" si="19"/>
        <v/>
      </c>
      <c r="L427" s="4" t="str" cm="1">
        <f t="array" ref="L427">IFERROR(IF(OR(INDEX(_vremena,ROW(),B$1)="",INDEX(_vremena,ROW(),B$1)="ime i prezime",INDEX(_vremena,ROW(),D$1)=""),"",INDEX(_vremena,ROW(),B$1)&amp;"–"&amp;INDEX(_vremena,ROW(),C$1)&amp;"–"&amp;INDEX(_vremena,ROW(),D$1)),"")</f>
        <v/>
      </c>
      <c r="M427" s="5" t="str">
        <f t="shared" si="20"/>
        <v/>
      </c>
    </row>
    <row r="428" spans="9:13" x14ac:dyDescent="0.25">
      <c r="I428" t="str">
        <f t="shared" si="18"/>
        <v/>
      </c>
      <c r="J428" s="5" t="str">
        <f t="shared" si="19"/>
        <v/>
      </c>
      <c r="L428" s="4" t="str" cm="1">
        <f t="array" ref="L428">IFERROR(IF(OR(INDEX(_vremena,ROW(),B$1)="",INDEX(_vremena,ROW(),B$1)="ime i prezime",INDEX(_vremena,ROW(),D$1)=""),"",INDEX(_vremena,ROW(),B$1)&amp;"–"&amp;INDEX(_vremena,ROW(),C$1)&amp;"–"&amp;INDEX(_vremena,ROW(),D$1)),"")</f>
        <v/>
      </c>
      <c r="M428" s="5" t="str">
        <f t="shared" si="20"/>
        <v/>
      </c>
    </row>
    <row r="429" spans="9:13" x14ac:dyDescent="0.25">
      <c r="I429" t="str">
        <f t="shared" si="18"/>
        <v/>
      </c>
      <c r="J429" s="5" t="str">
        <f t="shared" si="19"/>
        <v/>
      </c>
      <c r="L429" s="4" t="str" cm="1">
        <f t="array" ref="L429">IFERROR(IF(OR(INDEX(_vremena,ROW(),B$1)="",INDEX(_vremena,ROW(),B$1)="ime i prezime",INDEX(_vremena,ROW(),D$1)=""),"",INDEX(_vremena,ROW(),B$1)&amp;"–"&amp;INDEX(_vremena,ROW(),C$1)&amp;"–"&amp;INDEX(_vremena,ROW(),D$1)),"")</f>
        <v/>
      </c>
      <c r="M429" s="5" t="str">
        <f t="shared" si="20"/>
        <v/>
      </c>
    </row>
    <row r="430" spans="9:13" x14ac:dyDescent="0.25">
      <c r="I430" t="str">
        <f t="shared" si="18"/>
        <v/>
      </c>
      <c r="J430" s="5" t="str">
        <f t="shared" si="19"/>
        <v/>
      </c>
      <c r="L430" s="4" t="str" cm="1">
        <f t="array" ref="L430">IFERROR(IF(OR(INDEX(_vremena,ROW(),B$1)="",INDEX(_vremena,ROW(),B$1)="ime i prezime",INDEX(_vremena,ROW(),D$1)=""),"",INDEX(_vremena,ROW(),B$1)&amp;"–"&amp;INDEX(_vremena,ROW(),C$1)&amp;"–"&amp;INDEX(_vremena,ROW(),D$1)),"")</f>
        <v/>
      </c>
      <c r="M430" s="5" t="str">
        <f t="shared" si="20"/>
        <v/>
      </c>
    </row>
    <row r="431" spans="9:13" x14ac:dyDescent="0.25">
      <c r="I431" t="str">
        <f t="shared" si="18"/>
        <v/>
      </c>
      <c r="J431" s="5" t="str">
        <f t="shared" si="19"/>
        <v/>
      </c>
      <c r="L431" s="4" t="str" cm="1">
        <f t="array" ref="L431">IFERROR(IF(OR(INDEX(_vremena,ROW(),B$1)="",INDEX(_vremena,ROW(),B$1)="ime i prezime",INDEX(_vremena,ROW(),D$1)=""),"",INDEX(_vremena,ROW(),B$1)&amp;"–"&amp;INDEX(_vremena,ROW(),C$1)&amp;"–"&amp;INDEX(_vremena,ROW(),D$1)),"")</f>
        <v/>
      </c>
      <c r="M431" s="5" t="str">
        <f t="shared" si="20"/>
        <v/>
      </c>
    </row>
    <row r="432" spans="9:13" x14ac:dyDescent="0.25">
      <c r="I432" t="str">
        <f t="shared" si="18"/>
        <v/>
      </c>
      <c r="J432" s="5" t="str">
        <f t="shared" si="19"/>
        <v/>
      </c>
      <c r="L432" s="4" t="str" cm="1">
        <f t="array" ref="L432">IFERROR(IF(OR(INDEX(_vremena,ROW(),B$1)="",INDEX(_vremena,ROW(),B$1)="ime i prezime",INDEX(_vremena,ROW(),D$1)=""),"",INDEX(_vremena,ROW(),B$1)&amp;"–"&amp;INDEX(_vremena,ROW(),C$1)&amp;"–"&amp;INDEX(_vremena,ROW(),D$1)),"")</f>
        <v/>
      </c>
      <c r="M432" s="5" t="str">
        <f t="shared" si="20"/>
        <v/>
      </c>
    </row>
    <row r="433" spans="9:13" x14ac:dyDescent="0.25">
      <c r="I433" t="str">
        <f t="shared" si="18"/>
        <v/>
      </c>
      <c r="J433" s="5" t="str">
        <f t="shared" si="19"/>
        <v/>
      </c>
      <c r="L433" s="4" t="str" cm="1">
        <f t="array" ref="L433">IFERROR(IF(OR(INDEX(_vremena,ROW(),B$1)="",INDEX(_vremena,ROW(),B$1)="ime i prezime",INDEX(_vremena,ROW(),D$1)=""),"",INDEX(_vremena,ROW(),B$1)&amp;"–"&amp;INDEX(_vremena,ROW(),C$1)&amp;"–"&amp;INDEX(_vremena,ROW(),D$1)),"")</f>
        <v/>
      </c>
      <c r="M433" s="5" t="str">
        <f t="shared" si="20"/>
        <v/>
      </c>
    </row>
    <row r="434" spans="9:13" x14ac:dyDescent="0.25">
      <c r="I434" t="str">
        <f t="shared" si="18"/>
        <v/>
      </c>
      <c r="J434" s="5" t="str">
        <f t="shared" si="19"/>
        <v/>
      </c>
      <c r="L434" s="4" t="str" cm="1">
        <f t="array" ref="L434">IFERROR(IF(OR(INDEX(_vremena,ROW(),B$1)="",INDEX(_vremena,ROW(),B$1)="ime i prezime",INDEX(_vremena,ROW(),D$1)=""),"",INDEX(_vremena,ROW(),B$1)&amp;"–"&amp;INDEX(_vremena,ROW(),C$1)&amp;"–"&amp;INDEX(_vremena,ROW(),D$1)),"")</f>
        <v/>
      </c>
      <c r="M434" s="5" t="str">
        <f t="shared" si="20"/>
        <v/>
      </c>
    </row>
    <row r="435" spans="9:13" x14ac:dyDescent="0.25">
      <c r="I435" t="str">
        <f t="shared" si="18"/>
        <v/>
      </c>
      <c r="J435" s="5" t="str">
        <f t="shared" si="19"/>
        <v/>
      </c>
      <c r="L435" s="4" t="str" cm="1">
        <f t="array" ref="L435">IFERROR(IF(OR(INDEX(_vremena,ROW(),B$1)="",INDEX(_vremena,ROW(),B$1)="ime i prezime",INDEX(_vremena,ROW(),D$1)=""),"",INDEX(_vremena,ROW(),B$1)&amp;"–"&amp;INDEX(_vremena,ROW(),C$1)&amp;"–"&amp;INDEX(_vremena,ROW(),D$1)),"")</f>
        <v/>
      </c>
      <c r="M435" s="5" t="str">
        <f t="shared" si="20"/>
        <v/>
      </c>
    </row>
    <row r="436" spans="9:13" x14ac:dyDescent="0.25">
      <c r="I436" t="str">
        <f t="shared" si="18"/>
        <v/>
      </c>
      <c r="J436" s="5" t="str">
        <f t="shared" si="19"/>
        <v/>
      </c>
      <c r="L436" s="4" t="str" cm="1">
        <f t="array" ref="L436">IFERROR(IF(OR(INDEX(_vremena,ROW(),B$1)="",INDEX(_vremena,ROW(),B$1)="ime i prezime",INDEX(_vremena,ROW(),D$1)=""),"",INDEX(_vremena,ROW(),B$1)&amp;"–"&amp;INDEX(_vremena,ROW(),C$1)&amp;"–"&amp;INDEX(_vremena,ROW(),D$1)),"")</f>
        <v/>
      </c>
      <c r="M436" s="5" t="str">
        <f t="shared" si="20"/>
        <v/>
      </c>
    </row>
    <row r="437" spans="9:13" x14ac:dyDescent="0.25">
      <c r="I437" t="str">
        <f t="shared" si="18"/>
        <v/>
      </c>
      <c r="J437" s="5" t="str">
        <f t="shared" si="19"/>
        <v/>
      </c>
      <c r="L437" s="4" t="str" cm="1">
        <f t="array" ref="L437">IFERROR(IF(OR(INDEX(_vremena,ROW(),B$1)="",INDEX(_vremena,ROW(),B$1)="ime i prezime",INDEX(_vremena,ROW(),D$1)=""),"",INDEX(_vremena,ROW(),B$1)&amp;"–"&amp;INDEX(_vremena,ROW(),C$1)&amp;"–"&amp;INDEX(_vremena,ROW(),D$1)),"")</f>
        <v/>
      </c>
      <c r="M437" s="5" t="str">
        <f t="shared" si="20"/>
        <v/>
      </c>
    </row>
    <row r="438" spans="9:13" x14ac:dyDescent="0.25">
      <c r="I438" t="str">
        <f t="shared" si="18"/>
        <v/>
      </c>
      <c r="J438" s="5" t="str">
        <f t="shared" si="19"/>
        <v/>
      </c>
      <c r="L438" s="4" t="str" cm="1">
        <f t="array" ref="L438">IFERROR(IF(OR(INDEX(_vremena,ROW(),B$1)="",INDEX(_vremena,ROW(),B$1)="ime i prezime",INDEX(_vremena,ROW(),D$1)=""),"",INDEX(_vremena,ROW(),B$1)&amp;"–"&amp;INDEX(_vremena,ROW(),C$1)&amp;"–"&amp;INDEX(_vremena,ROW(),D$1)),"")</f>
        <v/>
      </c>
      <c r="M438" s="5" t="str">
        <f t="shared" si="20"/>
        <v/>
      </c>
    </row>
    <row r="439" spans="9:13" x14ac:dyDescent="0.25">
      <c r="I439" t="str">
        <f t="shared" si="18"/>
        <v/>
      </c>
      <c r="J439" s="5" t="str">
        <f t="shared" si="19"/>
        <v/>
      </c>
      <c r="L439" s="4" t="str" cm="1">
        <f t="array" ref="L439">IFERROR(IF(OR(INDEX(_vremena,ROW(),B$1)="",INDEX(_vremena,ROW(),B$1)="ime i prezime",INDEX(_vremena,ROW(),D$1)=""),"",INDEX(_vremena,ROW(),B$1)&amp;"–"&amp;INDEX(_vremena,ROW(),C$1)&amp;"–"&amp;INDEX(_vremena,ROW(),D$1)),"")</f>
        <v/>
      </c>
      <c r="M439" s="5" t="str">
        <f t="shared" si="20"/>
        <v/>
      </c>
    </row>
    <row r="440" spans="9:13" x14ac:dyDescent="0.25">
      <c r="I440" t="str">
        <f t="shared" si="18"/>
        <v/>
      </c>
      <c r="J440" s="5" t="str">
        <f t="shared" si="19"/>
        <v/>
      </c>
      <c r="L440" s="4" t="str" cm="1">
        <f t="array" ref="L440">IFERROR(IF(OR(INDEX(_vremena,ROW(),B$1)="",INDEX(_vremena,ROW(),B$1)="ime i prezime",INDEX(_vremena,ROW(),D$1)=""),"",INDEX(_vremena,ROW(),B$1)&amp;"–"&amp;INDEX(_vremena,ROW(),C$1)&amp;"–"&amp;INDEX(_vremena,ROW(),D$1)),"")</f>
        <v/>
      </c>
      <c r="M440" s="5" t="str">
        <f t="shared" si="20"/>
        <v/>
      </c>
    </row>
    <row r="441" spans="9:13" x14ac:dyDescent="0.25">
      <c r="I441" t="str">
        <f t="shared" si="18"/>
        <v/>
      </c>
      <c r="J441" s="5" t="str">
        <f t="shared" si="19"/>
        <v/>
      </c>
      <c r="L441" s="4" t="str" cm="1">
        <f t="array" ref="L441">IFERROR(IF(OR(INDEX(_vremena,ROW(),B$1)="",INDEX(_vremena,ROW(),B$1)="ime i prezime",INDEX(_vremena,ROW(),D$1)=""),"",INDEX(_vremena,ROW(),B$1)&amp;"–"&amp;INDEX(_vremena,ROW(),C$1)&amp;"–"&amp;INDEX(_vremena,ROW(),D$1)),"")</f>
        <v/>
      </c>
      <c r="M441" s="5" t="str">
        <f t="shared" si="20"/>
        <v/>
      </c>
    </row>
    <row r="442" spans="9:13" x14ac:dyDescent="0.25">
      <c r="I442" t="str">
        <f t="shared" si="18"/>
        <v/>
      </c>
      <c r="J442" s="5" t="str">
        <f t="shared" si="19"/>
        <v/>
      </c>
      <c r="L442" s="4" t="str" cm="1">
        <f t="array" ref="L442">IFERROR(IF(OR(INDEX(_vremena,ROW(),B$1)="",INDEX(_vremena,ROW(),B$1)="ime i prezime",INDEX(_vremena,ROW(),D$1)=""),"",INDEX(_vremena,ROW(),B$1)&amp;"–"&amp;INDEX(_vremena,ROW(),C$1)&amp;"–"&amp;INDEX(_vremena,ROW(),D$1)),"")</f>
        <v/>
      </c>
      <c r="M442" s="5" t="str">
        <f t="shared" si="20"/>
        <v/>
      </c>
    </row>
    <row r="443" spans="9:13" x14ac:dyDescent="0.25">
      <c r="I443" t="str">
        <f t="shared" si="18"/>
        <v/>
      </c>
      <c r="J443" s="5" t="str">
        <f t="shared" si="19"/>
        <v/>
      </c>
      <c r="L443" s="4" t="str" cm="1">
        <f t="array" ref="L443">IFERROR(IF(OR(INDEX(_vremena,ROW(),B$1)="",INDEX(_vremena,ROW(),B$1)="ime i prezime",INDEX(_vremena,ROW(),D$1)=""),"",INDEX(_vremena,ROW(),B$1)&amp;"–"&amp;INDEX(_vremena,ROW(),C$1)&amp;"–"&amp;INDEX(_vremena,ROW(),D$1)),"")</f>
        <v/>
      </c>
      <c r="M443" s="5" t="str">
        <f t="shared" si="20"/>
        <v/>
      </c>
    </row>
    <row r="444" spans="9:13" x14ac:dyDescent="0.25">
      <c r="I444" t="str">
        <f t="shared" si="18"/>
        <v/>
      </c>
      <c r="J444" s="5" t="str">
        <f t="shared" si="19"/>
        <v/>
      </c>
      <c r="L444" s="4" t="str" cm="1">
        <f t="array" ref="L444">IFERROR(IF(OR(INDEX(_vremena,ROW(),B$1)="",INDEX(_vremena,ROW(),B$1)="ime i prezime",INDEX(_vremena,ROW(),D$1)=""),"",INDEX(_vremena,ROW(),B$1)&amp;"–"&amp;INDEX(_vremena,ROW(),C$1)&amp;"–"&amp;INDEX(_vremena,ROW(),D$1)),"")</f>
        <v/>
      </c>
      <c r="M444" s="5" t="str">
        <f t="shared" si="20"/>
        <v/>
      </c>
    </row>
    <row r="445" spans="9:13" x14ac:dyDescent="0.25">
      <c r="I445" t="str">
        <f t="shared" si="18"/>
        <v/>
      </c>
      <c r="J445" s="5" t="str">
        <f t="shared" si="19"/>
        <v/>
      </c>
      <c r="L445" s="4" t="str" cm="1">
        <f t="array" ref="L445">IFERROR(IF(OR(INDEX(_vremena,ROW(),B$1)="",INDEX(_vremena,ROW(),B$1)="ime i prezime",INDEX(_vremena,ROW(),D$1)=""),"",INDEX(_vremena,ROW(),B$1)&amp;"–"&amp;INDEX(_vremena,ROW(),C$1)&amp;"–"&amp;INDEX(_vremena,ROW(),D$1)),"")</f>
        <v/>
      </c>
      <c r="M445" s="5" t="str">
        <f t="shared" si="20"/>
        <v/>
      </c>
    </row>
    <row r="446" spans="9:13" x14ac:dyDescent="0.25">
      <c r="I446" t="str">
        <f t="shared" si="18"/>
        <v/>
      </c>
      <c r="J446" s="5" t="str">
        <f t="shared" si="19"/>
        <v/>
      </c>
      <c r="L446" s="4" t="str" cm="1">
        <f t="array" ref="L446">IFERROR(IF(OR(INDEX(_vremena,ROW(),B$1)="",INDEX(_vremena,ROW(),B$1)="ime i prezime",INDEX(_vremena,ROW(),D$1)=""),"",INDEX(_vremena,ROW(),B$1)&amp;"–"&amp;INDEX(_vremena,ROW(),C$1)&amp;"–"&amp;INDEX(_vremena,ROW(),D$1)),"")</f>
        <v/>
      </c>
      <c r="M446" s="5" t="str">
        <f t="shared" si="20"/>
        <v/>
      </c>
    </row>
    <row r="447" spans="9:13" x14ac:dyDescent="0.25">
      <c r="I447" t="str">
        <f t="shared" si="18"/>
        <v/>
      </c>
      <c r="J447" s="5" t="str">
        <f t="shared" si="19"/>
        <v/>
      </c>
      <c r="L447" s="4" t="str" cm="1">
        <f t="array" ref="L447">IFERROR(IF(OR(INDEX(_vremena,ROW(),B$1)="",INDEX(_vremena,ROW(),B$1)="ime i prezime",INDEX(_vremena,ROW(),D$1)=""),"",INDEX(_vremena,ROW(),B$1)&amp;"–"&amp;INDEX(_vremena,ROW(),C$1)&amp;"–"&amp;INDEX(_vremena,ROW(),D$1)),"")</f>
        <v/>
      </c>
      <c r="M447" s="5" t="str">
        <f t="shared" si="20"/>
        <v/>
      </c>
    </row>
    <row r="448" spans="9:13" x14ac:dyDescent="0.25">
      <c r="I448" t="str">
        <f t="shared" si="18"/>
        <v/>
      </c>
      <c r="J448" s="5" t="str">
        <f t="shared" si="19"/>
        <v/>
      </c>
      <c r="L448" s="4" t="str" cm="1">
        <f t="array" ref="L448">IFERROR(IF(OR(INDEX(_vremena,ROW(),B$1)="",INDEX(_vremena,ROW(),B$1)="ime i prezime",INDEX(_vremena,ROW(),D$1)=""),"",INDEX(_vremena,ROW(),B$1)&amp;"–"&amp;INDEX(_vremena,ROW(),C$1)&amp;"–"&amp;INDEX(_vremena,ROW(),D$1)),"")</f>
        <v/>
      </c>
      <c r="M448" s="5" t="str">
        <f t="shared" si="20"/>
        <v/>
      </c>
    </row>
    <row r="449" spans="9:13" x14ac:dyDescent="0.25">
      <c r="I449" t="str">
        <f t="shared" si="18"/>
        <v/>
      </c>
      <c r="J449" s="5" t="str">
        <f t="shared" si="19"/>
        <v/>
      </c>
      <c r="L449" s="4" t="str" cm="1">
        <f t="array" ref="L449">IFERROR(IF(OR(INDEX(_vremena,ROW(),B$1)="",INDEX(_vremena,ROW(),B$1)="ime i prezime",INDEX(_vremena,ROW(),D$1)=""),"",INDEX(_vremena,ROW(),B$1)&amp;"–"&amp;INDEX(_vremena,ROW(),C$1)&amp;"–"&amp;INDEX(_vremena,ROW(),D$1)),"")</f>
        <v/>
      </c>
      <c r="M449" s="5" t="str">
        <f t="shared" si="20"/>
        <v/>
      </c>
    </row>
    <row r="450" spans="9:13" x14ac:dyDescent="0.25">
      <c r="I450" t="str">
        <f t="shared" si="18"/>
        <v/>
      </c>
      <c r="J450" s="5" t="str">
        <f t="shared" si="19"/>
        <v/>
      </c>
      <c r="L450" s="4" t="str" cm="1">
        <f t="array" ref="L450">IFERROR(IF(OR(INDEX(_vremena,ROW(),B$1)="",INDEX(_vremena,ROW(),B$1)="ime i prezime",INDEX(_vremena,ROW(),D$1)=""),"",INDEX(_vremena,ROW(),B$1)&amp;"–"&amp;INDEX(_vremena,ROW(),C$1)&amp;"–"&amp;INDEX(_vremena,ROW(),D$1)),"")</f>
        <v/>
      </c>
      <c r="M450" s="5" t="str">
        <f t="shared" si="20"/>
        <v/>
      </c>
    </row>
    <row r="451" spans="9:13" x14ac:dyDescent="0.25">
      <c r="I451" t="str">
        <f t="shared" ref="I451:I500" si="21">IF(OR(AND(B451="",C451=""),LEFT(B451,1)="M",LEFT(B451,1)="Ž",LEFT(B451,1)="O",LEFT(B451,1)="P",LEFT(B451,1)="#"),"",C451&amp;"–"&amp;D451&amp;"–"&amp;E451)</f>
        <v/>
      </c>
      <c r="J451" s="5" t="str">
        <f t="shared" ref="J451:J500" si="22">IF(I451="","",IFERROR(MATCH(I451,L$1:L$500,0),"NEMA"))</f>
        <v/>
      </c>
      <c r="L451" s="4" t="str" cm="1">
        <f t="array" ref="L451">IFERROR(IF(OR(INDEX(_vremena,ROW(),B$1)="",INDEX(_vremena,ROW(),B$1)="ime i prezime",INDEX(_vremena,ROW(),D$1)=""),"",INDEX(_vremena,ROW(),B$1)&amp;"–"&amp;INDEX(_vremena,ROW(),C$1)&amp;"–"&amp;INDEX(_vremena,ROW(),D$1)),"")</f>
        <v/>
      </c>
      <c r="M451" s="5" t="str">
        <f t="shared" ref="M451:M500" si="23">IF(L451="","",IFERROR(MATCH(L451,I$1:I$500,0),"NEMA"))</f>
        <v/>
      </c>
    </row>
    <row r="452" spans="9:13" x14ac:dyDescent="0.25">
      <c r="I452" t="str">
        <f t="shared" si="21"/>
        <v/>
      </c>
      <c r="J452" s="5" t="str">
        <f t="shared" si="22"/>
        <v/>
      </c>
      <c r="L452" s="4" t="str" cm="1">
        <f t="array" ref="L452">IFERROR(IF(OR(INDEX(_vremena,ROW(),B$1)="",INDEX(_vremena,ROW(),B$1)="ime i prezime",INDEX(_vremena,ROW(),D$1)=""),"",INDEX(_vremena,ROW(),B$1)&amp;"–"&amp;INDEX(_vremena,ROW(),C$1)&amp;"–"&amp;INDEX(_vremena,ROW(),D$1)),"")</f>
        <v/>
      </c>
      <c r="M452" s="5" t="str">
        <f t="shared" si="23"/>
        <v/>
      </c>
    </row>
    <row r="453" spans="9:13" x14ac:dyDescent="0.25">
      <c r="I453" t="str">
        <f t="shared" si="21"/>
        <v/>
      </c>
      <c r="J453" s="5" t="str">
        <f t="shared" si="22"/>
        <v/>
      </c>
      <c r="L453" s="4" t="str" cm="1">
        <f t="array" ref="L453">IFERROR(IF(OR(INDEX(_vremena,ROW(),B$1)="",INDEX(_vremena,ROW(),B$1)="ime i prezime",INDEX(_vremena,ROW(),D$1)=""),"",INDEX(_vremena,ROW(),B$1)&amp;"–"&amp;INDEX(_vremena,ROW(),C$1)&amp;"–"&amp;INDEX(_vremena,ROW(),D$1)),"")</f>
        <v/>
      </c>
      <c r="M453" s="5" t="str">
        <f t="shared" si="23"/>
        <v/>
      </c>
    </row>
    <row r="454" spans="9:13" x14ac:dyDescent="0.25">
      <c r="I454" t="str">
        <f t="shared" si="21"/>
        <v/>
      </c>
      <c r="J454" s="5" t="str">
        <f t="shared" si="22"/>
        <v/>
      </c>
      <c r="L454" s="4" t="str" cm="1">
        <f t="array" ref="L454">IFERROR(IF(OR(INDEX(_vremena,ROW(),B$1)="",INDEX(_vremena,ROW(),B$1)="ime i prezime",INDEX(_vremena,ROW(),D$1)=""),"",INDEX(_vremena,ROW(),B$1)&amp;"–"&amp;INDEX(_vremena,ROW(),C$1)&amp;"–"&amp;INDEX(_vremena,ROW(),D$1)),"")</f>
        <v/>
      </c>
      <c r="M454" s="5" t="str">
        <f t="shared" si="23"/>
        <v/>
      </c>
    </row>
    <row r="455" spans="9:13" x14ac:dyDescent="0.25">
      <c r="I455" t="str">
        <f t="shared" si="21"/>
        <v/>
      </c>
      <c r="J455" s="5" t="str">
        <f t="shared" si="22"/>
        <v/>
      </c>
      <c r="L455" s="4" t="str" cm="1">
        <f t="array" ref="L455">IFERROR(IF(OR(INDEX(_vremena,ROW(),B$1)="",INDEX(_vremena,ROW(),B$1)="ime i prezime",INDEX(_vremena,ROW(),D$1)=""),"",INDEX(_vremena,ROW(),B$1)&amp;"–"&amp;INDEX(_vremena,ROW(),C$1)&amp;"–"&amp;INDEX(_vremena,ROW(),D$1)),"")</f>
        <v/>
      </c>
      <c r="M455" s="5" t="str">
        <f t="shared" si="23"/>
        <v/>
      </c>
    </row>
    <row r="456" spans="9:13" x14ac:dyDescent="0.25">
      <c r="I456" t="str">
        <f t="shared" si="21"/>
        <v/>
      </c>
      <c r="J456" s="5" t="str">
        <f t="shared" si="22"/>
        <v/>
      </c>
      <c r="L456" s="4" t="str" cm="1">
        <f t="array" ref="L456">IFERROR(IF(OR(INDEX(_vremena,ROW(),B$1)="",INDEX(_vremena,ROW(),B$1)="ime i prezime",INDEX(_vremena,ROW(),D$1)=""),"",INDEX(_vremena,ROW(),B$1)&amp;"–"&amp;INDEX(_vremena,ROW(),C$1)&amp;"–"&amp;INDEX(_vremena,ROW(),D$1)),"")</f>
        <v/>
      </c>
      <c r="M456" s="5" t="str">
        <f t="shared" si="23"/>
        <v/>
      </c>
    </row>
    <row r="457" spans="9:13" x14ac:dyDescent="0.25">
      <c r="I457" t="str">
        <f t="shared" si="21"/>
        <v/>
      </c>
      <c r="J457" s="5" t="str">
        <f t="shared" si="22"/>
        <v/>
      </c>
      <c r="L457" s="4" t="str" cm="1">
        <f t="array" ref="L457">IFERROR(IF(OR(INDEX(_vremena,ROW(),B$1)="",INDEX(_vremena,ROW(),B$1)="ime i prezime",INDEX(_vremena,ROW(),D$1)=""),"",INDEX(_vremena,ROW(),B$1)&amp;"–"&amp;INDEX(_vremena,ROW(),C$1)&amp;"–"&amp;INDEX(_vremena,ROW(),D$1)),"")</f>
        <v/>
      </c>
      <c r="M457" s="5" t="str">
        <f t="shared" si="23"/>
        <v/>
      </c>
    </row>
    <row r="458" spans="9:13" x14ac:dyDescent="0.25">
      <c r="I458" t="str">
        <f t="shared" si="21"/>
        <v/>
      </c>
      <c r="J458" s="5" t="str">
        <f t="shared" si="22"/>
        <v/>
      </c>
      <c r="L458" s="4" t="str" cm="1">
        <f t="array" ref="L458">IFERROR(IF(OR(INDEX(_vremena,ROW(),B$1)="",INDEX(_vremena,ROW(),B$1)="ime i prezime",INDEX(_vremena,ROW(),D$1)=""),"",INDEX(_vremena,ROW(),B$1)&amp;"–"&amp;INDEX(_vremena,ROW(),C$1)&amp;"–"&amp;INDEX(_vremena,ROW(),D$1)),"")</f>
        <v/>
      </c>
      <c r="M458" s="5" t="str">
        <f t="shared" si="23"/>
        <v/>
      </c>
    </row>
    <row r="459" spans="9:13" x14ac:dyDescent="0.25">
      <c r="I459" t="str">
        <f t="shared" si="21"/>
        <v/>
      </c>
      <c r="J459" s="5" t="str">
        <f t="shared" si="22"/>
        <v/>
      </c>
      <c r="L459" s="4" t="str" cm="1">
        <f t="array" ref="L459">IFERROR(IF(OR(INDEX(_vremena,ROW(),B$1)="",INDEX(_vremena,ROW(),B$1)="ime i prezime",INDEX(_vremena,ROW(),D$1)=""),"",INDEX(_vremena,ROW(),B$1)&amp;"–"&amp;INDEX(_vremena,ROW(),C$1)&amp;"–"&amp;INDEX(_vremena,ROW(),D$1)),"")</f>
        <v/>
      </c>
      <c r="M459" s="5" t="str">
        <f t="shared" si="23"/>
        <v/>
      </c>
    </row>
    <row r="460" spans="9:13" x14ac:dyDescent="0.25">
      <c r="I460" t="str">
        <f t="shared" si="21"/>
        <v/>
      </c>
      <c r="J460" s="5" t="str">
        <f t="shared" si="22"/>
        <v/>
      </c>
      <c r="L460" s="4" t="str" cm="1">
        <f t="array" ref="L460">IFERROR(IF(OR(INDEX(_vremena,ROW(),B$1)="",INDEX(_vremena,ROW(),B$1)="ime i prezime",INDEX(_vremena,ROW(),D$1)=""),"",INDEX(_vremena,ROW(),B$1)&amp;"–"&amp;INDEX(_vremena,ROW(),C$1)&amp;"–"&amp;INDEX(_vremena,ROW(),D$1)),"")</f>
        <v/>
      </c>
      <c r="M460" s="5" t="str">
        <f t="shared" si="23"/>
        <v/>
      </c>
    </row>
    <row r="461" spans="9:13" x14ac:dyDescent="0.25">
      <c r="I461" t="str">
        <f t="shared" si="21"/>
        <v/>
      </c>
      <c r="J461" s="5" t="str">
        <f t="shared" si="22"/>
        <v/>
      </c>
      <c r="L461" s="4" t="str" cm="1">
        <f t="array" ref="L461">IFERROR(IF(OR(INDEX(_vremena,ROW(),B$1)="",INDEX(_vremena,ROW(),B$1)="ime i prezime",INDEX(_vremena,ROW(),D$1)=""),"",INDEX(_vremena,ROW(),B$1)&amp;"–"&amp;INDEX(_vremena,ROW(),C$1)&amp;"–"&amp;INDEX(_vremena,ROW(),D$1)),"")</f>
        <v/>
      </c>
      <c r="M461" s="5" t="str">
        <f t="shared" si="23"/>
        <v/>
      </c>
    </row>
    <row r="462" spans="9:13" x14ac:dyDescent="0.25">
      <c r="I462" t="str">
        <f t="shared" si="21"/>
        <v/>
      </c>
      <c r="J462" s="5" t="str">
        <f t="shared" si="22"/>
        <v/>
      </c>
      <c r="L462" s="4" t="str" cm="1">
        <f t="array" ref="L462">IFERROR(IF(OR(INDEX(_vremena,ROW(),B$1)="",INDEX(_vremena,ROW(),B$1)="ime i prezime",INDEX(_vremena,ROW(),D$1)=""),"",INDEX(_vremena,ROW(),B$1)&amp;"–"&amp;INDEX(_vremena,ROW(),C$1)&amp;"–"&amp;INDEX(_vremena,ROW(),D$1)),"")</f>
        <v/>
      </c>
      <c r="M462" s="5" t="str">
        <f t="shared" si="23"/>
        <v/>
      </c>
    </row>
    <row r="463" spans="9:13" x14ac:dyDescent="0.25">
      <c r="I463" t="str">
        <f t="shared" si="21"/>
        <v/>
      </c>
      <c r="J463" s="5" t="str">
        <f t="shared" si="22"/>
        <v/>
      </c>
      <c r="L463" s="4" t="str" cm="1">
        <f t="array" ref="L463">IFERROR(IF(OR(INDEX(_vremena,ROW(),B$1)="",INDEX(_vremena,ROW(),B$1)="ime i prezime",INDEX(_vremena,ROW(),D$1)=""),"",INDEX(_vremena,ROW(),B$1)&amp;"–"&amp;INDEX(_vremena,ROW(),C$1)&amp;"–"&amp;INDEX(_vremena,ROW(),D$1)),"")</f>
        <v/>
      </c>
      <c r="M463" s="5" t="str">
        <f t="shared" si="23"/>
        <v/>
      </c>
    </row>
    <row r="464" spans="9:13" x14ac:dyDescent="0.25">
      <c r="I464" t="str">
        <f t="shared" si="21"/>
        <v/>
      </c>
      <c r="J464" s="5" t="str">
        <f t="shared" si="22"/>
        <v/>
      </c>
      <c r="L464" s="4" t="str" cm="1">
        <f t="array" ref="L464">IFERROR(IF(OR(INDEX(_vremena,ROW(),B$1)="",INDEX(_vremena,ROW(),B$1)="ime i prezime",INDEX(_vremena,ROW(),D$1)=""),"",INDEX(_vremena,ROW(),B$1)&amp;"–"&amp;INDEX(_vremena,ROW(),C$1)&amp;"–"&amp;INDEX(_vremena,ROW(),D$1)),"")</f>
        <v/>
      </c>
      <c r="M464" s="5" t="str">
        <f t="shared" si="23"/>
        <v/>
      </c>
    </row>
    <row r="465" spans="9:13" x14ac:dyDescent="0.25">
      <c r="I465" t="str">
        <f t="shared" si="21"/>
        <v/>
      </c>
      <c r="J465" s="5" t="str">
        <f t="shared" si="22"/>
        <v/>
      </c>
      <c r="L465" s="4" t="str" cm="1">
        <f t="array" ref="L465">IFERROR(IF(OR(INDEX(_vremena,ROW(),B$1)="",INDEX(_vremena,ROW(),B$1)="ime i prezime",INDEX(_vremena,ROW(),D$1)=""),"",INDEX(_vremena,ROW(),B$1)&amp;"–"&amp;INDEX(_vremena,ROW(),C$1)&amp;"–"&amp;INDEX(_vremena,ROW(),D$1)),"")</f>
        <v/>
      </c>
      <c r="M465" s="5" t="str">
        <f t="shared" si="23"/>
        <v/>
      </c>
    </row>
    <row r="466" spans="9:13" x14ac:dyDescent="0.25">
      <c r="I466" t="str">
        <f t="shared" si="21"/>
        <v/>
      </c>
      <c r="J466" s="5" t="str">
        <f t="shared" si="22"/>
        <v/>
      </c>
      <c r="L466" s="4" t="str" cm="1">
        <f t="array" ref="L466">IFERROR(IF(OR(INDEX(_vremena,ROW(),B$1)="",INDEX(_vremena,ROW(),B$1)="ime i prezime",INDEX(_vremena,ROW(),D$1)=""),"",INDEX(_vremena,ROW(),B$1)&amp;"–"&amp;INDEX(_vremena,ROW(),C$1)&amp;"–"&amp;INDEX(_vremena,ROW(),D$1)),"")</f>
        <v/>
      </c>
      <c r="M466" s="5" t="str">
        <f t="shared" si="23"/>
        <v/>
      </c>
    </row>
    <row r="467" spans="9:13" x14ac:dyDescent="0.25">
      <c r="I467" t="str">
        <f t="shared" si="21"/>
        <v/>
      </c>
      <c r="J467" s="5" t="str">
        <f t="shared" si="22"/>
        <v/>
      </c>
      <c r="L467" s="4" t="str" cm="1">
        <f t="array" ref="L467">IFERROR(IF(OR(INDEX(_vremena,ROW(),B$1)="",INDEX(_vremena,ROW(),B$1)="ime i prezime",INDEX(_vremena,ROW(),D$1)=""),"",INDEX(_vremena,ROW(),B$1)&amp;"–"&amp;INDEX(_vremena,ROW(),C$1)&amp;"–"&amp;INDEX(_vremena,ROW(),D$1)),"")</f>
        <v/>
      </c>
      <c r="M467" s="5" t="str">
        <f t="shared" si="23"/>
        <v/>
      </c>
    </row>
    <row r="468" spans="9:13" x14ac:dyDescent="0.25">
      <c r="I468" t="str">
        <f t="shared" si="21"/>
        <v/>
      </c>
      <c r="J468" s="5" t="str">
        <f t="shared" si="22"/>
        <v/>
      </c>
      <c r="L468" s="4" t="str" cm="1">
        <f t="array" ref="L468">IFERROR(IF(OR(INDEX(_vremena,ROW(),B$1)="",INDEX(_vremena,ROW(),B$1)="ime i prezime",INDEX(_vremena,ROW(),D$1)=""),"",INDEX(_vremena,ROW(),B$1)&amp;"–"&amp;INDEX(_vremena,ROW(),C$1)&amp;"–"&amp;INDEX(_vremena,ROW(),D$1)),"")</f>
        <v/>
      </c>
      <c r="M468" s="5" t="str">
        <f t="shared" si="23"/>
        <v/>
      </c>
    </row>
    <row r="469" spans="9:13" x14ac:dyDescent="0.25">
      <c r="I469" t="str">
        <f t="shared" si="21"/>
        <v/>
      </c>
      <c r="J469" s="5" t="str">
        <f t="shared" si="22"/>
        <v/>
      </c>
      <c r="L469" s="4" t="str" cm="1">
        <f t="array" ref="L469">IFERROR(IF(OR(INDEX(_vremena,ROW(),B$1)="",INDEX(_vremena,ROW(),B$1)="ime i prezime",INDEX(_vremena,ROW(),D$1)=""),"",INDEX(_vremena,ROW(),B$1)&amp;"–"&amp;INDEX(_vremena,ROW(),C$1)&amp;"–"&amp;INDEX(_vremena,ROW(),D$1)),"")</f>
        <v/>
      </c>
      <c r="M469" s="5" t="str">
        <f t="shared" si="23"/>
        <v/>
      </c>
    </row>
    <row r="470" spans="9:13" x14ac:dyDescent="0.25">
      <c r="I470" t="str">
        <f t="shared" si="21"/>
        <v/>
      </c>
      <c r="J470" s="5" t="str">
        <f t="shared" si="22"/>
        <v/>
      </c>
      <c r="L470" s="4" t="str" cm="1">
        <f t="array" ref="L470">IFERROR(IF(OR(INDEX(_vremena,ROW(),B$1)="",INDEX(_vremena,ROW(),B$1)="ime i prezime",INDEX(_vremena,ROW(),D$1)=""),"",INDEX(_vremena,ROW(),B$1)&amp;"–"&amp;INDEX(_vremena,ROW(),C$1)&amp;"–"&amp;INDEX(_vremena,ROW(),D$1)),"")</f>
        <v/>
      </c>
      <c r="M470" s="5" t="str">
        <f t="shared" si="23"/>
        <v/>
      </c>
    </row>
    <row r="471" spans="9:13" x14ac:dyDescent="0.25">
      <c r="I471" t="str">
        <f t="shared" si="21"/>
        <v/>
      </c>
      <c r="J471" s="5" t="str">
        <f t="shared" si="22"/>
        <v/>
      </c>
      <c r="L471" s="4" t="str" cm="1">
        <f t="array" ref="L471">IFERROR(IF(OR(INDEX(_vremena,ROW(),B$1)="",INDEX(_vremena,ROW(),B$1)="ime i prezime",INDEX(_vremena,ROW(),D$1)=""),"",INDEX(_vremena,ROW(),B$1)&amp;"–"&amp;INDEX(_vremena,ROW(),C$1)&amp;"–"&amp;INDEX(_vremena,ROW(),D$1)),"")</f>
        <v/>
      </c>
      <c r="M471" s="5" t="str">
        <f t="shared" si="23"/>
        <v/>
      </c>
    </row>
    <row r="472" spans="9:13" x14ac:dyDescent="0.25">
      <c r="I472" t="str">
        <f t="shared" si="21"/>
        <v/>
      </c>
      <c r="J472" s="5" t="str">
        <f t="shared" si="22"/>
        <v/>
      </c>
      <c r="L472" s="4" t="str" cm="1">
        <f t="array" ref="L472">IFERROR(IF(OR(INDEX(_vremena,ROW(),B$1)="",INDEX(_vremena,ROW(),B$1)="ime i prezime",INDEX(_vremena,ROW(),D$1)=""),"",INDEX(_vremena,ROW(),B$1)&amp;"–"&amp;INDEX(_vremena,ROW(),C$1)&amp;"–"&amp;INDEX(_vremena,ROW(),D$1)),"")</f>
        <v/>
      </c>
      <c r="M472" s="5" t="str">
        <f t="shared" si="23"/>
        <v/>
      </c>
    </row>
    <row r="473" spans="9:13" x14ac:dyDescent="0.25">
      <c r="I473" t="str">
        <f t="shared" si="21"/>
        <v/>
      </c>
      <c r="J473" s="5" t="str">
        <f t="shared" si="22"/>
        <v/>
      </c>
      <c r="L473" s="4" t="str" cm="1">
        <f t="array" ref="L473">IFERROR(IF(OR(INDEX(_vremena,ROW(),B$1)="",INDEX(_vremena,ROW(),B$1)="ime i prezime",INDEX(_vremena,ROW(),D$1)=""),"",INDEX(_vremena,ROW(),B$1)&amp;"–"&amp;INDEX(_vremena,ROW(),C$1)&amp;"–"&amp;INDEX(_vremena,ROW(),D$1)),"")</f>
        <v/>
      </c>
      <c r="M473" s="5" t="str">
        <f t="shared" si="23"/>
        <v/>
      </c>
    </row>
    <row r="474" spans="9:13" x14ac:dyDescent="0.25">
      <c r="I474" t="str">
        <f t="shared" si="21"/>
        <v/>
      </c>
      <c r="J474" s="5" t="str">
        <f t="shared" si="22"/>
        <v/>
      </c>
      <c r="L474" s="4" t="str" cm="1">
        <f t="array" ref="L474">IFERROR(IF(OR(INDEX(_vremena,ROW(),B$1)="",INDEX(_vremena,ROW(),B$1)="ime i prezime",INDEX(_vremena,ROW(),D$1)=""),"",INDEX(_vremena,ROW(),B$1)&amp;"–"&amp;INDEX(_vremena,ROW(),C$1)&amp;"–"&amp;INDEX(_vremena,ROW(),D$1)),"")</f>
        <v/>
      </c>
      <c r="M474" s="5" t="str">
        <f t="shared" si="23"/>
        <v/>
      </c>
    </row>
    <row r="475" spans="9:13" x14ac:dyDescent="0.25">
      <c r="I475" t="str">
        <f t="shared" si="21"/>
        <v/>
      </c>
      <c r="J475" s="5" t="str">
        <f t="shared" si="22"/>
        <v/>
      </c>
      <c r="L475" s="4" t="str" cm="1">
        <f t="array" ref="L475">IFERROR(IF(OR(INDEX(_vremena,ROW(),B$1)="",INDEX(_vremena,ROW(),B$1)="ime i prezime",INDEX(_vremena,ROW(),D$1)=""),"",INDEX(_vremena,ROW(),B$1)&amp;"–"&amp;INDEX(_vremena,ROW(),C$1)&amp;"–"&amp;INDEX(_vremena,ROW(),D$1)),"")</f>
        <v/>
      </c>
      <c r="M475" s="5" t="str">
        <f t="shared" si="23"/>
        <v/>
      </c>
    </row>
    <row r="476" spans="9:13" x14ac:dyDescent="0.25">
      <c r="I476" t="str">
        <f t="shared" si="21"/>
        <v/>
      </c>
      <c r="J476" s="5" t="str">
        <f t="shared" si="22"/>
        <v/>
      </c>
      <c r="L476" s="4" t="str" cm="1">
        <f t="array" ref="L476">IFERROR(IF(OR(INDEX(_vremena,ROW(),B$1)="",INDEX(_vremena,ROW(),B$1)="ime i prezime",INDEX(_vremena,ROW(),D$1)=""),"",INDEX(_vremena,ROW(),B$1)&amp;"–"&amp;INDEX(_vremena,ROW(),C$1)&amp;"–"&amp;INDEX(_vremena,ROW(),D$1)),"")</f>
        <v/>
      </c>
      <c r="M476" s="5" t="str">
        <f t="shared" si="23"/>
        <v/>
      </c>
    </row>
    <row r="477" spans="9:13" x14ac:dyDescent="0.25">
      <c r="I477" t="str">
        <f t="shared" si="21"/>
        <v/>
      </c>
      <c r="J477" s="5" t="str">
        <f t="shared" si="22"/>
        <v/>
      </c>
      <c r="L477" s="4" t="str" cm="1">
        <f t="array" ref="L477">IFERROR(IF(OR(INDEX(_vremena,ROW(),B$1)="",INDEX(_vremena,ROW(),B$1)="ime i prezime",INDEX(_vremena,ROW(),D$1)=""),"",INDEX(_vremena,ROW(),B$1)&amp;"–"&amp;INDEX(_vremena,ROW(),C$1)&amp;"–"&amp;INDEX(_vremena,ROW(),D$1)),"")</f>
        <v/>
      </c>
      <c r="M477" s="5" t="str">
        <f t="shared" si="23"/>
        <v/>
      </c>
    </row>
    <row r="478" spans="9:13" x14ac:dyDescent="0.25">
      <c r="I478" t="str">
        <f t="shared" si="21"/>
        <v/>
      </c>
      <c r="J478" s="5" t="str">
        <f t="shared" si="22"/>
        <v/>
      </c>
      <c r="L478" s="4" t="str" cm="1">
        <f t="array" ref="L478">IFERROR(IF(OR(INDEX(_vremena,ROW(),B$1)="",INDEX(_vremena,ROW(),B$1)="ime i prezime",INDEX(_vremena,ROW(),D$1)=""),"",INDEX(_vremena,ROW(),B$1)&amp;"–"&amp;INDEX(_vremena,ROW(),C$1)&amp;"–"&amp;INDEX(_vremena,ROW(),D$1)),"")</f>
        <v/>
      </c>
      <c r="M478" s="5" t="str">
        <f t="shared" si="23"/>
        <v/>
      </c>
    </row>
    <row r="479" spans="9:13" x14ac:dyDescent="0.25">
      <c r="I479" t="str">
        <f t="shared" si="21"/>
        <v/>
      </c>
      <c r="J479" s="5" t="str">
        <f t="shared" si="22"/>
        <v/>
      </c>
      <c r="L479" s="4" t="str" cm="1">
        <f t="array" ref="L479">IFERROR(IF(OR(INDEX(_vremena,ROW(),B$1)="",INDEX(_vremena,ROW(),B$1)="ime i prezime",INDEX(_vremena,ROW(),D$1)=""),"",INDEX(_vremena,ROW(),B$1)&amp;"–"&amp;INDEX(_vremena,ROW(),C$1)&amp;"–"&amp;INDEX(_vremena,ROW(),D$1)),"")</f>
        <v/>
      </c>
      <c r="M479" s="5" t="str">
        <f t="shared" si="23"/>
        <v/>
      </c>
    </row>
    <row r="480" spans="9:13" x14ac:dyDescent="0.25">
      <c r="I480" t="str">
        <f t="shared" si="21"/>
        <v/>
      </c>
      <c r="J480" s="5" t="str">
        <f t="shared" si="22"/>
        <v/>
      </c>
      <c r="L480" s="4" t="str" cm="1">
        <f t="array" ref="L480">IFERROR(IF(OR(INDEX(_vremena,ROW(),B$1)="",INDEX(_vremena,ROW(),B$1)="ime i prezime",INDEX(_vremena,ROW(),D$1)=""),"",INDEX(_vremena,ROW(),B$1)&amp;"–"&amp;INDEX(_vremena,ROW(),C$1)&amp;"–"&amp;INDEX(_vremena,ROW(),D$1)),"")</f>
        <v/>
      </c>
      <c r="M480" s="5" t="str">
        <f t="shared" si="23"/>
        <v/>
      </c>
    </row>
    <row r="481" spans="9:13" x14ac:dyDescent="0.25">
      <c r="I481" t="str">
        <f t="shared" si="21"/>
        <v/>
      </c>
      <c r="J481" s="5" t="str">
        <f t="shared" si="22"/>
        <v/>
      </c>
      <c r="L481" s="4" t="str" cm="1">
        <f t="array" ref="L481">IFERROR(IF(OR(INDEX(_vremena,ROW(),B$1)="",INDEX(_vremena,ROW(),B$1)="ime i prezime",INDEX(_vremena,ROW(),D$1)=""),"",INDEX(_vremena,ROW(),B$1)&amp;"–"&amp;INDEX(_vremena,ROW(),C$1)&amp;"–"&amp;INDEX(_vremena,ROW(),D$1)),"")</f>
        <v/>
      </c>
      <c r="M481" s="5" t="str">
        <f t="shared" si="23"/>
        <v/>
      </c>
    </row>
    <row r="482" spans="9:13" x14ac:dyDescent="0.25">
      <c r="I482" t="str">
        <f t="shared" si="21"/>
        <v/>
      </c>
      <c r="J482" s="5" t="str">
        <f t="shared" si="22"/>
        <v/>
      </c>
      <c r="L482" s="4" t="str" cm="1">
        <f t="array" ref="L482">IFERROR(IF(OR(INDEX(_vremena,ROW(),B$1)="",INDEX(_vremena,ROW(),B$1)="ime i prezime",INDEX(_vremena,ROW(),D$1)=""),"",INDEX(_vremena,ROW(),B$1)&amp;"–"&amp;INDEX(_vremena,ROW(),C$1)&amp;"–"&amp;INDEX(_vremena,ROW(),D$1)),"")</f>
        <v/>
      </c>
      <c r="M482" s="5" t="str">
        <f t="shared" si="23"/>
        <v/>
      </c>
    </row>
    <row r="483" spans="9:13" x14ac:dyDescent="0.25">
      <c r="I483" t="str">
        <f t="shared" si="21"/>
        <v/>
      </c>
      <c r="J483" s="5" t="str">
        <f t="shared" si="22"/>
        <v/>
      </c>
      <c r="L483" s="4" t="str" cm="1">
        <f t="array" ref="L483">IFERROR(IF(OR(INDEX(_vremena,ROW(),B$1)="",INDEX(_vremena,ROW(),B$1)="ime i prezime",INDEX(_vremena,ROW(),D$1)=""),"",INDEX(_vremena,ROW(),B$1)&amp;"–"&amp;INDEX(_vremena,ROW(),C$1)&amp;"–"&amp;INDEX(_vremena,ROW(),D$1)),"")</f>
        <v/>
      </c>
      <c r="M483" s="5" t="str">
        <f t="shared" si="23"/>
        <v/>
      </c>
    </row>
    <row r="484" spans="9:13" x14ac:dyDescent="0.25">
      <c r="I484" t="str">
        <f t="shared" si="21"/>
        <v/>
      </c>
      <c r="J484" s="5" t="str">
        <f t="shared" si="22"/>
        <v/>
      </c>
      <c r="L484" s="4" t="str" cm="1">
        <f t="array" ref="L484">IFERROR(IF(OR(INDEX(_vremena,ROW(),B$1)="",INDEX(_vremena,ROW(),B$1)="ime i prezime",INDEX(_vremena,ROW(),D$1)=""),"",INDEX(_vremena,ROW(),B$1)&amp;"–"&amp;INDEX(_vremena,ROW(),C$1)&amp;"–"&amp;INDEX(_vremena,ROW(),D$1)),"")</f>
        <v/>
      </c>
      <c r="M484" s="5" t="str">
        <f t="shared" si="23"/>
        <v/>
      </c>
    </row>
    <row r="485" spans="9:13" x14ac:dyDescent="0.25">
      <c r="I485" t="str">
        <f t="shared" si="21"/>
        <v/>
      </c>
      <c r="J485" s="5" t="str">
        <f t="shared" si="22"/>
        <v/>
      </c>
      <c r="L485" s="4" t="str" cm="1">
        <f t="array" ref="L485">IFERROR(IF(OR(INDEX(_vremena,ROW(),B$1)="",INDEX(_vremena,ROW(),B$1)="ime i prezime",INDEX(_vremena,ROW(),D$1)=""),"",INDEX(_vremena,ROW(),B$1)&amp;"–"&amp;INDEX(_vremena,ROW(),C$1)&amp;"–"&amp;INDEX(_vremena,ROW(),D$1)),"")</f>
        <v/>
      </c>
      <c r="M485" s="5" t="str">
        <f t="shared" si="23"/>
        <v/>
      </c>
    </row>
    <row r="486" spans="9:13" x14ac:dyDescent="0.25">
      <c r="I486" t="str">
        <f t="shared" si="21"/>
        <v/>
      </c>
      <c r="J486" s="5" t="str">
        <f t="shared" si="22"/>
        <v/>
      </c>
      <c r="L486" s="4" t="str" cm="1">
        <f t="array" ref="L486">IFERROR(IF(OR(INDEX(_vremena,ROW(),B$1)="",INDEX(_vremena,ROW(),B$1)="ime i prezime",INDEX(_vremena,ROW(),D$1)=""),"",INDEX(_vremena,ROW(),B$1)&amp;"–"&amp;INDEX(_vremena,ROW(),C$1)&amp;"–"&amp;INDEX(_vremena,ROW(),D$1)),"")</f>
        <v/>
      </c>
      <c r="M486" s="5" t="str">
        <f t="shared" si="23"/>
        <v/>
      </c>
    </row>
    <row r="487" spans="9:13" x14ac:dyDescent="0.25">
      <c r="I487" t="str">
        <f t="shared" si="21"/>
        <v/>
      </c>
      <c r="J487" s="5" t="str">
        <f t="shared" si="22"/>
        <v/>
      </c>
      <c r="L487" s="4" t="str" cm="1">
        <f t="array" ref="L487">IFERROR(IF(OR(INDEX(_vremena,ROW(),B$1)="",INDEX(_vremena,ROW(),B$1)="ime i prezime",INDEX(_vremena,ROW(),D$1)=""),"",INDEX(_vremena,ROW(),B$1)&amp;"–"&amp;INDEX(_vremena,ROW(),C$1)&amp;"–"&amp;INDEX(_vremena,ROW(),D$1)),"")</f>
        <v/>
      </c>
      <c r="M487" s="5" t="str">
        <f t="shared" si="23"/>
        <v/>
      </c>
    </row>
    <row r="488" spans="9:13" x14ac:dyDescent="0.25">
      <c r="I488" t="str">
        <f t="shared" si="21"/>
        <v/>
      </c>
      <c r="J488" s="5" t="str">
        <f t="shared" si="22"/>
        <v/>
      </c>
      <c r="L488" s="4" t="str" cm="1">
        <f t="array" ref="L488">IFERROR(IF(OR(INDEX(_vremena,ROW(),B$1)="",INDEX(_vremena,ROW(),B$1)="ime i prezime",INDEX(_vremena,ROW(),D$1)=""),"",INDEX(_vremena,ROW(),B$1)&amp;"–"&amp;INDEX(_vremena,ROW(),C$1)&amp;"–"&amp;INDEX(_vremena,ROW(),D$1)),"")</f>
        <v/>
      </c>
      <c r="M488" s="5" t="str">
        <f t="shared" si="23"/>
        <v/>
      </c>
    </row>
    <row r="489" spans="9:13" x14ac:dyDescent="0.25">
      <c r="I489" t="str">
        <f t="shared" si="21"/>
        <v/>
      </c>
      <c r="J489" s="5" t="str">
        <f t="shared" si="22"/>
        <v/>
      </c>
      <c r="L489" s="4" t="str" cm="1">
        <f t="array" ref="L489">IFERROR(IF(OR(INDEX(_vremena,ROW(),B$1)="",INDEX(_vremena,ROW(),B$1)="ime i prezime",INDEX(_vremena,ROW(),D$1)=""),"",INDEX(_vremena,ROW(),B$1)&amp;"–"&amp;INDEX(_vremena,ROW(),C$1)&amp;"–"&amp;INDEX(_vremena,ROW(),D$1)),"")</f>
        <v/>
      </c>
      <c r="M489" s="5" t="str">
        <f t="shared" si="23"/>
        <v/>
      </c>
    </row>
    <row r="490" spans="9:13" x14ac:dyDescent="0.25">
      <c r="I490" t="str">
        <f t="shared" si="21"/>
        <v/>
      </c>
      <c r="J490" s="5" t="str">
        <f t="shared" si="22"/>
        <v/>
      </c>
      <c r="L490" s="4" t="str" cm="1">
        <f t="array" ref="L490">IFERROR(IF(OR(INDEX(_vremena,ROW(),B$1)="",INDEX(_vremena,ROW(),B$1)="ime i prezime",INDEX(_vremena,ROW(),D$1)=""),"",INDEX(_vremena,ROW(),B$1)&amp;"–"&amp;INDEX(_vremena,ROW(),C$1)&amp;"–"&amp;INDEX(_vremena,ROW(),D$1)),"")</f>
        <v/>
      </c>
      <c r="M490" s="5" t="str">
        <f t="shared" si="23"/>
        <v/>
      </c>
    </row>
    <row r="491" spans="9:13" x14ac:dyDescent="0.25">
      <c r="I491" t="str">
        <f t="shared" si="21"/>
        <v/>
      </c>
      <c r="J491" s="5" t="str">
        <f t="shared" si="22"/>
        <v/>
      </c>
      <c r="L491" s="4" t="str" cm="1">
        <f t="array" ref="L491">IFERROR(IF(OR(INDEX(_vremena,ROW(),B$1)="",INDEX(_vremena,ROW(),B$1)="ime i prezime",INDEX(_vremena,ROW(),D$1)=""),"",INDEX(_vremena,ROW(),B$1)&amp;"–"&amp;INDEX(_vremena,ROW(),C$1)&amp;"–"&amp;INDEX(_vremena,ROW(),D$1)),"")</f>
        <v/>
      </c>
      <c r="M491" s="5" t="str">
        <f t="shared" si="23"/>
        <v/>
      </c>
    </row>
    <row r="492" spans="9:13" x14ac:dyDescent="0.25">
      <c r="I492" t="str">
        <f t="shared" si="21"/>
        <v/>
      </c>
      <c r="J492" s="5" t="str">
        <f t="shared" si="22"/>
        <v/>
      </c>
      <c r="L492" s="4" t="str" cm="1">
        <f t="array" ref="L492">IFERROR(IF(OR(INDEX(_vremena,ROW(),B$1)="",INDEX(_vremena,ROW(),B$1)="ime i prezime",INDEX(_vremena,ROW(),D$1)=""),"",INDEX(_vremena,ROW(),B$1)&amp;"–"&amp;INDEX(_vremena,ROW(),C$1)&amp;"–"&amp;INDEX(_vremena,ROW(),D$1)),"")</f>
        <v/>
      </c>
      <c r="M492" s="5" t="str">
        <f t="shared" si="23"/>
        <v/>
      </c>
    </row>
    <row r="493" spans="9:13" x14ac:dyDescent="0.25">
      <c r="I493" t="str">
        <f t="shared" si="21"/>
        <v/>
      </c>
      <c r="J493" s="5" t="str">
        <f t="shared" si="22"/>
        <v/>
      </c>
      <c r="L493" s="4" t="str" cm="1">
        <f t="array" ref="L493">IFERROR(IF(OR(INDEX(_vremena,ROW(),B$1)="",INDEX(_vremena,ROW(),B$1)="ime i prezime",INDEX(_vremena,ROW(),D$1)=""),"",INDEX(_vremena,ROW(),B$1)&amp;"–"&amp;INDEX(_vremena,ROW(),C$1)&amp;"–"&amp;INDEX(_vremena,ROW(),D$1)),"")</f>
        <v/>
      </c>
      <c r="M493" s="5" t="str">
        <f t="shared" si="23"/>
        <v/>
      </c>
    </row>
    <row r="494" spans="9:13" x14ac:dyDescent="0.25">
      <c r="I494" t="str">
        <f t="shared" si="21"/>
        <v/>
      </c>
      <c r="J494" s="5" t="str">
        <f t="shared" si="22"/>
        <v/>
      </c>
      <c r="L494" s="4" t="str" cm="1">
        <f t="array" ref="L494">IFERROR(IF(OR(INDEX(_vremena,ROW(),B$1)="",INDEX(_vremena,ROW(),B$1)="ime i prezime",INDEX(_vremena,ROW(),D$1)=""),"",INDEX(_vremena,ROW(),B$1)&amp;"–"&amp;INDEX(_vremena,ROW(),C$1)&amp;"–"&amp;INDEX(_vremena,ROW(),D$1)),"")</f>
        <v/>
      </c>
      <c r="M494" s="5" t="str">
        <f t="shared" si="23"/>
        <v/>
      </c>
    </row>
    <row r="495" spans="9:13" x14ac:dyDescent="0.25">
      <c r="I495" t="str">
        <f t="shared" si="21"/>
        <v/>
      </c>
      <c r="J495" s="5" t="str">
        <f t="shared" si="22"/>
        <v/>
      </c>
      <c r="L495" s="4" t="str" cm="1">
        <f t="array" ref="L495">IFERROR(IF(OR(INDEX(_vremena,ROW(),B$1)="",INDEX(_vremena,ROW(),B$1)="ime i prezime",INDEX(_vremena,ROW(),D$1)=""),"",INDEX(_vremena,ROW(),B$1)&amp;"–"&amp;INDEX(_vremena,ROW(),C$1)&amp;"–"&amp;INDEX(_vremena,ROW(),D$1)),"")</f>
        <v/>
      </c>
      <c r="M495" s="5" t="str">
        <f t="shared" si="23"/>
        <v/>
      </c>
    </row>
    <row r="496" spans="9:13" x14ac:dyDescent="0.25">
      <c r="I496" t="str">
        <f t="shared" si="21"/>
        <v/>
      </c>
      <c r="J496" s="5" t="str">
        <f t="shared" si="22"/>
        <v/>
      </c>
      <c r="L496" s="4" t="str" cm="1">
        <f t="array" ref="L496">IFERROR(IF(OR(INDEX(_vremena,ROW(),B$1)="",INDEX(_vremena,ROW(),B$1)="ime i prezime",INDEX(_vremena,ROW(),D$1)=""),"",INDEX(_vremena,ROW(),B$1)&amp;"–"&amp;INDEX(_vremena,ROW(),C$1)&amp;"–"&amp;INDEX(_vremena,ROW(),D$1)),"")</f>
        <v/>
      </c>
      <c r="M496" s="5" t="str">
        <f t="shared" si="23"/>
        <v/>
      </c>
    </row>
    <row r="497" spans="9:13" x14ac:dyDescent="0.25">
      <c r="I497" t="str">
        <f t="shared" si="21"/>
        <v/>
      </c>
      <c r="J497" s="5" t="str">
        <f t="shared" si="22"/>
        <v/>
      </c>
      <c r="L497" s="4" t="str" cm="1">
        <f t="array" ref="L497">IFERROR(IF(OR(INDEX(_vremena,ROW(),B$1)="",INDEX(_vremena,ROW(),B$1)="ime i prezime",INDEX(_vremena,ROW(),D$1)=""),"",INDEX(_vremena,ROW(),B$1)&amp;"–"&amp;INDEX(_vremena,ROW(),C$1)&amp;"–"&amp;INDEX(_vremena,ROW(),D$1)),"")</f>
        <v/>
      </c>
      <c r="M497" s="5" t="str">
        <f t="shared" si="23"/>
        <v/>
      </c>
    </row>
    <row r="498" spans="9:13" x14ac:dyDescent="0.25">
      <c r="I498" t="str">
        <f t="shared" si="21"/>
        <v/>
      </c>
      <c r="J498" s="5" t="str">
        <f t="shared" si="22"/>
        <v/>
      </c>
      <c r="L498" s="4" t="str" cm="1">
        <f t="array" ref="L498">IFERROR(IF(OR(INDEX(_vremena,ROW(),B$1)="",INDEX(_vremena,ROW(),B$1)="ime i prezime",INDEX(_vremena,ROW(),D$1)=""),"",INDEX(_vremena,ROW(),B$1)&amp;"–"&amp;INDEX(_vremena,ROW(),C$1)&amp;"–"&amp;INDEX(_vremena,ROW(),D$1)),"")</f>
        <v/>
      </c>
      <c r="M498" s="5" t="str">
        <f t="shared" si="23"/>
        <v/>
      </c>
    </row>
    <row r="499" spans="9:13" x14ac:dyDescent="0.25">
      <c r="I499" t="str">
        <f t="shared" si="21"/>
        <v/>
      </c>
      <c r="J499" s="5" t="str">
        <f t="shared" si="22"/>
        <v/>
      </c>
      <c r="L499" s="4" t="str" cm="1">
        <f t="array" ref="L499">IFERROR(IF(OR(INDEX(_vremena,ROW(),B$1)="",INDEX(_vremena,ROW(),B$1)="ime i prezime",INDEX(_vremena,ROW(),D$1)=""),"",INDEX(_vremena,ROW(),B$1)&amp;"–"&amp;INDEX(_vremena,ROW(),C$1)&amp;"–"&amp;INDEX(_vremena,ROW(),D$1)),"")</f>
        <v/>
      </c>
      <c r="M499" s="5" t="str">
        <f t="shared" si="23"/>
        <v/>
      </c>
    </row>
    <row r="500" spans="9:13" x14ac:dyDescent="0.25">
      <c r="I500" t="str">
        <f t="shared" si="21"/>
        <v/>
      </c>
      <c r="J500" s="5" t="str">
        <f t="shared" si="22"/>
        <v/>
      </c>
      <c r="L500" s="4" t="str" cm="1">
        <f t="array" ref="L500">IFERROR(IF(OR(INDEX(_vremena,ROW(),B$1)="",INDEX(_vremena,ROW(),B$1)="ime i prezime",INDEX(_vremena,ROW(),D$1)=""),"",INDEX(_vremena,ROW(),B$1)&amp;"–"&amp;INDEX(_vremena,ROW(),C$1)&amp;"–"&amp;INDEX(_vremena,ROW(),D$1)),"")</f>
        <v/>
      </c>
      <c r="M500" s="5" t="str">
        <f t="shared" si="2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13</vt:i4>
      </vt:variant>
      <vt:variant>
        <vt:lpstr>Imenovani rasponi</vt:lpstr>
      </vt:variant>
      <vt:variant>
        <vt:i4>1</vt:i4>
      </vt:variant>
    </vt:vector>
  </HeadingPairs>
  <TitlesOfParts>
    <vt:vector size="14" baseType="lpstr">
      <vt:lpstr>bodovi</vt:lpstr>
      <vt:lpstr>vremena</vt:lpstr>
      <vt:lpstr>trka1</vt:lpstr>
      <vt:lpstr>trka2</vt:lpstr>
      <vt:lpstr>trka3</vt:lpstr>
      <vt:lpstr>trka4</vt:lpstr>
      <vt:lpstr>trka5</vt:lpstr>
      <vt:lpstr>trka6</vt:lpstr>
      <vt:lpstr>trka7</vt:lpstr>
      <vt:lpstr>trka8</vt:lpstr>
      <vt:lpstr>trka9</vt:lpstr>
      <vt:lpstr>trka10</vt:lpstr>
      <vt:lpstr>trka11</vt:lpstr>
      <vt:lpstr>_vremena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2021-11-07T11:43:05Z</dcterms:created>
  <dcterms:modified xsi:type="dcterms:W3CDTF">2021-11-09T18:54:01Z</dcterms:modified>
</cp:coreProperties>
</file>