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20895" windowHeight="10170" tabRatio="684"/>
  </bookViews>
  <sheets>
    <sheet name="Notas de Conta-trabalho - FORN" sheetId="11" r:id="rId1"/>
    <sheet name="Saldo de componentes - FORN" sheetId="12" r:id="rId2"/>
    <sheet name="Lotes de produção - FORN" sheetId="13" r:id="rId3"/>
  </sheets>
  <calcPr calcId="125725"/>
</workbook>
</file>

<file path=xl/calcChain.xml><?xml version="1.0" encoding="utf-8"?>
<calcChain xmlns="http://schemas.openxmlformats.org/spreadsheetml/2006/main">
  <c r="G25" i="11"/>
  <c r="F26" s="1"/>
  <c r="G26" s="1"/>
  <c r="F25"/>
  <c r="F24"/>
  <c r="G24" s="1"/>
  <c r="G22" i="12"/>
  <c r="G13"/>
  <c r="F14" s="1"/>
  <c r="G5"/>
  <c r="F6" s="1"/>
  <c r="F13" i="11"/>
  <c r="G12"/>
  <c r="G5"/>
  <c r="F23" i="12" l="1"/>
  <c r="G23" s="1"/>
  <c r="G14"/>
  <c r="G6"/>
  <c r="G13" i="11"/>
  <c r="F6"/>
  <c r="G6" s="1"/>
  <c r="G14" l="1"/>
  <c r="F15" s="1"/>
  <c r="G15" s="1"/>
  <c r="F14"/>
  <c r="F15" i="12"/>
  <c r="G15" s="1"/>
  <c r="F16" s="1"/>
  <c r="G16" s="1"/>
  <c r="F7"/>
  <c r="G7" s="1"/>
  <c r="F8" s="1"/>
  <c r="G8" s="1"/>
  <c r="F7" i="11"/>
  <c r="G7" s="1"/>
  <c r="F8" s="1"/>
  <c r="G8" s="1"/>
  <c r="F17" i="12" l="1"/>
  <c r="G17" s="1"/>
  <c r="F9"/>
  <c r="G9" s="1"/>
  <c r="G16" i="11"/>
  <c r="F16"/>
  <c r="F18" i="12" l="1"/>
  <c r="G18" s="1"/>
  <c r="F17" i="11"/>
  <c r="G17" s="1"/>
  <c r="G18" l="1"/>
  <c r="F18"/>
  <c r="G19" l="1"/>
  <c r="F19"/>
  <c r="F20" l="1"/>
  <c r="G20" s="1"/>
  <c r="F21" l="1"/>
  <c r="G21" s="1"/>
  <c r="F22" l="1"/>
  <c r="G22" s="1"/>
  <c r="G23" l="1"/>
  <c r="F23"/>
</calcChain>
</file>

<file path=xl/comments1.xml><?xml version="1.0" encoding="utf-8"?>
<comments xmlns="http://schemas.openxmlformats.org/spreadsheetml/2006/main">
  <authors>
    <author>IBM_USER</author>
  </authors>
  <commentList>
    <comment ref="B4" authorId="0">
      <text>
        <r>
          <rPr>
            <b/>
            <sz val="8"/>
            <color indexed="81"/>
            <rFont val="Tahoma"/>
            <family val="2"/>
          </rPr>
          <t>T: Tipo / Formato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>TI: Tamanho Inteiro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Casas decimais</t>
        </r>
      </text>
    </comment>
    <comment ref="E4" authorId="0">
      <text>
        <r>
          <rPr>
            <b/>
            <sz val="8"/>
            <color indexed="81"/>
            <rFont val="Tahoma"/>
            <family val="2"/>
          </rPr>
          <t>Importação: Indica se o campo é obrigatório ou opcional.
O - Obrigatório
I - Opcional (aceita valores zeros e nulos)</t>
        </r>
      </text>
    </comment>
    <comment ref="F4" authorId="0">
      <text>
        <r>
          <rPr>
            <b/>
            <sz val="8"/>
            <color indexed="81"/>
            <rFont val="Tahoma"/>
            <family val="2"/>
          </rPr>
          <t>PI: Posição Inicial</t>
        </r>
      </text>
    </comment>
    <comment ref="G4" authorId="0">
      <text>
        <r>
          <rPr>
            <b/>
            <sz val="8"/>
            <color indexed="81"/>
            <rFont val="Tahoma"/>
            <family val="2"/>
          </rPr>
          <t>PF: Posição Final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T: Tipo / Formato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TI: Tamanho Inteiro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Casas decimais</t>
        </r>
      </text>
    </comment>
    <comment ref="E11" authorId="0">
      <text>
        <r>
          <rPr>
            <b/>
            <sz val="8"/>
            <color indexed="81"/>
            <rFont val="Tahoma"/>
            <family val="2"/>
          </rPr>
          <t>Importação: Indica se o campo é obrigatório ou opcional.
O - Obrigatório
I - Opcional (aceita valores zeros e nulos)</t>
        </r>
      </text>
    </comment>
    <comment ref="F11" authorId="0">
      <text>
        <r>
          <rPr>
            <b/>
            <sz val="8"/>
            <color indexed="81"/>
            <rFont val="Tahoma"/>
            <family val="2"/>
          </rPr>
          <t>PI: Posição Inicial</t>
        </r>
      </text>
    </comment>
    <comment ref="G11" authorId="0">
      <text>
        <r>
          <rPr>
            <b/>
            <sz val="8"/>
            <color indexed="81"/>
            <rFont val="Tahoma"/>
            <family val="2"/>
          </rPr>
          <t>PF: Posição Final</t>
        </r>
      </text>
    </comment>
  </commentList>
</comments>
</file>

<file path=xl/comments2.xml><?xml version="1.0" encoding="utf-8"?>
<comments xmlns="http://schemas.openxmlformats.org/spreadsheetml/2006/main">
  <authors>
    <author>IBM_USER</author>
  </authors>
  <commentList>
    <comment ref="B4" authorId="0">
      <text>
        <r>
          <rPr>
            <b/>
            <sz val="8"/>
            <color indexed="81"/>
            <rFont val="Tahoma"/>
            <family val="2"/>
          </rPr>
          <t>T: Tipo / Formato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>TI: Tamanho Inteiro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Casas decimais</t>
        </r>
      </text>
    </comment>
    <comment ref="E4" authorId="0">
      <text>
        <r>
          <rPr>
            <b/>
            <sz val="8"/>
            <color indexed="81"/>
            <rFont val="Tahoma"/>
            <family val="2"/>
          </rPr>
          <t>Importação: Indica se o campo é obrigatório ou opcional.
O - Obrigatório
I - Opcional (aceita valores zeros e nulos)</t>
        </r>
      </text>
    </comment>
    <comment ref="F4" authorId="0">
      <text>
        <r>
          <rPr>
            <b/>
            <sz val="8"/>
            <color indexed="81"/>
            <rFont val="Tahoma"/>
            <family val="2"/>
          </rPr>
          <t>PI: Posição Inicial</t>
        </r>
      </text>
    </comment>
    <comment ref="G4" authorId="0">
      <text>
        <r>
          <rPr>
            <b/>
            <sz val="8"/>
            <color indexed="81"/>
            <rFont val="Tahoma"/>
            <family val="2"/>
          </rPr>
          <t>PF: Posição Final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T: Tipo / Formato</t>
        </r>
      </text>
    </comment>
    <comment ref="C12" authorId="0">
      <text>
        <r>
          <rPr>
            <b/>
            <sz val="8"/>
            <color indexed="81"/>
            <rFont val="Tahoma"/>
            <family val="2"/>
          </rPr>
          <t>TI: Tamanho Inteiro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Casas decimais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Importação: Indica se o campo é obrigatório ou opcional.
O - Obrigatório
I - Opcional (aceita valores zeros e nulos)</t>
        </r>
      </text>
    </comment>
    <comment ref="F12" authorId="0">
      <text>
        <r>
          <rPr>
            <b/>
            <sz val="8"/>
            <color indexed="81"/>
            <rFont val="Tahoma"/>
            <family val="2"/>
          </rPr>
          <t>PI: Posição Inicial</t>
        </r>
      </text>
    </comment>
    <comment ref="G12" authorId="0">
      <text>
        <r>
          <rPr>
            <b/>
            <sz val="8"/>
            <color indexed="81"/>
            <rFont val="Tahoma"/>
            <family val="2"/>
          </rPr>
          <t>PF: Posição Final</t>
        </r>
      </text>
    </comment>
    <comment ref="B21" authorId="0">
      <text>
        <r>
          <rPr>
            <b/>
            <sz val="8"/>
            <color indexed="81"/>
            <rFont val="Tahoma"/>
            <family val="2"/>
          </rPr>
          <t>T: Tipo / Formato</t>
        </r>
      </text>
    </comment>
    <comment ref="C21" authorId="0">
      <text>
        <r>
          <rPr>
            <b/>
            <sz val="8"/>
            <color indexed="81"/>
            <rFont val="Tahoma"/>
            <family val="2"/>
          </rPr>
          <t>TI: Tamanho Inteiro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Casas decimais</t>
        </r>
      </text>
    </comment>
    <comment ref="E21" authorId="0">
      <text>
        <r>
          <rPr>
            <b/>
            <sz val="8"/>
            <color indexed="81"/>
            <rFont val="Tahoma"/>
            <family val="2"/>
          </rPr>
          <t>Importação: Indica se o campo é obrigatório ou opcional.
O - Obrigatório
I - Opcional (aceita valores zeros e nulos)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PI: Posição Inicial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>PF: Posição Final</t>
        </r>
      </text>
    </comment>
  </commentList>
</comments>
</file>

<file path=xl/comments3.xml><?xml version="1.0" encoding="utf-8"?>
<comments xmlns="http://schemas.openxmlformats.org/spreadsheetml/2006/main">
  <authors>
    <author>IBM_USER</author>
  </authors>
  <commentList>
    <comment ref="B4" authorId="0">
      <text>
        <r>
          <rPr>
            <b/>
            <sz val="8"/>
            <color indexed="81"/>
            <rFont val="Tahoma"/>
            <family val="2"/>
          </rPr>
          <t>T: Tipo / Formato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>TI: Tamanho Inteiro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Casas decimais</t>
        </r>
      </text>
    </comment>
    <comment ref="E4" authorId="0">
      <text>
        <r>
          <rPr>
            <b/>
            <sz val="8"/>
            <color indexed="81"/>
            <rFont val="Tahoma"/>
            <family val="2"/>
          </rPr>
          <t>Importação: Indica se o campo é obrigatório ou opcional.
O - Obrigatório
I - Opcional (aceita valores zeros e nulos)</t>
        </r>
      </text>
    </comment>
    <comment ref="F4" authorId="0">
      <text>
        <r>
          <rPr>
            <b/>
            <sz val="8"/>
            <color indexed="81"/>
            <rFont val="Tahoma"/>
            <family val="2"/>
          </rPr>
          <t>PI: Posição Inicial</t>
        </r>
      </text>
    </comment>
    <comment ref="G4" authorId="0">
      <text>
        <r>
          <rPr>
            <b/>
            <sz val="8"/>
            <color indexed="81"/>
            <rFont val="Tahoma"/>
            <family val="2"/>
          </rPr>
          <t>PF: Posição Final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T: Tipo / Formato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TI: Tamanho Inteiro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Casas decimais</t>
        </r>
      </text>
    </comment>
    <comment ref="E11" authorId="0">
      <text>
        <r>
          <rPr>
            <b/>
            <sz val="8"/>
            <color indexed="81"/>
            <rFont val="Tahoma"/>
            <family val="2"/>
          </rPr>
          <t>Importação: Indica se o campo é obrigatório ou opcional.
O - Obrigatório
I - Opcional (aceita valores zeros e nulos)</t>
        </r>
      </text>
    </comment>
    <comment ref="F11" authorId="0">
      <text>
        <r>
          <rPr>
            <b/>
            <sz val="8"/>
            <color indexed="81"/>
            <rFont val="Tahoma"/>
            <family val="2"/>
          </rPr>
          <t>PI: Posição Inicial</t>
        </r>
      </text>
    </comment>
    <comment ref="G11" authorId="0">
      <text>
        <r>
          <rPr>
            <b/>
            <sz val="8"/>
            <color indexed="81"/>
            <rFont val="Tahoma"/>
            <family val="2"/>
          </rPr>
          <t>PF: Posição Final</t>
        </r>
      </text>
    </comment>
  </commentList>
</comments>
</file>

<file path=xl/sharedStrings.xml><?xml version="1.0" encoding="utf-8"?>
<sst xmlns="http://schemas.openxmlformats.org/spreadsheetml/2006/main" count="277" uniqueCount="107">
  <si>
    <t>Campo</t>
  </si>
  <si>
    <t>T</t>
  </si>
  <si>
    <t>C</t>
  </si>
  <si>
    <t>Descrição</t>
  </si>
  <si>
    <t>Fornecedor</t>
  </si>
  <si>
    <t>N</t>
  </si>
  <si>
    <t>A</t>
  </si>
  <si>
    <t>Desenho</t>
  </si>
  <si>
    <t>Quantidade</t>
  </si>
  <si>
    <t>Cabeçalho</t>
  </si>
  <si>
    <t>Registro</t>
  </si>
  <si>
    <t>I</t>
  </si>
  <si>
    <t>O</t>
  </si>
  <si>
    <t>Código do desenho</t>
  </si>
  <si>
    <t>Formato</t>
  </si>
  <si>
    <t>AAAAMMDD</t>
  </si>
  <si>
    <t>PF</t>
  </si>
  <si>
    <t>PI</t>
  </si>
  <si>
    <t>TI</t>
  </si>
  <si>
    <t>Identificador</t>
  </si>
  <si>
    <t>Fixo ‘TOP’</t>
  </si>
  <si>
    <t>Data e Horas do Geração</t>
  </si>
  <si>
    <t>AAAAMMDDHHMMSS</t>
  </si>
  <si>
    <t>Número de registros</t>
  </si>
  <si>
    <t>Desenho_Fabricação</t>
  </si>
  <si>
    <t>Data Movimento</t>
  </si>
  <si>
    <t>Hora Movimento</t>
  </si>
  <si>
    <t>HHMMSSMMM</t>
  </si>
  <si>
    <t>Nota Fiscal</t>
  </si>
  <si>
    <t>Serie</t>
  </si>
  <si>
    <t>SubSerie</t>
  </si>
  <si>
    <t>Data Emissão Nota Fiscal</t>
  </si>
  <si>
    <t>Tipo Movimento</t>
  </si>
  <si>
    <t>Ação</t>
  </si>
  <si>
    <t>I – Incluir; A – Alterar; E – Excluir</t>
  </si>
  <si>
    <t>ENV- Envio; REC – Recebimento</t>
  </si>
  <si>
    <t>Importar Notas Fiscais de Conta-trabalho - Arquivo Fornecedor</t>
  </si>
  <si>
    <t>Código FIAT do fornecedor</t>
  </si>
  <si>
    <t>Número do desenho FIAT</t>
  </si>
  <si>
    <t>Códifo de fabricação FIAT</t>
  </si>
  <si>
    <t>Fixo 'E'</t>
  </si>
  <si>
    <t>Data do registro do movimneto</t>
  </si>
  <si>
    <t>Hora do movimento</t>
  </si>
  <si>
    <t>Número da nota fiscal</t>
  </si>
  <si>
    <t>Serie da nota fiscal</t>
  </si>
  <si>
    <t>Sub-série da nota fiscal</t>
  </si>
  <si>
    <t>Envio / Recebimento</t>
  </si>
  <si>
    <t>Ação do registro no arquivo</t>
  </si>
  <si>
    <t>Tipo Saldo</t>
  </si>
  <si>
    <t>“C” = Contabil; “F” = Físico</t>
  </si>
  <si>
    <t>Data e Horas de Geração</t>
  </si>
  <si>
    <t>Saldo de componentes FIAT - Arquivo Fornecedor</t>
  </si>
  <si>
    <t>Identifica registro de cabeçalho</t>
  </si>
  <si>
    <t>Data Saldo</t>
  </si>
  <si>
    <t>Saldo</t>
  </si>
  <si>
    <t>S – Sim; N - Não</t>
  </si>
  <si>
    <t>Data do saldo / estoque</t>
  </si>
  <si>
    <t>Quantidade de peças em estoque</t>
  </si>
  <si>
    <t>Utilize esse campo para informar o saldo de peças já industrializadas (quando for 'S' deverá ser informado o desenho do conjunto)</t>
  </si>
  <si>
    <t>Explodir **</t>
  </si>
  <si>
    <t>** - Campo Explodir, Este campo é utilizado para informar o saldo de conjuntos já industrializados. Como a fiat não reconhece esse saldo, o mesmo será transformado em saldo de componentes conforme a estrutura atual.</t>
  </si>
  <si>
    <t>9999999999999</t>
  </si>
  <si>
    <t>999999999999999999</t>
  </si>
  <si>
    <t>Rodapé</t>
  </si>
  <si>
    <t>Fixo ‘FOO’</t>
  </si>
  <si>
    <t>Identifica registro de rodapé</t>
  </si>
  <si>
    <t>CNPJ</t>
  </si>
  <si>
    <t>CNPJ do fornecedor Emissor da Nota fiscal</t>
  </si>
  <si>
    <t>CFOP</t>
  </si>
  <si>
    <t>Código Fiscal da Operação</t>
  </si>
  <si>
    <t>0 – inclusão / alteração</t>
  </si>
  <si>
    <t>Flag de controle de inclusão, alteração ou exclusão</t>
  </si>
  <si>
    <t>Flag de controle</t>
  </si>
  <si>
    <t>Quantidade do componente produzido</t>
  </si>
  <si>
    <t>Quantidade Componente</t>
  </si>
  <si>
    <t>Código de fabricação do componente</t>
  </si>
  <si>
    <t>Cod Fab Componente</t>
  </si>
  <si>
    <t>Desenho do componente produzido</t>
  </si>
  <si>
    <t>Componente</t>
  </si>
  <si>
    <t>Quantidade do conjunto produzido</t>
  </si>
  <si>
    <t>5 </t>
  </si>
  <si>
    <t>Quantidade Conjunto</t>
  </si>
  <si>
    <t>Código de fabricação do conjunto</t>
  </si>
  <si>
    <t>Cod Fab Conjunto</t>
  </si>
  <si>
    <t>Desenho do conjunto produzido</t>
  </si>
  <si>
    <t>Conjunto</t>
  </si>
  <si>
    <t>DDMMAAAA</t>
  </si>
  <si>
    <t>Data final do lote de produção</t>
  </si>
  <si>
    <t>D</t>
  </si>
  <si>
    <t>Data Fim</t>
  </si>
  <si>
    <t>Data de início do lote de produção</t>
  </si>
  <si>
    <t>Data de Início</t>
  </si>
  <si>
    <t>Número do lote de produção</t>
  </si>
  <si>
    <t>Lote</t>
  </si>
  <si>
    <t>Fixo "Lote_Prod_161"</t>
  </si>
  <si>
    <t>Nome do arquivo</t>
  </si>
  <si>
    <t> O</t>
  </si>
  <si>
    <t>HHMMSS</t>
  </si>
  <si>
    <t>Hora de geração do arquivo</t>
  </si>
  <si>
    <t>H</t>
  </si>
  <si>
    <t>Hora</t>
  </si>
  <si>
    <t>Data de geração do arquivo</t>
  </si>
  <si>
    <t>Data</t>
  </si>
  <si>
    <t>Código do fornecedor</t>
  </si>
  <si>
    <t>Lotes de produção</t>
  </si>
  <si>
    <t>Tipo da Nota</t>
  </si>
  <si>
    <t>Tipo da movimentação (Ver tabela FIAT)
  Envio Fornecedor p/ Fiat: (FN - Fatura, DS - Devolução sem Industrializar,  DT - Devolução de Triangulação, ET - Envio Triangulação)
  Envio Fiat p/ Fornecedor: (RE - Recebimento, DQ - Devolução Qualidade, DO - Devolução Outros)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</si>
</sst>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Continuous" vertical="center"/>
    </xf>
    <xf numFmtId="0" fontId="4" fillId="2" borderId="4" xfId="0" applyFont="1" applyFill="1" applyBorder="1" applyAlignment="1">
      <alignment horizontal="centerContinuous" vertical="center"/>
    </xf>
    <xf numFmtId="0" fontId="6" fillId="2" borderId="2" xfId="0" applyFont="1" applyFill="1" applyBorder="1" applyAlignment="1">
      <alignment horizontal="centerContinuous" vertical="center"/>
    </xf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7" fillId="3" borderId="10" xfId="0" applyFont="1" applyFill="1" applyBorder="1" applyAlignment="1"/>
    <xf numFmtId="0" fontId="7" fillId="3" borderId="8" xfId="0" applyFont="1" applyFill="1" applyBorder="1" applyAlignment="1">
      <alignment horizontal="center" wrapText="1"/>
    </xf>
    <xf numFmtId="0" fontId="7" fillId="3" borderId="8" xfId="0" applyFont="1" applyFill="1" applyBorder="1" applyAlignment="1"/>
    <xf numFmtId="0" fontId="7" fillId="3" borderId="11" xfId="0" applyFont="1" applyFill="1" applyBorder="1" applyAlignment="1">
      <alignment horizontal="justify" wrapText="1"/>
    </xf>
    <xf numFmtId="0" fontId="7" fillId="3" borderId="12" xfId="0" applyFont="1" applyFill="1" applyBorder="1" applyAlignment="1"/>
    <xf numFmtId="0" fontId="7" fillId="3" borderId="9" xfId="0" applyFont="1" applyFill="1" applyBorder="1" applyAlignment="1">
      <alignment horizontal="center" wrapText="1"/>
    </xf>
    <xf numFmtId="0" fontId="7" fillId="3" borderId="9" xfId="0" applyFont="1" applyFill="1" applyBorder="1" applyAlignment="1"/>
    <xf numFmtId="0" fontId="7" fillId="3" borderId="13" xfId="0" applyFont="1" applyFill="1" applyBorder="1" applyAlignment="1">
      <alignment horizontal="justify" wrapText="1"/>
    </xf>
    <xf numFmtId="0" fontId="7" fillId="3" borderId="12" xfId="0" applyFont="1" applyFill="1" applyBorder="1" applyAlignment="1">
      <alignment horizontal="justify"/>
    </xf>
    <xf numFmtId="0" fontId="7" fillId="3" borderId="9" xfId="0" applyFont="1" applyFill="1" applyBorder="1" applyAlignment="1">
      <alignment horizontal="justify"/>
    </xf>
    <xf numFmtId="0" fontId="7" fillId="3" borderId="12" xfId="0" applyFont="1" applyFill="1" applyBorder="1" applyAlignment="1">
      <alignment horizontal="left"/>
    </xf>
    <xf numFmtId="0" fontId="7" fillId="3" borderId="14" xfId="0" applyFont="1" applyFill="1" applyBorder="1" applyAlignment="1"/>
    <xf numFmtId="0" fontId="8" fillId="3" borderId="15" xfId="0" applyFont="1" applyFill="1" applyBorder="1" applyAlignment="1">
      <alignment horizontal="center" wrapText="1"/>
    </xf>
    <xf numFmtId="0" fontId="7" fillId="3" borderId="16" xfId="0" applyFont="1" applyFill="1" applyBorder="1" applyAlignment="1">
      <alignment horizontal="center" wrapText="1"/>
    </xf>
    <xf numFmtId="0" fontId="8" fillId="3" borderId="15" xfId="0" applyFont="1" applyFill="1" applyBorder="1" applyAlignment="1"/>
    <xf numFmtId="0" fontId="8" fillId="3" borderId="17" xfId="0" applyFont="1" applyFill="1" applyBorder="1" applyAlignment="1">
      <alignment wrapText="1"/>
    </xf>
    <xf numFmtId="0" fontId="2" fillId="0" borderId="0" xfId="0" applyFont="1" applyFill="1" applyBorder="1" applyAlignment="1">
      <alignment horizontal="justify"/>
    </xf>
    <xf numFmtId="0" fontId="2" fillId="0" borderId="0" xfId="0" applyFont="1" applyFill="1" applyBorder="1" applyAlignment="1">
      <alignment horizontal="center" wrapText="1"/>
    </xf>
    <xf numFmtId="0" fontId="7" fillId="3" borderId="10" xfId="0" applyFont="1" applyFill="1" applyBorder="1" applyAlignment="1">
      <alignment horizontal="justify"/>
    </xf>
    <xf numFmtId="0" fontId="7" fillId="3" borderId="8" xfId="0" applyFont="1" applyFill="1" applyBorder="1" applyAlignment="1">
      <alignment horizontal="justify"/>
    </xf>
    <xf numFmtId="0" fontId="8" fillId="3" borderId="11" xfId="0" applyFont="1" applyFill="1" applyBorder="1" applyAlignment="1">
      <alignment wrapText="1"/>
    </xf>
    <xf numFmtId="0" fontId="4" fillId="2" borderId="5" xfId="0" applyFont="1" applyFill="1" applyBorder="1" applyAlignment="1">
      <alignment horizontal="centerContinuous"/>
    </xf>
    <xf numFmtId="0" fontId="4" fillId="2" borderId="6" xfId="0" applyFont="1" applyFill="1" applyBorder="1" applyAlignment="1">
      <alignment horizontal="centerContinuous"/>
    </xf>
    <xf numFmtId="0" fontId="4" fillId="2" borderId="7" xfId="0" applyFont="1" applyFill="1" applyBorder="1" applyAlignment="1">
      <alignment horizontal="centerContinuous"/>
    </xf>
    <xf numFmtId="49" fontId="7" fillId="3" borderId="13" xfId="0" applyNumberFormat="1" applyFont="1" applyFill="1" applyBorder="1" applyAlignment="1">
      <alignment horizontal="justify" wrapText="1"/>
    </xf>
    <xf numFmtId="0" fontId="7" fillId="0" borderId="18" xfId="0" applyFont="1" applyFill="1" applyBorder="1" applyAlignment="1">
      <alignment horizontal="justify" vertical="top" wrapText="1"/>
    </xf>
    <xf numFmtId="0" fontId="9" fillId="0" borderId="19" xfId="0" applyFont="1" applyFill="1" applyBorder="1" applyAlignment="1">
      <alignment horizontal="justify" vertical="top"/>
    </xf>
    <xf numFmtId="0" fontId="10" fillId="0" borderId="19" xfId="0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horizontal="justify" vertical="top" wrapText="1"/>
    </xf>
    <xf numFmtId="0" fontId="9" fillId="0" borderId="9" xfId="0" applyFont="1" applyFill="1" applyBorder="1" applyAlignment="1">
      <alignment horizontal="justify" vertical="top"/>
    </xf>
    <xf numFmtId="0" fontId="10" fillId="0" borderId="9" xfId="0" applyFont="1" applyFill="1" applyBorder="1" applyAlignment="1">
      <alignment horizontal="center" vertical="top" wrapText="1"/>
    </xf>
    <xf numFmtId="0" fontId="9" fillId="0" borderId="20" xfId="0" applyFont="1" applyFill="1" applyBorder="1" applyAlignment="1">
      <alignment horizontal="justify" vertical="top"/>
    </xf>
    <xf numFmtId="0" fontId="7" fillId="0" borderId="9" xfId="0" applyFont="1" applyFill="1" applyBorder="1" applyAlignment="1">
      <alignment horizontal="justify" vertical="top" wrapText="1"/>
    </xf>
    <xf numFmtId="0" fontId="7" fillId="0" borderId="9" xfId="0" applyFont="1" applyFill="1" applyBorder="1" applyAlignment="1">
      <alignment horizontal="justify" vertical="top"/>
    </xf>
    <xf numFmtId="0" fontId="7" fillId="0" borderId="9" xfId="0" applyFont="1" applyFill="1" applyBorder="1" applyAlignment="1">
      <alignment horizontal="center" vertical="top" wrapText="1"/>
    </xf>
    <xf numFmtId="0" fontId="7" fillId="0" borderId="20" xfId="0" applyFont="1" applyFill="1" applyBorder="1" applyAlignment="1">
      <alignment horizontal="justify" vertical="top"/>
    </xf>
    <xf numFmtId="0" fontId="7" fillId="0" borderId="8" xfId="0" applyFont="1" applyFill="1" applyBorder="1" applyAlignment="1">
      <alignment horizontal="justify" vertical="top" wrapText="1"/>
    </xf>
    <xf numFmtId="0" fontId="7" fillId="0" borderId="8" xfId="0" applyFont="1" applyFill="1" applyBorder="1" applyAlignment="1">
      <alignment horizontal="justify" vertical="top"/>
    </xf>
    <xf numFmtId="0" fontId="7" fillId="0" borderId="8" xfId="0" applyFont="1" applyFill="1" applyBorder="1" applyAlignment="1">
      <alignment horizontal="center" vertical="top" wrapText="1"/>
    </xf>
    <xf numFmtId="0" fontId="7" fillId="0" borderId="21" xfId="0" applyFont="1" applyFill="1" applyBorder="1" applyAlignment="1">
      <alignment horizontal="justify" vertical="top"/>
    </xf>
    <xf numFmtId="0" fontId="7" fillId="0" borderId="13" xfId="0" applyFont="1" applyFill="1" applyBorder="1" applyAlignment="1">
      <alignment horizontal="justify" wrapText="1"/>
    </xf>
    <xf numFmtId="0" fontId="7" fillId="0" borderId="11" xfId="0" applyFont="1" applyFill="1" applyBorder="1" applyAlignment="1">
      <alignment horizontal="justify" wrapText="1"/>
    </xf>
    <xf numFmtId="0" fontId="7" fillId="0" borderId="21" xfId="0" applyFont="1" applyFill="1" applyBorder="1" applyAlignment="1">
      <alignment horizontal="left" vertical="top"/>
    </xf>
    <xf numFmtId="0" fontId="7" fillId="3" borderId="22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66675</xdr:rowOff>
    </xdr:from>
    <xdr:to>
      <xdr:col>0</xdr:col>
      <xdr:colOff>1114425</xdr:colOff>
      <xdr:row>0</xdr:row>
      <xdr:rowOff>356950</xdr:rowOff>
    </xdr:to>
    <xdr:pic>
      <xdr:nvPicPr>
        <xdr:cNvPr id="2" name="Picture 20" descr="http://elogh.fiat.com.br/Content/themes/base/images/ico_sistema_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66675"/>
          <a:ext cx="1009650" cy="2902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66675</xdr:rowOff>
    </xdr:from>
    <xdr:to>
      <xdr:col>0</xdr:col>
      <xdr:colOff>1114425</xdr:colOff>
      <xdr:row>0</xdr:row>
      <xdr:rowOff>356950</xdr:rowOff>
    </xdr:to>
    <xdr:pic>
      <xdr:nvPicPr>
        <xdr:cNvPr id="2" name="Picture 20" descr="http://elogh.fiat.com.br/Content/themes/base/images/ico_sistema_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66675"/>
          <a:ext cx="1009650" cy="2902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66675</xdr:rowOff>
    </xdr:from>
    <xdr:to>
      <xdr:col>0</xdr:col>
      <xdr:colOff>1114425</xdr:colOff>
      <xdr:row>0</xdr:row>
      <xdr:rowOff>356950</xdr:rowOff>
    </xdr:to>
    <xdr:pic>
      <xdr:nvPicPr>
        <xdr:cNvPr id="2" name="Picture 20" descr="http://elogh.fiat.com.br/Content/themes/base/images/ico_sistema_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66675"/>
          <a:ext cx="504825" cy="128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showGridLines="0" tabSelected="1" topLeftCell="A5" workbookViewId="0">
      <selection activeCell="H26" sqref="H26:I26"/>
    </sheetView>
  </sheetViews>
  <sheetFormatPr defaultRowHeight="15"/>
  <cols>
    <col min="1" max="1" width="33" style="1" customWidth="1"/>
    <col min="2" max="7" width="5.5703125" style="2" customWidth="1"/>
    <col min="8" max="8" width="52.42578125" style="1" customWidth="1"/>
    <col min="9" max="9" width="52.7109375" style="1" customWidth="1"/>
    <col min="10" max="16384" width="9.140625" style="6"/>
  </cols>
  <sheetData>
    <row r="1" spans="1:9" ht="36" customHeight="1">
      <c r="A1" s="5" t="s">
        <v>36</v>
      </c>
      <c r="B1" s="3"/>
      <c r="C1" s="3"/>
      <c r="D1" s="3"/>
      <c r="E1" s="3"/>
      <c r="F1" s="3"/>
      <c r="G1" s="3"/>
      <c r="H1" s="4"/>
      <c r="I1" s="4"/>
    </row>
    <row r="2" spans="1:9" ht="5.0999999999999996" customHeight="1">
      <c r="A2" s="2"/>
      <c r="H2" s="2"/>
      <c r="I2" s="2"/>
    </row>
    <row r="3" spans="1:9" s="7" customFormat="1">
      <c r="A3" s="30" t="s">
        <v>9</v>
      </c>
      <c r="B3" s="31"/>
      <c r="C3" s="31"/>
      <c r="D3" s="31"/>
      <c r="E3" s="31"/>
      <c r="F3" s="31"/>
      <c r="G3" s="31"/>
      <c r="H3" s="32"/>
      <c r="I3" s="32"/>
    </row>
    <row r="4" spans="1:9" s="7" customFormat="1">
      <c r="A4" s="8" t="s">
        <v>0</v>
      </c>
      <c r="B4" s="8" t="s">
        <v>1</v>
      </c>
      <c r="C4" s="8" t="s">
        <v>18</v>
      </c>
      <c r="D4" s="8" t="s">
        <v>2</v>
      </c>
      <c r="E4" s="8" t="s">
        <v>11</v>
      </c>
      <c r="F4" s="8" t="s">
        <v>17</v>
      </c>
      <c r="G4" s="8" t="s">
        <v>16</v>
      </c>
      <c r="H4" s="8" t="s">
        <v>3</v>
      </c>
      <c r="I4" s="8" t="s">
        <v>14</v>
      </c>
    </row>
    <row r="5" spans="1:9" s="7" customFormat="1">
      <c r="A5" s="9" t="s">
        <v>19</v>
      </c>
      <c r="B5" s="10" t="s">
        <v>6</v>
      </c>
      <c r="C5" s="10">
        <v>3</v>
      </c>
      <c r="D5" s="10"/>
      <c r="E5" s="10" t="s">
        <v>12</v>
      </c>
      <c r="F5" s="10">
        <v>1</v>
      </c>
      <c r="G5" s="10">
        <f>F5+C5-1</f>
        <v>3</v>
      </c>
      <c r="H5" s="11" t="s">
        <v>52</v>
      </c>
      <c r="I5" s="12" t="s">
        <v>20</v>
      </c>
    </row>
    <row r="6" spans="1:9" s="7" customFormat="1">
      <c r="A6" s="17" t="s">
        <v>4</v>
      </c>
      <c r="B6" s="14" t="s">
        <v>5</v>
      </c>
      <c r="C6" s="14">
        <v>9</v>
      </c>
      <c r="D6" s="14"/>
      <c r="E6" s="14" t="s">
        <v>12</v>
      </c>
      <c r="F6" s="10">
        <f>G5+1</f>
        <v>4</v>
      </c>
      <c r="G6" s="10">
        <f t="shared" ref="G6:G8" si="0">F6+C6-1</f>
        <v>12</v>
      </c>
      <c r="H6" s="15" t="s">
        <v>37</v>
      </c>
      <c r="I6" s="16"/>
    </row>
    <row r="7" spans="1:9" s="7" customFormat="1">
      <c r="A7" s="19" t="s">
        <v>21</v>
      </c>
      <c r="B7" s="14" t="s">
        <v>5</v>
      </c>
      <c r="C7" s="14">
        <v>14</v>
      </c>
      <c r="D7" s="14"/>
      <c r="E7" s="14" t="s">
        <v>12</v>
      </c>
      <c r="F7" s="10">
        <f t="shared" ref="F7:F8" si="1">G6+1</f>
        <v>13</v>
      </c>
      <c r="G7" s="10">
        <f t="shared" si="0"/>
        <v>26</v>
      </c>
      <c r="H7" s="18"/>
      <c r="I7" s="16" t="s">
        <v>22</v>
      </c>
    </row>
    <row r="8" spans="1:9" s="7" customFormat="1">
      <c r="A8" s="20" t="s">
        <v>23</v>
      </c>
      <c r="B8" s="21" t="s">
        <v>5</v>
      </c>
      <c r="C8" s="21">
        <v>9</v>
      </c>
      <c r="D8" s="21"/>
      <c r="E8" s="21" t="s">
        <v>12</v>
      </c>
      <c r="F8" s="10">
        <f t="shared" si="1"/>
        <v>27</v>
      </c>
      <c r="G8" s="22">
        <f t="shared" si="0"/>
        <v>35</v>
      </c>
      <c r="H8" s="23"/>
      <c r="I8" s="24"/>
    </row>
    <row r="9" spans="1:9" s="7" customFormat="1">
      <c r="A9" s="25"/>
      <c r="B9" s="26"/>
      <c r="C9" s="26"/>
      <c r="D9" s="26"/>
      <c r="E9" s="26"/>
      <c r="F9" s="26"/>
      <c r="G9" s="26"/>
      <c r="H9" s="25"/>
      <c r="I9" s="25"/>
    </row>
    <row r="10" spans="1:9" s="7" customFormat="1">
      <c r="A10" s="30" t="s">
        <v>10</v>
      </c>
      <c r="B10" s="31"/>
      <c r="C10" s="31"/>
      <c r="D10" s="31"/>
      <c r="E10" s="31"/>
      <c r="F10" s="31"/>
      <c r="G10" s="31"/>
      <c r="H10" s="32"/>
      <c r="I10" s="32"/>
    </row>
    <row r="11" spans="1:9" s="7" customFormat="1">
      <c r="A11" s="8" t="s">
        <v>0</v>
      </c>
      <c r="B11" s="8" t="s">
        <v>1</v>
      </c>
      <c r="C11" s="8" t="s">
        <v>18</v>
      </c>
      <c r="D11" s="8" t="s">
        <v>2</v>
      </c>
      <c r="E11" s="8" t="s">
        <v>11</v>
      </c>
      <c r="F11" s="8" t="s">
        <v>17</v>
      </c>
      <c r="G11" s="8" t="s">
        <v>16</v>
      </c>
      <c r="H11" s="8" t="s">
        <v>3</v>
      </c>
      <c r="I11" s="8" t="s">
        <v>14</v>
      </c>
    </row>
    <row r="12" spans="1:9" s="7" customFormat="1">
      <c r="A12" s="27" t="s">
        <v>4</v>
      </c>
      <c r="B12" s="10" t="s">
        <v>5</v>
      </c>
      <c r="C12" s="10">
        <v>9</v>
      </c>
      <c r="D12" s="10"/>
      <c r="E12" s="10" t="s">
        <v>12</v>
      </c>
      <c r="F12" s="10">
        <v>1</v>
      </c>
      <c r="G12" s="10">
        <f>F12+C12-1</f>
        <v>9</v>
      </c>
      <c r="H12" s="28" t="s">
        <v>37</v>
      </c>
      <c r="I12" s="29"/>
    </row>
    <row r="13" spans="1:9" s="7" customFormat="1">
      <c r="A13" s="17" t="s">
        <v>7</v>
      </c>
      <c r="B13" s="14" t="s">
        <v>5</v>
      </c>
      <c r="C13" s="14">
        <v>11</v>
      </c>
      <c r="D13" s="14"/>
      <c r="E13" s="14" t="s">
        <v>12</v>
      </c>
      <c r="F13" s="10">
        <f>G12+1</f>
        <v>10</v>
      </c>
      <c r="G13" s="10">
        <f t="shared" ref="G13:G23" si="2">F13+C13-1</f>
        <v>20</v>
      </c>
      <c r="H13" s="15" t="s">
        <v>38</v>
      </c>
      <c r="I13" s="16"/>
    </row>
    <row r="14" spans="1:9" s="7" customFormat="1">
      <c r="A14" s="17" t="s">
        <v>24</v>
      </c>
      <c r="B14" s="14" t="s">
        <v>6</v>
      </c>
      <c r="C14" s="14">
        <v>1</v>
      </c>
      <c r="D14" s="14"/>
      <c r="E14" s="14" t="s">
        <v>12</v>
      </c>
      <c r="F14" s="10">
        <f t="shared" ref="F14:F23" si="3">G13+1</f>
        <v>21</v>
      </c>
      <c r="G14" s="10">
        <f t="shared" si="2"/>
        <v>21</v>
      </c>
      <c r="H14" s="15" t="s">
        <v>39</v>
      </c>
      <c r="I14" s="16" t="s">
        <v>40</v>
      </c>
    </row>
    <row r="15" spans="1:9" s="7" customFormat="1">
      <c r="A15" s="17" t="s">
        <v>25</v>
      </c>
      <c r="B15" s="14" t="s">
        <v>5</v>
      </c>
      <c r="C15" s="14">
        <v>8</v>
      </c>
      <c r="D15" s="14"/>
      <c r="E15" s="14" t="s">
        <v>12</v>
      </c>
      <c r="F15" s="10">
        <f t="shared" si="3"/>
        <v>22</v>
      </c>
      <c r="G15" s="10">
        <f t="shared" si="2"/>
        <v>29</v>
      </c>
      <c r="H15" s="15" t="s">
        <v>41</v>
      </c>
      <c r="I15" s="16" t="s">
        <v>15</v>
      </c>
    </row>
    <row r="16" spans="1:9" s="7" customFormat="1">
      <c r="A16" s="17" t="s">
        <v>26</v>
      </c>
      <c r="B16" s="14" t="s">
        <v>5</v>
      </c>
      <c r="C16" s="14">
        <v>9</v>
      </c>
      <c r="D16" s="14"/>
      <c r="E16" s="14" t="s">
        <v>11</v>
      </c>
      <c r="F16" s="10">
        <f t="shared" si="3"/>
        <v>30</v>
      </c>
      <c r="G16" s="10">
        <f t="shared" si="2"/>
        <v>38</v>
      </c>
      <c r="H16" s="15" t="s">
        <v>42</v>
      </c>
      <c r="I16" s="16" t="s">
        <v>27</v>
      </c>
    </row>
    <row r="17" spans="1:9" s="7" customFormat="1">
      <c r="A17" s="17" t="s">
        <v>28</v>
      </c>
      <c r="B17" s="14" t="s">
        <v>5</v>
      </c>
      <c r="C17" s="14">
        <v>12</v>
      </c>
      <c r="D17" s="14"/>
      <c r="E17" s="14" t="s">
        <v>12</v>
      </c>
      <c r="F17" s="10">
        <f t="shared" si="3"/>
        <v>39</v>
      </c>
      <c r="G17" s="10">
        <f t="shared" si="2"/>
        <v>50</v>
      </c>
      <c r="H17" s="15" t="s">
        <v>43</v>
      </c>
      <c r="I17" s="16"/>
    </row>
    <row r="18" spans="1:9" s="7" customFormat="1">
      <c r="A18" s="17" t="s">
        <v>29</v>
      </c>
      <c r="B18" s="14" t="s">
        <v>5</v>
      </c>
      <c r="C18" s="14">
        <v>3</v>
      </c>
      <c r="D18" s="14"/>
      <c r="E18" s="14" t="s">
        <v>12</v>
      </c>
      <c r="F18" s="10">
        <f t="shared" si="3"/>
        <v>51</v>
      </c>
      <c r="G18" s="10">
        <f t="shared" si="2"/>
        <v>53</v>
      </c>
      <c r="H18" s="15" t="s">
        <v>44</v>
      </c>
      <c r="I18" s="16"/>
    </row>
    <row r="19" spans="1:9" s="7" customFormat="1">
      <c r="A19" s="17" t="s">
        <v>30</v>
      </c>
      <c r="B19" s="14" t="s">
        <v>5</v>
      </c>
      <c r="C19" s="14">
        <v>2</v>
      </c>
      <c r="D19" s="14"/>
      <c r="E19" s="14" t="s">
        <v>11</v>
      </c>
      <c r="F19" s="10">
        <f t="shared" si="3"/>
        <v>54</v>
      </c>
      <c r="G19" s="10">
        <f t="shared" si="2"/>
        <v>55</v>
      </c>
      <c r="H19" s="15" t="s">
        <v>45</v>
      </c>
      <c r="I19" s="16"/>
    </row>
    <row r="20" spans="1:9" s="7" customFormat="1">
      <c r="A20" s="17" t="s">
        <v>31</v>
      </c>
      <c r="B20" s="14" t="s">
        <v>5</v>
      </c>
      <c r="C20" s="14">
        <v>8</v>
      </c>
      <c r="D20" s="14"/>
      <c r="E20" s="14" t="s">
        <v>12</v>
      </c>
      <c r="F20" s="10">
        <f t="shared" si="3"/>
        <v>56</v>
      </c>
      <c r="G20" s="10">
        <f t="shared" si="2"/>
        <v>63</v>
      </c>
      <c r="H20" s="15" t="s">
        <v>31</v>
      </c>
      <c r="I20" s="16" t="s">
        <v>15</v>
      </c>
    </row>
    <row r="21" spans="1:9" s="7" customFormat="1">
      <c r="A21" s="17" t="s">
        <v>8</v>
      </c>
      <c r="B21" s="14" t="s">
        <v>5</v>
      </c>
      <c r="C21" s="14">
        <v>10</v>
      </c>
      <c r="D21" s="14">
        <v>3</v>
      </c>
      <c r="E21" s="14" t="s">
        <v>12</v>
      </c>
      <c r="F21" s="10">
        <f t="shared" si="3"/>
        <v>64</v>
      </c>
      <c r="G21" s="10">
        <f>F21+C21+D21-1</f>
        <v>76</v>
      </c>
      <c r="H21" s="15" t="s">
        <v>8</v>
      </c>
      <c r="I21" s="33" t="s">
        <v>61</v>
      </c>
    </row>
    <row r="22" spans="1:9" s="7" customFormat="1">
      <c r="A22" s="17" t="s">
        <v>32</v>
      </c>
      <c r="B22" s="14" t="s">
        <v>6</v>
      </c>
      <c r="C22" s="14">
        <v>3</v>
      </c>
      <c r="D22" s="14"/>
      <c r="E22" s="14" t="s">
        <v>12</v>
      </c>
      <c r="F22" s="10">
        <f t="shared" si="3"/>
        <v>77</v>
      </c>
      <c r="G22" s="10">
        <f t="shared" si="2"/>
        <v>79</v>
      </c>
      <c r="H22" s="15" t="s">
        <v>46</v>
      </c>
      <c r="I22" s="16" t="s">
        <v>35</v>
      </c>
    </row>
    <row r="23" spans="1:9">
      <c r="A23" s="17" t="s">
        <v>33</v>
      </c>
      <c r="B23" s="14" t="s">
        <v>6</v>
      </c>
      <c r="C23" s="14">
        <v>1</v>
      </c>
      <c r="D23" s="14"/>
      <c r="E23" s="14" t="s">
        <v>12</v>
      </c>
      <c r="F23" s="10">
        <f t="shared" si="3"/>
        <v>80</v>
      </c>
      <c r="G23" s="10">
        <f t="shared" si="2"/>
        <v>80</v>
      </c>
      <c r="H23" s="15" t="s">
        <v>47</v>
      </c>
      <c r="I23" s="16" t="s">
        <v>34</v>
      </c>
    </row>
    <row r="24" spans="1:9">
      <c r="A24" s="17" t="s">
        <v>66</v>
      </c>
      <c r="B24" s="14" t="s">
        <v>5</v>
      </c>
      <c r="C24" s="14">
        <v>14</v>
      </c>
      <c r="D24" s="14"/>
      <c r="E24" s="14" t="s">
        <v>11</v>
      </c>
      <c r="F24" s="10">
        <f t="shared" ref="F24" si="4">G23+1</f>
        <v>81</v>
      </c>
      <c r="G24" s="10">
        <f t="shared" ref="G24" si="5">F24+C24-1</f>
        <v>94</v>
      </c>
      <c r="H24" s="15" t="s">
        <v>67</v>
      </c>
      <c r="I24" s="16"/>
    </row>
    <row r="25" spans="1:9">
      <c r="A25" s="17" t="s">
        <v>68</v>
      </c>
      <c r="B25" s="14" t="s">
        <v>5</v>
      </c>
      <c r="C25" s="14">
        <v>4</v>
      </c>
      <c r="D25" s="14"/>
      <c r="E25" s="14" t="s">
        <v>11</v>
      </c>
      <c r="F25" s="10">
        <f t="shared" ref="F25:F26" si="6">G24+1</f>
        <v>95</v>
      </c>
      <c r="G25" s="10">
        <f t="shared" ref="G25:G26" si="7">F25+C25-1</f>
        <v>98</v>
      </c>
      <c r="H25" s="15" t="s">
        <v>69</v>
      </c>
      <c r="I25" s="16"/>
    </row>
    <row r="26" spans="1:9" ht="39.75" customHeight="1">
      <c r="A26" s="17" t="s">
        <v>105</v>
      </c>
      <c r="B26" s="14" t="s">
        <v>6</v>
      </c>
      <c r="C26" s="14">
        <v>2</v>
      </c>
      <c r="D26" s="14"/>
      <c r="E26" s="14" t="s">
        <v>11</v>
      </c>
      <c r="F26" s="10">
        <f t="shared" si="6"/>
        <v>99</v>
      </c>
      <c r="G26" s="10">
        <f t="shared" si="7"/>
        <v>100</v>
      </c>
      <c r="H26" s="52" t="s">
        <v>106</v>
      </c>
      <c r="I26" s="53"/>
    </row>
  </sheetData>
  <mergeCells count="1">
    <mergeCell ref="H26:I26"/>
  </mergeCells>
  <pageMargins left="0.511811024" right="0.511811024" top="0.78740157499999996" bottom="0.78740157499999996" header="0.31496062000000002" footer="0.31496062000000002"/>
  <pageSetup orientation="portrait" verticalDpi="599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"/>
  <sheetViews>
    <sheetView showGridLines="0" workbookViewId="0">
      <selection activeCell="A18" sqref="A18"/>
    </sheetView>
  </sheetViews>
  <sheetFormatPr defaultRowHeight="15"/>
  <cols>
    <col min="1" max="1" width="33" style="1" customWidth="1"/>
    <col min="2" max="7" width="5.5703125" style="2" customWidth="1"/>
    <col min="8" max="8" width="106.28515625" style="1" customWidth="1"/>
    <col min="9" max="9" width="24" style="1" bestFit="1" customWidth="1"/>
    <col min="10" max="16384" width="9.140625" style="6"/>
  </cols>
  <sheetData>
    <row r="1" spans="1:9" ht="36" customHeight="1">
      <c r="A1" s="5" t="s">
        <v>51</v>
      </c>
      <c r="B1" s="3"/>
      <c r="C1" s="3"/>
      <c r="D1" s="3"/>
      <c r="E1" s="3"/>
      <c r="F1" s="3"/>
      <c r="G1" s="3"/>
      <c r="H1" s="4"/>
      <c r="I1" s="4"/>
    </row>
    <row r="2" spans="1:9" ht="5.0999999999999996" customHeight="1">
      <c r="A2" s="2"/>
      <c r="H2" s="2"/>
      <c r="I2" s="2"/>
    </row>
    <row r="3" spans="1:9" s="7" customFormat="1">
      <c r="A3" s="30" t="s">
        <v>9</v>
      </c>
      <c r="B3" s="31"/>
      <c r="C3" s="31"/>
      <c r="D3" s="31"/>
      <c r="E3" s="31"/>
      <c r="F3" s="31"/>
      <c r="G3" s="31"/>
      <c r="H3" s="32"/>
      <c r="I3" s="32"/>
    </row>
    <row r="4" spans="1:9" s="7" customFormat="1">
      <c r="A4" s="8" t="s">
        <v>0</v>
      </c>
      <c r="B4" s="8" t="s">
        <v>1</v>
      </c>
      <c r="C4" s="8" t="s">
        <v>18</v>
      </c>
      <c r="D4" s="8" t="s">
        <v>2</v>
      </c>
      <c r="E4" s="8" t="s">
        <v>11</v>
      </c>
      <c r="F4" s="8" t="s">
        <v>17</v>
      </c>
      <c r="G4" s="8" t="s">
        <v>16</v>
      </c>
      <c r="H4" s="8" t="s">
        <v>3</v>
      </c>
      <c r="I4" s="8" t="s">
        <v>14</v>
      </c>
    </row>
    <row r="5" spans="1:9" s="7" customFormat="1">
      <c r="A5" s="9" t="s">
        <v>19</v>
      </c>
      <c r="B5" s="10" t="s">
        <v>6</v>
      </c>
      <c r="C5" s="10">
        <v>3</v>
      </c>
      <c r="D5" s="10"/>
      <c r="E5" s="10" t="s">
        <v>12</v>
      </c>
      <c r="F5" s="10">
        <v>1</v>
      </c>
      <c r="G5" s="10">
        <f t="shared" ref="G5:G9" si="0">F5+C5-1</f>
        <v>3</v>
      </c>
      <c r="H5" s="11" t="s">
        <v>52</v>
      </c>
      <c r="I5" s="12" t="s">
        <v>20</v>
      </c>
    </row>
    <row r="6" spans="1:9" s="7" customFormat="1">
      <c r="A6" s="13" t="s">
        <v>4</v>
      </c>
      <c r="B6" s="14" t="s">
        <v>5</v>
      </c>
      <c r="C6" s="14">
        <v>9</v>
      </c>
      <c r="D6" s="14"/>
      <c r="E6" s="14" t="s">
        <v>12</v>
      </c>
      <c r="F6" s="10">
        <f>G5+1</f>
        <v>4</v>
      </c>
      <c r="G6" s="10">
        <f t="shared" si="0"/>
        <v>12</v>
      </c>
      <c r="H6" s="15" t="s">
        <v>37</v>
      </c>
      <c r="I6" s="16"/>
    </row>
    <row r="7" spans="1:9" s="7" customFormat="1">
      <c r="A7" s="19" t="s">
        <v>50</v>
      </c>
      <c r="B7" s="14" t="s">
        <v>5</v>
      </c>
      <c r="C7" s="14">
        <v>14</v>
      </c>
      <c r="D7" s="14"/>
      <c r="E7" s="14" t="s">
        <v>12</v>
      </c>
      <c r="F7" s="10">
        <f t="shared" ref="F7:F9" si="1">G6+1</f>
        <v>13</v>
      </c>
      <c r="G7" s="10">
        <f t="shared" si="0"/>
        <v>26</v>
      </c>
      <c r="H7" s="15"/>
      <c r="I7" s="16" t="s">
        <v>22</v>
      </c>
    </row>
    <row r="8" spans="1:9" s="7" customFormat="1">
      <c r="A8" s="13" t="s">
        <v>23</v>
      </c>
      <c r="B8" s="14" t="s">
        <v>5</v>
      </c>
      <c r="C8" s="14">
        <v>9</v>
      </c>
      <c r="D8" s="14"/>
      <c r="E8" s="14" t="s">
        <v>12</v>
      </c>
      <c r="F8" s="10">
        <f t="shared" si="1"/>
        <v>27</v>
      </c>
      <c r="G8" s="10">
        <f t="shared" si="0"/>
        <v>35</v>
      </c>
      <c r="H8" s="15"/>
      <c r="I8" s="16"/>
    </row>
    <row r="9" spans="1:9" s="7" customFormat="1">
      <c r="A9" s="20" t="s">
        <v>48</v>
      </c>
      <c r="B9" s="21" t="s">
        <v>6</v>
      </c>
      <c r="C9" s="21">
        <v>1</v>
      </c>
      <c r="D9" s="21"/>
      <c r="E9" s="21" t="s">
        <v>12</v>
      </c>
      <c r="F9" s="10">
        <f t="shared" si="1"/>
        <v>36</v>
      </c>
      <c r="G9" s="21">
        <f t="shared" si="0"/>
        <v>36</v>
      </c>
      <c r="H9" s="23"/>
      <c r="I9" s="24" t="s">
        <v>49</v>
      </c>
    </row>
    <row r="10" spans="1:9" s="7" customFormat="1">
      <c r="A10" s="25"/>
      <c r="B10" s="26"/>
      <c r="C10" s="26"/>
      <c r="D10" s="26"/>
      <c r="E10" s="26"/>
      <c r="F10" s="26"/>
      <c r="G10" s="26"/>
      <c r="H10" s="25"/>
      <c r="I10" s="25"/>
    </row>
    <row r="11" spans="1:9" s="7" customFormat="1">
      <c r="A11" s="30" t="s">
        <v>10</v>
      </c>
      <c r="B11" s="31"/>
      <c r="C11" s="31"/>
      <c r="D11" s="31"/>
      <c r="E11" s="31"/>
      <c r="F11" s="31"/>
      <c r="G11" s="31"/>
      <c r="H11" s="32"/>
      <c r="I11" s="32"/>
    </row>
    <row r="12" spans="1:9" s="7" customFormat="1">
      <c r="A12" s="8" t="s">
        <v>0</v>
      </c>
      <c r="B12" s="8" t="s">
        <v>1</v>
      </c>
      <c r="C12" s="8" t="s">
        <v>18</v>
      </c>
      <c r="D12" s="8" t="s">
        <v>2</v>
      </c>
      <c r="E12" s="8" t="s">
        <v>11</v>
      </c>
      <c r="F12" s="8" t="s">
        <v>17</v>
      </c>
      <c r="G12" s="8" t="s">
        <v>16</v>
      </c>
      <c r="H12" s="8" t="s">
        <v>3</v>
      </c>
      <c r="I12" s="8" t="s">
        <v>14</v>
      </c>
    </row>
    <row r="13" spans="1:9" s="7" customFormat="1">
      <c r="A13" s="27" t="s">
        <v>4</v>
      </c>
      <c r="B13" s="10" t="s">
        <v>5</v>
      </c>
      <c r="C13" s="10">
        <v>9</v>
      </c>
      <c r="D13" s="10"/>
      <c r="E13" s="10" t="s">
        <v>12</v>
      </c>
      <c r="F13" s="10">
        <v>1</v>
      </c>
      <c r="G13" s="10">
        <f t="shared" ref="G13:G18" si="2">F13+C13-1</f>
        <v>9</v>
      </c>
      <c r="H13" s="15" t="s">
        <v>37</v>
      </c>
      <c r="I13" s="29"/>
    </row>
    <row r="14" spans="1:9" s="7" customFormat="1">
      <c r="A14" s="17" t="s">
        <v>7</v>
      </c>
      <c r="B14" s="14" t="s">
        <v>5</v>
      </c>
      <c r="C14" s="14">
        <v>11</v>
      </c>
      <c r="D14" s="14"/>
      <c r="E14" s="14" t="s">
        <v>12</v>
      </c>
      <c r="F14" s="10">
        <f>G13+1</f>
        <v>10</v>
      </c>
      <c r="G14" s="10">
        <f t="shared" si="2"/>
        <v>20</v>
      </c>
      <c r="H14" s="15" t="s">
        <v>38</v>
      </c>
      <c r="I14" s="16" t="s">
        <v>13</v>
      </c>
    </row>
    <row r="15" spans="1:9" s="7" customFormat="1">
      <c r="A15" s="17" t="s">
        <v>24</v>
      </c>
      <c r="B15" s="14" t="s">
        <v>6</v>
      </c>
      <c r="C15" s="14">
        <v>1</v>
      </c>
      <c r="D15" s="14"/>
      <c r="E15" s="14" t="s">
        <v>12</v>
      </c>
      <c r="F15" s="10">
        <f t="shared" ref="F15:F18" si="3">G14+1</f>
        <v>21</v>
      </c>
      <c r="G15" s="10">
        <f t="shared" si="2"/>
        <v>21</v>
      </c>
      <c r="H15" s="15" t="s">
        <v>39</v>
      </c>
      <c r="I15" s="16" t="s">
        <v>40</v>
      </c>
    </row>
    <row r="16" spans="1:9" s="7" customFormat="1">
      <c r="A16" s="17" t="s">
        <v>53</v>
      </c>
      <c r="B16" s="14" t="s">
        <v>5</v>
      </c>
      <c r="C16" s="14">
        <v>8</v>
      </c>
      <c r="D16" s="14"/>
      <c r="E16" s="14" t="s">
        <v>12</v>
      </c>
      <c r="F16" s="10">
        <f t="shared" si="3"/>
        <v>22</v>
      </c>
      <c r="G16" s="10">
        <f t="shared" si="2"/>
        <v>29</v>
      </c>
      <c r="H16" s="15" t="s">
        <v>56</v>
      </c>
      <c r="I16" s="16" t="s">
        <v>15</v>
      </c>
    </row>
    <row r="17" spans="1:9" s="7" customFormat="1">
      <c r="A17" s="17" t="s">
        <v>54</v>
      </c>
      <c r="B17" s="14" t="s">
        <v>5</v>
      </c>
      <c r="C17" s="14">
        <v>15</v>
      </c>
      <c r="D17" s="14">
        <v>3</v>
      </c>
      <c r="E17" s="14" t="s">
        <v>12</v>
      </c>
      <c r="F17" s="10">
        <f t="shared" si="3"/>
        <v>30</v>
      </c>
      <c r="G17" s="10">
        <f>F17+C17+D17-1</f>
        <v>47</v>
      </c>
      <c r="H17" s="15" t="s">
        <v>57</v>
      </c>
      <c r="I17" s="33" t="s">
        <v>62</v>
      </c>
    </row>
    <row r="18" spans="1:9" s="7" customFormat="1">
      <c r="A18" s="17" t="s">
        <v>59</v>
      </c>
      <c r="B18" s="14" t="s">
        <v>6</v>
      </c>
      <c r="C18" s="14">
        <v>1</v>
      </c>
      <c r="D18" s="14"/>
      <c r="E18" s="14" t="s">
        <v>12</v>
      </c>
      <c r="F18" s="10">
        <f t="shared" si="3"/>
        <v>48</v>
      </c>
      <c r="G18" s="10">
        <f t="shared" si="2"/>
        <v>48</v>
      </c>
      <c r="H18" s="15" t="s">
        <v>58</v>
      </c>
      <c r="I18" s="16" t="s">
        <v>55</v>
      </c>
    </row>
    <row r="19" spans="1:9">
      <c r="A19" s="1" t="s">
        <v>60</v>
      </c>
    </row>
    <row r="20" spans="1:9" s="7" customFormat="1">
      <c r="A20" s="30" t="s">
        <v>63</v>
      </c>
      <c r="B20" s="31"/>
      <c r="C20" s="31"/>
      <c r="D20" s="31"/>
      <c r="E20" s="31"/>
      <c r="F20" s="31"/>
      <c r="G20" s="31"/>
      <c r="H20" s="32"/>
      <c r="I20" s="32"/>
    </row>
    <row r="21" spans="1:9" s="7" customFormat="1">
      <c r="A21" s="8" t="s">
        <v>0</v>
      </c>
      <c r="B21" s="8" t="s">
        <v>1</v>
      </c>
      <c r="C21" s="8" t="s">
        <v>18</v>
      </c>
      <c r="D21" s="8" t="s">
        <v>2</v>
      </c>
      <c r="E21" s="8" t="s">
        <v>11</v>
      </c>
      <c r="F21" s="8" t="s">
        <v>17</v>
      </c>
      <c r="G21" s="8" t="s">
        <v>16</v>
      </c>
      <c r="H21" s="8" t="s">
        <v>3</v>
      </c>
      <c r="I21" s="8" t="s">
        <v>14</v>
      </c>
    </row>
    <row r="22" spans="1:9" s="7" customFormat="1">
      <c r="A22" s="9" t="s">
        <v>19</v>
      </c>
      <c r="B22" s="10" t="s">
        <v>6</v>
      </c>
      <c r="C22" s="10">
        <v>3</v>
      </c>
      <c r="D22" s="10"/>
      <c r="E22" s="10" t="s">
        <v>12</v>
      </c>
      <c r="F22" s="10">
        <v>1</v>
      </c>
      <c r="G22" s="10">
        <f t="shared" ref="G22:G23" si="4">F22+C22-1</f>
        <v>3</v>
      </c>
      <c r="H22" s="11" t="s">
        <v>65</v>
      </c>
      <c r="I22" s="12" t="s">
        <v>64</v>
      </c>
    </row>
    <row r="23" spans="1:9" s="7" customFormat="1">
      <c r="A23" s="13" t="s">
        <v>23</v>
      </c>
      <c r="B23" s="14" t="s">
        <v>5</v>
      </c>
      <c r="C23" s="14">
        <v>9</v>
      </c>
      <c r="D23" s="14"/>
      <c r="E23" s="14" t="s">
        <v>12</v>
      </c>
      <c r="F23" s="10">
        <f>G22+1</f>
        <v>4</v>
      </c>
      <c r="G23" s="10">
        <f t="shared" si="4"/>
        <v>12</v>
      </c>
      <c r="H23" s="15"/>
      <c r="I23" s="16"/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showGridLines="0" workbookViewId="0">
      <selection activeCell="H30" sqref="H30"/>
    </sheetView>
  </sheetViews>
  <sheetFormatPr defaultRowHeight="15"/>
  <cols>
    <col min="1" max="1" width="33" style="1" customWidth="1"/>
    <col min="2" max="7" width="5.5703125" style="2" customWidth="1"/>
    <col min="8" max="8" width="106.28515625" style="1" customWidth="1"/>
    <col min="9" max="9" width="24" style="1" bestFit="1" customWidth="1"/>
    <col min="10" max="16384" width="9.140625" style="6"/>
  </cols>
  <sheetData>
    <row r="1" spans="1:9" ht="36" customHeight="1">
      <c r="A1" s="5" t="s">
        <v>104</v>
      </c>
      <c r="B1" s="3"/>
      <c r="C1" s="3"/>
      <c r="D1" s="3"/>
      <c r="E1" s="3"/>
      <c r="F1" s="3"/>
      <c r="G1" s="3"/>
      <c r="H1" s="4"/>
      <c r="I1" s="4"/>
    </row>
    <row r="2" spans="1:9" ht="5.0999999999999996" customHeight="1">
      <c r="A2" s="2"/>
      <c r="H2" s="2"/>
      <c r="I2" s="2"/>
    </row>
    <row r="3" spans="1:9" s="7" customFormat="1">
      <c r="A3" s="30" t="s">
        <v>9</v>
      </c>
      <c r="B3" s="31"/>
      <c r="C3" s="31"/>
      <c r="D3" s="31"/>
      <c r="E3" s="31"/>
      <c r="F3" s="31"/>
      <c r="G3" s="31"/>
      <c r="H3" s="32"/>
      <c r="I3" s="32"/>
    </row>
    <row r="4" spans="1:9" s="7" customFormat="1">
      <c r="A4" s="8" t="s">
        <v>0</v>
      </c>
      <c r="B4" s="8" t="s">
        <v>1</v>
      </c>
      <c r="C4" s="8" t="s">
        <v>18</v>
      </c>
      <c r="D4" s="8" t="s">
        <v>2</v>
      </c>
      <c r="E4" s="8" t="s">
        <v>11</v>
      </c>
      <c r="F4" s="8" t="s">
        <v>17</v>
      </c>
      <c r="G4" s="8" t="s">
        <v>16</v>
      </c>
      <c r="H4" s="8" t="s">
        <v>3</v>
      </c>
      <c r="I4" s="8" t="s">
        <v>14</v>
      </c>
    </row>
    <row r="5" spans="1:9" s="7" customFormat="1">
      <c r="A5" s="51" t="s">
        <v>103</v>
      </c>
      <c r="B5" s="47" t="s">
        <v>5</v>
      </c>
      <c r="C5" s="47">
        <v>9</v>
      </c>
      <c r="D5" s="47"/>
      <c r="E5" s="47" t="s">
        <v>12</v>
      </c>
      <c r="F5" s="47">
        <v>1</v>
      </c>
      <c r="G5" s="47">
        <v>9</v>
      </c>
      <c r="H5" s="46" t="s">
        <v>103</v>
      </c>
      <c r="I5" s="50"/>
    </row>
    <row r="6" spans="1:9" s="7" customFormat="1">
      <c r="A6" s="44" t="s">
        <v>102</v>
      </c>
      <c r="B6" s="43" t="s">
        <v>88</v>
      </c>
      <c r="C6" s="43">
        <v>8</v>
      </c>
      <c r="D6" s="43"/>
      <c r="E6" s="43" t="s">
        <v>96</v>
      </c>
      <c r="F6" s="43">
        <v>10</v>
      </c>
      <c r="G6" s="43">
        <v>17</v>
      </c>
      <c r="H6" s="42" t="s">
        <v>101</v>
      </c>
      <c r="I6" s="49" t="s">
        <v>86</v>
      </c>
    </row>
    <row r="7" spans="1:9" s="7" customFormat="1">
      <c r="A7" s="44" t="s">
        <v>100</v>
      </c>
      <c r="B7" s="43" t="s">
        <v>99</v>
      </c>
      <c r="C7" s="43">
        <v>6</v>
      </c>
      <c r="D7" s="43"/>
      <c r="E7" s="43" t="s">
        <v>96</v>
      </c>
      <c r="F7" s="43">
        <v>18</v>
      </c>
      <c r="G7" s="43">
        <v>23</v>
      </c>
      <c r="H7" s="42" t="s">
        <v>98</v>
      </c>
      <c r="I7" s="49" t="s">
        <v>97</v>
      </c>
    </row>
    <row r="8" spans="1:9" s="7" customFormat="1">
      <c r="A8" s="44" t="s">
        <v>95</v>
      </c>
      <c r="B8" s="43" t="s">
        <v>6</v>
      </c>
      <c r="C8" s="43">
        <v>14</v>
      </c>
      <c r="D8" s="43"/>
      <c r="E8" s="43" t="s">
        <v>96</v>
      </c>
      <c r="F8" s="43">
        <v>24</v>
      </c>
      <c r="G8" s="43">
        <v>37</v>
      </c>
      <c r="H8" s="42" t="s">
        <v>95</v>
      </c>
      <c r="I8" s="49" t="s">
        <v>94</v>
      </c>
    </row>
    <row r="9" spans="1:9" s="7" customFormat="1">
      <c r="A9" s="25"/>
      <c r="B9" s="26"/>
      <c r="C9" s="26"/>
      <c r="D9" s="26"/>
      <c r="E9" s="26"/>
      <c r="F9" s="26"/>
      <c r="G9" s="26"/>
      <c r="H9" s="25"/>
      <c r="I9" s="25"/>
    </row>
    <row r="10" spans="1:9" s="7" customFormat="1">
      <c r="A10" s="30" t="s">
        <v>10</v>
      </c>
      <c r="B10" s="31"/>
      <c r="C10" s="31"/>
      <c r="D10" s="31"/>
      <c r="E10" s="31"/>
      <c r="F10" s="31"/>
      <c r="G10" s="31"/>
      <c r="H10" s="32"/>
      <c r="I10" s="32"/>
    </row>
    <row r="11" spans="1:9" s="7" customFormat="1">
      <c r="A11" s="8" t="s">
        <v>0</v>
      </c>
      <c r="B11" s="8" t="s">
        <v>1</v>
      </c>
      <c r="C11" s="8" t="s">
        <v>18</v>
      </c>
      <c r="D11" s="8" t="s">
        <v>2</v>
      </c>
      <c r="E11" s="8" t="s">
        <v>11</v>
      </c>
      <c r="F11" s="8" t="s">
        <v>17</v>
      </c>
      <c r="G11" s="8" t="s">
        <v>16</v>
      </c>
      <c r="H11" s="8" t="s">
        <v>3</v>
      </c>
      <c r="I11" s="8" t="s">
        <v>14</v>
      </c>
    </row>
    <row r="12" spans="1:9" s="7" customFormat="1">
      <c r="A12" s="48" t="s">
        <v>93</v>
      </c>
      <c r="B12" s="47" t="s">
        <v>6</v>
      </c>
      <c r="C12" s="47">
        <v>20</v>
      </c>
      <c r="D12" s="47"/>
      <c r="E12" s="47" t="s">
        <v>12</v>
      </c>
      <c r="F12" s="47">
        <v>1</v>
      </c>
      <c r="G12" s="47">
        <v>20</v>
      </c>
      <c r="H12" s="46" t="s">
        <v>92</v>
      </c>
      <c r="I12" s="45"/>
    </row>
    <row r="13" spans="1:9" s="7" customFormat="1">
      <c r="A13" s="44" t="s">
        <v>91</v>
      </c>
      <c r="B13" s="43" t="s">
        <v>88</v>
      </c>
      <c r="C13" s="43">
        <v>8</v>
      </c>
      <c r="D13" s="43"/>
      <c r="E13" s="43" t="s">
        <v>12</v>
      </c>
      <c r="F13" s="43">
        <v>21</v>
      </c>
      <c r="G13" s="43">
        <v>28</v>
      </c>
      <c r="H13" s="42" t="s">
        <v>90</v>
      </c>
      <c r="I13" s="41" t="s">
        <v>86</v>
      </c>
    </row>
    <row r="14" spans="1:9" s="7" customFormat="1">
      <c r="A14" s="44" t="s">
        <v>89</v>
      </c>
      <c r="B14" s="43" t="s">
        <v>88</v>
      </c>
      <c r="C14" s="43">
        <v>8</v>
      </c>
      <c r="D14" s="43"/>
      <c r="E14" s="43" t="s">
        <v>12</v>
      </c>
      <c r="F14" s="43">
        <v>29</v>
      </c>
      <c r="G14" s="43">
        <v>36</v>
      </c>
      <c r="H14" s="42" t="s">
        <v>87</v>
      </c>
      <c r="I14" s="41" t="s">
        <v>86</v>
      </c>
    </row>
    <row r="15" spans="1:9" s="7" customFormat="1">
      <c r="A15" s="44" t="s">
        <v>85</v>
      </c>
      <c r="B15" s="43" t="s">
        <v>6</v>
      </c>
      <c r="C15" s="43">
        <v>11</v>
      </c>
      <c r="D15" s="43"/>
      <c r="E15" s="43" t="s">
        <v>12</v>
      </c>
      <c r="F15" s="43">
        <v>36</v>
      </c>
      <c r="G15" s="43">
        <v>46</v>
      </c>
      <c r="H15" s="42" t="s">
        <v>84</v>
      </c>
      <c r="I15" s="41"/>
    </row>
    <row r="16" spans="1:9" s="7" customFormat="1">
      <c r="A16" s="44" t="s">
        <v>83</v>
      </c>
      <c r="B16" s="43" t="s">
        <v>6</v>
      </c>
      <c r="C16" s="43">
        <v>1</v>
      </c>
      <c r="D16" s="43"/>
      <c r="E16" s="43" t="s">
        <v>12</v>
      </c>
      <c r="F16" s="43">
        <v>47</v>
      </c>
      <c r="G16" s="43">
        <v>47</v>
      </c>
      <c r="H16" s="42" t="s">
        <v>82</v>
      </c>
      <c r="I16" s="41"/>
    </row>
    <row r="17" spans="1:9" s="7" customFormat="1">
      <c r="A17" s="40" t="s">
        <v>81</v>
      </c>
      <c r="B17" s="39" t="s">
        <v>5</v>
      </c>
      <c r="C17" s="39">
        <v>4</v>
      </c>
      <c r="D17" s="39" t="s">
        <v>80</v>
      </c>
      <c r="E17" s="39" t="s">
        <v>12</v>
      </c>
      <c r="F17" s="39">
        <v>48</v>
      </c>
      <c r="G17" s="39">
        <v>56</v>
      </c>
      <c r="H17" s="38" t="s">
        <v>79</v>
      </c>
      <c r="I17" s="37"/>
    </row>
    <row r="18" spans="1:9" s="7" customFormat="1">
      <c r="A18" s="40" t="s">
        <v>78</v>
      </c>
      <c r="B18" s="39" t="s">
        <v>6</v>
      </c>
      <c r="C18" s="39">
        <v>11</v>
      </c>
      <c r="D18" s="39"/>
      <c r="E18" s="39" t="s">
        <v>12</v>
      </c>
      <c r="F18" s="39">
        <v>57</v>
      </c>
      <c r="G18" s="39">
        <v>67</v>
      </c>
      <c r="H18" s="38" t="s">
        <v>77</v>
      </c>
      <c r="I18" s="41"/>
    </row>
    <row r="19" spans="1:9" s="7" customFormat="1">
      <c r="A19" s="40" t="s">
        <v>76</v>
      </c>
      <c r="B19" s="39" t="s">
        <v>6</v>
      </c>
      <c r="C19" s="39">
        <v>1</v>
      </c>
      <c r="D19" s="39"/>
      <c r="E19" s="39" t="s">
        <v>12</v>
      </c>
      <c r="F19" s="39">
        <v>68</v>
      </c>
      <c r="G19" s="39">
        <v>68</v>
      </c>
      <c r="H19" s="38" t="s">
        <v>75</v>
      </c>
      <c r="I19" s="41"/>
    </row>
    <row r="20" spans="1:9" s="7" customFormat="1">
      <c r="A20" s="40" t="s">
        <v>74</v>
      </c>
      <c r="B20" s="39" t="s">
        <v>5</v>
      </c>
      <c r="C20" s="39">
        <v>4</v>
      </c>
      <c r="D20" s="39">
        <v>5</v>
      </c>
      <c r="E20" s="39" t="s">
        <v>12</v>
      </c>
      <c r="F20" s="39">
        <v>69</v>
      </c>
      <c r="G20" s="39">
        <v>77</v>
      </c>
      <c r="H20" s="38" t="s">
        <v>73</v>
      </c>
      <c r="I20" s="37"/>
    </row>
    <row r="21" spans="1:9" s="7" customFormat="1">
      <c r="A21" s="35" t="s">
        <v>72</v>
      </c>
      <c r="B21" s="36" t="s">
        <v>5</v>
      </c>
      <c r="C21" s="36">
        <v>1</v>
      </c>
      <c r="D21" s="36"/>
      <c r="E21" s="36" t="s">
        <v>12</v>
      </c>
      <c r="F21" s="36">
        <v>78</v>
      </c>
      <c r="G21" s="36">
        <v>78</v>
      </c>
      <c r="H21" s="35" t="s">
        <v>71</v>
      </c>
      <c r="I21" s="34" t="s">
        <v>70</v>
      </c>
    </row>
  </sheetData>
  <pageMargins left="0.511811024" right="0.511811024" top="0.78740157499999996" bottom="0.78740157499999996" header="0.31496062000000002" footer="0.31496062000000002"/>
  <pageSetup orientation="portrait" verticalDpi="599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1CC49D306CBE46AD24270CE40379B4" ma:contentTypeVersion="0" ma:contentTypeDescription="Crie um novo documento." ma:contentTypeScope="" ma:versionID="54f4fb89a9d840c737b76c9f1609d797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1B829A6-CFAB-4D6C-B9C4-65F2FBED80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6AD6EE-7AB0-4A49-B62B-997733D3282E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13AEE7DB-25CE-4EFD-8E4E-7628A90A33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Notas de Conta-trabalho - FORN</vt:lpstr>
      <vt:lpstr>Saldo de componentes - FORN</vt:lpstr>
      <vt:lpstr>Lotes de produção - FORN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IBM_ADMIN</cp:lastModifiedBy>
  <dcterms:created xsi:type="dcterms:W3CDTF">2011-09-14T14:56:55Z</dcterms:created>
  <dcterms:modified xsi:type="dcterms:W3CDTF">2012-11-05T17:55:37Z</dcterms:modified>
  <cp:contentType>Documento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0x010100AF1CC49D306CBE46AD24270CE40379B4</vt:lpwstr>
  </property>
</Properties>
</file>