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HOC_PM\Documentation\Calculations\"/>
    </mc:Choice>
  </mc:AlternateContent>
  <bookViews>
    <workbookView xWindow="0" yWindow="0" windowWidth="23040" windowHeight="95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1" l="1"/>
  <c r="D13" i="1" s="1"/>
  <c r="B16" i="1"/>
  <c r="D16" i="1" s="1"/>
  <c r="B17" i="1"/>
  <c r="D17" i="1" s="1"/>
  <c r="E4" i="1"/>
  <c r="B10" i="1" s="1"/>
  <c r="D10" i="1" s="1"/>
  <c r="B4" i="1"/>
  <c r="B12" i="1" l="1"/>
  <c r="D12" i="1" s="1"/>
  <c r="B15" i="1"/>
  <c r="D15" i="1" s="1"/>
  <c r="B11" i="1"/>
  <c r="D11" i="1" s="1"/>
  <c r="B9" i="1"/>
  <c r="D9" i="1" s="1"/>
  <c r="B14" i="1"/>
  <c r="D14" i="1" s="1"/>
</calcChain>
</file>

<file path=xl/sharedStrings.xml><?xml version="1.0" encoding="utf-8"?>
<sst xmlns="http://schemas.openxmlformats.org/spreadsheetml/2006/main" count="14" uniqueCount="13">
  <si>
    <t>Ganacia</t>
  </si>
  <si>
    <t>Resistencia de Ganancia</t>
  </si>
  <si>
    <r>
      <t>k</t>
    </r>
    <r>
      <rPr>
        <sz val="11"/>
        <color theme="1"/>
        <rFont val="Calibri"/>
        <family val="2"/>
      </rPr>
      <t>Ω</t>
    </r>
  </si>
  <si>
    <t>Vin</t>
  </si>
  <si>
    <t>Vout</t>
  </si>
  <si>
    <t>Vref</t>
  </si>
  <si>
    <t>Condiciones del Chip</t>
  </si>
  <si>
    <t>Expected Value</t>
  </si>
  <si>
    <t>Obtained Value</t>
  </si>
  <si>
    <t>% Error</t>
  </si>
  <si>
    <t>V</t>
  </si>
  <si>
    <t>Resistencia Real</t>
  </si>
  <si>
    <t>Ganancia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</si>
</sst>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192257217847772E-2"/>
          <c:y val="0.16708333333333336"/>
          <c:w val="0.85836329833770775"/>
          <c:h val="0.6714577865266842"/>
        </c:manualLayout>
      </c:layout>
      <c:lineChart>
        <c:grouping val="standard"/>
        <c:varyColors val="0"/>
        <c:ser>
          <c:idx val="1"/>
          <c:order val="0"/>
          <c:tx>
            <c:strRef>
              <c:f>Sheet1!$D$8</c:f>
              <c:strCache>
                <c:ptCount val="1"/>
                <c:pt idx="0">
                  <c:v>% Error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Sheet1!$A$9:$A$17</c:f>
              <c:numCache>
                <c:formatCode>General</c:formatCode>
                <c:ptCount val="9"/>
                <c:pt idx="0">
                  <c:v>1E-3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</c:numCache>
            </c:numRef>
          </c:cat>
          <c:val>
            <c:numRef>
              <c:f>Sheet1!$D$9:$D$17</c:f>
              <c:numCache>
                <c:formatCode>0.00%</c:formatCode>
                <c:ptCount val="9"/>
                <c:pt idx="0">
                  <c:v>5.0865E-2</c:v>
                </c:pt>
                <c:pt idx="1">
                  <c:v>-0.41350000000000003</c:v>
                </c:pt>
                <c:pt idx="2">
                  <c:v>-0.82700000000000007</c:v>
                </c:pt>
                <c:pt idx="3">
                  <c:v>-1.2404999999999999</c:v>
                </c:pt>
                <c:pt idx="4">
                  <c:v>-1.6540000000000001</c:v>
                </c:pt>
                <c:pt idx="5">
                  <c:v>-2.0674999999999999</c:v>
                </c:pt>
                <c:pt idx="6">
                  <c:v>-2.4809999999999999</c:v>
                </c:pt>
                <c:pt idx="7">
                  <c:v>-2.8944999999999999</c:v>
                </c:pt>
                <c:pt idx="8">
                  <c:v>-3.3080000000000003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7193248"/>
        <c:axId val="491141416"/>
      </c:lineChart>
      <c:catAx>
        <c:axId val="487193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141416"/>
        <c:crosses val="autoZero"/>
        <c:auto val="1"/>
        <c:lblAlgn val="ctr"/>
        <c:lblOffset val="100"/>
        <c:noMultiLvlLbl val="0"/>
      </c:catAx>
      <c:valAx>
        <c:axId val="491141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193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175260</xdr:colOff>
      <xdr:row>7</xdr:row>
      <xdr:rowOff>38100</xdr:rowOff>
    </xdr:from>
    <xdr:to>
      <xdr:col>12</xdr:col>
      <xdr:colOff>480060</xdr:colOff>
      <xdr:row>22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6"/>
  <sheetViews>
    <sheetView tabSelected="1" workbookViewId="0">
      <selection activeCell="D10" sqref="D10"/>
    </sheetView>
  </sheetViews>
  <sheetFormatPr defaultRowHeight="14.4" x14ac:dyDescent="0.3"/>
  <cols>
    <col min="1" max="1" width="29.21875" customWidth="1"/>
    <col min="2" max="2" width="23.33203125" customWidth="1"/>
    <col min="3" max="3" width="23.44140625" customWidth="1"/>
    <col min="4" max="4" width="19.6640625" style="5" customWidth="1"/>
  </cols>
  <sheetData>
    <row r="2" spans="1:6" x14ac:dyDescent="0.3">
      <c r="A2" s="3" t="s">
        <v>6</v>
      </c>
      <c r="B2" s="3"/>
    </row>
    <row r="3" spans="1:6" x14ac:dyDescent="0.3">
      <c r="A3" t="s">
        <v>0</v>
      </c>
      <c r="B3">
        <v>500</v>
      </c>
      <c r="D3" s="5" t="s">
        <v>11</v>
      </c>
      <c r="E3">
        <v>0.12</v>
      </c>
      <c r="F3" t="s">
        <v>2</v>
      </c>
    </row>
    <row r="4" spans="1:6" x14ac:dyDescent="0.3">
      <c r="A4" t="s">
        <v>1</v>
      </c>
      <c r="B4">
        <f>IF(B3 &lt;= 1,INF,(49.5)/(B3-1))</f>
        <v>9.9198396793587176E-2</v>
      </c>
      <c r="C4" t="s">
        <v>2</v>
      </c>
      <c r="D4" s="5" t="s">
        <v>12</v>
      </c>
      <c r="E4">
        <f>(49.5/E3)+1</f>
        <v>413.5</v>
      </c>
    </row>
    <row r="5" spans="1:6" x14ac:dyDescent="0.3">
      <c r="A5" t="s">
        <v>5</v>
      </c>
      <c r="B5">
        <v>0</v>
      </c>
      <c r="C5" t="s">
        <v>10</v>
      </c>
    </row>
    <row r="7" spans="1:6" x14ac:dyDescent="0.3">
      <c r="B7" s="4" t="s">
        <v>4</v>
      </c>
      <c r="C7" s="4"/>
    </row>
    <row r="8" spans="1:6" x14ac:dyDescent="0.3">
      <c r="A8" s="1" t="s">
        <v>3</v>
      </c>
      <c r="B8" t="s">
        <v>7</v>
      </c>
      <c r="C8" t="s">
        <v>8</v>
      </c>
      <c r="D8" s="5" t="s">
        <v>9</v>
      </c>
    </row>
    <row r="9" spans="1:6" x14ac:dyDescent="0.3">
      <c r="A9" s="1">
        <v>1E-3</v>
      </c>
      <c r="B9" s="1">
        <f>(A9*$E$4)+$B$5</f>
        <v>0.41350000000000003</v>
      </c>
      <c r="C9" s="2">
        <v>5.5</v>
      </c>
      <c r="D9" s="5">
        <f>(C9-B9)/100</f>
        <v>5.0865E-2</v>
      </c>
    </row>
    <row r="10" spans="1:6" x14ac:dyDescent="0.3">
      <c r="A10" s="1">
        <v>0.1</v>
      </c>
      <c r="B10" s="1">
        <f t="shared" ref="B10:B17" si="0">(A10*$E$4)+$B$5</f>
        <v>41.35</v>
      </c>
      <c r="C10" s="1">
        <v>0</v>
      </c>
      <c r="D10" s="5">
        <f>(C10-B10)/100</f>
        <v>-0.41350000000000003</v>
      </c>
    </row>
    <row r="11" spans="1:6" x14ac:dyDescent="0.3">
      <c r="A11" s="1">
        <v>0.2</v>
      </c>
      <c r="B11" s="1">
        <f t="shared" si="0"/>
        <v>82.7</v>
      </c>
      <c r="C11" s="2">
        <v>0</v>
      </c>
      <c r="D11" s="5">
        <f>(C11-B11)/100</f>
        <v>-0.82700000000000007</v>
      </c>
    </row>
    <row r="12" spans="1:6" x14ac:dyDescent="0.3">
      <c r="A12" s="1">
        <v>0.3</v>
      </c>
      <c r="B12" s="1">
        <f t="shared" si="0"/>
        <v>124.05</v>
      </c>
      <c r="C12" s="2">
        <v>0</v>
      </c>
      <c r="D12" s="5">
        <f>(C12-B12)/100</f>
        <v>-1.2404999999999999</v>
      </c>
    </row>
    <row r="13" spans="1:6" x14ac:dyDescent="0.3">
      <c r="A13" s="1">
        <v>0.4</v>
      </c>
      <c r="B13" s="1">
        <f t="shared" si="0"/>
        <v>165.4</v>
      </c>
      <c r="C13" s="2">
        <v>0</v>
      </c>
      <c r="D13" s="5">
        <f>(C13-B13)/100</f>
        <v>-1.6540000000000001</v>
      </c>
    </row>
    <row r="14" spans="1:6" x14ac:dyDescent="0.3">
      <c r="A14" s="1">
        <v>0.5</v>
      </c>
      <c r="B14" s="1">
        <f t="shared" si="0"/>
        <v>206.75</v>
      </c>
      <c r="C14" s="2">
        <v>0</v>
      </c>
      <c r="D14" s="5">
        <f>(C14-B14)/100</f>
        <v>-2.0674999999999999</v>
      </c>
    </row>
    <row r="15" spans="1:6" x14ac:dyDescent="0.3">
      <c r="A15" s="1">
        <v>0.6</v>
      </c>
      <c r="B15" s="1">
        <f t="shared" si="0"/>
        <v>248.1</v>
      </c>
      <c r="C15" s="2">
        <v>0</v>
      </c>
      <c r="D15" s="5">
        <f>(C15-B15)/100</f>
        <v>-2.4809999999999999</v>
      </c>
    </row>
    <row r="16" spans="1:6" x14ac:dyDescent="0.3">
      <c r="A16" s="1">
        <v>0.7</v>
      </c>
      <c r="B16" s="1">
        <f t="shared" si="0"/>
        <v>289.45</v>
      </c>
      <c r="C16" s="2">
        <v>0</v>
      </c>
      <c r="D16" s="5">
        <f>(C16-B16)/100</f>
        <v>-2.8944999999999999</v>
      </c>
    </row>
    <row r="17" spans="1:4" x14ac:dyDescent="0.3">
      <c r="A17" s="1">
        <v>0.8</v>
      </c>
      <c r="B17" s="1">
        <f t="shared" si="0"/>
        <v>330.8</v>
      </c>
      <c r="C17" s="2">
        <v>0</v>
      </c>
      <c r="D17" s="5">
        <f>(C17-B17)/100</f>
        <v>-3.3080000000000003</v>
      </c>
    </row>
    <row r="18" spans="1:4" x14ac:dyDescent="0.3">
      <c r="A18" s="1"/>
      <c r="B18" s="1"/>
    </row>
    <row r="19" spans="1:4" x14ac:dyDescent="0.3">
      <c r="A19" s="1"/>
      <c r="B19" s="1"/>
    </row>
    <row r="20" spans="1:4" x14ac:dyDescent="0.3">
      <c r="A20" s="1"/>
      <c r="B20" s="1"/>
    </row>
    <row r="21" spans="1:4" x14ac:dyDescent="0.3">
      <c r="A21" s="1"/>
      <c r="B21" s="1"/>
    </row>
    <row r="22" spans="1:4" x14ac:dyDescent="0.3">
      <c r="A22" s="1"/>
      <c r="B22" s="1"/>
    </row>
    <row r="23" spans="1:4" x14ac:dyDescent="0.3">
      <c r="A23" s="1"/>
      <c r="B23" s="1"/>
    </row>
    <row r="24" spans="1:4" x14ac:dyDescent="0.3">
      <c r="A24" s="1"/>
      <c r="B24" s="1"/>
    </row>
    <row r="25" spans="1:4" x14ac:dyDescent="0.3">
      <c r="A25" s="1"/>
      <c r="B25" s="1"/>
    </row>
    <row r="26" spans="1:4" x14ac:dyDescent="0.3">
      <c r="A26" s="1"/>
      <c r="B26" s="1"/>
    </row>
  </sheetData>
  <mergeCells count="2">
    <mergeCell ref="A2:B2"/>
    <mergeCell ref="B7:C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Continental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uidj2522</dc:creator>
  <cp:lastModifiedBy>uidj2522</cp:lastModifiedBy>
  <dcterms:created xsi:type="dcterms:W3CDTF">2018-04-25T13:21:59Z</dcterms:created>
  <dcterms:modified xsi:type="dcterms:W3CDTF">2018-04-25T15:16:33Z</dcterms:modified>
</cp:coreProperties>
</file>