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. PAVLOV\Desktop\VESTA\"/>
    </mc:Choice>
  </mc:AlternateContent>
  <bookViews>
    <workbookView xWindow="0" yWindow="0" windowWidth="28800" windowHeight="12300" tabRatio="772" activeTab="6"/>
  </bookViews>
  <sheets>
    <sheet name="Навигационная подсистема" sheetId="1" r:id="rId1"/>
    <sheet name="Аналоговый резерв-тест" sheetId="2" r:id="rId2"/>
    <sheet name="Модемная подсистема" sheetId="3" r:id="rId3"/>
    <sheet name="Пользовательская подситема (UI)" sheetId="4" r:id="rId4"/>
    <sheet name="Пользовательская подситема (PS)" sheetId="5" r:id="rId5"/>
    <sheet name="План выводов МС " sheetId="6" r:id="rId6"/>
    <sheet name="Карта бампов " sheetId="7" r:id="rId7"/>
  </sheets>
  <calcPr calcId="162913"/>
</workbook>
</file>

<file path=xl/calcChain.xml><?xml version="1.0" encoding="utf-8"?>
<calcChain xmlns="http://schemas.openxmlformats.org/spreadsheetml/2006/main">
  <c r="U26" i="6" l="1"/>
  <c r="U28" i="6" s="1"/>
  <c r="T26" i="6"/>
  <c r="T28" i="6" s="1"/>
  <c r="S26" i="6"/>
  <c r="S28" i="6" s="1"/>
  <c r="R26" i="6"/>
  <c r="R28" i="6" s="1"/>
  <c r="Q26" i="6"/>
  <c r="Q28" i="6" s="1"/>
  <c r="P26" i="6"/>
  <c r="P28" i="6" s="1"/>
  <c r="O26" i="6"/>
  <c r="O28" i="6" s="1"/>
  <c r="N26" i="6"/>
  <c r="N28" i="6" s="1"/>
  <c r="M26" i="6"/>
  <c r="M28" i="6" s="1"/>
  <c r="L26" i="6"/>
  <c r="L28" i="6" s="1"/>
  <c r="K26" i="6"/>
  <c r="K28" i="6" s="1"/>
  <c r="J26" i="6"/>
  <c r="J28" i="6" s="1"/>
  <c r="I26" i="6"/>
  <c r="I28" i="6" s="1"/>
  <c r="H26" i="6"/>
  <c r="H28" i="6" s="1"/>
  <c r="G26" i="6"/>
  <c r="G28" i="6" s="1"/>
  <c r="F26" i="6"/>
  <c r="F28" i="6" s="1"/>
  <c r="E26" i="6"/>
  <c r="E28" i="6" s="1"/>
  <c r="D26" i="6"/>
  <c r="D28" i="6" s="1"/>
  <c r="C26" i="6"/>
  <c r="C28" i="6" s="1"/>
  <c r="B26" i="6"/>
  <c r="B28" i="6" s="1"/>
  <c r="V25" i="6"/>
  <c r="V24" i="6"/>
  <c r="V23" i="6"/>
  <c r="V22" i="6"/>
  <c r="F39" i="5"/>
  <c r="E39" i="5"/>
  <c r="D38" i="5"/>
  <c r="D39" i="5" s="1"/>
  <c r="C41" i="5" s="1"/>
  <c r="C37" i="5"/>
  <c r="C36" i="5"/>
  <c r="C74" i="4"/>
  <c r="C70" i="3"/>
  <c r="F69" i="3"/>
  <c r="E69" i="3"/>
  <c r="D69" i="3"/>
  <c r="C69" i="3"/>
  <c r="F20" i="2"/>
  <c r="E20" i="2"/>
  <c r="D20" i="2"/>
  <c r="C21" i="2" s="1"/>
  <c r="C20" i="2"/>
  <c r="F46" i="1"/>
  <c r="E46" i="1"/>
  <c r="D46" i="1"/>
  <c r="C47" i="1" s="1"/>
  <c r="C46" i="1"/>
  <c r="V27" i="6" l="1"/>
  <c r="V28" i="6" s="1"/>
  <c r="C38" i="5"/>
  <c r="C40" i="5" s="1"/>
  <c r="C44" i="5" s="1"/>
  <c r="C45" i="5" s="1"/>
</calcChain>
</file>

<file path=xl/sharedStrings.xml><?xml version="1.0" encoding="utf-8"?>
<sst xmlns="http://schemas.openxmlformats.org/spreadsheetml/2006/main" count="5142" uniqueCount="1048">
  <si>
    <t>Навигационная подсистема (аналоговая часть GNSS и цифровая часть навигационной подсистемы цифрового кристалла)</t>
  </si>
  <si>
    <t>Наименование вывода</t>
  </si>
  <si>
    <t>Тип вывода</t>
  </si>
  <si>
    <t>Количество</t>
  </si>
  <si>
    <t>Земля</t>
  </si>
  <si>
    <t>Питание 3.3</t>
  </si>
  <si>
    <t>Питание 1.1</t>
  </si>
  <si>
    <t>Описание вывода</t>
  </si>
  <si>
    <t>Подключение вывода к портам цифрового кристалла</t>
  </si>
  <si>
    <t>Подключение вывода к портам аналогового кристалла</t>
  </si>
  <si>
    <t>Примечание</t>
  </si>
  <si>
    <t>GNSS_VRADC_AVDD</t>
  </si>
  <si>
    <t>U</t>
  </si>
  <si>
    <t>Вход стабилизатора АЦП 3,3 В</t>
  </si>
  <si>
    <t>GNSS_AVDD_VR_ADC</t>
  </si>
  <si>
    <t>GNSS_VRADC_AVSS</t>
  </si>
  <si>
    <t>G</t>
  </si>
  <si>
    <t>Общий стабилизатора АЦП 3,3 В</t>
  </si>
  <si>
    <t>GNSS_GND_VR_ADC</t>
  </si>
  <si>
    <t>GNSS_ADC_CVDD</t>
  </si>
  <si>
    <t>Питание АЦП 1,1 В</t>
  </si>
  <si>
    <t>GNSS_CVDD_ADC_GPS, GNSS_CVDD_ADC_GLO, GNSS_VR_ADC_OUT</t>
  </si>
  <si>
    <t>GNSS_ADC_CVSS</t>
  </si>
  <si>
    <t>Общий АЦП 1,1 В</t>
  </si>
  <si>
    <t>GNSS_GND_ADC_GPS, GNSS_GND_ADC_GLO</t>
  </si>
  <si>
    <t>GNSS_VGA_AVDD</t>
  </si>
  <si>
    <t xml:space="preserve">Питание УПЧ GPS и GLO 3,3В </t>
  </si>
  <si>
    <t>GNSS_AVDD_GPS, GNSS_AVDD_GLO</t>
  </si>
  <si>
    <t>GNSS_VGA_AVSS</t>
  </si>
  <si>
    <t xml:space="preserve">Общий УПЧ GPS и GLO 3,3В, общий ESD УПЧ </t>
  </si>
  <si>
    <t>GNSS_GND_VGA_GPS, GNSS_GND_VGA_GLO, GNSS_GND_ESD_VGAS</t>
  </si>
  <si>
    <t>GNSS_PPFS_AVDD</t>
  </si>
  <si>
    <t>Питание полифазных фильтров 3,3 В</t>
  </si>
  <si>
    <t>GNSS_AVDD_PPFS</t>
  </si>
  <si>
    <t>GNSS_PPFS_AVSS</t>
  </si>
  <si>
    <t>Общий полифазных фильтров 3,3 В</t>
  </si>
  <si>
    <t>GNSS_GND_PPFS, GNSS_GND_ESD_PPFS</t>
  </si>
  <si>
    <t>GNSS_IREF_AVDD</t>
  </si>
  <si>
    <t>Питание источника опорных токов 3,3 В</t>
  </si>
  <si>
    <t>GNSS_AVDD_CREF</t>
  </si>
  <si>
    <t>GNSS_IREF_AVSS</t>
  </si>
  <si>
    <t>Общий источника опорных токов 3,3 В</t>
  </si>
  <si>
    <t>GNSS_GND_CREF</t>
  </si>
  <si>
    <t>GNSS_R10K</t>
  </si>
  <si>
    <t>OA</t>
  </si>
  <si>
    <t>Подключение внешнего 10 кОм сопротивления для задания опорного тока 1 В/10 кОм = 100 мкА</t>
  </si>
  <si>
    <t>GNSS_R10K_1, GNSS_R10K_0</t>
  </si>
  <si>
    <t>GNSS_PVDD</t>
  </si>
  <si>
    <t>GNSS_PVSS</t>
  </si>
  <si>
    <t>GNSS_CVDD</t>
  </si>
  <si>
    <t>GNSS_CVSS</t>
  </si>
  <si>
    <t xml:space="preserve">Общий цифровой части микросхемы </t>
  </si>
  <si>
    <t>GNSS_GND_DIG</t>
  </si>
  <si>
    <t>GNSS_SPI_MISO</t>
  </si>
  <si>
    <t>ID</t>
  </si>
  <si>
    <t xml:space="preserve"> Вход последовательных данных интерфейса SPI.</t>
  </si>
  <si>
    <t>GNSS_MISO</t>
  </si>
  <si>
    <t>GNSS_SPI_MOSI</t>
  </si>
  <si>
    <t>OD_Z</t>
  </si>
  <si>
    <t>Выход последовательных данных интерфейса SPI.</t>
  </si>
  <si>
    <t>GNSS_MOSI</t>
  </si>
  <si>
    <t>GNSS_SPI_SCLK</t>
  </si>
  <si>
    <t>Тактовый сигнал интерфейса SPI</t>
  </si>
  <si>
    <t>GNSS_SCLK</t>
  </si>
  <si>
    <t>GNSS_SPI_SCSN0</t>
  </si>
  <si>
    <t>CS0 сигнал SPI</t>
  </si>
  <si>
    <t>GNSS_SPI_SCSN_0</t>
  </si>
  <si>
    <t>GNSS_SCSN</t>
  </si>
  <si>
    <t>GNSS_SPI_SCSN1</t>
  </si>
  <si>
    <t>CS1 сигнал SPI</t>
  </si>
  <si>
    <t>GNSS_SPI_SCSN_1</t>
  </si>
  <si>
    <t>GNSS_TCXO</t>
  </si>
  <si>
    <t>Вход тактового сигнала  источника опорной частоты.</t>
  </si>
  <si>
    <t>GNSS_PLL_CVDD</t>
  </si>
  <si>
    <t>Питания ФАПЧ, квадратурного генератора 1,1 В, выход стабилизатора напряжения ФАПЧ, квадратурного генератора</t>
  </si>
  <si>
    <t>GNSS_CVDD_PLL, GNSS_VR_PLL_OUT</t>
  </si>
  <si>
    <t>GNSS_PLL_CVSS</t>
  </si>
  <si>
    <t xml:space="preserve">Общий ГУН </t>
  </si>
  <si>
    <t>GNSS_CGND_PLL</t>
  </si>
  <si>
    <t>GNSS_PLL_AVDD</t>
  </si>
  <si>
    <t>Питание ФАПЧ 3,3 В, Вход стабилизатора напряжения ФАПЧ, квадратурного генератора 3,3 В, зарядовой накачки</t>
  </si>
  <si>
    <t>GNSS_AVDD_PLL, GNSS_AVDD_CP, GNSS_AVDD_VR_PLL</t>
  </si>
  <si>
    <t>GNSS_PLL_AVSS</t>
  </si>
  <si>
    <t>Общий ФАПЧ 3,3 В. Общий стабилизатора напряжения ФАПЧ, квадратурного генератора 3,3 В, зарядовой накачки</t>
  </si>
  <si>
    <t>GNSS_GND_PLL, GNSS_GND_CP, GNSS_GND_VR_PLL, GNSS_GND_ESD_PLL</t>
  </si>
  <si>
    <t>GNSS_F_OUT</t>
  </si>
  <si>
    <t>I/OA</t>
  </si>
  <si>
    <t>Подключение внешнего фильтра ФАПЧ</t>
  </si>
  <si>
    <t>GNSS_FLT_IN, GNSS_FLT_OUT</t>
  </si>
  <si>
    <t>GNSS_RF_IN</t>
  </si>
  <si>
    <t>IA</t>
  </si>
  <si>
    <t>Вход первого МШУ</t>
  </si>
  <si>
    <t>GNSS_RFIN_AVSS</t>
  </si>
  <si>
    <t xml:space="preserve">Общий  сигнальный МШУ </t>
  </si>
  <si>
    <t>GNSS_GND_LNAIN</t>
  </si>
  <si>
    <t>GNSS_LNA_AVDD</t>
  </si>
  <si>
    <t>Питание  МШУ ESD и смесителя 3,3 В</t>
  </si>
  <si>
    <t>GNSS_AVDD_LNA, GNSS_AVDD_MIX</t>
  </si>
  <si>
    <t>GNSS_LNA_AVSS</t>
  </si>
  <si>
    <t>Общий систем ESD двух МШУ</t>
  </si>
  <si>
    <t>GNSS_GND_LNA, GNSS_GND_ESD_LNA, GNSS_GND_MIX</t>
  </si>
  <si>
    <t>GNSS_I_OUTA</t>
  </si>
  <si>
    <t>Аналоговый выход ПЧ тракта (I-канал)</t>
  </si>
  <si>
    <t>GNSS_Q_OUTA</t>
  </si>
  <si>
    <t>Аналоговый выход ПЧ тракта (Q-канал)</t>
  </si>
  <si>
    <t>GNSS_RSTn</t>
  </si>
  <si>
    <t>OD</t>
  </si>
  <si>
    <t xml:space="preserve">Сброс GNSS RFFE </t>
  </si>
  <si>
    <t>GNSS_RFFE_RST</t>
  </si>
  <si>
    <t>GNSS_RSTN</t>
  </si>
  <si>
    <t>GNSS_GPIO[7:0]</t>
  </si>
  <si>
    <t>IOD</t>
  </si>
  <si>
    <t>Шина данных GPIO и внешнего RFFE</t>
  </si>
  <si>
    <t>GNSS_GPIO_[7:0]</t>
  </si>
  <si>
    <t>Проконтролировать!</t>
  </si>
  <si>
    <t xml:space="preserve">Шина данных GNSS RFFE </t>
  </si>
  <si>
    <t>GNSS_RFFE_DATA_[7:4]</t>
  </si>
  <si>
    <t>GNSS_GPS_DAT_[3:0]</t>
  </si>
  <si>
    <t xml:space="preserve">  (соединение по подложке)</t>
  </si>
  <si>
    <t>GNSS_RFFE_DATA_[3:0]</t>
  </si>
  <si>
    <t>GNSS_GLO_DAT_[3:0]</t>
  </si>
  <si>
    <t xml:space="preserve"> (соединение по подложке)</t>
  </si>
  <si>
    <t xml:space="preserve">Тактовый сигнал GNSS RFFE </t>
  </si>
  <si>
    <t>GNSS_RFFE_CLK</t>
  </si>
  <si>
    <t>GNSS_CLK_OUT</t>
  </si>
  <si>
    <t>GNSS_EXT_CLK</t>
  </si>
  <si>
    <t>Тактовый сигнал внешнего RFFE</t>
  </si>
  <si>
    <t>GNSS_PPS</t>
  </si>
  <si>
    <t>Выходной сигнал PPS</t>
  </si>
  <si>
    <t>Тестовые выводы</t>
  </si>
  <si>
    <t>GNSS_TST_IO_[7:0]</t>
  </si>
  <si>
    <t>Subtotal</t>
  </si>
  <si>
    <t>Из них питаний</t>
  </si>
  <si>
    <t xml:space="preserve">Аналоговая резервно-тестовая </t>
  </si>
  <si>
    <t>TEST_INP</t>
  </si>
  <si>
    <t>Диференциальный вход тестового модуля</t>
  </si>
  <si>
    <t>TEST_INN</t>
  </si>
  <si>
    <t>TEST_OUTP</t>
  </si>
  <si>
    <t>Диференциальный выход тестового модуля</t>
  </si>
  <si>
    <t>TEST_OUTN</t>
  </si>
  <si>
    <t>TEST_SE_OUT</t>
  </si>
  <si>
    <t>Выход тестового буфера</t>
  </si>
  <si>
    <t>TEST_AVDD</t>
  </si>
  <si>
    <t>Питание тестового модуля 3.3В, Питание защитного кольца</t>
  </si>
  <si>
    <t>TEST_AVDD, VDD_RING</t>
  </si>
  <si>
    <t>TEST_AVSS</t>
  </si>
  <si>
    <t>Земля тестового модуля, ESD земля тестового модуля, Земля защитного кольца</t>
  </si>
  <si>
    <t>TEST_AVSS, TEST_GND_ESD, VSS_RING</t>
  </si>
  <si>
    <t>TEST_CVDD</t>
  </si>
  <si>
    <t>OA/U</t>
  </si>
  <si>
    <t>Выход стабилизатора напряжения тестовог модуля, Питание тестового модуля 1.1В</t>
  </si>
  <si>
    <t>TEST_VR_OUT, TEST_CVDD</t>
  </si>
  <si>
    <t>TEST_CVSS</t>
  </si>
  <si>
    <t>Земля тестового модуля (1,1В)</t>
  </si>
  <si>
    <t>TEST_R10K</t>
  </si>
  <si>
    <t>Подключение внешнего резистора для ИОТ</t>
  </si>
  <si>
    <t>TEST_RSTN</t>
  </si>
  <si>
    <t>Системный сброс тестового модуля</t>
  </si>
  <si>
    <t>TEST_SCSN</t>
  </si>
  <si>
    <t>CS сигнал SPI тестового модуля</t>
  </si>
  <si>
    <t>TEST_SCLK</t>
  </si>
  <si>
    <t>Тактовый сигнал интерфейса SPI тестового модуля</t>
  </si>
  <si>
    <t>TEST_MOSI</t>
  </si>
  <si>
    <t>Вход последовательных данных интерфейса SPI.</t>
  </si>
  <si>
    <t>TEST_MISO</t>
  </si>
  <si>
    <t>Выход последовательных данных интерфейса SPI тестового модуля</t>
  </si>
  <si>
    <t>TEST_CLK</t>
  </si>
  <si>
    <t>Тактовый вход тестового модуля</t>
  </si>
  <si>
    <t>Навигационная подсистема (аналоговая часть трансивера и цифровая часть модемной подсистемы цифрового кристалла)</t>
  </si>
  <si>
    <t>MODEM_RF_IN</t>
  </si>
  <si>
    <t>Вход МШУ</t>
  </si>
  <si>
    <t>MODEM_RFIN_AVSS</t>
  </si>
  <si>
    <t>Общий входа  МШУ</t>
  </si>
  <si>
    <t>MODEM_GND_RFIN</t>
  </si>
  <si>
    <t>MODEM_RF_OUT</t>
  </si>
  <si>
    <t>Выход УМ передатчика</t>
  </si>
  <si>
    <t>MODEM_OUTP_PA</t>
  </si>
  <si>
    <t>MODEM_RFOUT_AVSS</t>
  </si>
  <si>
    <t>Выход усилителя передатчика/ сигальня земля</t>
  </si>
  <si>
    <t>MODEM_OUTN_PA</t>
  </si>
  <si>
    <t>ПИТАНИЕ</t>
  </si>
  <si>
    <t>MODEM_PA_AVDD</t>
  </si>
  <si>
    <t>Питание усилителя мощности Tx  3,3 В.</t>
  </si>
  <si>
    <t>MODEM_AVDD_PA</t>
  </si>
  <si>
    <t>MODEM_PA_AVSS</t>
  </si>
  <si>
    <t>Общий усилителя мощности Tx. ESD земля усилителя передатчика</t>
  </si>
  <si>
    <t>MODEM_GND_PA, MODEM_GND_ESD_PA</t>
  </si>
  <si>
    <t>MODEM_PLL_AVDD</t>
  </si>
  <si>
    <t>Питание ФАПЧ 3.3В. Питание зарядовой накачки 3.3В. Питание стабилизатора ФАПЧ 3.3В</t>
  </si>
  <si>
    <t>MODEM_AVDD_PLL, MODEM_AVDD_CP, MODEM_AVDD_VR_PLL</t>
  </si>
  <si>
    <t>MODEM_PLL_AVSS</t>
  </si>
  <si>
    <t>Земля ФАПЧ. ESD земля ФАПЧ. Земля стабилизатора ФАПЧ.  Земля зарядовой накачки</t>
  </si>
  <si>
    <t>MODEM_GND_PLL, MODEM_GND_CP, MODEM_GND_VR_PLL, MODEM_GND_ESD_PLL</t>
  </si>
  <si>
    <t>MODEM_PLL_CVDD</t>
  </si>
  <si>
    <t>Питание ФАПЧ 1.1В. Питание ГУН 1.1В. Выход стабилизатора ФАПЧ</t>
  </si>
  <si>
    <t>MODEM_CVDD_PLL, MODEM_CVDD_QVCO, MODEM_VR_PLL_OUT</t>
  </si>
  <si>
    <t>MODEM_PLL_CVSS</t>
  </si>
  <si>
    <t>Общиий ядра PLL модема</t>
  </si>
  <si>
    <t>MODEM_GND_QVCO</t>
  </si>
  <si>
    <t>MODEM_TX_RF_AVDD</t>
  </si>
  <si>
    <t>Питание смесителя передатчика 3.3В</t>
  </si>
  <si>
    <t>MODEM_AVDD_TX_MIX</t>
  </si>
  <si>
    <t>MODEM_TX_RF_AVSS</t>
  </si>
  <si>
    <t>Земля смесителя передатчика. ESD земля смесителя передатчика</t>
  </si>
  <si>
    <t>MODEM_GND_TX_MIX, MODEM_GND_ESD_TX_MIX</t>
  </si>
  <si>
    <t>MODEM_RX_RF_AVDD</t>
  </si>
  <si>
    <t>Питание ВЧ узлов и смесителя Rx 3,3 В.</t>
  </si>
  <si>
    <t>MODEM_AVDD_RF</t>
  </si>
  <si>
    <t>MODEM_RX_RF_AVSS</t>
  </si>
  <si>
    <t>Общий ВЧ узлов и смесителя Rx. ESD земля МШУ и смесителя</t>
  </si>
  <si>
    <t>MODEM_GND_RF, MODEM_GND_ESD_RF</t>
  </si>
  <si>
    <t>MODEM_TX_IF_AVDD</t>
  </si>
  <si>
    <t>Питание фильтра передатчика 3.3В</t>
  </si>
  <si>
    <t>MODEM_AVDD_TX_LPF</t>
  </si>
  <si>
    <t>MODEM_TX_IF_AVSS</t>
  </si>
  <si>
    <t>Земля фильтра передатчика. ESD земля фильтр</t>
  </si>
  <si>
    <t>MODEM_GND_TX_LPF, MODEM_GND_ESD_TX_LPF</t>
  </si>
  <si>
    <t>MODEM_RX_IF_AVDD</t>
  </si>
  <si>
    <t>Питание ПЧ тракта 3.3В</t>
  </si>
  <si>
    <t>MODEM_AVDD_IF</t>
  </si>
  <si>
    <t>MODEM_RX_IF_AVSS</t>
  </si>
  <si>
    <t>Земля ПЧ тракта. ESD земля ПЧ тракта</t>
  </si>
  <si>
    <t>MODEM_GND_IF, MODEM_GND_ESD_IF</t>
  </si>
  <si>
    <t>MODEM_TX_BB_AVDD</t>
  </si>
  <si>
    <t>Питание  ЦАП Тх 3,3 В.</t>
  </si>
  <si>
    <t>MODEM_AVDD_DAC</t>
  </si>
  <si>
    <t>MODEM_TX_BB_AVSS</t>
  </si>
  <si>
    <t>Общий  ЦАП Тх</t>
  </si>
  <si>
    <t>MODEM_GND_DAC</t>
  </si>
  <si>
    <t>MODEM_RX_BB_AVDD</t>
  </si>
  <si>
    <t>Питание АЦП 3.3В. Питание стабилизатора АЦП 3.3В</t>
  </si>
  <si>
    <t>MODEM_AVDD_ADC, MODEM_AVDD_VR_ADC</t>
  </si>
  <si>
    <t>MODEM_RX_BB_AVSS</t>
  </si>
  <si>
    <t>Земля АЦП. Земля стабилизатора АЦП</t>
  </si>
  <si>
    <t>MODEM_GND_ADC, MODEM_GND_VR_ADC</t>
  </si>
  <si>
    <t>MODEM_RX_BB_CVDD</t>
  </si>
  <si>
    <t>Питание АЦП 1.1В. Выход стабилизатора АЦП</t>
  </si>
  <si>
    <t>MODEM_CVDD_ADC, MODEM_VR_ADC_OUT</t>
  </si>
  <si>
    <t>MODEM_PVDD</t>
  </si>
  <si>
    <t>MODEM_PVSS</t>
  </si>
  <si>
    <t>MODEM_CVDD</t>
  </si>
  <si>
    <t>MODEM_CVSS</t>
  </si>
  <si>
    <t>Общий ядра цифровой части модема</t>
  </si>
  <si>
    <t>MODEM_GND_DIG</t>
  </si>
  <si>
    <t>MODEM_CREF_AVDD</t>
  </si>
  <si>
    <t>Питание источника опорных токов 3.3В</t>
  </si>
  <si>
    <t>MODEM_AVDD_CREF</t>
  </si>
  <si>
    <t>MODEM_CREF_AVSS</t>
  </si>
  <si>
    <t>Земля источника опорных токов. ESD земля источника опорных токов</t>
  </si>
  <si>
    <t>MODEM_GND_CREF, MODEM_GND_ESD_CREF</t>
  </si>
  <si>
    <t>SPI</t>
  </si>
  <si>
    <t>MODEM_SPI_SCLK</t>
  </si>
  <si>
    <t>MODEM_SCLK</t>
  </si>
  <si>
    <t>MODEM_SPI_SCSN</t>
  </si>
  <si>
    <t>MODEM_SCSN</t>
  </si>
  <si>
    <t>MODEM_SPI_MOSI</t>
  </si>
  <si>
    <t>MODEM_MOSI</t>
  </si>
  <si>
    <t>MODEM_SPI_MISO</t>
  </si>
  <si>
    <t>MODEM_MISO</t>
  </si>
  <si>
    <t>Аналоговые сигналы</t>
  </si>
  <si>
    <t>MODEM_TCXO</t>
  </si>
  <si>
    <t>Внешний тактовый сигнал для шины данных и вход опорной частоты внутреннего RFFE</t>
  </si>
  <si>
    <t>MODEM_I_ADC</t>
  </si>
  <si>
    <t>Отладочный вывод входа АЦП наружу</t>
  </si>
  <si>
    <t>MODEM_RX_I_ADC</t>
  </si>
  <si>
    <t>MODEM_Q_ADC</t>
  </si>
  <si>
    <t>MODEM_RX_Q_ADC</t>
  </si>
  <si>
    <t>MODEM_I_ANA</t>
  </si>
  <si>
    <t>Отладочный вывод выхода VGA наружу</t>
  </si>
  <si>
    <t>MODEM_RX_I_ANA</t>
  </si>
  <si>
    <t>MODEM_Q_ANA</t>
  </si>
  <si>
    <t>MODEM_RX_Q_ANA</t>
  </si>
  <si>
    <t>MODEM_DAC_OUT</t>
  </si>
  <si>
    <t>Отладочный вывод выхода ЦАП наружу</t>
  </si>
  <si>
    <t>MODEM_R10K</t>
  </si>
  <si>
    <t>MODEM_R10K_1, MODEM_R10K_0</t>
  </si>
  <si>
    <t>MODEM_REF_ADC_OUT</t>
  </si>
  <si>
    <t>Опорное напряжение АЦП</t>
  </si>
  <si>
    <t>MODEM_F_OUT</t>
  </si>
  <si>
    <t>MODEM_FLT_IN, MODEM_FLT_OUT</t>
  </si>
  <si>
    <t>ИНТЕРФЕЙС ДЛЯ AD9364</t>
  </si>
  <si>
    <t>DFE_ADC_DATA[11:0]</t>
  </si>
  <si>
    <t>Внешняя шина данных АЦП</t>
  </si>
  <si>
    <t>MODEM_RFFE_RX_DATA_[15:4]</t>
  </si>
  <si>
    <t>MODEM_DFE_DATA_ADC_[11:0]</t>
  </si>
  <si>
    <t>DFE_DAC_DATA[11:0]</t>
  </si>
  <si>
    <t>Внешняя шина данных ЦАП</t>
  </si>
  <si>
    <t>MODEM_RFFE_TX_DATA_[15:4]</t>
  </si>
  <si>
    <t>MODEM_DFE_DATA_DAC_[11:0]</t>
  </si>
  <si>
    <t>DFE_RXFRAME</t>
  </si>
  <si>
    <t>Сигнал фреймовой синхронизации шины данных АЦП</t>
  </si>
  <si>
    <t>MODEM_RFFE_RX_DATA_0</t>
  </si>
  <si>
    <t>MODEM_DFE_RX_FRAME</t>
  </si>
  <si>
    <t>DFE_TXFRAME</t>
  </si>
  <si>
    <t>Сигнал фреймовой синхронизации шины данных ЦАП</t>
  </si>
  <si>
    <t>MODEM_RFFE_TX_DATA_0</t>
  </si>
  <si>
    <t>MODEM_DFE_TX_FRAME</t>
  </si>
  <si>
    <t>DFE_TXNRX</t>
  </si>
  <si>
    <t xml:space="preserve">Сигнал управления режимом прием-передача </t>
  </si>
  <si>
    <t>MODEM_RFFE_TXNRX</t>
  </si>
  <si>
    <t>DFE_ENA</t>
  </si>
  <si>
    <t>Сигнал разрешения работы внешних АЦП и ЦАП</t>
  </si>
  <si>
    <t>MODEM_RFFE_ENA</t>
  </si>
  <si>
    <t>DFE_CLK</t>
  </si>
  <si>
    <t>Тактовый сигнал АЦП</t>
  </si>
  <si>
    <t>MODEM_RFFE_CLK</t>
  </si>
  <si>
    <t>MODEM_DFE_CLK</t>
  </si>
  <si>
    <t>DFE_FBCLK</t>
  </si>
  <si>
    <t>Тактовый сигнал ЦАП</t>
  </si>
  <si>
    <t>MODEM_RFFE_FB_CLK</t>
  </si>
  <si>
    <t>MODEM_DFE_FBCLK</t>
  </si>
  <si>
    <t>GPIO и прочее</t>
  </si>
  <si>
    <t>MODEM_GPIO[3:0]</t>
  </si>
  <si>
    <t>Управление и контроль внешней периферии (аттенюаторы, ключи)</t>
  </si>
  <si>
    <t>MODEM_GPIO_[3:0]</t>
  </si>
  <si>
    <t>MODEM_RSTn</t>
  </si>
  <si>
    <t>Сигнал сброса внешнего RFFE</t>
  </si>
  <si>
    <t>MODEM_RFFE_RST</t>
  </si>
  <si>
    <t>MODEM_RSTN</t>
  </si>
  <si>
    <t>SIM</t>
  </si>
  <si>
    <t>SC_VCC</t>
  </si>
  <si>
    <t>Питание интерфейса SIM карты</t>
  </si>
  <si>
    <t>MODEM_SC_VCC_O</t>
  </si>
  <si>
    <t>SC_CLK</t>
  </si>
  <si>
    <t>Сигнал CLK интерфейса SIM карты</t>
  </si>
  <si>
    <t>MODEM_SC_CLK_O</t>
  </si>
  <si>
    <t>SC_RST</t>
  </si>
  <si>
    <t>Сигнал RST интерфейса SIM карты</t>
  </si>
  <si>
    <t>MODEM_SC_RST_O</t>
  </si>
  <si>
    <t>SC_DATA</t>
  </si>
  <si>
    <t>Сигнал DATA интерфейса SIM карты</t>
  </si>
  <si>
    <t>MODEM_SC_DATA_IO</t>
  </si>
  <si>
    <t>SC_PLUG</t>
  </si>
  <si>
    <t>Сигнал PLUG интерфейса SIM карты</t>
  </si>
  <si>
    <t>MODEM_SC_PLUG_I</t>
  </si>
  <si>
    <t>MODEM_TST_IO_[7:0]</t>
  </si>
  <si>
    <t>Из них выводов питания</t>
  </si>
  <si>
    <t>Пользовательская подсистема - интерфейсы пользователя</t>
  </si>
  <si>
    <t>GPIO[7:0]</t>
  </si>
  <si>
    <t xml:space="preserve">GPIO интерфейс с функцией PWM </t>
  </si>
  <si>
    <t>APP_GPIO_[7:0]</t>
  </si>
  <si>
    <t>GPIO[15:8]</t>
  </si>
  <si>
    <t>GPIO интерфейс</t>
  </si>
  <si>
    <t>Не подключен</t>
  </si>
  <si>
    <t xml:space="preserve">QSPI Многорежимный MFPSP c функцией QSPI </t>
  </si>
  <si>
    <t>QSPI_MISO_D1</t>
  </si>
  <si>
    <t>Бит 1 шины данных QSPI</t>
  </si>
  <si>
    <t>APP_QSPI_MISO</t>
  </si>
  <si>
    <t>QSPI_MOSI_D0</t>
  </si>
  <si>
    <t>Бит 0 шины данных QSPI</t>
  </si>
  <si>
    <t>APP_QSPI_MOSI</t>
  </si>
  <si>
    <t>QSPI_SCK</t>
  </si>
  <si>
    <t>Тактовый сигнал QSPI</t>
  </si>
  <si>
    <t>APP_QSPI_SCK</t>
  </si>
  <si>
    <t>QSPI_CSn[3:0]</t>
  </si>
  <si>
    <t>Линии выбора интерфейса QSPI</t>
  </si>
  <si>
    <t>APP_QSPI_nCS_[3:0]</t>
  </si>
  <si>
    <t>QSPI_HOLDn_D3</t>
  </si>
  <si>
    <t>Бит 3 шины данных QSPI</t>
  </si>
  <si>
    <t>APP_QSPI_nHOLD</t>
  </si>
  <si>
    <t>QSPI_WPn_D2</t>
  </si>
  <si>
    <t>Бит 2 шины данных QSPI</t>
  </si>
  <si>
    <t>APP_QSPI_nWP</t>
  </si>
  <si>
    <t>SPI_MISO</t>
  </si>
  <si>
    <t>APP_SSI_MISO</t>
  </si>
  <si>
    <t>SPI_MOSI</t>
  </si>
  <si>
    <t>APP_SSI_MOSI</t>
  </si>
  <si>
    <t>SPI_CSn[3:0]</t>
  </si>
  <si>
    <t>Cигналы Chip Select SPI</t>
  </si>
  <si>
    <t>APP_SSI_nCS_[3:0]</t>
  </si>
  <si>
    <t>SPI_SCK</t>
  </si>
  <si>
    <t>APP_SSI_SCK</t>
  </si>
  <si>
    <t>I2C</t>
  </si>
  <si>
    <t>SCL</t>
  </si>
  <si>
    <t>IOD  </t>
  </si>
  <si>
    <t>Тактовая частота</t>
  </si>
  <si>
    <t>APP_SCL</t>
  </si>
  <si>
    <t>SDA</t>
  </si>
  <si>
    <t>IOD </t>
  </si>
  <si>
    <t>Последовательные данные</t>
  </si>
  <si>
    <t>APP_SDA</t>
  </si>
  <si>
    <t>UART</t>
  </si>
  <si>
    <t>UART0_SIN</t>
  </si>
  <si>
    <t>Вход последовательных данных</t>
  </si>
  <si>
    <t>APP_UART_SIN_0</t>
  </si>
  <si>
    <t>UART0_SOUT</t>
  </si>
  <si>
    <t>Выход последовательных данных</t>
  </si>
  <si>
    <t>APP_UART_SOUT_0</t>
  </si>
  <si>
    <t>UART0_CTS</t>
  </si>
  <si>
    <t>Разрешение отправки UART</t>
  </si>
  <si>
    <t>APP_UART_CTS_0</t>
  </si>
  <si>
    <t>UART0_RTS</t>
  </si>
  <si>
    <t>Запрос на отправку UART</t>
  </si>
  <si>
    <t>APP_UART_RTS_0</t>
  </si>
  <si>
    <t>UART1_SIN</t>
  </si>
  <si>
    <t>APP_UART_SIN_1</t>
  </si>
  <si>
    <t>UART1_SOUT</t>
  </si>
  <si>
    <t>APP_UART_SOUT_1</t>
  </si>
  <si>
    <t>UART1_CTS_CanRxd</t>
  </si>
  <si>
    <t>Разрешение отправки UART или линия RX интерфейса CAN</t>
  </si>
  <si>
    <t>APP_UART_CTS_1</t>
  </si>
  <si>
    <t>UART1_RTS_CanTxd</t>
  </si>
  <si>
    <t>Запрос на отправку UART или линия TX интерфейса CAN</t>
  </si>
  <si>
    <t>APP_UART_RTS_1</t>
  </si>
  <si>
    <t>UART2_SIN</t>
  </si>
  <si>
    <t>APP_UART_SIN_2</t>
  </si>
  <si>
    <t>UART2_SOUT</t>
  </si>
  <si>
    <t>APP_UART_SOUT_2</t>
  </si>
  <si>
    <t>UART2_CTS</t>
  </si>
  <si>
    <t>APP_UART_CTS_2</t>
  </si>
  <si>
    <t>UART2_RTS</t>
  </si>
  <si>
    <t>APP_UART_RTS_2</t>
  </si>
  <si>
    <t>USB</t>
  </si>
  <si>
    <t>USB_XTI</t>
  </si>
  <si>
    <t>Вход частоты внешнего генератора 60 МГц</t>
  </si>
  <si>
    <t>APP_USB_XTI</t>
  </si>
  <si>
    <t>USB_STP</t>
  </si>
  <si>
    <t>Сигнал STOP ULPI интерфейса</t>
  </si>
  <si>
    <t>APP_USB_STP</t>
  </si>
  <si>
    <t>USB_DATA[7:0]</t>
  </si>
  <si>
    <t>Шина данных ULPI интерфейса</t>
  </si>
  <si>
    <t>APP_USB_DATA_[7:0]</t>
  </si>
  <si>
    <t>USB_DIR</t>
  </si>
  <si>
    <t>Управление направлением шины данных ULPI интерфейса</t>
  </si>
  <si>
    <t>APP_USB_DIR</t>
  </si>
  <si>
    <t>USB_NXT</t>
  </si>
  <si>
    <t>Сигнал NEXT ULPI интерфейса</t>
  </si>
  <si>
    <t>APP_USB_NXT</t>
  </si>
  <si>
    <t>I2S</t>
  </si>
  <si>
    <t>I2S_CLK</t>
  </si>
  <si>
    <t xml:space="preserve">Тактовая частота </t>
  </si>
  <si>
    <t>APP_I2S_CLK</t>
  </si>
  <si>
    <t>I2S_SDI</t>
  </si>
  <si>
    <t>APP_I2S_SDI0</t>
  </si>
  <si>
    <t>I2S_SDO</t>
  </si>
  <si>
    <t>APP_I2S_SDO0</t>
  </si>
  <si>
    <t>I2S_WS</t>
  </si>
  <si>
    <t>Выбор слова</t>
  </si>
  <si>
    <t>APP_I2S_WS</t>
  </si>
  <si>
    <t>SDMMC</t>
  </si>
  <si>
    <t>SD_DAT0</t>
  </si>
  <si>
    <t>Бит 0 шины данных интерфейса SDMMC</t>
  </si>
  <si>
    <t>APP_SD_DAT0</t>
  </si>
  <si>
    <t>SD_DAT1</t>
  </si>
  <si>
    <t>Бит 1 шины данных интерфейса SDMMC</t>
  </si>
  <si>
    <t>APP_SD_DAT1</t>
  </si>
  <si>
    <t>SD_DAT2</t>
  </si>
  <si>
    <t>Бит 2 шины данных интерфейса SDMMC</t>
  </si>
  <si>
    <t>APP_SD_DAT2</t>
  </si>
  <si>
    <t>SD_DAT3_CD</t>
  </si>
  <si>
    <t>Бит 3 шины данных интерфейса SDMMC</t>
  </si>
  <si>
    <t>APP_SD_DAT3_CD</t>
  </si>
  <si>
    <t>SD_CMD</t>
  </si>
  <si>
    <t>Сигнал команды интерфейса SDMMC</t>
  </si>
  <si>
    <t>APP_SD_CMD</t>
  </si>
  <si>
    <t>SD_CLK</t>
  </si>
  <si>
    <t>Тактовый сигнал интерфейса SDMMC</t>
  </si>
  <si>
    <t>APP_SD_CLK</t>
  </si>
  <si>
    <t>SD_CDET</t>
  </si>
  <si>
    <t>Наличие карты интерфейса SDMMC</t>
  </si>
  <si>
    <t>APP_SD_CDET</t>
  </si>
  <si>
    <t>Порт внешней памяти</t>
  </si>
  <si>
    <t>A_[14:0]</t>
  </si>
  <si>
    <t>Шина адреса.</t>
  </si>
  <si>
    <t>GNSS_GPMC_A_[14:0]</t>
  </si>
  <si>
    <t>D[15:0]</t>
  </si>
  <si>
    <t>Шина данных</t>
  </si>
  <si>
    <t>GNSS_GPMC_D_[15:0]</t>
  </si>
  <si>
    <t>BEn[1:0]</t>
  </si>
  <si>
    <t>Разрешение выборки байтов асинхронной памяти</t>
  </si>
  <si>
    <t>GNSS_GPMC_NBE_[1:0]</t>
  </si>
  <si>
    <t>WEn</t>
  </si>
  <si>
    <t>Запись асинхронной памяти</t>
  </si>
  <si>
    <t>GNSS_GPMC_NWE</t>
  </si>
  <si>
    <t>RDn</t>
  </si>
  <si>
    <t>Чтение асинхронной памяти</t>
  </si>
  <si>
    <t>GNSS_GPMC_NRD</t>
  </si>
  <si>
    <t>ACK</t>
  </si>
  <si>
    <t>O</t>
  </si>
  <si>
    <t>Готовность асинхронной памяти</t>
  </si>
  <si>
    <t>GNSS_GPMC_ACK</t>
  </si>
  <si>
    <t>CSn[3:0]</t>
  </si>
  <si>
    <t>Разрешение выборки блоков внешней памяти</t>
  </si>
  <si>
    <t>GNSS_GPMC_NCS_[3:0]</t>
  </si>
  <si>
    <t>SRAS</t>
  </si>
  <si>
    <t>Строб адреса строки</t>
  </si>
  <si>
    <t>GNSS_GPMC_SRAS</t>
  </si>
  <si>
    <t>SCAS</t>
  </si>
  <si>
    <t>Строб адреса колонки</t>
  </si>
  <si>
    <t>GNSS_GPMC_SCAS</t>
  </si>
  <si>
    <t>SWE</t>
  </si>
  <si>
    <t>Разрешение записи</t>
  </si>
  <si>
    <t>GNSS_GPMC_SWE</t>
  </si>
  <si>
    <t>DQM[1:0]</t>
  </si>
  <si>
    <t>Маска выборки байта</t>
  </si>
  <si>
    <t>GNSS_GPMC_DQM_[1:0]</t>
  </si>
  <si>
    <t>SCLK</t>
  </si>
  <si>
    <t>Тактовая частота работы MPORT</t>
  </si>
  <si>
    <t>GNSS_GPMC_SCLK</t>
  </si>
  <si>
    <t>CKE</t>
  </si>
  <si>
    <t>Разрешение частоты</t>
  </si>
  <si>
    <t>GNSS_GPMC_CKE</t>
  </si>
  <si>
    <t>A10</t>
  </si>
  <si>
    <t>10 разряд адреса</t>
  </si>
  <si>
    <t>GNSS_GPMC_A10</t>
  </si>
  <si>
    <t>BA[1:0]</t>
  </si>
  <si>
    <t>Номер банка</t>
  </si>
  <si>
    <t>GNSS_GPMC_BA_[1:0]</t>
  </si>
  <si>
    <t>APP_BTEST_[3:0]</t>
  </si>
  <si>
    <t>Пользовательская подсистема - питание, отладка и прочее</t>
  </si>
  <si>
    <t>Тактовые сигналы</t>
  </si>
  <si>
    <t>XTI32</t>
  </si>
  <si>
    <t>Выводы подключения кварцевого резонатора TCXO</t>
  </si>
  <si>
    <t>APP_XTI32</t>
  </si>
  <si>
    <t>XTO32</t>
  </si>
  <si>
    <t>APP_XTO32</t>
  </si>
  <si>
    <t>XTI</t>
  </si>
  <si>
    <t xml:space="preserve">Вход тактовой частоты 10МГц </t>
  </si>
  <si>
    <t>APP_XTI</t>
  </si>
  <si>
    <t>JTAG</t>
  </si>
  <si>
    <t>TDO</t>
  </si>
  <si>
    <t>Сигнал выходных ранных JTAG интерфейса</t>
  </si>
  <si>
    <t>APP_TDO</t>
  </si>
  <si>
    <t>TDI</t>
  </si>
  <si>
    <t>Сигнал входных данных  JTAG интерфейса</t>
  </si>
  <si>
    <t>APP_TDI</t>
  </si>
  <si>
    <t>TRSTn</t>
  </si>
  <si>
    <t>Сигнал сброса  JTAG интерфейса</t>
  </si>
  <si>
    <t>APP_TRSTN</t>
  </si>
  <si>
    <t>TCK</t>
  </si>
  <si>
    <t>Тактовый сигнал  JTAG интерфейса</t>
  </si>
  <si>
    <t>APP_TCK</t>
  </si>
  <si>
    <t>TMS</t>
  </si>
  <si>
    <t>Сигнал выбора режима тестирования JTAG интерфейса</t>
  </si>
  <si>
    <t>APP_TMS</t>
  </si>
  <si>
    <t>Питание и прочее</t>
  </si>
  <si>
    <t>TEST_MODE</t>
  </si>
  <si>
    <t>Перевод в тестовый режим DFT</t>
  </si>
  <si>
    <t>APP_TEST_MODE</t>
  </si>
  <si>
    <t>TESTOUT</t>
  </si>
  <si>
    <t>Вывод с программируемого мультиплексора внутренних тестовых точек</t>
  </si>
  <si>
    <t>APP_TESTOUT</t>
  </si>
  <si>
    <t>WDT</t>
  </si>
  <si>
    <t>Выход WatchDog таймера</t>
  </si>
  <si>
    <t>APP_WDT</t>
  </si>
  <si>
    <t>BAT_PORn</t>
  </si>
  <si>
    <t>Power-On сброс батарейного питания.</t>
  </si>
  <si>
    <t>APP_BAT_PORn</t>
  </si>
  <si>
    <t>CORE_PORn</t>
  </si>
  <si>
    <t>Power-On сброс домена батарейного питания.</t>
  </si>
  <si>
    <t>APP_CORE_PORn</t>
  </si>
  <si>
    <t>COREOFFn</t>
  </si>
  <si>
    <t>Сигнал выключения питания домена PD_CORE</t>
  </si>
  <si>
    <t>APP_COREOFFn</t>
  </si>
  <si>
    <t>RSTn</t>
  </si>
  <si>
    <t>Сброс микросхемы</t>
  </si>
  <si>
    <t>APP_RSTn</t>
  </si>
  <si>
    <t>NMI</t>
  </si>
  <si>
    <t>Немаскируемое прерывание</t>
  </si>
  <si>
    <t>APP_NMI</t>
  </si>
  <si>
    <t>INT[3:0]</t>
  </si>
  <si>
    <t>Маскируемые прерывания</t>
  </si>
  <si>
    <t>APP_INT_[3:0]</t>
  </si>
  <si>
    <t>BOOT</t>
  </si>
  <si>
    <t>0-BOOT SPI / 1 - BOOT XIP QSP</t>
  </si>
  <si>
    <t>APP_BOOT</t>
  </si>
  <si>
    <t>BOOT_EN</t>
  </si>
  <si>
    <t>0-no run / 1 - normal_boot</t>
  </si>
  <si>
    <t>APP_BOOT_EN</t>
  </si>
  <si>
    <t>MODEM_RFFE_REL</t>
  </si>
  <si>
    <t>0-DFE интерфейсы активны  1 - DFE интерфейсы в Z состоянии</t>
  </si>
  <si>
    <t>MODEM_RFFE_OZ</t>
  </si>
  <si>
    <t>0-RFEE интерфейсы активны  1 - RFFE интерфейсы в Z состоянии</t>
  </si>
  <si>
    <t>Питание</t>
  </si>
  <si>
    <t>BAT_CVDD</t>
  </si>
  <si>
    <t xml:space="preserve">Питание ядра батарейного домена 1,1 В </t>
  </si>
  <si>
    <t xml:space="preserve">Все выводы </t>
  </si>
  <si>
    <t>BAT_PVDD</t>
  </si>
  <si>
    <t>Питание периферии батарейного домена 3,3 В</t>
  </si>
  <si>
    <t>BAT_OSC_AVDD</t>
  </si>
  <si>
    <t>Питание осциллятора PLL  3,3 В</t>
  </si>
  <si>
    <t>BAT_OSC_AVSS</t>
  </si>
  <si>
    <t>Земля осциллятора PLL  3,3 В</t>
  </si>
  <si>
    <t>PLL_VDD</t>
  </si>
  <si>
    <t>Питание  PLL  3,3 В</t>
  </si>
  <si>
    <t>PLL_AVDD</t>
  </si>
  <si>
    <t>Пока не подключено</t>
  </si>
  <si>
    <t>PLL_VSS</t>
  </si>
  <si>
    <t>Земля  PLL  3,3 В</t>
  </si>
  <si>
    <t>PLL_AVSS</t>
  </si>
  <si>
    <t>CVDD</t>
  </si>
  <si>
    <t xml:space="preserve">Питание ядра 1,1 В </t>
  </si>
  <si>
    <t>PVDD</t>
  </si>
  <si>
    <t>Питание выводов  3,3 В</t>
  </si>
  <si>
    <t xml:space="preserve"> PVDD</t>
  </si>
  <si>
    <t>DVSS</t>
  </si>
  <si>
    <t>Общий цифрового питания</t>
  </si>
  <si>
    <t>VSS</t>
  </si>
  <si>
    <t>Всего</t>
  </si>
  <si>
    <t xml:space="preserve">Резерв </t>
  </si>
  <si>
    <t>A</t>
  </si>
  <si>
    <t>SPI_CSn0</t>
  </si>
  <si>
    <t>USB_DATA7</t>
  </si>
  <si>
    <t>USB_DATA5</t>
  </si>
  <si>
    <t>USB_DATA3</t>
  </si>
  <si>
    <t>USB_DATA1</t>
  </si>
  <si>
    <t>B</t>
  </si>
  <si>
    <t>GNSS_GPIO5</t>
  </si>
  <si>
    <t>GNSS_GPIO6</t>
  </si>
  <si>
    <t>GNSS_GPIO7</t>
  </si>
  <si>
    <t>USB_DATA6</t>
  </si>
  <si>
    <t>USB_DATA4</t>
  </si>
  <si>
    <t>USB_DATA2</t>
  </si>
  <si>
    <t>USB_DATA0</t>
  </si>
  <si>
    <t>C</t>
  </si>
  <si>
    <t>GNSS_GPIO2</t>
  </si>
  <si>
    <t>GNSS_GPIO3</t>
  </si>
  <si>
    <t>GNSS_GPIO4</t>
  </si>
  <si>
    <t>QSPI_CSn0</t>
  </si>
  <si>
    <t>QSPI_CSn1</t>
  </si>
  <si>
    <t>QSPI_CSn2</t>
  </si>
  <si>
    <t>QSPI_CSn3</t>
  </si>
  <si>
    <t>D0</t>
  </si>
  <si>
    <t>D1</t>
  </si>
  <si>
    <t>D2</t>
  </si>
  <si>
    <t>D</t>
  </si>
  <si>
    <t>GNSS_GPIO0</t>
  </si>
  <si>
    <t>GNSS_GPIO1</t>
  </si>
  <si>
    <t>RSV</t>
  </si>
  <si>
    <t>SPI_CSn3</t>
  </si>
  <si>
    <t>SPI_CSn2</t>
  </si>
  <si>
    <t>SPI_CSn1</t>
  </si>
  <si>
    <t>D3</t>
  </si>
  <si>
    <t>D4</t>
  </si>
  <si>
    <t>D5</t>
  </si>
  <si>
    <t>E</t>
  </si>
  <si>
    <t>GNSS_SPI_MISO </t>
  </si>
  <si>
    <t>D6</t>
  </si>
  <si>
    <t>D7</t>
  </si>
  <si>
    <t>D8</t>
  </si>
  <si>
    <t>F</t>
  </si>
  <si>
    <t>D9</t>
  </si>
  <si>
    <t>D10</t>
  </si>
  <si>
    <t>D11</t>
  </si>
  <si>
    <t>DFE_DAC_DATA11</t>
  </si>
  <si>
    <t>D12</t>
  </si>
  <si>
    <t>D13</t>
  </si>
  <si>
    <t>D14</t>
  </si>
  <si>
    <t>H</t>
  </si>
  <si>
    <t>DFE_DAC_DATA10</t>
  </si>
  <si>
    <t>DFE_DAC_DATA9</t>
  </si>
  <si>
    <t>DFE_DAC_DATA8</t>
  </si>
  <si>
    <t>GNSS_TST_IO_0</t>
  </si>
  <si>
    <t>D15</t>
  </si>
  <si>
    <t>J</t>
  </si>
  <si>
    <t>DFE_DAC_DATA7</t>
  </si>
  <si>
    <t>DFE_DAC_DATA6</t>
  </si>
  <si>
    <t>DFE_DAC_DATA5</t>
  </si>
  <si>
    <t>GNSS_TST_IO_1</t>
  </si>
  <si>
    <t>GNSS_TST_IO_2</t>
  </si>
  <si>
    <t>GNSS_TST_IO_3</t>
  </si>
  <si>
    <t>CSn0</t>
  </si>
  <si>
    <t>K</t>
  </si>
  <si>
    <t>DFE_DAC_DATA4</t>
  </si>
  <si>
    <t>DFE_DAC_DATA3</t>
  </si>
  <si>
    <t>DFE_DAC_DATA2</t>
  </si>
  <si>
    <t>GNSS_TST_IO_4</t>
  </si>
  <si>
    <t>GNSS_TST_IO_5</t>
  </si>
  <si>
    <t>GNSS_TST_IO_6</t>
  </si>
  <si>
    <t>DQM1</t>
  </si>
  <si>
    <t>DQM0</t>
  </si>
  <si>
    <t>L</t>
  </si>
  <si>
    <t>DFE_DAC_DATA1</t>
  </si>
  <si>
    <t>DFE_DAC_DATA0</t>
  </si>
  <si>
    <t>MODEM_TST_IO_6</t>
  </si>
  <si>
    <t>MODEM_TST_IO_7</t>
  </si>
  <si>
    <t>GNSS_TST_IO_7</t>
  </si>
  <si>
    <t>M</t>
  </si>
  <si>
    <t>MODEM_TST_IO_4</t>
  </si>
  <si>
    <t>MODEM_TST_IO_5</t>
  </si>
  <si>
    <t>N</t>
  </si>
  <si>
    <t>DFE_ADC_DATA11</t>
  </si>
  <si>
    <t>DFE_ADC_DATA10</t>
  </si>
  <si>
    <t>MODEM_TST_IO_3</t>
  </si>
  <si>
    <t>MODEM_TST_IO_2</t>
  </si>
  <si>
    <t>P</t>
  </si>
  <si>
    <t>DFE_ADC_DATA9</t>
  </si>
  <si>
    <t>DFE_ADC_DATA8</t>
  </si>
  <si>
    <t>MODEM_TST_IO_1</t>
  </si>
  <si>
    <t>MODEM_TST_IO_0</t>
  </si>
  <si>
    <t>BA1</t>
  </si>
  <si>
    <t>BA0</t>
  </si>
  <si>
    <t>R</t>
  </si>
  <si>
    <t>DFE_ADC_DATA7</t>
  </si>
  <si>
    <t>DFE_ADC_DATA6</t>
  </si>
  <si>
    <t>A_14</t>
  </si>
  <si>
    <t>A_13</t>
  </si>
  <si>
    <t>A_12</t>
  </si>
  <si>
    <t>T</t>
  </si>
  <si>
    <t>DFE_ADC_DATA5</t>
  </si>
  <si>
    <t>DFE_ADC_DATA4</t>
  </si>
  <si>
    <t>APP_BTEST_2</t>
  </si>
  <si>
    <t>APP_BTEST_0</t>
  </si>
  <si>
    <t>INT3</t>
  </si>
  <si>
    <t>A_11</t>
  </si>
  <si>
    <t>A_10</t>
  </si>
  <si>
    <t>A_9</t>
  </si>
  <si>
    <t>DFE_ADC_DATA3</t>
  </si>
  <si>
    <t>DFE_ADC_DATA2</t>
  </si>
  <si>
    <t>APP_BTEST_3</t>
  </si>
  <si>
    <t>APP_BTEST_1</t>
  </si>
  <si>
    <t>INT2</t>
  </si>
  <si>
    <t>A_8</t>
  </si>
  <si>
    <t>A_7</t>
  </si>
  <si>
    <t>A_6</t>
  </si>
  <si>
    <t>V</t>
  </si>
  <si>
    <t>DFE_ADC_DATA1</t>
  </si>
  <si>
    <t>DFE_ADC_DATA0</t>
  </si>
  <si>
    <t>CSn1</t>
  </si>
  <si>
    <t>A_5</t>
  </si>
  <si>
    <t>A_4</t>
  </si>
  <si>
    <t>A_3</t>
  </si>
  <si>
    <t>W</t>
  </si>
  <si>
    <t>MODEM_GPIO3</t>
  </si>
  <si>
    <t>MODEM_GPIO2</t>
  </si>
  <si>
    <t>GPIO7</t>
  </si>
  <si>
    <t>GPIO5</t>
  </si>
  <si>
    <t>GPIO3</t>
  </si>
  <si>
    <t>GPIO1</t>
  </si>
  <si>
    <t>CSn2</t>
  </si>
  <si>
    <t>A_2</t>
  </si>
  <si>
    <t>A_1</t>
  </si>
  <si>
    <t>A_0</t>
  </si>
  <si>
    <t>Y</t>
  </si>
  <si>
    <t>MODEM_GPIO1</t>
  </si>
  <si>
    <t>MODEM_GPIO0</t>
  </si>
  <si>
    <t>GPIO6</t>
  </si>
  <si>
    <t>GPIO4</t>
  </si>
  <si>
    <t>GPIO2</t>
  </si>
  <si>
    <t>GPIO0</t>
  </si>
  <si>
    <t>INT1</t>
  </si>
  <si>
    <t>INT0</t>
  </si>
  <si>
    <t>CSn3</t>
  </si>
  <si>
    <t>BEn1</t>
  </si>
  <si>
    <t>BEn0</t>
  </si>
  <si>
    <t>Пользовательская</t>
  </si>
  <si>
    <t>Навигац</t>
  </si>
  <si>
    <t>Модем</t>
  </si>
  <si>
    <t>Общее</t>
  </si>
  <si>
    <t>В столюце</t>
  </si>
  <si>
    <t>всего</t>
  </si>
  <si>
    <t>Резерв</t>
  </si>
  <si>
    <t>Земли высокочастотных выводов.</t>
  </si>
  <si>
    <t>Высокочастотные выводы</t>
  </si>
  <si>
    <t>Аналоговые выводы Модемной  подсистемы</t>
  </si>
  <si>
    <t>Цифроые выводы Модемной  подсистемы</t>
  </si>
  <si>
    <t>DVSS (Общий цифрового кристалла)</t>
  </si>
  <si>
    <t>PVDD (питание выводов цифрового кристалла)</t>
  </si>
  <si>
    <t>CVDD (питание ядра цифрового кристалла)</t>
  </si>
  <si>
    <t>Входные тактовые частоты</t>
  </si>
  <si>
    <t>RSV (зарезервировано)</t>
  </si>
  <si>
    <t>Аналоговые выводы навигационной  подсистемы</t>
  </si>
  <si>
    <t xml:space="preserve">Цифровые выводы навигационной  подсистемы </t>
  </si>
  <si>
    <t>Батарейный домен</t>
  </si>
  <si>
    <t>Домен PLL</t>
  </si>
  <si>
    <t>Домен SDRAM</t>
  </si>
  <si>
    <t>Домен USB</t>
  </si>
  <si>
    <t>no bump</t>
  </si>
  <si>
    <t>GNSS_GND_ESD_LNA</t>
  </si>
  <si>
    <t>GNSS_GND_MIX</t>
  </si>
  <si>
    <t>GNSS_GND_ESD_PLL</t>
  </si>
  <si>
    <t>GNSS_GND_PLL</t>
  </si>
  <si>
    <t>GNSS_GND_CP</t>
  </si>
  <si>
    <t>GNSS_GND_VR_PLL</t>
  </si>
  <si>
    <t>NC</t>
  </si>
  <si>
    <t>VDD_RING</t>
  </si>
  <si>
    <t>VSS_RING</t>
  </si>
  <si>
    <t>APP_SSI_nCS_3</t>
  </si>
  <si>
    <t>APP_SSI_nCS_2</t>
  </si>
  <si>
    <t>APP_SSI_nCS_1</t>
  </si>
  <si>
    <t>APP_SSI_nCS_0</t>
  </si>
  <si>
    <t>APP_QSPI_nCS_3</t>
  </si>
  <si>
    <t>APP_QSPI_nCS_2</t>
  </si>
  <si>
    <t>APP_QSPI_nCS_1</t>
  </si>
  <si>
    <t>APP_QSPI_nCS_0</t>
  </si>
  <si>
    <t>GNSS_AVDD_MIX</t>
  </si>
  <si>
    <t>GNSS_AVDD_PLL</t>
  </si>
  <si>
    <t>GNSS_AVDD_CP</t>
  </si>
  <si>
    <t>GNSS_AVDD_VR_PLL</t>
  </si>
  <si>
    <t>GNSS_CVDD_PLL</t>
  </si>
  <si>
    <t>GNSS_VR_PLL_OUT</t>
  </si>
  <si>
    <t>GNSS_FLT_IN</t>
  </si>
  <si>
    <t>GNSS_FLT_OUT</t>
  </si>
  <si>
    <t>GNSS_GND_ESD_DIG</t>
  </si>
  <si>
    <t>APP_USB_DATA_6</t>
  </si>
  <si>
    <t>APP_USB_DATA_5</t>
  </si>
  <si>
    <t>APP_USB_DATA_7</t>
  </si>
  <si>
    <t>GNSS_AVDD_DIG_IO</t>
  </si>
  <si>
    <t>GNSS_DVDD_DIG</t>
  </si>
  <si>
    <t>GNSS_DVDD_IO</t>
  </si>
  <si>
    <t>APP_USB_DATA_4</t>
  </si>
  <si>
    <t>APP_USB_DATA_3</t>
  </si>
  <si>
    <t>GNSS_GND_LNA</t>
  </si>
  <si>
    <t>GNSS_AVDD_LNA</t>
  </si>
  <si>
    <t>APP_USB_DATA_1</t>
  </si>
  <si>
    <t>APP_USB_DATA_0</t>
  </si>
  <si>
    <t>APP_USB_DATA_2</t>
  </si>
  <si>
    <t>GNSS_GLO_DAT_3</t>
  </si>
  <si>
    <t>GNSS_GND_ESD_PPFS</t>
  </si>
  <si>
    <t>GNSS_GLO_DAT_1</t>
  </si>
  <si>
    <t>GNSS_GLO_DAT_2</t>
  </si>
  <si>
    <t>GNSS_GND_PPFS</t>
  </si>
  <si>
    <t>GNSS_GPS_DAT_3</t>
  </si>
  <si>
    <t>GNSS_GLO_DAT_0</t>
  </si>
  <si>
    <t>GNSS_GND_ESD_VGAS</t>
  </si>
  <si>
    <t>GNSS_AVDD_GLO</t>
  </si>
  <si>
    <t>GNSS_AVDD_GPS</t>
  </si>
  <si>
    <t>GNSS_GPS_DAT_1</t>
  </si>
  <si>
    <t>GNSS_GPS_DAT_2</t>
  </si>
  <si>
    <t>GNSS_GPIO_6</t>
  </si>
  <si>
    <t>GNSS_GPIO_7</t>
  </si>
  <si>
    <t>GNSS_GND_VGA_GLO</t>
  </si>
  <si>
    <t>GNSS_GND_VGA_GPS</t>
  </si>
  <si>
    <t>GNSS_GPS_DAT_0</t>
  </si>
  <si>
    <t>GNSS_GPIO_4</t>
  </si>
  <si>
    <t>GNSS_GPIO_5</t>
  </si>
  <si>
    <t>GNSS_CVDD_ADC_GLO</t>
  </si>
  <si>
    <t>GNSS_CVDD_ADC_GPS</t>
  </si>
  <si>
    <t>GNSS_VR_ADC_OUT</t>
  </si>
  <si>
    <t>GNSS_R10K_1</t>
  </si>
  <si>
    <t>GNSS_GPIO_3</t>
  </si>
  <si>
    <t>GNSS_GPIO_1</t>
  </si>
  <si>
    <t>GNSS_GPIO_2</t>
  </si>
  <si>
    <t>GNSS_GND_ADC_GLO</t>
  </si>
  <si>
    <t>GNSS_GND_ADC_GPS</t>
  </si>
  <si>
    <t>GNSS_R10K_0</t>
  </si>
  <si>
    <t>GNSS_GPIO_0</t>
  </si>
  <si>
    <t>GNSS_GPMC_D_1</t>
  </si>
  <si>
    <t>GNSS_GPMC_D_2</t>
  </si>
  <si>
    <t>GNSS_GPMC_D_0</t>
  </si>
  <si>
    <t>GNSS_GPMC_D_3</t>
  </si>
  <si>
    <t>GNSS_GPMC_D_4</t>
  </si>
  <si>
    <t>GNSS_GPMC_D_6</t>
  </si>
  <si>
    <t>GNSS_GPMC_D_7</t>
  </si>
  <si>
    <t>GNSS_GPMC_D_5</t>
  </si>
  <si>
    <t>GNSS_GPMC_D_8</t>
  </si>
  <si>
    <t>GNSS_GPMC_D_9</t>
  </si>
  <si>
    <t>AA</t>
  </si>
  <si>
    <t>GNSS_GPMC_D_11</t>
  </si>
  <si>
    <t>GNSS_GPMC_D_12</t>
  </si>
  <si>
    <t>GNSS_GPMC_D_10</t>
  </si>
  <si>
    <t>AB</t>
  </si>
  <si>
    <t>GNSS_GPMC_D_13</t>
  </si>
  <si>
    <t>GNSS_GPMC_D_14</t>
  </si>
  <si>
    <t>AC</t>
  </si>
  <si>
    <t>GNSS_GPMC_D_15</t>
  </si>
  <si>
    <t>AD</t>
  </si>
  <si>
    <t>AE</t>
  </si>
  <si>
    <t>AF</t>
  </si>
  <si>
    <t>AG</t>
  </si>
  <si>
    <t>TEST_GND_ESD</t>
  </si>
  <si>
    <t>TEST_R10K_0</t>
  </si>
  <si>
    <t>TEST_R10K_1</t>
  </si>
  <si>
    <t>AH</t>
  </si>
  <si>
    <t>AJ</t>
  </si>
  <si>
    <t>AK</t>
  </si>
  <si>
    <t>AL</t>
  </si>
  <si>
    <t>GNSS_GPMC_DQM_0</t>
  </si>
  <si>
    <t>AM</t>
  </si>
  <si>
    <t>TEST_VR_OUT</t>
  </si>
  <si>
    <t>GNSS_RFFE_DATA_0</t>
  </si>
  <si>
    <t>GNSS_RFFE_DATA_1</t>
  </si>
  <si>
    <t>GNSS_RFFE_DATA_3</t>
  </si>
  <si>
    <t>GNSS_GPMC_NCS_0</t>
  </si>
  <si>
    <t>GNSS_GPMC_DQM_1</t>
  </si>
  <si>
    <t>AN</t>
  </si>
  <si>
    <t>GNSS_RFFE_DATA_6</t>
  </si>
  <si>
    <t>GNSS_RFFE_DATA_7</t>
  </si>
  <si>
    <t>GNSS_GPMC_NCS_1</t>
  </si>
  <si>
    <t>GNSS_GPMC_NCS_2</t>
  </si>
  <si>
    <t>AP</t>
  </si>
  <si>
    <t>GNSS_RFFE_DATA_4</t>
  </si>
  <si>
    <t>GNSS_RFFE_DATA_2</t>
  </si>
  <si>
    <t>GNSS_RFFE_DATA_5</t>
  </si>
  <si>
    <t>GNSS_GPMC_NCS_3</t>
  </si>
  <si>
    <t>AR</t>
  </si>
  <si>
    <t>AT</t>
  </si>
  <si>
    <t>MODEM_RFFE_TX_DATA_6</t>
  </si>
  <si>
    <t>MODEM_RFFE_TX_DATA_1</t>
  </si>
  <si>
    <t>GNSS_GPMC_BA_1</t>
  </si>
  <si>
    <t>GNSS_GPMC_BA_0</t>
  </si>
  <si>
    <t>AU</t>
  </si>
  <si>
    <t>MODEM_RFFE_TX_DATA_7</t>
  </si>
  <si>
    <t>MODEM_RFFE_TX_DATA_10</t>
  </si>
  <si>
    <t>GNSS_GPMC_A_14</t>
  </si>
  <si>
    <t>GNSS_GPMC_A_13</t>
  </si>
  <si>
    <t>AV</t>
  </si>
  <si>
    <t>MODEM_GND_ESD_DIG</t>
  </si>
  <si>
    <t>MODEM_DFE_DATA_ADC_4</t>
  </si>
  <si>
    <t>MODEM_DFE_DATA_ADC_7</t>
  </si>
  <si>
    <t>MODEM_DFE_DATA_ADC_10</t>
  </si>
  <si>
    <t>MODEM_DFE_DATA_DAC_2</t>
  </si>
  <si>
    <t>MODEM_DFE_DATA_DAC_6</t>
  </si>
  <si>
    <t>MODEM_RFFE_TX_DATA_11</t>
  </si>
  <si>
    <t>MODEM_RFFE_TX_DATA_12</t>
  </si>
  <si>
    <t>MODEM_RFFE_TX_DATA_2</t>
  </si>
  <si>
    <t>GNSS_GPMC_A_11</t>
  </si>
  <si>
    <t>GNSS_GPMC_A_10</t>
  </si>
  <si>
    <t>GNSS_GPMC_A_12</t>
  </si>
  <si>
    <t>AW</t>
  </si>
  <si>
    <t>MODEM_GND_VR_ADC</t>
  </si>
  <si>
    <t>MODEM_AVDD_VR_ADC</t>
  </si>
  <si>
    <t>MODEM_VR_ADC_OUT</t>
  </si>
  <si>
    <t>MODEM_AVDD_DIG_IO</t>
  </si>
  <si>
    <t>MODEM_DFE_DATA_ADC_1</t>
  </si>
  <si>
    <t>MODEM_DFE_DATA_ADC_3</t>
  </si>
  <si>
    <t>MODEM_DFE_DATA_ADC_6</t>
  </si>
  <si>
    <t>MODEM_DFE_DATA_ADC_9</t>
  </si>
  <si>
    <t>MODEM_DVDD_DIG</t>
  </si>
  <si>
    <t>MODEM_DFE_DATA_DAC_3</t>
  </si>
  <si>
    <t>MODEM_DFE_DATA_DAC_7</t>
  </si>
  <si>
    <t>MODEM_RFFE_TX_DATA_14</t>
  </si>
  <si>
    <t>MODEM_RFFE_TX_DATA_8</t>
  </si>
  <si>
    <t>GNSS_GPMC_A_9</t>
  </si>
  <si>
    <t>GNSS_GPMC_A_8</t>
  </si>
  <si>
    <t>AY</t>
  </si>
  <si>
    <t>MODEM_DFE_DATA_ADC_0</t>
  </si>
  <si>
    <t>MODEM_DFE_DATA_ADC_2</t>
  </si>
  <si>
    <t>MODEM_DFE_DATA_ADC_5</t>
  </si>
  <si>
    <t>MODEM_DFE_DATA_ADC_8</t>
  </si>
  <si>
    <t>MODEM_DFE_DATA_ADC_11</t>
  </si>
  <si>
    <t>MODEM_DVDD_IO</t>
  </si>
  <si>
    <t>MODEM_DFE_DATA_DAC_1</t>
  </si>
  <si>
    <t>MODEM_DFE_DATA_DAC_4</t>
  </si>
  <si>
    <t>MODEM_DFE_DATA_DAC_8</t>
  </si>
  <si>
    <t>MODEM_DFE_DATA_DAC_10</t>
  </si>
  <si>
    <t>MODEM_RFFE_TX_DATA_15</t>
  </si>
  <si>
    <t>MODEM_RFFE_TX_DATA_13</t>
  </si>
  <si>
    <t>MODEM_RFFE_TX_DATA_3</t>
  </si>
  <si>
    <t>GNSS_GPMC_A_6</t>
  </si>
  <si>
    <t>GNSS_GPMC_A_5</t>
  </si>
  <si>
    <t>GNSS_GPMC_A_7</t>
  </si>
  <si>
    <t>BA</t>
  </si>
  <si>
    <t>MODEM_GND_ADC</t>
  </si>
  <si>
    <t>MODEM_AVDD_ADC</t>
  </si>
  <si>
    <t>MODEM_CVDD_ADC</t>
  </si>
  <si>
    <t>MODEM_DFE_DATA_DAC_0</t>
  </si>
  <si>
    <t>MODEM_DFE_DATA_DAC_5</t>
  </si>
  <si>
    <t>MODEM_DFE_DATA_DAC_9</t>
  </si>
  <si>
    <t>MODEM_DFE_DATA_DAC_11</t>
  </si>
  <si>
    <t>MODEM_RFFE_TX_DATA_9</t>
  </si>
  <si>
    <t>MODEM_RFFE_TX_DATA_4</t>
  </si>
  <si>
    <t>GNSS_GPMC_A_4</t>
  </si>
  <si>
    <t>GNSS_GPMC_A_3</t>
  </si>
  <si>
    <t>BB</t>
  </si>
  <si>
    <t>MODEM_RFFE_TX_DATA_5</t>
  </si>
  <si>
    <t>GNSS_GPMC_A_1</t>
  </si>
  <si>
    <t>GNSS_GPMC_A_0</t>
  </si>
  <si>
    <t>GNSS_GPMC_A_2</t>
  </si>
  <si>
    <t>BC</t>
  </si>
  <si>
    <t>BD</t>
  </si>
  <si>
    <t>GNSS_GPMC_NBE_0</t>
  </si>
  <si>
    <t>GNSS_GPMC_NBE_1</t>
  </si>
  <si>
    <t>BE</t>
  </si>
  <si>
    <t>MODEM_GND_IF</t>
  </si>
  <si>
    <t>MODEM_GND_ESD_IF</t>
  </si>
  <si>
    <t>MODEM_GND_ESD_TX_LPF</t>
  </si>
  <si>
    <t>BF</t>
  </si>
  <si>
    <t>MODEM_GND_TX_LPF</t>
  </si>
  <si>
    <t>BG</t>
  </si>
  <si>
    <t>BH</t>
  </si>
  <si>
    <t>MODEM_GND_TX_MIX</t>
  </si>
  <si>
    <t>MODEM_RFFE_RX_DATA_15</t>
  </si>
  <si>
    <t>MODEM_RFFE_RX_DATA_14</t>
  </si>
  <si>
    <t>BJ</t>
  </si>
  <si>
    <t>MODEM_GND_RF</t>
  </si>
  <si>
    <t>MODEM_GND_ESD_RF</t>
  </si>
  <si>
    <t>MODEM_RFFE_RX_DATA_12</t>
  </si>
  <si>
    <t>MODEM_RFFE_RX_DATA_13</t>
  </si>
  <si>
    <t>BK</t>
  </si>
  <si>
    <t>MODEM_GND_ESD_TX_MIX</t>
  </si>
  <si>
    <t>MODEM_RFFE_RX_DATA_9</t>
  </si>
  <si>
    <t>MODEM_RFFE_RX_DATA_10</t>
  </si>
  <si>
    <t>MODEM_RFFE_RX_DATA_11</t>
  </si>
  <si>
    <t>BL</t>
  </si>
  <si>
    <t>MODEM_RFFE_RX_DATA_6</t>
  </si>
  <si>
    <t>MODEM_RFFE_RX_DATA_8</t>
  </si>
  <si>
    <t>BM</t>
  </si>
  <si>
    <t>MODEM_RFFE_RX_DATA_4</t>
  </si>
  <si>
    <t>MODEM_RFFE_RX_DATA_5</t>
  </si>
  <si>
    <t>MODEM_RFFE_RX_DATA_7</t>
  </si>
  <si>
    <t>BN</t>
  </si>
  <si>
    <t>MODEM_RFFE_RX_DATA_1</t>
  </si>
  <si>
    <t>MODEM_RFFE_RX_DATA_2</t>
  </si>
  <si>
    <t>BP</t>
  </si>
  <si>
    <t>MODEM_GND_ESD_PA</t>
  </si>
  <si>
    <t>MODEM_RFFE_RX_DATA_3</t>
  </si>
  <si>
    <t>BR</t>
  </si>
  <si>
    <t>BT</t>
  </si>
  <si>
    <t>BU</t>
  </si>
  <si>
    <t>MODEM_GPIO_2</t>
  </si>
  <si>
    <t>MODEM_GPIO_3</t>
  </si>
  <si>
    <t>BV</t>
  </si>
  <si>
    <t>MODEM_GND_CREF</t>
  </si>
  <si>
    <t>MODEM_R10K_1</t>
  </si>
  <si>
    <t>MODEM_GPIO_0</t>
  </si>
  <si>
    <t>MODEM_GPIO_1</t>
  </si>
  <si>
    <t>BW</t>
  </si>
  <si>
    <t>MODEM_R10K_0</t>
  </si>
  <si>
    <t>MODEM_AVDD_CP</t>
  </si>
  <si>
    <t>MODEM_AVDD_PLL</t>
  </si>
  <si>
    <t>MODEM_AVDD_VR_PLL</t>
  </si>
  <si>
    <t>MODEM_FLT_OUT</t>
  </si>
  <si>
    <t>MODEM_VR_PLL_OUT</t>
  </si>
  <si>
    <t>MODEM_CVDD_PLL</t>
  </si>
  <si>
    <t>MODEM_CVDD_QVCO</t>
  </si>
  <si>
    <t>MODEM_GND_PA</t>
  </si>
  <si>
    <t>BY</t>
  </si>
  <si>
    <t>MODEM_GND_ESD_CREF</t>
  </si>
  <si>
    <t>MODEM_GND_CP</t>
  </si>
  <si>
    <t>MODEM_GND_PLL</t>
  </si>
  <si>
    <t>MODEM_FLT_IN</t>
  </si>
  <si>
    <t>CA</t>
  </si>
  <si>
    <t>MODEM_GND_ESD_PLL</t>
  </si>
  <si>
    <t>MODEM_GND_VR_PLL</t>
  </si>
  <si>
    <t>APP_GPIO_7</t>
  </si>
  <si>
    <t>APP_GPIO_6</t>
  </si>
  <si>
    <t>APP_GPIO_5</t>
  </si>
  <si>
    <t>APP_GPIO_4</t>
  </si>
  <si>
    <t>APP_GPIO_3</t>
  </si>
  <si>
    <t>APP_GPIO_2</t>
  </si>
  <si>
    <t>APP_GPIO_1</t>
  </si>
  <si>
    <t>APP_GPIO_0</t>
  </si>
  <si>
    <t>APP_INT_3</t>
  </si>
  <si>
    <t>APP_INT_2</t>
  </si>
  <si>
    <t>APP_INT_1</t>
  </si>
  <si>
    <t>APP_INT_0</t>
  </si>
  <si>
    <t>TEST_R10K_1, TEST_R10K_0</t>
  </si>
  <si>
    <t>MODEM_DVDD_IO, MODEM_DVDD_DIG</t>
  </si>
  <si>
    <t>Питание IO буферов цифровой части 3.3В</t>
  </si>
  <si>
    <t>Общий интерфейсов цифровой части модема. ESD земля цифровой части</t>
  </si>
  <si>
    <t>Питание IO буферов цифровой части 1.1В. Питание цифровой части 1.1В</t>
  </si>
  <si>
    <t xml:space="preserve">GNSS_GND_ESD_DIG, </t>
  </si>
  <si>
    <t>Общий IO буферов 3,3 В. Общий ESD</t>
  </si>
  <si>
    <t xml:space="preserve">GNSS_AVDD_DIG_IO, </t>
  </si>
  <si>
    <t>Питание IO буферов 3,3 В.</t>
  </si>
  <si>
    <t>GNSS_DVDD_DIG, GNSS_DVDD_IO</t>
  </si>
  <si>
    <t xml:space="preserve">Питание цифровой части микросхемы 1,1 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</si>
</sst>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10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rgb="FF172B4D"/>
      <name val="Times New Roman"/>
      <family val="1"/>
      <charset val="204"/>
    </font>
    <font>
      <sz val="10"/>
      <color theme="1"/>
      <name val="Segoe UI"/>
      <family val="2"/>
      <charset val="204"/>
    </font>
    <font>
      <sz val="8"/>
      <color rgb="FF00B05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darkUp">
        <fgColor theme="9" tint="0.39994506668294322"/>
        <bgColor rgb="FFFFFF00"/>
      </patternFill>
    </fill>
    <fill>
      <patternFill patternType="lightDown">
        <fgColor rgb="FFFF0000"/>
        <bgColor theme="0"/>
      </patternFill>
    </fill>
    <fill>
      <patternFill patternType="darkUp">
        <fgColor theme="9" tint="0.39991454817346722"/>
        <bgColor theme="0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gray0625">
        <fgColor theme="4" tint="-0.499984740745262"/>
        <bgColor theme="0"/>
      </patternFill>
    </fill>
    <fill>
      <patternFill patternType="gray0625">
        <fgColor theme="3" tint="-0.499984740745262"/>
        <bgColor theme="4" tint="0.79998168889431442"/>
      </patternFill>
    </fill>
    <fill>
      <patternFill patternType="gray0625">
        <fgColor rgb="FFFF0000"/>
        <bgColor theme="3" tint="0.79998168889431442"/>
      </patternFill>
    </fill>
    <fill>
      <patternFill patternType="gray0625">
        <fgColor theme="4" tint="-0.24994659260841701"/>
        <bgColor theme="9" tint="0.7999816888943144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25" fillId="26" borderId="1">
      <alignment horizontal="center" vertical="center" wrapText="1"/>
    </xf>
    <xf numFmtId="0" fontId="25" fillId="27" borderId="1">
      <alignment horizontal="center" vertical="center" wrapText="1"/>
    </xf>
    <xf numFmtId="0" fontId="14" fillId="28" borderId="1">
      <alignment horizontal="center" vertical="center" wrapText="1"/>
    </xf>
    <xf numFmtId="0" fontId="25" fillId="29" borderId="1">
      <alignment horizontal="center" vertical="center"/>
    </xf>
    <xf numFmtId="0" fontId="2" fillId="8" borderId="1">
      <alignment horizontal="center" vertical="center" wrapText="1"/>
    </xf>
  </cellStyleXfs>
  <cellXfs count="240">
    <xf numFmtId="0" fontId="0" fillId="0" borderId="0" xfId="0"/>
    <xf numFmtId="0" fontId="0" fillId="4" borderId="0" xfId="0" applyFill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1" fillId="4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 wrapText="1"/>
    </xf>
    <xf numFmtId="0" fontId="0" fillId="12" borderId="0" xfId="0" applyFill="1"/>
    <xf numFmtId="0" fontId="8" fillId="4" borderId="1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9" fillId="12" borderId="1" xfId="0" applyFont="1" applyFill="1" applyBorder="1"/>
    <xf numFmtId="0" fontId="9" fillId="0" borderId="1" xfId="0" applyFont="1" applyBorder="1"/>
    <xf numFmtId="0" fontId="3" fillId="3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1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0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4" borderId="1" xfId="0" applyFont="1" applyFill="1" applyBorder="1"/>
    <xf numFmtId="0" fontId="1" fillId="18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14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justify" vertical="center" wrapText="1"/>
    </xf>
    <xf numFmtId="0" fontId="7" fillId="14" borderId="1" xfId="0" applyFont="1" applyFill="1" applyBorder="1" applyAlignment="1">
      <alignment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 wrapText="1"/>
    </xf>
    <xf numFmtId="0" fontId="7" fillId="2" borderId="1" xfId="0" applyFont="1" applyFill="1" applyBorder="1" applyAlignment="1">
      <alignment wrapText="1"/>
    </xf>
    <xf numFmtId="0" fontId="10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justify" vertical="center" wrapText="1"/>
    </xf>
    <xf numFmtId="0" fontId="7" fillId="7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0" fontId="7" fillId="7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justify" vertical="center" wrapText="1"/>
    </xf>
    <xf numFmtId="0" fontId="10" fillId="16" borderId="1" xfId="0" applyFont="1" applyFill="1" applyBorder="1" applyAlignment="1">
      <alignment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justify" vertical="center" wrapText="1"/>
    </xf>
    <xf numFmtId="0" fontId="7" fillId="16" borderId="1" xfId="0" applyFont="1" applyFill="1" applyBorder="1" applyAlignment="1">
      <alignment wrapText="1"/>
    </xf>
    <xf numFmtId="0" fontId="7" fillId="4" borderId="1" xfId="0" applyFont="1" applyFill="1" applyBorder="1" applyAlignment="1">
      <alignment horizontal="center" wrapText="1"/>
    </xf>
    <xf numFmtId="0" fontId="16" fillId="18" borderId="1" xfId="0" applyFont="1" applyFill="1" applyBorder="1" applyAlignment="1">
      <alignment vertical="center" wrapText="1"/>
    </xf>
    <xf numFmtId="0" fontId="16" fillId="18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wrapText="1"/>
    </xf>
    <xf numFmtId="0" fontId="16" fillId="18" borderId="1" xfId="0" applyFont="1" applyFill="1" applyBorder="1" applyAlignment="1">
      <alignment horizontal="justify" vertical="center" wrapText="1"/>
    </xf>
    <xf numFmtId="0" fontId="7" fillId="18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justify" vertical="center" wrapText="1"/>
    </xf>
    <xf numFmtId="0" fontId="7" fillId="5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justify" vertical="center" wrapText="1"/>
    </xf>
    <xf numFmtId="0" fontId="7" fillId="13" borderId="1" xfId="0" applyFont="1" applyFill="1" applyBorder="1" applyAlignment="1">
      <alignment horizontal="center" wrapText="1"/>
    </xf>
    <xf numFmtId="0" fontId="10" fillId="17" borderId="1" xfId="0" applyFont="1" applyFill="1" applyBorder="1" applyAlignment="1">
      <alignment vertical="center" wrapText="1"/>
    </xf>
    <xf numFmtId="0" fontId="10" fillId="17" borderId="1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justify" vertical="center" wrapText="1"/>
    </xf>
    <xf numFmtId="0" fontId="7" fillId="17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7" fillId="14" borderId="1" xfId="0" applyFont="1" applyFill="1" applyBorder="1" applyAlignment="1">
      <alignment horizontal="center" wrapText="1"/>
    </xf>
    <xf numFmtId="0" fontId="7" fillId="16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15" fillId="4" borderId="1" xfId="0" applyFont="1" applyFill="1" applyBorder="1" applyAlignment="1">
      <alignment horizontal="left" vertical="center" wrapText="1"/>
    </xf>
    <xf numFmtId="0" fontId="14" fillId="18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4" fillId="18" borderId="1" xfId="0" applyFont="1" applyFill="1" applyBorder="1" applyAlignment="1">
      <alignment horizontal="left" vertical="center" wrapText="1"/>
    </xf>
    <xf numFmtId="0" fontId="4" fillId="18" borderId="1" xfId="0" applyFont="1" applyFill="1" applyBorder="1" applyAlignment="1">
      <alignment vertical="center" wrapText="1"/>
    </xf>
    <xf numFmtId="0" fontId="1" fillId="18" borderId="1" xfId="0" applyFont="1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justify" vertical="center" wrapText="1"/>
    </xf>
    <xf numFmtId="0" fontId="0" fillId="13" borderId="1" xfId="0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2" fillId="4" borderId="1" xfId="0" applyFont="1" applyFill="1" applyBorder="1" applyAlignment="1">
      <alignment horizontal="center" wrapText="1"/>
    </xf>
    <xf numFmtId="0" fontId="22" fillId="0" borderId="1" xfId="0" applyFont="1" applyBorder="1" applyAlignment="1">
      <alignment wrapText="1"/>
    </xf>
    <xf numFmtId="0" fontId="0" fillId="16" borderId="1" xfId="0" applyFill="1" applyBorder="1" applyAlignment="1">
      <alignment wrapText="1"/>
    </xf>
    <xf numFmtId="0" fontId="21" fillId="4" borderId="1" xfId="0" applyFont="1" applyFill="1" applyBorder="1" applyAlignment="1">
      <alignment wrapText="1"/>
    </xf>
    <xf numFmtId="0" fontId="16" fillId="4" borderId="1" xfId="0" applyFont="1" applyFill="1" applyBorder="1" applyAlignment="1">
      <alignment wrapText="1"/>
    </xf>
    <xf numFmtId="0" fontId="2" fillId="6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2" fillId="16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16" borderId="3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vertical="center" wrapText="1"/>
    </xf>
    <xf numFmtId="0" fontId="2" fillId="16" borderId="7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2" fillId="15" borderId="3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justify" vertical="center" wrapText="1"/>
    </xf>
    <xf numFmtId="0" fontId="2" fillId="16" borderId="8" xfId="0" applyFont="1" applyFill="1" applyBorder="1" applyAlignment="1">
      <alignment vertical="center" wrapText="1"/>
    </xf>
    <xf numFmtId="0" fontId="2" fillId="20" borderId="1" xfId="0" applyFont="1" applyFill="1" applyBorder="1" applyAlignment="1">
      <alignment vertical="center" wrapText="1"/>
    </xf>
    <xf numFmtId="0" fontId="2" fillId="21" borderId="1" xfId="0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0" fontId="2" fillId="19" borderId="1" xfId="0" applyFont="1" applyFill="1" applyBorder="1" applyAlignment="1">
      <alignment vertical="center" wrapText="1"/>
    </xf>
    <xf numFmtId="0" fontId="2" fillId="15" borderId="8" xfId="0" applyFont="1" applyFill="1" applyBorder="1" applyAlignment="1">
      <alignment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1" fillId="11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center" vertical="center" wrapText="1"/>
    </xf>
    <xf numFmtId="0" fontId="2" fillId="21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9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0" fillId="4" borderId="1" xfId="0" applyFont="1" applyFill="1" applyBorder="1" applyAlignment="1">
      <alignment horizontal="center" wrapText="1"/>
    </xf>
    <xf numFmtId="0" fontId="1" fillId="18" borderId="1" xfId="0" applyFont="1" applyFill="1" applyBorder="1" applyAlignment="1">
      <alignment vertical="center" wrapText="1"/>
    </xf>
    <xf numFmtId="0" fontId="25" fillId="27" borderId="1" xfId="2" applyAlignment="1">
      <alignment horizontal="center" vertical="center" wrapText="1"/>
    </xf>
    <xf numFmtId="0" fontId="25" fillId="26" borderId="1" xfId="1" applyAlignment="1">
      <alignment horizontal="center" vertical="center" wrapText="1"/>
    </xf>
    <xf numFmtId="0" fontId="23" fillId="27" borderId="1" xfId="2" applyFont="1" applyAlignment="1">
      <alignment horizontal="center" vertical="center" wrapText="1"/>
    </xf>
    <xf numFmtId="0" fontId="14" fillId="28" borderId="1" xfId="3" applyAlignment="1">
      <alignment horizontal="center" vertical="center" wrapText="1"/>
    </xf>
    <xf numFmtId="0" fontId="25" fillId="29" borderId="1" xfId="4" applyAlignment="1">
      <alignment horizontal="center" vertical="center"/>
    </xf>
    <xf numFmtId="0" fontId="2" fillId="8" borderId="1" xfId="5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21" borderId="9" xfId="0" applyFont="1" applyFill="1" applyBorder="1" applyAlignment="1">
      <alignment vertical="center" wrapText="1"/>
    </xf>
    <xf numFmtId="0" fontId="2" fillId="21" borderId="10" xfId="0" applyFont="1" applyFill="1" applyBorder="1" applyAlignment="1">
      <alignment vertical="center" wrapText="1"/>
    </xf>
    <xf numFmtId="0" fontId="2" fillId="21" borderId="11" xfId="0" applyFont="1" applyFill="1" applyBorder="1" applyAlignment="1">
      <alignment vertical="center" wrapText="1"/>
    </xf>
    <xf numFmtId="0" fontId="2" fillId="21" borderId="4" xfId="0" applyFont="1" applyFill="1" applyBorder="1" applyAlignment="1">
      <alignment vertical="center" wrapText="1"/>
    </xf>
    <xf numFmtId="0" fontId="2" fillId="22" borderId="9" xfId="0" applyFont="1" applyFill="1" applyBorder="1" applyAlignment="1">
      <alignment vertical="center" wrapText="1"/>
    </xf>
    <xf numFmtId="0" fontId="2" fillId="22" borderId="10" xfId="0" applyFont="1" applyFill="1" applyBorder="1" applyAlignment="1">
      <alignment vertical="center" wrapText="1"/>
    </xf>
    <xf numFmtId="0" fontId="2" fillId="22" borderId="2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/>
    </xf>
    <xf numFmtId="0" fontId="2" fillId="22" borderId="4" xfId="0" applyFont="1" applyFill="1" applyBorder="1" applyAlignment="1">
      <alignment vertical="center" wrapText="1"/>
    </xf>
    <xf numFmtId="0" fontId="25" fillId="26" borderId="2" xfId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/>
    </xf>
    <xf numFmtId="0" fontId="2" fillId="22" borderId="11" xfId="0" applyFont="1" applyFill="1" applyBorder="1" applyAlignment="1">
      <alignment vertical="center" wrapText="1"/>
    </xf>
    <xf numFmtId="0" fontId="2" fillId="20" borderId="3" xfId="0" applyFont="1" applyFill="1" applyBorder="1" applyAlignment="1">
      <alignment vertical="center" wrapText="1"/>
    </xf>
    <xf numFmtId="0" fontId="2" fillId="20" borderId="7" xfId="0" applyFont="1" applyFill="1" applyBorder="1" applyAlignment="1">
      <alignment vertical="center" wrapText="1"/>
    </xf>
    <xf numFmtId="0" fontId="2" fillId="20" borderId="11" xfId="0" applyFont="1" applyFill="1" applyBorder="1" applyAlignment="1">
      <alignment vertical="center" wrapText="1"/>
    </xf>
    <xf numFmtId="0" fontId="2" fillId="20" borderId="9" xfId="0" applyFont="1" applyFill="1" applyBorder="1" applyAlignment="1">
      <alignment vertical="center" wrapText="1"/>
    </xf>
    <xf numFmtId="0" fontId="2" fillId="20" borderId="4" xfId="0" applyFont="1" applyFill="1" applyBorder="1" applyAlignment="1">
      <alignment vertical="center" wrapText="1"/>
    </xf>
    <xf numFmtId="0" fontId="2" fillId="20" borderId="2" xfId="0" applyFont="1" applyFill="1" applyBorder="1" applyAlignment="1">
      <alignment vertical="center" wrapText="1"/>
    </xf>
    <xf numFmtId="0" fontId="2" fillId="20" borderId="6" xfId="0" applyFont="1" applyFill="1" applyBorder="1" applyAlignment="1">
      <alignment vertical="center" wrapText="1"/>
    </xf>
    <xf numFmtId="0" fontId="2" fillId="20" borderId="12" xfId="0" applyFont="1" applyFill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0" fillId="4" borderId="1" xfId="0" applyFont="1" applyFill="1" applyBorder="1" applyAlignment="1">
      <alignment wrapText="1"/>
    </xf>
    <xf numFmtId="0" fontId="20" fillId="0" borderId="1" xfId="0" applyFont="1" applyBorder="1" applyAlignment="1">
      <alignment wrapText="1"/>
    </xf>
    <xf numFmtId="0" fontId="0" fillId="4" borderId="1" xfId="0" applyFill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left" vertical="center" wrapText="1"/>
    </xf>
    <xf numFmtId="0" fontId="0" fillId="1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vertical="center" wrapText="1"/>
    </xf>
    <xf numFmtId="0" fontId="22" fillId="0" borderId="1" xfId="0" applyFont="1" applyBorder="1" applyAlignment="1">
      <alignment horizontal="center" wrapText="1"/>
    </xf>
    <xf numFmtId="0" fontId="0" fillId="26" borderId="1" xfId="1" applyFont="1" applyAlignment="1">
      <alignment horizontal="center" vertical="center" wrapText="1"/>
    </xf>
    <xf numFmtId="0" fontId="0" fillId="26" borderId="2" xfId="1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4" borderId="1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wrapText="1"/>
    </xf>
    <xf numFmtId="0" fontId="0" fillId="23" borderId="5" xfId="0" applyFill="1" applyBorder="1" applyAlignment="1">
      <alignment wrapText="1"/>
    </xf>
    <xf numFmtId="0" fontId="26" fillId="10" borderId="0" xfId="0" applyFont="1" applyFill="1" applyAlignment="1">
      <alignment wrapText="1"/>
    </xf>
    <xf numFmtId="0" fontId="0" fillId="23" borderId="0" xfId="0" applyFill="1" applyAlignment="1">
      <alignment wrapText="1"/>
    </xf>
    <xf numFmtId="0" fontId="0" fillId="24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25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1" fillId="0" borderId="1" xfId="0" applyFont="1" applyBorder="1" applyAlignment="1">
      <alignment horizontal="center" wrapText="1"/>
    </xf>
    <xf numFmtId="0" fontId="17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21" fillId="0" borderId="1" xfId="0" applyFont="1" applyBorder="1" applyAlignment="1">
      <alignment horizontal="center" wrapText="1"/>
    </xf>
    <xf numFmtId="0" fontId="0" fillId="0" borderId="4" xfId="0" applyBorder="1"/>
    <xf numFmtId="0" fontId="0" fillId="0" borderId="2" xfId="0" applyBorder="1"/>
    <xf numFmtId="0" fontId="20" fillId="4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7" xfId="0" applyBorder="1"/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6">
    <cellStyle name="BAT_DOMAIN" xfId="3"/>
    <cellStyle name="Clock IN" xfId="5"/>
    <cellStyle name="PLL" xfId="2"/>
    <cellStyle name="SDRAM" xfId="1"/>
    <cellStyle name="USB_DOMAIN" xf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47"/>
  <sheetViews>
    <sheetView topLeftCell="A4" workbookViewId="0">
      <selection activeCell="I24" sqref="I24"/>
    </sheetView>
  </sheetViews>
  <sheetFormatPr defaultRowHeight="15" x14ac:dyDescent="0.25"/>
  <cols>
    <col min="1" max="1" width="21.85546875" style="44" customWidth="1"/>
    <col min="2" max="2" width="9.28515625" style="30" customWidth="1"/>
    <col min="3" max="3" width="13.7109375" style="30" customWidth="1"/>
    <col min="4" max="4" width="9.5703125" style="30" customWidth="1"/>
    <col min="5" max="5" width="9.28515625" style="30" customWidth="1"/>
    <col min="6" max="6" width="9.5703125" style="30" customWidth="1"/>
    <col min="7" max="7" width="36.5703125" style="44" customWidth="1"/>
    <col min="8" max="8" width="23.7109375" style="59" customWidth="1"/>
    <col min="9" max="9" width="25.140625" style="30" customWidth="1"/>
    <col min="10" max="10" width="18" style="30" customWidth="1"/>
    <col min="11" max="18" width="9.140625" style="44" customWidth="1"/>
    <col min="19" max="16384" width="9.140625" style="44"/>
  </cols>
  <sheetData>
    <row r="1" spans="1:10" s="84" customFormat="1" ht="15.75" customHeight="1" x14ac:dyDescent="0.25">
      <c r="A1" s="227" t="s">
        <v>0</v>
      </c>
      <c r="B1" s="228"/>
      <c r="C1" s="228"/>
      <c r="D1" s="228"/>
      <c r="E1" s="228"/>
      <c r="F1" s="228"/>
      <c r="G1" s="228"/>
      <c r="H1" s="228"/>
      <c r="I1" s="229"/>
      <c r="J1" s="221"/>
    </row>
    <row r="2" spans="1:10" s="30" customFormat="1" ht="39" customHeight="1" x14ac:dyDescent="0.25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1" t="s">
        <v>8</v>
      </c>
      <c r="I2" s="31" t="s">
        <v>9</v>
      </c>
      <c r="J2" s="30" t="s">
        <v>10</v>
      </c>
    </row>
    <row r="3" spans="1:10" s="35" customFormat="1" x14ac:dyDescent="0.25">
      <c r="A3" s="32" t="s">
        <v>11</v>
      </c>
      <c r="B3" s="33" t="s">
        <v>12</v>
      </c>
      <c r="C3" s="33">
        <v>1</v>
      </c>
      <c r="D3" s="33"/>
      <c r="E3" s="33">
        <v>1</v>
      </c>
      <c r="F3" s="33"/>
      <c r="G3" s="34" t="s">
        <v>13</v>
      </c>
      <c r="H3" s="81"/>
      <c r="I3" s="81" t="s">
        <v>14</v>
      </c>
      <c r="J3" s="59"/>
    </row>
    <row r="4" spans="1:10" s="39" customFormat="1" x14ac:dyDescent="0.25">
      <c r="A4" s="36" t="s">
        <v>15</v>
      </c>
      <c r="B4" s="37" t="s">
        <v>16</v>
      </c>
      <c r="C4" s="37">
        <v>1</v>
      </c>
      <c r="D4" s="37">
        <v>1</v>
      </c>
      <c r="E4" s="37"/>
      <c r="F4" s="37"/>
      <c r="G4" s="38" t="s">
        <v>17</v>
      </c>
      <c r="H4" s="67"/>
      <c r="I4" s="67" t="s">
        <v>18</v>
      </c>
      <c r="J4" s="59"/>
    </row>
    <row r="5" spans="1:10" s="35" customFormat="1" ht="45" customHeight="1" x14ac:dyDescent="0.25">
      <c r="A5" s="32" t="s">
        <v>19</v>
      </c>
      <c r="B5" s="33" t="s">
        <v>12</v>
      </c>
      <c r="C5" s="33">
        <v>1</v>
      </c>
      <c r="D5" s="33"/>
      <c r="E5" s="33"/>
      <c r="F5" s="33">
        <v>1</v>
      </c>
      <c r="G5" s="34" t="s">
        <v>20</v>
      </c>
      <c r="H5" s="81"/>
      <c r="I5" s="81" t="s">
        <v>21</v>
      </c>
      <c r="J5" s="59"/>
    </row>
    <row r="6" spans="1:10" s="39" customFormat="1" ht="30" customHeight="1" x14ac:dyDescent="0.25">
      <c r="A6" s="36" t="s">
        <v>22</v>
      </c>
      <c r="B6" s="37" t="s">
        <v>16</v>
      </c>
      <c r="C6" s="37">
        <v>1</v>
      </c>
      <c r="D6" s="37">
        <v>1</v>
      </c>
      <c r="E6" s="37"/>
      <c r="F6" s="37"/>
      <c r="G6" s="38" t="s">
        <v>23</v>
      </c>
      <c r="H6" s="67"/>
      <c r="I6" s="67" t="s">
        <v>24</v>
      </c>
      <c r="J6" s="59"/>
    </row>
    <row r="7" spans="1:10" s="35" customFormat="1" ht="30" customHeight="1" x14ac:dyDescent="0.25">
      <c r="A7" s="32" t="s">
        <v>25</v>
      </c>
      <c r="B7" s="33" t="s">
        <v>12</v>
      </c>
      <c r="C7" s="33">
        <v>1</v>
      </c>
      <c r="D7" s="33"/>
      <c r="E7" s="33">
        <v>1</v>
      </c>
      <c r="F7" s="33"/>
      <c r="G7" s="34" t="s">
        <v>26</v>
      </c>
      <c r="H7" s="81"/>
      <c r="I7" s="81" t="s">
        <v>27</v>
      </c>
      <c r="J7" s="59"/>
    </row>
    <row r="8" spans="1:10" s="39" customFormat="1" ht="45" customHeight="1" x14ac:dyDescent="0.25">
      <c r="A8" s="36" t="s">
        <v>28</v>
      </c>
      <c r="B8" s="37" t="s">
        <v>16</v>
      </c>
      <c r="C8" s="37">
        <v>1</v>
      </c>
      <c r="D8" s="37">
        <v>1</v>
      </c>
      <c r="E8" s="37"/>
      <c r="F8" s="37"/>
      <c r="G8" s="38" t="s">
        <v>29</v>
      </c>
      <c r="H8" s="67"/>
      <c r="I8" s="67" t="s">
        <v>30</v>
      </c>
      <c r="J8" s="59"/>
    </row>
    <row r="9" spans="1:10" s="58" customFormat="1" x14ac:dyDescent="0.25">
      <c r="A9" s="55" t="s">
        <v>31</v>
      </c>
      <c r="B9" s="56" t="s">
        <v>12</v>
      </c>
      <c r="C9" s="56">
        <v>1</v>
      </c>
      <c r="D9" s="56"/>
      <c r="E9" s="56">
        <v>1</v>
      </c>
      <c r="F9" s="56"/>
      <c r="G9" s="57" t="s">
        <v>32</v>
      </c>
      <c r="H9" s="82"/>
      <c r="I9" s="82" t="s">
        <v>33</v>
      </c>
      <c r="J9" s="59"/>
    </row>
    <row r="10" spans="1:10" s="39" customFormat="1" ht="30" customHeight="1" x14ac:dyDescent="0.25">
      <c r="A10" s="36" t="s">
        <v>34</v>
      </c>
      <c r="B10" s="37" t="s">
        <v>16</v>
      </c>
      <c r="C10" s="37">
        <v>1</v>
      </c>
      <c r="D10" s="37">
        <v>1</v>
      </c>
      <c r="E10" s="37"/>
      <c r="F10" s="37"/>
      <c r="G10" s="38" t="s">
        <v>35</v>
      </c>
      <c r="H10" s="67"/>
      <c r="I10" s="67" t="s">
        <v>36</v>
      </c>
      <c r="J10" s="59"/>
    </row>
    <row r="11" spans="1:10" s="35" customFormat="1" x14ac:dyDescent="0.25">
      <c r="A11" s="32" t="s">
        <v>37</v>
      </c>
      <c r="B11" s="33" t="s">
        <v>12</v>
      </c>
      <c r="C11" s="33">
        <v>1</v>
      </c>
      <c r="D11" s="33"/>
      <c r="E11" s="33">
        <v>1</v>
      </c>
      <c r="F11" s="33"/>
      <c r="G11" s="34" t="s">
        <v>38</v>
      </c>
      <c r="H11" s="81"/>
      <c r="I11" s="81" t="s">
        <v>39</v>
      </c>
      <c r="J11" s="59"/>
    </row>
    <row r="12" spans="1:10" s="39" customFormat="1" x14ac:dyDescent="0.25">
      <c r="A12" s="36" t="s">
        <v>40</v>
      </c>
      <c r="B12" s="37" t="s">
        <v>16</v>
      </c>
      <c r="C12" s="37">
        <v>1</v>
      </c>
      <c r="D12" s="37">
        <v>1</v>
      </c>
      <c r="E12" s="37"/>
      <c r="F12" s="37"/>
      <c r="G12" s="38" t="s">
        <v>41</v>
      </c>
      <c r="H12" s="67"/>
      <c r="I12" s="67" t="s">
        <v>42</v>
      </c>
      <c r="J12" s="59"/>
    </row>
    <row r="13" spans="1:10" s="43" customFormat="1" ht="38.25" customHeight="1" x14ac:dyDescent="0.25">
      <c r="A13" s="40" t="s">
        <v>43</v>
      </c>
      <c r="B13" s="41" t="s">
        <v>44</v>
      </c>
      <c r="C13" s="41">
        <v>1</v>
      </c>
      <c r="D13" s="41"/>
      <c r="E13" s="41"/>
      <c r="F13" s="41"/>
      <c r="G13" s="42" t="s">
        <v>45</v>
      </c>
      <c r="H13" s="50"/>
      <c r="I13" s="50" t="s">
        <v>46</v>
      </c>
      <c r="J13" s="59"/>
    </row>
    <row r="14" spans="1:10" s="35" customFormat="1" ht="30" customHeight="1" x14ac:dyDescent="0.25">
      <c r="A14" s="32" t="s">
        <v>47</v>
      </c>
      <c r="B14" s="33" t="s">
        <v>12</v>
      </c>
      <c r="C14" s="33">
        <v>1</v>
      </c>
      <c r="D14" s="33"/>
      <c r="E14" s="33">
        <v>1</v>
      </c>
      <c r="F14" s="33"/>
      <c r="G14" s="34" t="s">
        <v>1045</v>
      </c>
      <c r="H14" s="81"/>
      <c r="I14" s="81" t="s">
        <v>1044</v>
      </c>
      <c r="J14" s="59"/>
    </row>
    <row r="15" spans="1:10" s="39" customFormat="1" ht="38.25" customHeight="1" x14ac:dyDescent="0.25">
      <c r="A15" s="36" t="s">
        <v>48</v>
      </c>
      <c r="B15" s="37" t="s">
        <v>16</v>
      </c>
      <c r="C15" s="37">
        <v>1</v>
      </c>
      <c r="D15" s="37">
        <v>1</v>
      </c>
      <c r="E15" s="37"/>
      <c r="F15" s="37"/>
      <c r="G15" s="38" t="s">
        <v>1043</v>
      </c>
      <c r="H15" s="67"/>
      <c r="I15" s="67" t="s">
        <v>1042</v>
      </c>
      <c r="J15" s="59"/>
    </row>
    <row r="16" spans="1:10" s="35" customFormat="1" ht="45" customHeight="1" x14ac:dyDescent="0.25">
      <c r="A16" s="32" t="s">
        <v>49</v>
      </c>
      <c r="B16" s="33" t="s">
        <v>12</v>
      </c>
      <c r="C16" s="33">
        <v>1</v>
      </c>
      <c r="D16" s="33"/>
      <c r="E16" s="33"/>
      <c r="F16" s="33">
        <v>1</v>
      </c>
      <c r="G16" s="34" t="s">
        <v>1047</v>
      </c>
      <c r="H16" s="81"/>
      <c r="I16" s="81" t="s">
        <v>1046</v>
      </c>
      <c r="J16" s="59"/>
    </row>
    <row r="17" spans="1:10" s="39" customFormat="1" x14ac:dyDescent="0.25">
      <c r="A17" s="36" t="s">
        <v>50</v>
      </c>
      <c r="B17" s="37" t="s">
        <v>16</v>
      </c>
      <c r="C17" s="37">
        <v>1</v>
      </c>
      <c r="D17" s="37">
        <v>1</v>
      </c>
      <c r="E17" s="37"/>
      <c r="F17" s="37"/>
      <c r="G17" s="38" t="s">
        <v>51</v>
      </c>
      <c r="H17" s="67"/>
      <c r="I17" s="67" t="s">
        <v>52</v>
      </c>
      <c r="J17" s="59"/>
    </row>
    <row r="18" spans="1:10" ht="25.5" customHeight="1" x14ac:dyDescent="0.25">
      <c r="A18" s="44" t="s">
        <v>53</v>
      </c>
      <c r="B18" s="45" t="s">
        <v>54</v>
      </c>
      <c r="C18" s="45">
        <v>1</v>
      </c>
      <c r="D18" s="45"/>
      <c r="E18" s="45"/>
      <c r="F18" s="45"/>
      <c r="G18" s="46" t="s">
        <v>55</v>
      </c>
      <c r="H18" s="30" t="s">
        <v>53</v>
      </c>
      <c r="I18" s="30" t="s">
        <v>56</v>
      </c>
      <c r="J18" s="59"/>
    </row>
    <row r="19" spans="1:10" ht="25.5" customHeight="1" x14ac:dyDescent="0.25">
      <c r="A19" s="44" t="s">
        <v>57</v>
      </c>
      <c r="B19" s="45" t="s">
        <v>58</v>
      </c>
      <c r="C19" s="45">
        <v>1</v>
      </c>
      <c r="D19" s="45"/>
      <c r="E19" s="45"/>
      <c r="F19" s="45"/>
      <c r="G19" s="46" t="s">
        <v>59</v>
      </c>
      <c r="H19" s="30" t="s">
        <v>57</v>
      </c>
      <c r="I19" s="30" t="s">
        <v>60</v>
      </c>
      <c r="J19" s="59"/>
    </row>
    <row r="20" spans="1:10" x14ac:dyDescent="0.25">
      <c r="A20" s="44" t="s">
        <v>61</v>
      </c>
      <c r="B20" s="45" t="s">
        <v>58</v>
      </c>
      <c r="C20" s="45">
        <v>1</v>
      </c>
      <c r="D20" s="45"/>
      <c r="E20" s="45"/>
      <c r="F20" s="45"/>
      <c r="G20" s="46" t="s">
        <v>62</v>
      </c>
      <c r="H20" s="30" t="s">
        <v>61</v>
      </c>
      <c r="I20" s="30" t="s">
        <v>63</v>
      </c>
      <c r="J20" s="59"/>
    </row>
    <row r="21" spans="1:10" x14ac:dyDescent="0.25">
      <c r="A21" s="44" t="s">
        <v>64</v>
      </c>
      <c r="B21" s="47" t="s">
        <v>58</v>
      </c>
      <c r="C21" s="45">
        <v>1</v>
      </c>
      <c r="D21" s="45"/>
      <c r="E21" s="45"/>
      <c r="F21" s="45"/>
      <c r="G21" s="48" t="s">
        <v>65</v>
      </c>
      <c r="H21" s="30" t="s">
        <v>66</v>
      </c>
      <c r="I21" s="30" t="s">
        <v>67</v>
      </c>
      <c r="J21" s="59"/>
    </row>
    <row r="22" spans="1:10" x14ac:dyDescent="0.25">
      <c r="A22" s="44" t="s">
        <v>68</v>
      </c>
      <c r="B22" s="47" t="s">
        <v>58</v>
      </c>
      <c r="C22" s="45">
        <v>1</v>
      </c>
      <c r="D22" s="45"/>
      <c r="E22" s="45"/>
      <c r="F22" s="45"/>
      <c r="G22" s="48" t="s">
        <v>69</v>
      </c>
      <c r="H22" s="30" t="s">
        <v>70</v>
      </c>
      <c r="J22" s="59"/>
    </row>
    <row r="23" spans="1:10" s="43" customFormat="1" ht="25.5" customHeight="1" x14ac:dyDescent="0.25">
      <c r="A23" s="40" t="s">
        <v>71</v>
      </c>
      <c r="B23" s="41" t="s">
        <v>54</v>
      </c>
      <c r="C23" s="41">
        <v>1</v>
      </c>
      <c r="D23" s="41"/>
      <c r="E23" s="41"/>
      <c r="F23" s="41"/>
      <c r="G23" s="42" t="s">
        <v>72</v>
      </c>
      <c r="H23" s="50"/>
      <c r="I23" s="50" t="s">
        <v>71</v>
      </c>
      <c r="J23" s="59"/>
    </row>
    <row r="24" spans="1:10" s="58" customFormat="1" ht="45" customHeight="1" x14ac:dyDescent="0.25">
      <c r="A24" s="55" t="s">
        <v>73</v>
      </c>
      <c r="B24" s="56" t="s">
        <v>12</v>
      </c>
      <c r="C24" s="56">
        <v>1</v>
      </c>
      <c r="D24" s="56"/>
      <c r="E24" s="56"/>
      <c r="F24" s="56">
        <v>1</v>
      </c>
      <c r="G24" s="57" t="s">
        <v>74</v>
      </c>
      <c r="H24" s="82"/>
      <c r="I24" s="82" t="s">
        <v>75</v>
      </c>
      <c r="J24" s="59"/>
    </row>
    <row r="25" spans="1:10" s="39" customFormat="1" x14ac:dyDescent="0.25">
      <c r="A25" s="36" t="s">
        <v>76</v>
      </c>
      <c r="B25" s="37" t="s">
        <v>16</v>
      </c>
      <c r="C25" s="37">
        <v>1</v>
      </c>
      <c r="D25" s="37">
        <v>1</v>
      </c>
      <c r="E25" s="37"/>
      <c r="F25" s="37"/>
      <c r="G25" s="38" t="s">
        <v>77</v>
      </c>
      <c r="H25" s="67"/>
      <c r="I25" s="67" t="s">
        <v>78</v>
      </c>
      <c r="J25" s="59"/>
    </row>
    <row r="26" spans="1:10" s="58" customFormat="1" ht="45" customHeight="1" x14ac:dyDescent="0.25">
      <c r="A26" s="55" t="s">
        <v>79</v>
      </c>
      <c r="B26" s="56" t="s">
        <v>12</v>
      </c>
      <c r="C26" s="56">
        <v>1</v>
      </c>
      <c r="D26" s="56"/>
      <c r="E26" s="56">
        <v>1</v>
      </c>
      <c r="F26" s="56"/>
      <c r="G26" s="57" t="s">
        <v>80</v>
      </c>
      <c r="H26" s="82"/>
      <c r="I26" s="82" t="s">
        <v>81</v>
      </c>
      <c r="J26" s="59"/>
    </row>
    <row r="27" spans="1:10" s="39" customFormat="1" ht="60" customHeight="1" x14ac:dyDescent="0.25">
      <c r="A27" s="36" t="s">
        <v>82</v>
      </c>
      <c r="B27" s="37" t="s">
        <v>16</v>
      </c>
      <c r="C27" s="37">
        <v>1</v>
      </c>
      <c r="D27" s="37">
        <v>1</v>
      </c>
      <c r="E27" s="37"/>
      <c r="F27" s="37"/>
      <c r="G27" s="38" t="s">
        <v>83</v>
      </c>
      <c r="H27" s="67"/>
      <c r="I27" s="67" t="s">
        <v>84</v>
      </c>
      <c r="J27" s="59"/>
    </row>
    <row r="28" spans="1:10" s="43" customFormat="1" ht="30" customHeight="1" x14ac:dyDescent="0.25">
      <c r="A28" s="40" t="s">
        <v>85</v>
      </c>
      <c r="B28" s="41" t="s">
        <v>86</v>
      </c>
      <c r="C28" s="41">
        <v>1</v>
      </c>
      <c r="D28" s="41"/>
      <c r="E28" s="41"/>
      <c r="F28" s="41"/>
      <c r="G28" s="42" t="s">
        <v>87</v>
      </c>
      <c r="H28" s="50"/>
      <c r="I28" s="50" t="s">
        <v>88</v>
      </c>
      <c r="J28" s="59"/>
    </row>
    <row r="29" spans="1:10" s="43" customFormat="1" x14ac:dyDescent="0.25">
      <c r="A29" s="40" t="s">
        <v>89</v>
      </c>
      <c r="B29" s="41" t="s">
        <v>90</v>
      </c>
      <c r="C29" s="41">
        <v>1</v>
      </c>
      <c r="D29" s="41"/>
      <c r="E29" s="41"/>
      <c r="F29" s="41"/>
      <c r="G29" s="42" t="s">
        <v>91</v>
      </c>
      <c r="H29" s="50"/>
      <c r="I29" s="50" t="s">
        <v>89</v>
      </c>
      <c r="J29" s="59"/>
    </row>
    <row r="30" spans="1:10" s="39" customFormat="1" x14ac:dyDescent="0.25">
      <c r="A30" s="36" t="s">
        <v>92</v>
      </c>
      <c r="B30" s="37" t="s">
        <v>16</v>
      </c>
      <c r="C30" s="37">
        <v>3</v>
      </c>
      <c r="D30" s="37">
        <v>3</v>
      </c>
      <c r="E30" s="37"/>
      <c r="F30" s="37"/>
      <c r="G30" s="38" t="s">
        <v>93</v>
      </c>
      <c r="H30" s="67"/>
      <c r="I30" s="67" t="s">
        <v>94</v>
      </c>
      <c r="J30" s="59"/>
    </row>
    <row r="31" spans="1:10" s="58" customFormat="1" ht="30" customHeight="1" x14ac:dyDescent="0.25">
      <c r="A31" s="55" t="s">
        <v>95</v>
      </c>
      <c r="B31" s="56" t="s">
        <v>12</v>
      </c>
      <c r="C31" s="56">
        <v>1</v>
      </c>
      <c r="D31" s="56"/>
      <c r="E31" s="56">
        <v>1</v>
      </c>
      <c r="F31" s="56"/>
      <c r="G31" s="57" t="s">
        <v>96</v>
      </c>
      <c r="H31" s="82"/>
      <c r="I31" s="82" t="s">
        <v>97</v>
      </c>
      <c r="J31" s="59"/>
    </row>
    <row r="32" spans="1:10" s="39" customFormat="1" ht="45" customHeight="1" x14ac:dyDescent="0.25">
      <c r="A32" s="36" t="s">
        <v>98</v>
      </c>
      <c r="B32" s="37" t="s">
        <v>16</v>
      </c>
      <c r="C32" s="37">
        <v>1</v>
      </c>
      <c r="D32" s="37">
        <v>1</v>
      </c>
      <c r="E32" s="37"/>
      <c r="F32" s="37"/>
      <c r="G32" s="38" t="s">
        <v>99</v>
      </c>
      <c r="H32" s="67"/>
      <c r="I32" s="67" t="s">
        <v>100</v>
      </c>
      <c r="J32" s="59"/>
    </row>
    <row r="33" spans="1:10" s="210" customFormat="1" ht="45" customHeight="1" x14ac:dyDescent="0.25">
      <c r="A33" s="72" t="s">
        <v>101</v>
      </c>
      <c r="B33" s="73" t="s">
        <v>44</v>
      </c>
      <c r="C33" s="73">
        <v>1</v>
      </c>
      <c r="D33" s="73"/>
      <c r="E33" s="73"/>
      <c r="F33" s="73"/>
      <c r="G33" s="74" t="s">
        <v>102</v>
      </c>
      <c r="H33" s="75"/>
      <c r="I33" s="75" t="s">
        <v>101</v>
      </c>
      <c r="J33" s="75"/>
    </row>
    <row r="34" spans="1:10" s="210" customFormat="1" ht="45" customHeight="1" x14ac:dyDescent="0.25">
      <c r="A34" s="72" t="s">
        <v>103</v>
      </c>
      <c r="B34" s="73" t="s">
        <v>44</v>
      </c>
      <c r="C34" s="73">
        <v>1</v>
      </c>
      <c r="D34" s="73"/>
      <c r="E34" s="73"/>
      <c r="F34" s="73"/>
      <c r="G34" s="74" t="s">
        <v>104</v>
      </c>
      <c r="H34" s="75"/>
      <c r="I34" s="75" t="s">
        <v>103</v>
      </c>
      <c r="J34" s="75"/>
    </row>
    <row r="35" spans="1:10" x14ac:dyDescent="0.25">
      <c r="A35" s="49" t="s">
        <v>105</v>
      </c>
      <c r="B35" s="45" t="s">
        <v>106</v>
      </c>
      <c r="C35" s="45">
        <v>1</v>
      </c>
      <c r="D35" s="45"/>
      <c r="E35" s="45"/>
      <c r="F35" s="45"/>
      <c r="G35" s="46" t="s">
        <v>107</v>
      </c>
      <c r="H35" s="30" t="s">
        <v>108</v>
      </c>
      <c r="I35" s="30" t="s">
        <v>109</v>
      </c>
      <c r="J35" s="59"/>
    </row>
    <row r="36" spans="1:10" s="181" customFormat="1" ht="30" customHeight="1" x14ac:dyDescent="0.25">
      <c r="A36" s="103" t="s">
        <v>110</v>
      </c>
      <c r="B36" s="104" t="s">
        <v>111</v>
      </c>
      <c r="C36" s="104">
        <v>8</v>
      </c>
      <c r="D36" s="104"/>
      <c r="E36" s="104"/>
      <c r="F36" s="104"/>
      <c r="G36" s="105" t="s">
        <v>112</v>
      </c>
      <c r="H36" s="179" t="s">
        <v>113</v>
      </c>
      <c r="I36" s="179"/>
      <c r="J36" s="180" t="s">
        <v>114</v>
      </c>
    </row>
    <row r="37" spans="1:10" s="181" customFormat="1" ht="30" customHeight="1" x14ac:dyDescent="0.25">
      <c r="A37" s="103"/>
      <c r="B37" s="104"/>
      <c r="C37" s="104"/>
      <c r="D37" s="104"/>
      <c r="E37" s="104"/>
      <c r="F37" s="104"/>
      <c r="G37" s="105" t="s">
        <v>115</v>
      </c>
      <c r="H37" s="179" t="s">
        <v>116</v>
      </c>
      <c r="I37" s="179" t="s">
        <v>117</v>
      </c>
      <c r="J37" s="180" t="s">
        <v>118</v>
      </c>
    </row>
    <row r="38" spans="1:10" s="181" customFormat="1" ht="30" customHeight="1" x14ac:dyDescent="0.25">
      <c r="A38" s="103"/>
      <c r="B38" s="104"/>
      <c r="C38" s="104"/>
      <c r="D38" s="104"/>
      <c r="E38" s="104"/>
      <c r="F38" s="104"/>
      <c r="G38" s="105" t="s">
        <v>115</v>
      </c>
      <c r="H38" s="179" t="s">
        <v>119</v>
      </c>
      <c r="I38" s="179" t="s">
        <v>120</v>
      </c>
      <c r="J38" s="180" t="s">
        <v>121</v>
      </c>
    </row>
    <row r="39" spans="1:10" s="107" customFormat="1" ht="30" customHeight="1" x14ac:dyDescent="0.25">
      <c r="A39" s="103"/>
      <c r="B39" s="104"/>
      <c r="C39" s="104"/>
      <c r="D39" s="104"/>
      <c r="E39" s="104"/>
      <c r="F39" s="104"/>
      <c r="G39" s="105" t="s">
        <v>122</v>
      </c>
      <c r="H39" s="201" t="s">
        <v>123</v>
      </c>
      <c r="I39" s="201" t="s">
        <v>124</v>
      </c>
      <c r="J39" s="106" t="s">
        <v>121</v>
      </c>
    </row>
    <row r="40" spans="1:10" s="107" customFormat="1" x14ac:dyDescent="0.25">
      <c r="A40" s="103" t="s">
        <v>125</v>
      </c>
      <c r="B40" s="104" t="s">
        <v>54</v>
      </c>
      <c r="C40" s="104">
        <v>1</v>
      </c>
      <c r="D40" s="100"/>
      <c r="E40" s="100"/>
      <c r="F40" s="100"/>
      <c r="G40" s="105" t="s">
        <v>126</v>
      </c>
      <c r="H40" s="201" t="s">
        <v>125</v>
      </c>
      <c r="I40" s="98"/>
      <c r="J40" s="106"/>
    </row>
    <row r="41" spans="1:10" x14ac:dyDescent="0.25">
      <c r="A41" s="99"/>
      <c r="B41" s="100"/>
      <c r="C41" s="100"/>
      <c r="D41" s="100"/>
      <c r="E41" s="100"/>
      <c r="F41" s="100"/>
      <c r="G41" s="101"/>
      <c r="H41" s="98"/>
      <c r="I41" s="98"/>
      <c r="J41" s="59"/>
    </row>
    <row r="42" spans="1:10" s="51" customFormat="1" x14ac:dyDescent="0.25">
      <c r="A42" s="51" t="s">
        <v>127</v>
      </c>
      <c r="B42" s="53" t="s">
        <v>111</v>
      </c>
      <c r="C42" s="53">
        <v>1</v>
      </c>
      <c r="D42" s="53"/>
      <c r="E42" s="53"/>
      <c r="F42" s="53"/>
      <c r="G42" s="54" t="s">
        <v>128</v>
      </c>
      <c r="H42" s="59" t="s">
        <v>127</v>
      </c>
      <c r="I42" s="59"/>
      <c r="J42" s="59"/>
    </row>
    <row r="43" spans="1:10" s="51" customFormat="1" x14ac:dyDescent="0.25">
      <c r="A43" s="230" t="s">
        <v>129</v>
      </c>
      <c r="B43" s="228"/>
      <c r="C43" s="228"/>
      <c r="D43" s="228"/>
      <c r="E43" s="228"/>
      <c r="F43" s="228"/>
      <c r="G43" s="228"/>
      <c r="H43" s="229"/>
      <c r="I43" s="59"/>
      <c r="J43" s="59"/>
    </row>
    <row r="44" spans="1:10" s="51" customFormat="1" x14ac:dyDescent="0.25">
      <c r="A44" s="51" t="s">
        <v>130</v>
      </c>
      <c r="B44" s="53" t="s">
        <v>111</v>
      </c>
      <c r="C44" s="53">
        <v>8</v>
      </c>
      <c r="D44" s="53"/>
      <c r="E44" s="53"/>
      <c r="F44" s="53"/>
      <c r="G44" s="52" t="s">
        <v>129</v>
      </c>
      <c r="H44" s="51" t="s">
        <v>130</v>
      </c>
      <c r="I44" s="59"/>
      <c r="J44" s="59"/>
    </row>
    <row r="45" spans="1:10" s="51" customFormat="1" x14ac:dyDescent="0.25">
      <c r="A45" s="52"/>
      <c r="B45" s="53"/>
      <c r="C45" s="53"/>
      <c r="D45" s="53"/>
      <c r="E45" s="53"/>
      <c r="F45" s="53"/>
      <c r="G45" s="54"/>
      <c r="H45" s="59"/>
      <c r="I45" s="59"/>
      <c r="J45" s="59"/>
    </row>
    <row r="46" spans="1:10" s="64" customFormat="1" x14ac:dyDescent="0.25">
      <c r="A46" s="60" t="s">
        <v>131</v>
      </c>
      <c r="B46" s="61"/>
      <c r="C46" s="62">
        <f>SUM(C3:C45)</f>
        <v>53</v>
      </c>
      <c r="D46" s="62">
        <f>SUM(D3:D45)</f>
        <v>13</v>
      </c>
      <c r="E46" s="62">
        <f>SUM(E3:E45)</f>
        <v>7</v>
      </c>
      <c r="F46" s="62">
        <f>SUM(F3:F45)</f>
        <v>3</v>
      </c>
      <c r="G46" s="63"/>
      <c r="H46" s="62"/>
      <c r="I46" s="62"/>
      <c r="J46" s="62"/>
    </row>
    <row r="47" spans="1:10" s="64" customFormat="1" x14ac:dyDescent="0.25">
      <c r="A47" s="64" t="s">
        <v>132</v>
      </c>
      <c r="B47" s="62"/>
      <c r="C47" s="62">
        <f>SUM(D46:F46)</f>
        <v>23</v>
      </c>
      <c r="D47" s="62"/>
      <c r="E47" s="62"/>
      <c r="F47" s="62"/>
      <c r="H47" s="62"/>
      <c r="I47" s="62"/>
      <c r="J47" s="62"/>
    </row>
  </sheetData>
  <mergeCells count="2">
    <mergeCell ref="A1:I1"/>
    <mergeCell ref="A43:H4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13" sqref="I13"/>
    </sheetView>
  </sheetViews>
  <sheetFormatPr defaultRowHeight="15" x14ac:dyDescent="0.25"/>
  <cols>
    <col min="1" max="1" width="21.85546875" customWidth="1"/>
    <col min="3" max="3" width="12.28515625" customWidth="1"/>
    <col min="4" max="4" width="10.28515625" bestFit="1" customWidth="1"/>
    <col min="7" max="7" width="35.140625" customWidth="1"/>
    <col min="8" max="8" width="23" customWidth="1"/>
    <col min="9" max="9" width="24.7109375" customWidth="1"/>
  </cols>
  <sheetData>
    <row r="1" spans="1:10" s="84" customFormat="1" ht="15.75" customHeight="1" x14ac:dyDescent="0.25">
      <c r="A1" s="227" t="s">
        <v>133</v>
      </c>
      <c r="B1" s="228"/>
      <c r="C1" s="228"/>
      <c r="D1" s="228"/>
      <c r="E1" s="228"/>
      <c r="F1" s="228"/>
      <c r="G1" s="228"/>
      <c r="H1" s="228"/>
      <c r="I1" s="229"/>
      <c r="J1" s="221"/>
    </row>
    <row r="2" spans="1:10" s="30" customFormat="1" ht="39" customHeight="1" x14ac:dyDescent="0.25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1" t="s">
        <v>8</v>
      </c>
      <c r="I2" s="31" t="s">
        <v>9</v>
      </c>
    </row>
    <row r="3" spans="1:10" s="3" customFormat="1" ht="30" customHeight="1" x14ac:dyDescent="0.25">
      <c r="A3" s="3" t="s">
        <v>134</v>
      </c>
      <c r="B3" s="3" t="s">
        <v>90</v>
      </c>
      <c r="C3" s="3">
        <v>1</v>
      </c>
      <c r="G3" s="3" t="s">
        <v>135</v>
      </c>
      <c r="I3" s="3" t="s">
        <v>134</v>
      </c>
    </row>
    <row r="4" spans="1:10" s="3" customFormat="1" ht="30" customHeight="1" x14ac:dyDescent="0.25">
      <c r="A4" s="3" t="s">
        <v>136</v>
      </c>
      <c r="B4" s="3" t="s">
        <v>90</v>
      </c>
      <c r="C4" s="3">
        <v>1</v>
      </c>
      <c r="G4" s="3" t="s">
        <v>135</v>
      </c>
      <c r="I4" s="3" t="s">
        <v>136</v>
      </c>
    </row>
    <row r="5" spans="1:10" s="3" customFormat="1" ht="30" customHeight="1" x14ac:dyDescent="0.25">
      <c r="A5" s="3" t="s">
        <v>137</v>
      </c>
      <c r="B5" s="3" t="s">
        <v>44</v>
      </c>
      <c r="C5" s="3">
        <v>1</v>
      </c>
      <c r="G5" s="3" t="s">
        <v>138</v>
      </c>
      <c r="I5" s="3" t="s">
        <v>137</v>
      </c>
    </row>
    <row r="6" spans="1:10" s="3" customFormat="1" ht="30" customHeight="1" x14ac:dyDescent="0.25">
      <c r="A6" s="3" t="s">
        <v>139</v>
      </c>
      <c r="B6" s="3" t="s">
        <v>44</v>
      </c>
      <c r="C6" s="3">
        <v>1</v>
      </c>
      <c r="G6" s="3" t="s">
        <v>138</v>
      </c>
      <c r="I6" s="3" t="s">
        <v>139</v>
      </c>
    </row>
    <row r="7" spans="1:10" s="3" customFormat="1" x14ac:dyDescent="0.25">
      <c r="A7" s="3" t="s">
        <v>140</v>
      </c>
      <c r="B7" s="3" t="s">
        <v>44</v>
      </c>
      <c r="C7" s="3">
        <v>1</v>
      </c>
      <c r="G7" s="3" t="s">
        <v>141</v>
      </c>
      <c r="I7" s="3" t="s">
        <v>140</v>
      </c>
    </row>
    <row r="8" spans="1:10" s="108" customFormat="1" ht="30" customHeight="1" x14ac:dyDescent="0.25">
      <c r="A8" s="108" t="s">
        <v>142</v>
      </c>
      <c r="B8" s="108" t="s">
        <v>12</v>
      </c>
      <c r="C8" s="108">
        <v>1</v>
      </c>
      <c r="E8" s="108">
        <v>1</v>
      </c>
      <c r="G8" s="108" t="s">
        <v>143</v>
      </c>
      <c r="I8" s="108" t="s">
        <v>144</v>
      </c>
    </row>
    <row r="9" spans="1:10" s="87" customFormat="1" ht="45" customHeight="1" x14ac:dyDescent="0.25">
      <c r="A9" s="87" t="s">
        <v>145</v>
      </c>
      <c r="B9" s="87" t="s">
        <v>16</v>
      </c>
      <c r="C9" s="87">
        <v>1</v>
      </c>
      <c r="D9" s="87">
        <v>1</v>
      </c>
      <c r="G9" s="87" t="s">
        <v>146</v>
      </c>
      <c r="I9" s="87" t="s">
        <v>147</v>
      </c>
    </row>
    <row r="10" spans="1:10" s="108" customFormat="1" ht="45" customHeight="1" x14ac:dyDescent="0.25">
      <c r="A10" s="108" t="s">
        <v>148</v>
      </c>
      <c r="B10" s="108" t="s">
        <v>149</v>
      </c>
      <c r="C10" s="108">
        <v>1</v>
      </c>
      <c r="F10" s="108">
        <v>1</v>
      </c>
      <c r="G10" s="108" t="s">
        <v>150</v>
      </c>
      <c r="I10" s="108" t="s">
        <v>151</v>
      </c>
    </row>
    <row r="11" spans="1:10" s="87" customFormat="1" x14ac:dyDescent="0.25">
      <c r="A11" s="87" t="s">
        <v>152</v>
      </c>
      <c r="B11" s="87" t="s">
        <v>16</v>
      </c>
      <c r="C11" s="87">
        <v>1</v>
      </c>
      <c r="D11" s="87">
        <v>1</v>
      </c>
      <c r="G11" s="87" t="s">
        <v>153</v>
      </c>
      <c r="I11" s="87" t="s">
        <v>152</v>
      </c>
    </row>
    <row r="12" spans="1:10" s="3" customFormat="1" ht="30" customHeight="1" x14ac:dyDescent="0.25">
      <c r="A12" s="3" t="s">
        <v>154</v>
      </c>
      <c r="B12" s="3" t="s">
        <v>44</v>
      </c>
      <c r="C12" s="3">
        <v>1</v>
      </c>
      <c r="G12" s="3" t="s">
        <v>155</v>
      </c>
      <c r="I12" s="3" t="s">
        <v>1037</v>
      </c>
    </row>
    <row r="13" spans="1:10" s="3" customFormat="1" x14ac:dyDescent="0.25">
      <c r="A13" s="3" t="s">
        <v>156</v>
      </c>
      <c r="B13" s="3" t="s">
        <v>54</v>
      </c>
      <c r="C13" s="3">
        <v>1</v>
      </c>
      <c r="G13" s="3" t="s">
        <v>157</v>
      </c>
      <c r="I13" s="3" t="s">
        <v>156</v>
      </c>
    </row>
    <row r="14" spans="1:10" s="3" customFormat="1" x14ac:dyDescent="0.25">
      <c r="A14" s="3" t="s">
        <v>158</v>
      </c>
      <c r="B14" s="3" t="s">
        <v>54</v>
      </c>
      <c r="C14" s="3">
        <v>1</v>
      </c>
      <c r="G14" s="3" t="s">
        <v>159</v>
      </c>
      <c r="I14" s="3" t="s">
        <v>158</v>
      </c>
    </row>
    <row r="15" spans="1:10" s="3" customFormat="1" ht="30" customHeight="1" x14ac:dyDescent="0.25">
      <c r="A15" s="3" t="s">
        <v>160</v>
      </c>
      <c r="B15" s="3" t="s">
        <v>54</v>
      </c>
      <c r="C15" s="3">
        <v>1</v>
      </c>
      <c r="G15" s="3" t="s">
        <v>161</v>
      </c>
      <c r="I15" s="3" t="s">
        <v>160</v>
      </c>
    </row>
    <row r="16" spans="1:10" s="3" customFormat="1" ht="30" customHeight="1" x14ac:dyDescent="0.25">
      <c r="A16" s="3" t="s">
        <v>162</v>
      </c>
      <c r="B16" s="3" t="s">
        <v>54</v>
      </c>
      <c r="C16" s="3">
        <v>1</v>
      </c>
      <c r="G16" s="3" t="s">
        <v>163</v>
      </c>
      <c r="I16" s="3" t="s">
        <v>162</v>
      </c>
    </row>
    <row r="17" spans="1:10" s="3" customFormat="1" ht="30" customHeight="1" x14ac:dyDescent="0.25">
      <c r="A17" s="3" t="s">
        <v>164</v>
      </c>
      <c r="B17" s="3" t="s">
        <v>106</v>
      </c>
      <c r="C17" s="3">
        <v>1</v>
      </c>
      <c r="G17" s="3" t="s">
        <v>165</v>
      </c>
      <c r="I17" s="3" t="s">
        <v>164</v>
      </c>
    </row>
    <row r="18" spans="1:10" s="3" customFormat="1" x14ac:dyDescent="0.25">
      <c r="A18" s="3" t="s">
        <v>166</v>
      </c>
      <c r="B18" s="3" t="s">
        <v>54</v>
      </c>
      <c r="C18" s="3">
        <v>1</v>
      </c>
      <c r="G18" s="3" t="s">
        <v>167</v>
      </c>
      <c r="I18" s="3" t="s">
        <v>166</v>
      </c>
    </row>
    <row r="19" spans="1:10" s="3" customFormat="1" x14ac:dyDescent="0.25"/>
    <row r="20" spans="1:10" s="64" customFormat="1" x14ac:dyDescent="0.25">
      <c r="A20" s="60" t="s">
        <v>131</v>
      </c>
      <c r="B20" s="61"/>
      <c r="C20" s="62">
        <f>SUM(C3:C18)</f>
        <v>16</v>
      </c>
      <c r="D20" s="62">
        <f>SUM(D3:D18)</f>
        <v>2</v>
      </c>
      <c r="E20" s="62">
        <f>SUM(E3:E18)</f>
        <v>1</v>
      </c>
      <c r="F20" s="62">
        <f>SUM(F3:F18)</f>
        <v>1</v>
      </c>
      <c r="G20" s="63"/>
      <c r="H20" s="62"/>
      <c r="I20" s="62"/>
      <c r="J20" s="62"/>
    </row>
    <row r="21" spans="1:10" s="64" customFormat="1" x14ac:dyDescent="0.25">
      <c r="A21" s="64" t="s">
        <v>132</v>
      </c>
      <c r="B21" s="62"/>
      <c r="C21" s="62">
        <f>SUM(D20:F20)</f>
        <v>4</v>
      </c>
      <c r="D21" s="62"/>
      <c r="E21" s="62"/>
      <c r="F21" s="62"/>
      <c r="H21" s="62"/>
      <c r="I21" s="62"/>
      <c r="J21" s="62"/>
    </row>
    <row r="22" spans="1:10" s="3" customFormat="1" x14ac:dyDescent="0.25">
      <c r="G22" s="46"/>
    </row>
    <row r="23" spans="1:10" s="3" customFormat="1" x14ac:dyDescent="0.25">
      <c r="G23" s="46"/>
    </row>
    <row r="24" spans="1:10" s="3" customFormat="1" x14ac:dyDescent="0.25">
      <c r="G24" s="48"/>
    </row>
    <row r="25" spans="1:10" s="3" customFormat="1" x14ac:dyDescent="0.25"/>
    <row r="26" spans="1:10" s="3" customFormat="1" x14ac:dyDescent="0.25"/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J70"/>
  <sheetViews>
    <sheetView workbookViewId="0">
      <selection activeCell="J32" sqref="J32"/>
    </sheetView>
  </sheetViews>
  <sheetFormatPr defaultRowHeight="15" x14ac:dyDescent="0.25"/>
  <cols>
    <col min="1" max="1" width="29.85546875" style="44" customWidth="1"/>
    <col min="2" max="2" width="8.85546875" style="30" customWidth="1"/>
    <col min="3" max="3" width="12.140625" style="30" customWidth="1"/>
    <col min="4" max="4" width="8.5703125" style="30" customWidth="1"/>
    <col min="5" max="6" width="11.140625" style="30" customWidth="1"/>
    <col min="7" max="7" width="22.85546875" style="44" customWidth="1"/>
    <col min="8" max="8" width="27.85546875" style="30" customWidth="1"/>
    <col min="9" max="9" width="33.7109375" style="30" customWidth="1"/>
    <col min="10" max="10" width="40.42578125" style="51" customWidth="1"/>
    <col min="11" max="18" width="9.140625" style="44" customWidth="1"/>
    <col min="19" max="16384" width="9.140625" style="44"/>
  </cols>
  <sheetData>
    <row r="1" spans="1:10" s="84" customFormat="1" ht="15.75" customHeight="1" x14ac:dyDescent="0.25">
      <c r="A1" s="227" t="s">
        <v>168</v>
      </c>
      <c r="B1" s="228"/>
      <c r="C1" s="228"/>
      <c r="D1" s="228"/>
      <c r="E1" s="228"/>
      <c r="F1" s="228"/>
      <c r="G1" s="228"/>
      <c r="H1" s="228"/>
      <c r="I1" s="229"/>
      <c r="J1" s="109"/>
    </row>
    <row r="2" spans="1:10" s="30" customFormat="1" ht="15" customHeight="1" x14ac:dyDescent="0.25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1" t="s">
        <v>8</v>
      </c>
      <c r="I2" s="31" t="s">
        <v>9</v>
      </c>
      <c r="J2" s="59"/>
    </row>
    <row r="3" spans="1:10" s="66" customFormat="1" x14ac:dyDescent="0.25">
      <c r="A3" s="22" t="s">
        <v>169</v>
      </c>
      <c r="B3" s="23" t="s">
        <v>90</v>
      </c>
      <c r="C3" s="23">
        <v>1</v>
      </c>
      <c r="D3" s="23"/>
      <c r="E3" s="23"/>
      <c r="F3" s="23"/>
      <c r="G3" s="65" t="s">
        <v>170</v>
      </c>
      <c r="I3" s="66" t="s">
        <v>169</v>
      </c>
      <c r="J3" s="59"/>
    </row>
    <row r="4" spans="1:10" s="67" customFormat="1" x14ac:dyDescent="0.25">
      <c r="A4" s="36" t="s">
        <v>171</v>
      </c>
      <c r="B4" s="37" t="s">
        <v>16</v>
      </c>
      <c r="C4" s="37">
        <v>3</v>
      </c>
      <c r="D4" s="37">
        <v>3</v>
      </c>
      <c r="E4" s="37"/>
      <c r="F4" s="37"/>
      <c r="G4" s="38" t="s">
        <v>172</v>
      </c>
      <c r="I4" s="67" t="s">
        <v>173</v>
      </c>
      <c r="J4" s="59"/>
    </row>
    <row r="5" spans="1:10" s="66" customFormat="1" x14ac:dyDescent="0.25">
      <c r="A5" s="22" t="s">
        <v>174</v>
      </c>
      <c r="B5" s="23" t="s">
        <v>90</v>
      </c>
      <c r="C5" s="23">
        <v>1</v>
      </c>
      <c r="D5" s="23"/>
      <c r="E5" s="23"/>
      <c r="F5" s="23"/>
      <c r="G5" s="65" t="s">
        <v>175</v>
      </c>
      <c r="I5" s="66" t="s">
        <v>176</v>
      </c>
      <c r="J5" s="59"/>
    </row>
    <row r="6" spans="1:10" s="67" customFormat="1" ht="38.25" customHeight="1" x14ac:dyDescent="0.25">
      <c r="A6" s="36" t="s">
        <v>177</v>
      </c>
      <c r="B6" s="37" t="s">
        <v>44</v>
      </c>
      <c r="C6" s="37">
        <v>5</v>
      </c>
      <c r="D6" s="37">
        <v>5</v>
      </c>
      <c r="E6" s="37"/>
      <c r="F6" s="37"/>
      <c r="G6" s="38" t="s">
        <v>178</v>
      </c>
      <c r="I6" s="67" t="s">
        <v>179</v>
      </c>
      <c r="J6" s="59"/>
    </row>
    <row r="7" spans="1:10" s="59" customFormat="1" x14ac:dyDescent="0.25">
      <c r="A7" s="231" t="s">
        <v>180</v>
      </c>
      <c r="B7" s="228"/>
      <c r="C7" s="228"/>
      <c r="D7" s="228"/>
      <c r="E7" s="228"/>
      <c r="F7" s="228"/>
      <c r="G7" s="228"/>
      <c r="H7" s="228"/>
      <c r="I7" s="229"/>
    </row>
    <row r="8" spans="1:10" s="71" customFormat="1" ht="25.5" customHeight="1" x14ac:dyDescent="0.25">
      <c r="A8" s="68" t="s">
        <v>181</v>
      </c>
      <c r="B8" s="69" t="s">
        <v>12</v>
      </c>
      <c r="C8" s="69">
        <v>2</v>
      </c>
      <c r="D8" s="69"/>
      <c r="E8" s="69">
        <v>2</v>
      </c>
      <c r="F8" s="69"/>
      <c r="G8" s="70" t="s">
        <v>182</v>
      </c>
      <c r="I8" s="71" t="s">
        <v>183</v>
      </c>
      <c r="J8" s="59"/>
    </row>
    <row r="9" spans="1:10" s="67" customFormat="1" ht="38.25" customHeight="1" x14ac:dyDescent="0.25">
      <c r="A9" s="36" t="s">
        <v>184</v>
      </c>
      <c r="B9" s="37" t="s">
        <v>16</v>
      </c>
      <c r="C9" s="37">
        <v>2</v>
      </c>
      <c r="D9" s="37">
        <v>2</v>
      </c>
      <c r="E9" s="37"/>
      <c r="F9" s="37"/>
      <c r="G9" s="38" t="s">
        <v>185</v>
      </c>
      <c r="I9" s="67" t="s">
        <v>186</v>
      </c>
      <c r="J9" s="59"/>
    </row>
    <row r="10" spans="1:10" s="71" customFormat="1" ht="51" customHeight="1" x14ac:dyDescent="0.25">
      <c r="A10" s="68" t="s">
        <v>187</v>
      </c>
      <c r="B10" s="69" t="s">
        <v>12</v>
      </c>
      <c r="C10" s="69">
        <v>1</v>
      </c>
      <c r="D10" s="69"/>
      <c r="E10" s="69">
        <v>1</v>
      </c>
      <c r="F10" s="69"/>
      <c r="G10" s="70" t="s">
        <v>188</v>
      </c>
      <c r="I10" s="71" t="s">
        <v>189</v>
      </c>
      <c r="J10" s="59"/>
    </row>
    <row r="11" spans="1:10" s="67" customFormat="1" ht="60" customHeight="1" x14ac:dyDescent="0.25">
      <c r="A11" s="36" t="s">
        <v>190</v>
      </c>
      <c r="B11" s="37" t="s">
        <v>16</v>
      </c>
      <c r="C11" s="37">
        <v>2</v>
      </c>
      <c r="D11" s="37">
        <v>2</v>
      </c>
      <c r="E11" s="37"/>
      <c r="F11" s="37"/>
      <c r="G11" s="38" t="s">
        <v>191</v>
      </c>
      <c r="I11" s="67" t="s">
        <v>192</v>
      </c>
      <c r="J11" s="59"/>
    </row>
    <row r="12" spans="1:10" s="75" customFormat="1" ht="45" customHeight="1" x14ac:dyDescent="0.25">
      <c r="A12" s="72" t="s">
        <v>193</v>
      </c>
      <c r="B12" s="73" t="s">
        <v>12</v>
      </c>
      <c r="C12" s="73">
        <v>1</v>
      </c>
      <c r="D12" s="73"/>
      <c r="E12" s="73"/>
      <c r="F12" s="73">
        <v>1</v>
      </c>
      <c r="G12" s="74" t="s">
        <v>194</v>
      </c>
      <c r="I12" s="75" t="s">
        <v>195</v>
      </c>
      <c r="J12" s="59"/>
    </row>
    <row r="13" spans="1:10" s="67" customFormat="1" x14ac:dyDescent="0.25">
      <c r="A13" s="36" t="s">
        <v>196</v>
      </c>
      <c r="B13" s="37" t="s">
        <v>16</v>
      </c>
      <c r="C13" s="37">
        <v>2</v>
      </c>
      <c r="D13" s="37">
        <v>2</v>
      </c>
      <c r="E13" s="37"/>
      <c r="F13" s="37"/>
      <c r="G13" s="38" t="s">
        <v>197</v>
      </c>
      <c r="I13" s="67" t="s">
        <v>198</v>
      </c>
      <c r="J13" s="59"/>
    </row>
    <row r="14" spans="1:10" s="71" customFormat="1" ht="25.5" customHeight="1" x14ac:dyDescent="0.25">
      <c r="A14" s="68" t="s">
        <v>199</v>
      </c>
      <c r="B14" s="69" t="s">
        <v>12</v>
      </c>
      <c r="C14" s="69">
        <v>1</v>
      </c>
      <c r="D14" s="69"/>
      <c r="E14" s="69">
        <v>1</v>
      </c>
      <c r="F14" s="69"/>
      <c r="G14" s="70" t="s">
        <v>200</v>
      </c>
      <c r="I14" s="71" t="s">
        <v>201</v>
      </c>
      <c r="J14" s="59"/>
    </row>
    <row r="15" spans="1:10" s="67" customFormat="1" ht="38.25" customHeight="1" x14ac:dyDescent="0.25">
      <c r="A15" s="36" t="s">
        <v>202</v>
      </c>
      <c r="B15" s="37" t="s">
        <v>16</v>
      </c>
      <c r="C15" s="37">
        <v>1</v>
      </c>
      <c r="D15" s="37">
        <v>1</v>
      </c>
      <c r="E15" s="37"/>
      <c r="F15" s="37"/>
      <c r="G15" s="38" t="s">
        <v>203</v>
      </c>
      <c r="I15" s="67" t="s">
        <v>204</v>
      </c>
      <c r="J15" s="59"/>
    </row>
    <row r="16" spans="1:10" s="71" customFormat="1" ht="25.5" customHeight="1" x14ac:dyDescent="0.25">
      <c r="A16" s="68" t="s">
        <v>205</v>
      </c>
      <c r="B16" s="69" t="s">
        <v>12</v>
      </c>
      <c r="C16" s="69">
        <v>1</v>
      </c>
      <c r="D16" s="69"/>
      <c r="E16" s="69">
        <v>1</v>
      </c>
      <c r="F16" s="69"/>
      <c r="G16" s="70" t="s">
        <v>206</v>
      </c>
      <c r="I16" s="71" t="s">
        <v>207</v>
      </c>
      <c r="J16" s="59"/>
    </row>
    <row r="17" spans="1:10" s="67" customFormat="1" ht="38.25" customHeight="1" x14ac:dyDescent="0.25">
      <c r="A17" s="36" t="s">
        <v>208</v>
      </c>
      <c r="B17" s="37" t="s">
        <v>16</v>
      </c>
      <c r="C17" s="37">
        <v>1</v>
      </c>
      <c r="D17" s="37">
        <v>1</v>
      </c>
      <c r="E17" s="37"/>
      <c r="F17" s="37"/>
      <c r="G17" s="38" t="s">
        <v>209</v>
      </c>
      <c r="I17" s="67" t="s">
        <v>210</v>
      </c>
      <c r="J17" s="59"/>
    </row>
    <row r="18" spans="1:10" s="71" customFormat="1" ht="25.5" customHeight="1" x14ac:dyDescent="0.25">
      <c r="A18" s="68" t="s">
        <v>211</v>
      </c>
      <c r="B18" s="69" t="s">
        <v>12</v>
      </c>
      <c r="C18" s="69">
        <v>1</v>
      </c>
      <c r="D18" s="69"/>
      <c r="E18" s="69">
        <v>1</v>
      </c>
      <c r="F18" s="69"/>
      <c r="G18" s="70" t="s">
        <v>212</v>
      </c>
      <c r="I18" s="71" t="s">
        <v>213</v>
      </c>
      <c r="J18" s="59"/>
    </row>
    <row r="19" spans="1:10" s="67" customFormat="1" ht="38.25" customHeight="1" x14ac:dyDescent="0.25">
      <c r="A19" s="36" t="s">
        <v>214</v>
      </c>
      <c r="B19" s="37" t="s">
        <v>16</v>
      </c>
      <c r="C19" s="37">
        <v>1</v>
      </c>
      <c r="D19" s="37">
        <v>1</v>
      </c>
      <c r="E19" s="37"/>
      <c r="F19" s="37"/>
      <c r="G19" s="38" t="s">
        <v>215</v>
      </c>
      <c r="I19" s="67" t="s">
        <v>216</v>
      </c>
      <c r="J19" s="59"/>
    </row>
    <row r="20" spans="1:10" s="71" customFormat="1" x14ac:dyDescent="0.25">
      <c r="A20" s="68" t="s">
        <v>217</v>
      </c>
      <c r="B20" s="69" t="s">
        <v>12</v>
      </c>
      <c r="C20" s="69">
        <v>1</v>
      </c>
      <c r="D20" s="69"/>
      <c r="E20" s="69">
        <v>1</v>
      </c>
      <c r="F20" s="69"/>
      <c r="G20" s="70" t="s">
        <v>218</v>
      </c>
      <c r="I20" s="71" t="s">
        <v>219</v>
      </c>
      <c r="J20" s="59"/>
    </row>
    <row r="21" spans="1:10" s="67" customFormat="1" ht="30" customHeight="1" x14ac:dyDescent="0.25">
      <c r="A21" s="36" t="s">
        <v>220</v>
      </c>
      <c r="B21" s="37" t="s">
        <v>16</v>
      </c>
      <c r="C21" s="37">
        <v>1</v>
      </c>
      <c r="D21" s="37">
        <v>1</v>
      </c>
      <c r="E21" s="37"/>
      <c r="F21" s="37"/>
      <c r="G21" s="38" t="s">
        <v>221</v>
      </c>
      <c r="I21" s="67" t="s">
        <v>222</v>
      </c>
      <c r="J21" s="59"/>
    </row>
    <row r="22" spans="1:10" s="71" customFormat="1" x14ac:dyDescent="0.25">
      <c r="A22" s="68" t="s">
        <v>223</v>
      </c>
      <c r="B22" s="69" t="s">
        <v>12</v>
      </c>
      <c r="C22" s="69">
        <v>1</v>
      </c>
      <c r="D22" s="69"/>
      <c r="E22" s="69">
        <v>1</v>
      </c>
      <c r="F22" s="69"/>
      <c r="G22" s="70" t="s">
        <v>224</v>
      </c>
      <c r="I22" s="71" t="s">
        <v>225</v>
      </c>
      <c r="J22" s="59"/>
    </row>
    <row r="23" spans="1:10" s="67" customFormat="1" x14ac:dyDescent="0.25">
      <c r="A23" s="36" t="s">
        <v>226</v>
      </c>
      <c r="B23" s="37" t="s">
        <v>16</v>
      </c>
      <c r="C23" s="37">
        <v>1</v>
      </c>
      <c r="D23" s="37">
        <v>1</v>
      </c>
      <c r="E23" s="37"/>
      <c r="F23" s="37"/>
      <c r="G23" s="38" t="s">
        <v>227</v>
      </c>
      <c r="I23" s="67" t="s">
        <v>228</v>
      </c>
      <c r="J23" s="59"/>
    </row>
    <row r="24" spans="1:10" s="71" customFormat="1" ht="38.25" customHeight="1" x14ac:dyDescent="0.25">
      <c r="A24" s="68" t="s">
        <v>229</v>
      </c>
      <c r="B24" s="69" t="s">
        <v>12</v>
      </c>
      <c r="C24" s="69">
        <v>1</v>
      </c>
      <c r="D24" s="69"/>
      <c r="E24" s="69">
        <v>1</v>
      </c>
      <c r="F24" s="69"/>
      <c r="G24" s="70" t="s">
        <v>230</v>
      </c>
      <c r="I24" s="102" t="s">
        <v>231</v>
      </c>
      <c r="J24" s="59"/>
    </row>
    <row r="25" spans="1:10" s="67" customFormat="1" ht="30" customHeight="1" x14ac:dyDescent="0.25">
      <c r="A25" s="36" t="s">
        <v>232</v>
      </c>
      <c r="B25" s="37" t="s">
        <v>16</v>
      </c>
      <c r="C25" s="37">
        <v>2</v>
      </c>
      <c r="D25" s="37">
        <v>2</v>
      </c>
      <c r="E25" s="37"/>
      <c r="F25" s="37"/>
      <c r="G25" s="38" t="s">
        <v>233</v>
      </c>
      <c r="I25" s="67" t="s">
        <v>234</v>
      </c>
      <c r="J25" s="59"/>
    </row>
    <row r="26" spans="1:10" s="71" customFormat="1" ht="30" customHeight="1" x14ac:dyDescent="0.25">
      <c r="A26" s="68" t="s">
        <v>235</v>
      </c>
      <c r="B26" s="69" t="s">
        <v>12</v>
      </c>
      <c r="C26" s="69">
        <v>1</v>
      </c>
      <c r="D26" s="69"/>
      <c r="E26" s="69"/>
      <c r="F26" s="69">
        <v>1</v>
      </c>
      <c r="G26" s="70" t="s">
        <v>236</v>
      </c>
      <c r="I26" s="102" t="s">
        <v>237</v>
      </c>
      <c r="J26" s="59"/>
    </row>
    <row r="27" spans="1:10" s="67" customFormat="1" x14ac:dyDescent="0.25">
      <c r="A27" s="36"/>
      <c r="B27" s="37"/>
      <c r="C27" s="37"/>
      <c r="D27" s="37"/>
      <c r="E27" s="37"/>
      <c r="F27" s="37"/>
      <c r="G27" s="38"/>
      <c r="J27" s="59"/>
    </row>
    <row r="28" spans="1:10" s="71" customFormat="1" ht="51" customHeight="1" x14ac:dyDescent="0.25">
      <c r="A28" s="68" t="s">
        <v>238</v>
      </c>
      <c r="B28" s="69" t="s">
        <v>12</v>
      </c>
      <c r="C28" s="69">
        <v>1</v>
      </c>
      <c r="D28" s="69"/>
      <c r="E28" s="69">
        <v>1</v>
      </c>
      <c r="F28" s="69"/>
      <c r="G28" s="70" t="s">
        <v>1039</v>
      </c>
      <c r="I28" s="71" t="s">
        <v>913</v>
      </c>
      <c r="J28" s="59"/>
    </row>
    <row r="29" spans="1:10" s="67" customFormat="1" ht="63.75" customHeight="1" x14ac:dyDescent="0.25">
      <c r="A29" s="36" t="s">
        <v>239</v>
      </c>
      <c r="B29" s="67" t="s">
        <v>16</v>
      </c>
      <c r="C29" s="67">
        <v>1</v>
      </c>
      <c r="D29" s="37">
        <v>1</v>
      </c>
      <c r="E29" s="37"/>
      <c r="F29" s="37"/>
      <c r="G29" s="38" t="s">
        <v>1040</v>
      </c>
      <c r="I29" s="67" t="s">
        <v>897</v>
      </c>
      <c r="J29" s="59"/>
    </row>
    <row r="30" spans="1:10" s="71" customFormat="1" ht="63.75" customHeight="1" x14ac:dyDescent="0.25">
      <c r="A30" s="68" t="s">
        <v>240</v>
      </c>
      <c r="B30" s="69" t="s">
        <v>12</v>
      </c>
      <c r="C30" s="69">
        <v>1</v>
      </c>
      <c r="D30" s="69"/>
      <c r="E30" s="69"/>
      <c r="F30" s="69">
        <v>1</v>
      </c>
      <c r="G30" s="70" t="s">
        <v>1041</v>
      </c>
      <c r="I30" s="102" t="s">
        <v>1038</v>
      </c>
      <c r="J30" s="59"/>
    </row>
    <row r="31" spans="1:10" s="67" customFormat="1" ht="25.5" customHeight="1" x14ac:dyDescent="0.25">
      <c r="A31" s="36" t="s">
        <v>241</v>
      </c>
      <c r="B31" s="67" t="s">
        <v>16</v>
      </c>
      <c r="C31" s="67">
        <v>1</v>
      </c>
      <c r="D31" s="67">
        <v>1</v>
      </c>
      <c r="G31" s="38" t="s">
        <v>242</v>
      </c>
      <c r="I31" s="67" t="s">
        <v>243</v>
      </c>
      <c r="J31" s="59"/>
    </row>
    <row r="32" spans="1:10" s="71" customFormat="1" ht="25.5" customHeight="1" x14ac:dyDescent="0.25">
      <c r="A32" s="68" t="s">
        <v>244</v>
      </c>
      <c r="B32" s="71" t="s">
        <v>12</v>
      </c>
      <c r="C32" s="71">
        <v>1</v>
      </c>
      <c r="E32" s="71">
        <v>1</v>
      </c>
      <c r="G32" s="70" t="s">
        <v>245</v>
      </c>
      <c r="I32" s="71" t="s">
        <v>246</v>
      </c>
      <c r="J32" s="59"/>
    </row>
    <row r="33" spans="1:10" s="67" customFormat="1" ht="38.25" customHeight="1" x14ac:dyDescent="0.25">
      <c r="A33" s="36" t="s">
        <v>247</v>
      </c>
      <c r="B33" s="67" t="s">
        <v>16</v>
      </c>
      <c r="C33" s="67">
        <v>2</v>
      </c>
      <c r="D33" s="67">
        <v>2</v>
      </c>
      <c r="G33" s="38" t="s">
        <v>248</v>
      </c>
      <c r="I33" s="67" t="s">
        <v>249</v>
      </c>
      <c r="J33" s="59"/>
    </row>
    <row r="34" spans="1:10" s="30" customFormat="1" x14ac:dyDescent="0.25">
      <c r="A34" s="232" t="s">
        <v>250</v>
      </c>
      <c r="B34" s="228"/>
      <c r="C34" s="228"/>
      <c r="D34" s="228"/>
      <c r="E34" s="228"/>
      <c r="F34" s="228"/>
      <c r="G34" s="228"/>
      <c r="H34" s="228"/>
      <c r="I34" s="229"/>
      <c r="J34" s="59"/>
    </row>
    <row r="35" spans="1:10" s="93" customFormat="1" ht="26.25" customHeight="1" x14ac:dyDescent="0.25">
      <c r="A35" s="49" t="s">
        <v>251</v>
      </c>
      <c r="B35" s="45" t="s">
        <v>106</v>
      </c>
      <c r="C35" s="45">
        <v>1</v>
      </c>
      <c r="D35" s="45"/>
      <c r="E35" s="45"/>
      <c r="F35" s="92"/>
      <c r="G35" s="76" t="s">
        <v>62</v>
      </c>
      <c r="H35" s="45" t="s">
        <v>251</v>
      </c>
      <c r="I35" s="92" t="s">
        <v>252</v>
      </c>
      <c r="J35" s="110"/>
    </row>
    <row r="36" spans="1:10" s="93" customFormat="1" x14ac:dyDescent="0.25">
      <c r="A36" s="49" t="s">
        <v>253</v>
      </c>
      <c r="B36" s="45" t="s">
        <v>106</v>
      </c>
      <c r="C36" s="45">
        <v>1</v>
      </c>
      <c r="D36" s="45"/>
      <c r="E36" s="45"/>
      <c r="F36" s="92"/>
      <c r="G36" s="76" t="s">
        <v>65</v>
      </c>
      <c r="H36" s="45" t="s">
        <v>253</v>
      </c>
      <c r="I36" s="92" t="s">
        <v>254</v>
      </c>
      <c r="J36" s="110"/>
    </row>
    <row r="37" spans="1:10" ht="25.5" customHeight="1" x14ac:dyDescent="0.25">
      <c r="A37" s="49" t="s">
        <v>255</v>
      </c>
      <c r="B37" s="45" t="s">
        <v>106</v>
      </c>
      <c r="C37" s="45">
        <v>1</v>
      </c>
      <c r="D37" s="45"/>
      <c r="E37" s="45"/>
      <c r="G37" s="76" t="s">
        <v>59</v>
      </c>
      <c r="H37" s="45" t="s">
        <v>255</v>
      </c>
      <c r="I37" s="30" t="s">
        <v>256</v>
      </c>
    </row>
    <row r="38" spans="1:10" s="93" customFormat="1" ht="25.5" customHeight="1" x14ac:dyDescent="0.25">
      <c r="A38" s="49" t="s">
        <v>257</v>
      </c>
      <c r="B38" s="45" t="s">
        <v>54</v>
      </c>
      <c r="C38" s="45">
        <v>1</v>
      </c>
      <c r="D38" s="45"/>
      <c r="E38" s="45"/>
      <c r="F38" s="92"/>
      <c r="G38" s="76" t="s">
        <v>55</v>
      </c>
      <c r="H38" s="45" t="s">
        <v>257</v>
      </c>
      <c r="I38" s="92" t="s">
        <v>258</v>
      </c>
      <c r="J38" s="110"/>
    </row>
    <row r="39" spans="1:10" s="188" customFormat="1" x14ac:dyDescent="0.25">
      <c r="A39" s="231" t="s">
        <v>259</v>
      </c>
      <c r="B39" s="228"/>
      <c r="C39" s="228"/>
      <c r="D39" s="228"/>
      <c r="E39" s="228"/>
      <c r="F39" s="228"/>
      <c r="G39" s="228"/>
      <c r="H39" s="228"/>
      <c r="I39" s="229"/>
    </row>
    <row r="40" spans="1:10" s="43" customFormat="1" ht="51" customHeight="1" x14ac:dyDescent="0.25">
      <c r="A40" s="40" t="s">
        <v>260</v>
      </c>
      <c r="B40" s="41" t="s">
        <v>54</v>
      </c>
      <c r="C40" s="41">
        <v>1</v>
      </c>
      <c r="D40" s="41"/>
      <c r="E40" s="41"/>
      <c r="F40" s="50"/>
      <c r="G40" s="42" t="s">
        <v>261</v>
      </c>
      <c r="H40" s="50"/>
      <c r="I40" s="50" t="s">
        <v>260</v>
      </c>
      <c r="J40" s="51"/>
    </row>
    <row r="41" spans="1:10" s="43" customFormat="1" ht="25.5" customHeight="1" x14ac:dyDescent="0.25">
      <c r="A41" s="40" t="s">
        <v>262</v>
      </c>
      <c r="B41" s="41" t="s">
        <v>90</v>
      </c>
      <c r="C41" s="41">
        <v>1</v>
      </c>
      <c r="D41" s="41"/>
      <c r="E41" s="41"/>
      <c r="F41" s="50"/>
      <c r="G41" s="42" t="s">
        <v>263</v>
      </c>
      <c r="H41" s="50"/>
      <c r="I41" s="50" t="s">
        <v>264</v>
      </c>
      <c r="J41" s="51"/>
    </row>
    <row r="42" spans="1:10" s="43" customFormat="1" ht="25.5" customHeight="1" x14ac:dyDescent="0.25">
      <c r="A42" s="40" t="s">
        <v>265</v>
      </c>
      <c r="B42" s="41" t="s">
        <v>90</v>
      </c>
      <c r="C42" s="41">
        <v>1</v>
      </c>
      <c r="D42" s="41"/>
      <c r="E42" s="41"/>
      <c r="F42" s="50"/>
      <c r="G42" s="42" t="s">
        <v>263</v>
      </c>
      <c r="H42" s="50"/>
      <c r="I42" s="50" t="s">
        <v>266</v>
      </c>
      <c r="J42" s="51"/>
    </row>
    <row r="43" spans="1:10" s="43" customFormat="1" ht="25.5" customHeight="1" x14ac:dyDescent="0.25">
      <c r="A43" s="40" t="s">
        <v>267</v>
      </c>
      <c r="B43" s="41" t="s">
        <v>44</v>
      </c>
      <c r="C43" s="41">
        <v>1</v>
      </c>
      <c r="D43" s="41"/>
      <c r="E43" s="41"/>
      <c r="F43" s="50"/>
      <c r="G43" s="42" t="s">
        <v>268</v>
      </c>
      <c r="H43" s="50"/>
      <c r="I43" s="50" t="s">
        <v>269</v>
      </c>
      <c r="J43" s="51"/>
    </row>
    <row r="44" spans="1:10" s="43" customFormat="1" ht="25.5" customHeight="1" x14ac:dyDescent="0.25">
      <c r="A44" s="40" t="s">
        <v>270</v>
      </c>
      <c r="B44" s="41" t="s">
        <v>44</v>
      </c>
      <c r="C44" s="41">
        <v>1</v>
      </c>
      <c r="D44" s="41"/>
      <c r="E44" s="41"/>
      <c r="F44" s="50"/>
      <c r="G44" s="42" t="s">
        <v>268</v>
      </c>
      <c r="H44" s="50"/>
      <c r="I44" s="50" t="s">
        <v>271</v>
      </c>
      <c r="J44" s="51"/>
    </row>
    <row r="45" spans="1:10" s="43" customFormat="1" ht="25.5" customHeight="1" x14ac:dyDescent="0.25">
      <c r="A45" s="40" t="s">
        <v>272</v>
      </c>
      <c r="B45" s="41" t="s">
        <v>44</v>
      </c>
      <c r="C45" s="41">
        <v>1</v>
      </c>
      <c r="D45" s="41"/>
      <c r="E45" s="41"/>
      <c r="F45" s="50"/>
      <c r="G45" s="42" t="s">
        <v>273</v>
      </c>
      <c r="H45" s="50"/>
      <c r="I45" s="50" t="s">
        <v>272</v>
      </c>
      <c r="J45" s="51"/>
    </row>
    <row r="46" spans="1:10" s="185" customFormat="1" ht="51" customHeight="1" x14ac:dyDescent="0.25">
      <c r="A46" s="40" t="s">
        <v>274</v>
      </c>
      <c r="B46" s="41" t="s">
        <v>44</v>
      </c>
      <c r="C46" s="41">
        <v>1</v>
      </c>
      <c r="D46" s="41"/>
      <c r="E46" s="41"/>
      <c r="F46" s="41"/>
      <c r="G46" s="42" t="s">
        <v>45</v>
      </c>
      <c r="H46" s="184"/>
      <c r="I46" s="184" t="s">
        <v>275</v>
      </c>
      <c r="J46" s="183"/>
    </row>
    <row r="47" spans="1:10" s="43" customFormat="1" ht="25.5" customHeight="1" x14ac:dyDescent="0.25">
      <c r="A47" s="40" t="s">
        <v>276</v>
      </c>
      <c r="B47" s="41" t="s">
        <v>44</v>
      </c>
      <c r="C47" s="41">
        <v>1</v>
      </c>
      <c r="D47" s="41"/>
      <c r="E47" s="41"/>
      <c r="F47" s="41"/>
      <c r="G47" s="42" t="s">
        <v>277</v>
      </c>
      <c r="H47" s="50"/>
      <c r="I47" s="50" t="s">
        <v>276</v>
      </c>
      <c r="J47" s="51"/>
    </row>
    <row r="48" spans="1:10" s="43" customFormat="1" ht="30" customHeight="1" x14ac:dyDescent="0.25">
      <c r="A48" s="40" t="s">
        <v>278</v>
      </c>
      <c r="B48" s="41" t="s">
        <v>86</v>
      </c>
      <c r="C48" s="41">
        <v>1</v>
      </c>
      <c r="D48" s="41"/>
      <c r="E48" s="41"/>
      <c r="F48" s="41"/>
      <c r="G48" s="42" t="s">
        <v>87</v>
      </c>
      <c r="H48" s="50"/>
      <c r="I48" s="50" t="s">
        <v>279</v>
      </c>
      <c r="J48" s="51"/>
    </row>
    <row r="49" spans="1:10" x14ac:dyDescent="0.25">
      <c r="A49" s="233" t="s">
        <v>280</v>
      </c>
      <c r="B49" s="228"/>
      <c r="C49" s="228"/>
      <c r="D49" s="228"/>
      <c r="E49" s="228"/>
      <c r="F49" s="228"/>
      <c r="G49" s="228"/>
      <c r="H49" s="228"/>
      <c r="I49" s="229"/>
    </row>
    <row r="50" spans="1:10" s="187" customFormat="1" ht="30" customHeight="1" x14ac:dyDescent="0.25">
      <c r="A50" s="49" t="s">
        <v>281</v>
      </c>
      <c r="B50" s="45" t="s">
        <v>54</v>
      </c>
      <c r="C50" s="45">
        <v>12</v>
      </c>
      <c r="D50" s="45"/>
      <c r="E50" s="45"/>
      <c r="F50" s="186"/>
      <c r="G50" s="187" t="s">
        <v>282</v>
      </c>
      <c r="H50" s="45" t="s">
        <v>283</v>
      </c>
      <c r="I50" s="186" t="s">
        <v>284</v>
      </c>
      <c r="J50" s="183"/>
    </row>
    <row r="51" spans="1:10" s="187" customFormat="1" ht="30" customHeight="1" x14ac:dyDescent="0.25">
      <c r="A51" s="49" t="s">
        <v>285</v>
      </c>
      <c r="B51" s="45" t="s">
        <v>106</v>
      </c>
      <c r="C51" s="45">
        <v>12</v>
      </c>
      <c r="D51" s="45"/>
      <c r="E51" s="45"/>
      <c r="F51" s="186"/>
      <c r="G51" s="187" t="s">
        <v>286</v>
      </c>
      <c r="H51" s="45" t="s">
        <v>287</v>
      </c>
      <c r="I51" s="186" t="s">
        <v>288</v>
      </c>
      <c r="J51" s="183"/>
    </row>
    <row r="52" spans="1:10" s="187" customFormat="1" ht="45" customHeight="1" x14ac:dyDescent="0.25">
      <c r="A52" s="49" t="s">
        <v>289</v>
      </c>
      <c r="B52" s="45" t="s">
        <v>54</v>
      </c>
      <c r="C52" s="45">
        <v>1</v>
      </c>
      <c r="D52" s="45"/>
      <c r="E52" s="45"/>
      <c r="F52" s="186"/>
      <c r="G52" s="187" t="s">
        <v>290</v>
      </c>
      <c r="H52" s="45" t="s">
        <v>291</v>
      </c>
      <c r="I52" s="186" t="s">
        <v>292</v>
      </c>
      <c r="J52" s="183"/>
    </row>
    <row r="53" spans="1:10" s="187" customFormat="1" ht="45" customHeight="1" x14ac:dyDescent="0.25">
      <c r="A53" s="49" t="s">
        <v>293</v>
      </c>
      <c r="B53" s="45" t="s">
        <v>106</v>
      </c>
      <c r="C53" s="45">
        <v>1</v>
      </c>
      <c r="D53" s="45"/>
      <c r="E53" s="45"/>
      <c r="F53" s="186"/>
      <c r="G53" s="187" t="s">
        <v>294</v>
      </c>
      <c r="H53" s="45" t="s">
        <v>295</v>
      </c>
      <c r="I53" s="186" t="s">
        <v>296</v>
      </c>
      <c r="J53" s="183"/>
    </row>
    <row r="54" spans="1:10" ht="45" customHeight="1" x14ac:dyDescent="0.25">
      <c r="A54" s="49" t="s">
        <v>297</v>
      </c>
      <c r="B54" s="45" t="s">
        <v>106</v>
      </c>
      <c r="C54" s="45">
        <v>1</v>
      </c>
      <c r="D54" s="45"/>
      <c r="E54" s="45"/>
      <c r="G54" s="44" t="s">
        <v>298</v>
      </c>
      <c r="H54" s="45" t="s">
        <v>299</v>
      </c>
    </row>
    <row r="55" spans="1:10" ht="45" customHeight="1" x14ac:dyDescent="0.25">
      <c r="A55" s="49" t="s">
        <v>300</v>
      </c>
      <c r="B55" s="45" t="s">
        <v>106</v>
      </c>
      <c r="C55" s="45">
        <v>1</v>
      </c>
      <c r="D55" s="45"/>
      <c r="E55" s="45"/>
      <c r="G55" s="44" t="s">
        <v>301</v>
      </c>
      <c r="H55" s="45" t="s">
        <v>302</v>
      </c>
    </row>
    <row r="56" spans="1:10" x14ac:dyDescent="0.25">
      <c r="A56" s="49" t="s">
        <v>303</v>
      </c>
      <c r="B56" s="45" t="s">
        <v>54</v>
      </c>
      <c r="C56" s="45">
        <v>1</v>
      </c>
      <c r="D56" s="45"/>
      <c r="E56" s="45"/>
      <c r="G56" s="44" t="s">
        <v>304</v>
      </c>
      <c r="H56" s="45" t="s">
        <v>305</v>
      </c>
      <c r="I56" s="30" t="s">
        <v>306</v>
      </c>
    </row>
    <row r="57" spans="1:10" x14ac:dyDescent="0.25">
      <c r="A57" s="49" t="s">
        <v>307</v>
      </c>
      <c r="B57" s="45" t="s">
        <v>58</v>
      </c>
      <c r="C57" s="45">
        <v>1</v>
      </c>
      <c r="D57" s="45"/>
      <c r="E57" s="45"/>
      <c r="G57" s="44" t="s">
        <v>308</v>
      </c>
      <c r="H57" s="45" t="s">
        <v>309</v>
      </c>
      <c r="I57" s="30" t="s">
        <v>310</v>
      </c>
    </row>
    <row r="58" spans="1:10" s="189" customFormat="1" x14ac:dyDescent="0.25">
      <c r="A58" s="233" t="s">
        <v>311</v>
      </c>
      <c r="B58" s="228"/>
      <c r="C58" s="228"/>
      <c r="D58" s="228"/>
      <c r="E58" s="228"/>
      <c r="F58" s="228"/>
      <c r="G58" s="228"/>
      <c r="H58" s="228"/>
      <c r="I58" s="229"/>
      <c r="J58" s="188"/>
    </row>
    <row r="59" spans="1:10" s="183" customFormat="1" ht="60" customHeight="1" x14ac:dyDescent="0.25">
      <c r="A59" s="52" t="s">
        <v>312</v>
      </c>
      <c r="B59" s="53" t="s">
        <v>111</v>
      </c>
      <c r="C59" s="53">
        <v>4</v>
      </c>
      <c r="D59" s="53"/>
      <c r="E59" s="53"/>
      <c r="F59" s="182"/>
      <c r="G59" s="183" t="s">
        <v>313</v>
      </c>
      <c r="H59" s="182" t="s">
        <v>314</v>
      </c>
      <c r="I59" s="182"/>
    </row>
    <row r="60" spans="1:10" ht="30" customHeight="1" x14ac:dyDescent="0.25">
      <c r="A60" s="49" t="s">
        <v>315</v>
      </c>
      <c r="B60" s="45" t="s">
        <v>106</v>
      </c>
      <c r="C60" s="45">
        <v>1</v>
      </c>
      <c r="D60" s="45"/>
      <c r="E60" s="45"/>
      <c r="G60" s="44" t="s">
        <v>316</v>
      </c>
      <c r="H60" s="45" t="s">
        <v>317</v>
      </c>
      <c r="I60" s="186" t="s">
        <v>318</v>
      </c>
    </row>
    <row r="61" spans="1:10" s="51" customFormat="1" x14ac:dyDescent="0.25">
      <c r="A61" s="231" t="s">
        <v>319</v>
      </c>
      <c r="B61" s="228"/>
      <c r="C61" s="228"/>
      <c r="D61" s="228"/>
      <c r="E61" s="228"/>
      <c r="F61" s="228"/>
      <c r="G61" s="228"/>
      <c r="H61" s="228"/>
      <c r="I61" s="229"/>
    </row>
    <row r="62" spans="1:10" s="51" customFormat="1" ht="30" customHeight="1" x14ac:dyDescent="0.25">
      <c r="A62" s="52" t="s">
        <v>320</v>
      </c>
      <c r="B62" s="53" t="s">
        <v>12</v>
      </c>
      <c r="C62" s="53">
        <v>1</v>
      </c>
      <c r="D62" s="53"/>
      <c r="E62" s="53"/>
      <c r="F62" s="59"/>
      <c r="G62" s="51" t="s">
        <v>321</v>
      </c>
      <c r="H62" s="59" t="s">
        <v>322</v>
      </c>
      <c r="I62" s="106"/>
    </row>
    <row r="63" spans="1:10" s="51" customFormat="1" ht="30" customHeight="1" x14ac:dyDescent="0.25">
      <c r="A63" s="52" t="s">
        <v>323</v>
      </c>
      <c r="B63" s="53" t="s">
        <v>106</v>
      </c>
      <c r="C63" s="53">
        <v>1</v>
      </c>
      <c r="D63" s="53"/>
      <c r="E63" s="53"/>
      <c r="F63" s="59"/>
      <c r="G63" s="51" t="s">
        <v>324</v>
      </c>
      <c r="H63" s="59" t="s">
        <v>325</v>
      </c>
      <c r="I63" s="106"/>
    </row>
    <row r="64" spans="1:10" s="51" customFormat="1" ht="30" customHeight="1" x14ac:dyDescent="0.25">
      <c r="A64" s="52" t="s">
        <v>326</v>
      </c>
      <c r="B64" s="53" t="s">
        <v>106</v>
      </c>
      <c r="C64" s="53">
        <v>1</v>
      </c>
      <c r="D64" s="53"/>
      <c r="E64" s="53"/>
      <c r="F64" s="59"/>
      <c r="G64" s="51" t="s">
        <v>327</v>
      </c>
      <c r="H64" s="59" t="s">
        <v>328</v>
      </c>
      <c r="I64" s="106"/>
    </row>
    <row r="65" spans="1:10" s="51" customFormat="1" ht="30" customHeight="1" x14ac:dyDescent="0.25">
      <c r="A65" s="52" t="s">
        <v>329</v>
      </c>
      <c r="B65" s="53" t="s">
        <v>111</v>
      </c>
      <c r="C65" s="53">
        <v>1</v>
      </c>
      <c r="D65" s="53"/>
      <c r="E65" s="53"/>
      <c r="F65" s="59"/>
      <c r="G65" s="51" t="s">
        <v>330</v>
      </c>
      <c r="H65" s="59" t="s">
        <v>331</v>
      </c>
      <c r="I65" s="106"/>
    </row>
    <row r="66" spans="1:10" s="51" customFormat="1" ht="30" customHeight="1" x14ac:dyDescent="0.25">
      <c r="A66" s="52" t="s">
        <v>332</v>
      </c>
      <c r="B66" s="53" t="s">
        <v>54</v>
      </c>
      <c r="C66" s="53">
        <v>1</v>
      </c>
      <c r="D66" s="53"/>
      <c r="E66" s="53"/>
      <c r="F66" s="59"/>
      <c r="G66" s="51" t="s">
        <v>333</v>
      </c>
      <c r="H66" s="59" t="s">
        <v>334</v>
      </c>
      <c r="I66" s="106"/>
    </row>
    <row r="67" spans="1:10" s="51" customFormat="1" x14ac:dyDescent="0.25">
      <c r="A67" s="230" t="s">
        <v>129</v>
      </c>
      <c r="B67" s="228"/>
      <c r="C67" s="228"/>
      <c r="D67" s="228"/>
      <c r="E67" s="228"/>
      <c r="F67" s="228"/>
      <c r="G67" s="228"/>
      <c r="H67" s="229"/>
      <c r="I67" s="59"/>
      <c r="J67" s="59"/>
    </row>
    <row r="68" spans="1:10" s="51" customFormat="1" x14ac:dyDescent="0.25">
      <c r="A68" s="51" t="s">
        <v>335</v>
      </c>
      <c r="B68" s="53" t="s">
        <v>111</v>
      </c>
      <c r="C68" s="53">
        <v>8</v>
      </c>
      <c r="D68" s="53"/>
      <c r="E68" s="53"/>
      <c r="F68" s="53"/>
      <c r="G68" s="52" t="s">
        <v>129</v>
      </c>
      <c r="H68" s="51" t="s">
        <v>335</v>
      </c>
      <c r="I68" s="59"/>
      <c r="J68" s="59"/>
    </row>
    <row r="69" spans="1:10" s="64" customFormat="1" x14ac:dyDescent="0.25">
      <c r="A69" s="60" t="s">
        <v>131</v>
      </c>
      <c r="B69" s="61"/>
      <c r="C69" s="62">
        <f>SUM(C3:C66)</f>
        <v>94</v>
      </c>
      <c r="D69" s="62">
        <f>SUM(D3:D66)</f>
        <v>25</v>
      </c>
      <c r="E69" s="62">
        <f>SUM(E3:E66)</f>
        <v>11</v>
      </c>
      <c r="F69" s="62">
        <f>SUM(F3:F66)</f>
        <v>3</v>
      </c>
      <c r="G69" s="63"/>
      <c r="H69" s="62"/>
      <c r="I69" s="62"/>
      <c r="J69" s="51"/>
    </row>
    <row r="70" spans="1:10" s="64" customFormat="1" x14ac:dyDescent="0.25">
      <c r="A70" s="64" t="s">
        <v>336</v>
      </c>
      <c r="B70" s="62"/>
      <c r="C70" s="62">
        <f>SUM(C7:C33)</f>
        <v>31</v>
      </c>
      <c r="D70" s="62"/>
      <c r="E70" s="62"/>
      <c r="F70" s="62"/>
      <c r="H70" s="62"/>
      <c r="I70" s="62"/>
      <c r="J70" s="51"/>
    </row>
  </sheetData>
  <mergeCells count="8">
    <mergeCell ref="A67:H67"/>
    <mergeCell ref="A1:I1"/>
    <mergeCell ref="A7:I7"/>
    <mergeCell ref="A34:I34"/>
    <mergeCell ref="A49:I49"/>
    <mergeCell ref="A61:I61"/>
    <mergeCell ref="A58:I58"/>
    <mergeCell ref="A39:I39"/>
  </mergeCells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G78"/>
  <sheetViews>
    <sheetView topLeftCell="A43" zoomScaleNormal="100" workbookViewId="0">
      <selection activeCell="D21" sqref="D21"/>
    </sheetView>
  </sheetViews>
  <sheetFormatPr defaultRowHeight="15" x14ac:dyDescent="0.25"/>
  <cols>
    <col min="1" max="1" width="25.140625" style="21" customWidth="1"/>
    <col min="2" max="2" width="9.28515625" style="19" customWidth="1"/>
    <col min="3" max="3" width="13.7109375" style="19" customWidth="1"/>
    <col min="4" max="4" width="27.140625" style="21" customWidth="1"/>
    <col min="5" max="5" width="34.42578125" style="21" customWidth="1"/>
    <col min="6" max="6" width="21.140625" style="4" customWidth="1"/>
    <col min="7" max="7" width="19.7109375" style="3" customWidth="1"/>
    <col min="8" max="15" width="9.140625" style="3" customWidth="1"/>
    <col min="16" max="16384" width="9.140625" style="3"/>
  </cols>
  <sheetData>
    <row r="1" spans="1:7" s="83" customFormat="1" ht="26.25" customHeight="1" x14ac:dyDescent="0.25">
      <c r="A1" s="234" t="s">
        <v>337</v>
      </c>
      <c r="B1" s="228"/>
      <c r="C1" s="228"/>
      <c r="D1" s="228"/>
      <c r="E1" s="228"/>
      <c r="F1" s="229"/>
    </row>
    <row r="2" spans="1:7" s="2" customFormat="1" ht="39" customHeight="1" x14ac:dyDescent="0.25">
      <c r="A2" s="31" t="s">
        <v>1</v>
      </c>
      <c r="B2" s="31" t="s">
        <v>2</v>
      </c>
      <c r="C2" s="31" t="s">
        <v>3</v>
      </c>
      <c r="D2" s="31" t="s">
        <v>7</v>
      </c>
      <c r="E2" s="31" t="s">
        <v>8</v>
      </c>
      <c r="F2" s="149" t="s">
        <v>9</v>
      </c>
      <c r="G2" s="2" t="s">
        <v>10</v>
      </c>
    </row>
    <row r="3" spans="1:7" s="190" customFormat="1" ht="25.5" customHeight="1" x14ac:dyDescent="0.25">
      <c r="A3" s="52" t="s">
        <v>338</v>
      </c>
      <c r="B3" s="53" t="s">
        <v>111</v>
      </c>
      <c r="C3" s="53">
        <v>8</v>
      </c>
      <c r="D3" s="52" t="s">
        <v>339</v>
      </c>
      <c r="E3" s="52" t="s">
        <v>340</v>
      </c>
      <c r="F3" s="183"/>
    </row>
    <row r="4" spans="1:7" s="4" customFormat="1" x14ac:dyDescent="0.25">
      <c r="A4" s="52" t="s">
        <v>341</v>
      </c>
      <c r="B4" s="53" t="s">
        <v>111</v>
      </c>
      <c r="C4" s="53">
        <v>0</v>
      </c>
      <c r="D4" s="77" t="s">
        <v>342</v>
      </c>
      <c r="E4" s="77"/>
      <c r="F4" s="51"/>
      <c r="G4" s="86" t="s">
        <v>343</v>
      </c>
    </row>
    <row r="5" spans="1:7" s="4" customFormat="1" ht="15" customHeight="1" x14ac:dyDescent="0.25">
      <c r="A5" s="231" t="s">
        <v>344</v>
      </c>
      <c r="B5" s="228"/>
      <c r="C5" s="228"/>
      <c r="D5" s="228"/>
      <c r="E5" s="229"/>
      <c r="F5" s="51"/>
    </row>
    <row r="6" spans="1:7" s="4" customFormat="1" x14ac:dyDescent="0.25">
      <c r="A6" s="52" t="s">
        <v>345</v>
      </c>
      <c r="B6" s="53" t="s">
        <v>111</v>
      </c>
      <c r="C6" s="53">
        <v>1</v>
      </c>
      <c r="D6" s="77" t="s">
        <v>346</v>
      </c>
      <c r="E6" s="77" t="s">
        <v>347</v>
      </c>
      <c r="F6" s="51"/>
    </row>
    <row r="7" spans="1:7" s="4" customFormat="1" x14ac:dyDescent="0.25">
      <c r="A7" s="52" t="s">
        <v>348</v>
      </c>
      <c r="B7" s="53" t="s">
        <v>111</v>
      </c>
      <c r="C7" s="53">
        <v>1</v>
      </c>
      <c r="D7" s="77" t="s">
        <v>349</v>
      </c>
      <c r="E7" s="77" t="s">
        <v>350</v>
      </c>
      <c r="F7" s="51"/>
    </row>
    <row r="8" spans="1:7" s="4" customFormat="1" x14ac:dyDescent="0.25">
      <c r="A8" s="52" t="s">
        <v>351</v>
      </c>
      <c r="B8" s="53" t="s">
        <v>106</v>
      </c>
      <c r="C8" s="53">
        <v>1</v>
      </c>
      <c r="D8" s="77" t="s">
        <v>352</v>
      </c>
      <c r="E8" s="77" t="s">
        <v>353</v>
      </c>
      <c r="F8" s="51"/>
    </row>
    <row r="9" spans="1:7" s="190" customFormat="1" ht="25.5" customHeight="1" x14ac:dyDescent="0.25">
      <c r="A9" s="52" t="s">
        <v>354</v>
      </c>
      <c r="B9" s="53" t="s">
        <v>106</v>
      </c>
      <c r="C9" s="53">
        <v>4</v>
      </c>
      <c r="D9" s="52" t="s">
        <v>355</v>
      </c>
      <c r="E9" s="52" t="s">
        <v>356</v>
      </c>
      <c r="F9" s="183"/>
    </row>
    <row r="10" spans="1:7" s="4" customFormat="1" x14ac:dyDescent="0.25">
      <c r="A10" s="52" t="s">
        <v>357</v>
      </c>
      <c r="B10" s="53" t="s">
        <v>111</v>
      </c>
      <c r="C10" s="53">
        <v>1</v>
      </c>
      <c r="D10" s="77" t="s">
        <v>358</v>
      </c>
      <c r="E10" s="77" t="s">
        <v>359</v>
      </c>
      <c r="F10" s="51"/>
    </row>
    <row r="11" spans="1:7" s="4" customFormat="1" x14ac:dyDescent="0.25">
      <c r="A11" s="52" t="s">
        <v>360</v>
      </c>
      <c r="B11" s="53" t="s">
        <v>111</v>
      </c>
      <c r="C11" s="53">
        <v>1</v>
      </c>
      <c r="D11" s="77" t="s">
        <v>361</v>
      </c>
      <c r="E11" s="77" t="s">
        <v>362</v>
      </c>
      <c r="F11" s="51"/>
    </row>
    <row r="12" spans="1:7" s="4" customFormat="1" x14ac:dyDescent="0.25">
      <c r="A12" s="231" t="s">
        <v>250</v>
      </c>
      <c r="B12" s="228"/>
      <c r="C12" s="228"/>
      <c r="D12" s="228"/>
      <c r="E12" s="229"/>
      <c r="F12" s="51"/>
    </row>
    <row r="13" spans="1:7" s="4" customFormat="1" ht="25.5" customHeight="1" x14ac:dyDescent="0.25">
      <c r="A13" s="52" t="s">
        <v>363</v>
      </c>
      <c r="B13" s="53" t="s">
        <v>54</v>
      </c>
      <c r="C13" s="53">
        <v>1</v>
      </c>
      <c r="D13" s="78" t="s">
        <v>55</v>
      </c>
      <c r="E13" s="78" t="s">
        <v>364</v>
      </c>
      <c r="F13" s="51"/>
    </row>
    <row r="14" spans="1:7" s="4" customFormat="1" ht="25.5" customHeight="1" x14ac:dyDescent="0.25">
      <c r="A14" s="52" t="s">
        <v>365</v>
      </c>
      <c r="B14" s="53" t="s">
        <v>106</v>
      </c>
      <c r="C14" s="53">
        <v>1</v>
      </c>
      <c r="D14" s="78" t="s">
        <v>59</v>
      </c>
      <c r="E14" s="85" t="s">
        <v>366</v>
      </c>
      <c r="F14" s="51"/>
    </row>
    <row r="15" spans="1:7" s="51" customFormat="1" x14ac:dyDescent="0.25">
      <c r="A15" s="52" t="s">
        <v>367</v>
      </c>
      <c r="B15" s="53" t="s">
        <v>106</v>
      </c>
      <c r="C15" s="53">
        <v>4</v>
      </c>
      <c r="D15" s="78" t="s">
        <v>368</v>
      </c>
      <c r="E15" s="78" t="s">
        <v>369</v>
      </c>
    </row>
    <row r="16" spans="1:7" s="4" customFormat="1" ht="25.5" customHeight="1" x14ac:dyDescent="0.25">
      <c r="A16" s="52" t="s">
        <v>370</v>
      </c>
      <c r="B16" s="53" t="s">
        <v>106</v>
      </c>
      <c r="C16" s="53">
        <v>1</v>
      </c>
      <c r="D16" s="78" t="s">
        <v>62</v>
      </c>
      <c r="E16" s="78" t="s">
        <v>371</v>
      </c>
      <c r="F16" s="51"/>
    </row>
    <row r="17" spans="1:6" s="4" customFormat="1" x14ac:dyDescent="0.25">
      <c r="A17" s="231" t="s">
        <v>372</v>
      </c>
      <c r="B17" s="228"/>
      <c r="C17" s="228"/>
      <c r="D17" s="228"/>
      <c r="E17" s="229"/>
      <c r="F17" s="51"/>
    </row>
    <row r="18" spans="1:6" s="4" customFormat="1" x14ac:dyDescent="0.25">
      <c r="A18" s="52" t="s">
        <v>373</v>
      </c>
      <c r="B18" s="53" t="s">
        <v>374</v>
      </c>
      <c r="C18" s="53">
        <v>1</v>
      </c>
      <c r="D18" s="77" t="s">
        <v>375</v>
      </c>
      <c r="E18" s="77" t="s">
        <v>376</v>
      </c>
      <c r="F18" s="51"/>
    </row>
    <row r="19" spans="1:6" s="4" customFormat="1" x14ac:dyDescent="0.25">
      <c r="A19" s="52" t="s">
        <v>377</v>
      </c>
      <c r="B19" s="53" t="s">
        <v>378</v>
      </c>
      <c r="C19" s="53">
        <v>1</v>
      </c>
      <c r="D19" s="77" t="s">
        <v>379</v>
      </c>
      <c r="E19" s="77" t="s">
        <v>380</v>
      </c>
      <c r="F19" s="51"/>
    </row>
    <row r="20" spans="1:6" s="4" customFormat="1" x14ac:dyDescent="0.25">
      <c r="A20" s="231" t="s">
        <v>381</v>
      </c>
      <c r="B20" s="228"/>
      <c r="C20" s="228"/>
      <c r="D20" s="228"/>
      <c r="E20" s="229"/>
      <c r="F20" s="51"/>
    </row>
    <row r="21" spans="1:6" s="80" customFormat="1" x14ac:dyDescent="0.25">
      <c r="A21" s="78" t="s">
        <v>382</v>
      </c>
      <c r="B21" s="53" t="s">
        <v>54</v>
      </c>
      <c r="C21" s="53">
        <v>1</v>
      </c>
      <c r="D21" s="78" t="s">
        <v>383</v>
      </c>
      <c r="E21" s="78" t="s">
        <v>384</v>
      </c>
      <c r="F21" s="79"/>
    </row>
    <row r="22" spans="1:6" s="80" customFormat="1" ht="25.5" customHeight="1" x14ac:dyDescent="0.25">
      <c r="A22" s="78" t="s">
        <v>385</v>
      </c>
      <c r="B22" s="53" t="s">
        <v>106</v>
      </c>
      <c r="C22" s="53">
        <v>1</v>
      </c>
      <c r="D22" s="78" t="s">
        <v>386</v>
      </c>
      <c r="E22" s="78" t="s">
        <v>387</v>
      </c>
      <c r="F22" s="79"/>
    </row>
    <row r="23" spans="1:6" s="80" customFormat="1" x14ac:dyDescent="0.25">
      <c r="A23" s="78" t="s">
        <v>388</v>
      </c>
      <c r="B23" s="53" t="s">
        <v>54</v>
      </c>
      <c r="C23" s="53">
        <v>1</v>
      </c>
      <c r="D23" s="78" t="s">
        <v>389</v>
      </c>
      <c r="E23" s="78" t="s">
        <v>390</v>
      </c>
      <c r="F23" s="79"/>
    </row>
    <row r="24" spans="1:6" s="80" customFormat="1" x14ac:dyDescent="0.25">
      <c r="A24" s="78" t="s">
        <v>391</v>
      </c>
      <c r="B24" s="53" t="s">
        <v>106</v>
      </c>
      <c r="C24" s="53">
        <v>1</v>
      </c>
      <c r="D24" s="78" t="s">
        <v>392</v>
      </c>
      <c r="E24" s="78" t="s">
        <v>393</v>
      </c>
      <c r="F24" s="79"/>
    </row>
    <row r="25" spans="1:6" s="80" customFormat="1" x14ac:dyDescent="0.25">
      <c r="A25" s="78" t="s">
        <v>394</v>
      </c>
      <c r="B25" s="53" t="s">
        <v>54</v>
      </c>
      <c r="C25" s="53">
        <v>1</v>
      </c>
      <c r="D25" s="78" t="s">
        <v>383</v>
      </c>
      <c r="E25" s="78" t="s">
        <v>395</v>
      </c>
      <c r="F25" s="79"/>
    </row>
    <row r="26" spans="1:6" s="80" customFormat="1" ht="25.5" customHeight="1" x14ac:dyDescent="0.25">
      <c r="A26" s="78" t="s">
        <v>396</v>
      </c>
      <c r="B26" s="53" t="s">
        <v>106</v>
      </c>
      <c r="C26" s="53">
        <v>1</v>
      </c>
      <c r="D26" s="78" t="s">
        <v>386</v>
      </c>
      <c r="E26" s="78" t="s">
        <v>397</v>
      </c>
      <c r="F26" s="79"/>
    </row>
    <row r="27" spans="1:6" s="80" customFormat="1" ht="25.5" customHeight="1" x14ac:dyDescent="0.25">
      <c r="A27" s="78" t="s">
        <v>398</v>
      </c>
      <c r="B27" s="53" t="s">
        <v>54</v>
      </c>
      <c r="C27" s="53">
        <v>1</v>
      </c>
      <c r="D27" s="78" t="s">
        <v>399</v>
      </c>
      <c r="E27" s="78" t="s">
        <v>400</v>
      </c>
      <c r="F27" s="79"/>
    </row>
    <row r="28" spans="1:6" s="80" customFormat="1" ht="25.5" customHeight="1" x14ac:dyDescent="0.25">
      <c r="A28" s="78" t="s">
        <v>401</v>
      </c>
      <c r="B28" s="53" t="s">
        <v>106</v>
      </c>
      <c r="C28" s="53">
        <v>1</v>
      </c>
      <c r="D28" s="78" t="s">
        <v>402</v>
      </c>
      <c r="E28" s="78" t="s">
        <v>403</v>
      </c>
      <c r="F28" s="79"/>
    </row>
    <row r="29" spans="1:6" s="80" customFormat="1" x14ac:dyDescent="0.25">
      <c r="A29" s="78" t="s">
        <v>404</v>
      </c>
      <c r="B29" s="53" t="s">
        <v>54</v>
      </c>
      <c r="C29" s="53">
        <v>1</v>
      </c>
      <c r="D29" s="78" t="s">
        <v>383</v>
      </c>
      <c r="E29" s="78" t="s">
        <v>405</v>
      </c>
      <c r="F29" s="79"/>
    </row>
    <row r="30" spans="1:6" s="80" customFormat="1" ht="25.5" customHeight="1" x14ac:dyDescent="0.25">
      <c r="A30" s="78" t="s">
        <v>406</v>
      </c>
      <c r="B30" s="53" t="s">
        <v>106</v>
      </c>
      <c r="C30" s="53">
        <v>1</v>
      </c>
      <c r="D30" s="78" t="s">
        <v>386</v>
      </c>
      <c r="E30" s="78" t="s">
        <v>407</v>
      </c>
      <c r="F30" s="79"/>
    </row>
    <row r="31" spans="1:6" s="80" customFormat="1" x14ac:dyDescent="0.25">
      <c r="A31" s="78" t="s">
        <v>408</v>
      </c>
      <c r="B31" s="53" t="s">
        <v>54</v>
      </c>
      <c r="C31" s="53">
        <v>1</v>
      </c>
      <c r="D31" s="78" t="s">
        <v>389</v>
      </c>
      <c r="E31" s="78" t="s">
        <v>409</v>
      </c>
      <c r="F31" s="79"/>
    </row>
    <row r="32" spans="1:6" s="80" customFormat="1" x14ac:dyDescent="0.25">
      <c r="A32" s="78" t="s">
        <v>410</v>
      </c>
      <c r="B32" s="53" t="s">
        <v>106</v>
      </c>
      <c r="C32" s="53">
        <v>1</v>
      </c>
      <c r="D32" s="78" t="s">
        <v>392</v>
      </c>
      <c r="E32" s="78" t="s">
        <v>411</v>
      </c>
      <c r="F32" s="79"/>
    </row>
    <row r="33" spans="1:6" s="4" customFormat="1" x14ac:dyDescent="0.25">
      <c r="A33" s="231" t="s">
        <v>412</v>
      </c>
      <c r="B33" s="228"/>
      <c r="C33" s="228"/>
      <c r="D33" s="228"/>
      <c r="E33" s="229"/>
      <c r="F33" s="51"/>
    </row>
    <row r="34" spans="1:6" s="51" customFormat="1" ht="26.25" customHeight="1" x14ac:dyDescent="0.25">
      <c r="A34" s="77" t="s">
        <v>413</v>
      </c>
      <c r="B34" s="53" t="s">
        <v>54</v>
      </c>
      <c r="C34" s="53">
        <v>1</v>
      </c>
      <c r="D34" s="77" t="s">
        <v>414</v>
      </c>
      <c r="E34" s="77" t="s">
        <v>415</v>
      </c>
    </row>
    <row r="35" spans="1:6" s="51" customFormat="1" x14ac:dyDescent="0.25">
      <c r="A35" s="77" t="s">
        <v>416</v>
      </c>
      <c r="B35" s="53" t="s">
        <v>106</v>
      </c>
      <c r="C35" s="53">
        <v>1</v>
      </c>
      <c r="D35" s="77" t="s">
        <v>417</v>
      </c>
      <c r="E35" s="77" t="s">
        <v>418</v>
      </c>
    </row>
    <row r="36" spans="1:6" s="51" customFormat="1" x14ac:dyDescent="0.25">
      <c r="A36" s="77" t="s">
        <v>419</v>
      </c>
      <c r="B36" s="53" t="s">
        <v>374</v>
      </c>
      <c r="C36" s="53">
        <v>8</v>
      </c>
      <c r="D36" s="77" t="s">
        <v>420</v>
      </c>
      <c r="E36" s="77" t="s">
        <v>421</v>
      </c>
    </row>
    <row r="37" spans="1:6" s="51" customFormat="1" ht="26.25" customHeight="1" x14ac:dyDescent="0.25">
      <c r="A37" s="77" t="s">
        <v>422</v>
      </c>
      <c r="B37" s="53" t="s">
        <v>54</v>
      </c>
      <c r="C37" s="53">
        <v>1</v>
      </c>
      <c r="D37" s="77" t="s">
        <v>423</v>
      </c>
      <c r="E37" s="77" t="s">
        <v>424</v>
      </c>
    </row>
    <row r="38" spans="1:6" s="51" customFormat="1" x14ac:dyDescent="0.25">
      <c r="A38" s="77" t="s">
        <v>425</v>
      </c>
      <c r="B38" s="53" t="s">
        <v>106</v>
      </c>
      <c r="C38" s="53">
        <v>1</v>
      </c>
      <c r="D38" s="77" t="s">
        <v>426</v>
      </c>
      <c r="E38" s="77" t="s">
        <v>427</v>
      </c>
    </row>
    <row r="39" spans="1:6" s="4" customFormat="1" x14ac:dyDescent="0.25">
      <c r="A39" s="231" t="s">
        <v>428</v>
      </c>
      <c r="B39" s="228"/>
      <c r="C39" s="228"/>
      <c r="D39" s="228"/>
      <c r="E39" s="229"/>
      <c r="F39" s="51"/>
    </row>
    <row r="40" spans="1:6" s="4" customFormat="1" x14ac:dyDescent="0.25">
      <c r="A40" s="77" t="s">
        <v>429</v>
      </c>
      <c r="B40" s="53" t="s">
        <v>111</v>
      </c>
      <c r="C40" s="53">
        <v>1</v>
      </c>
      <c r="D40" s="77" t="s">
        <v>430</v>
      </c>
      <c r="E40" s="77" t="s">
        <v>431</v>
      </c>
      <c r="F40" s="51"/>
    </row>
    <row r="41" spans="1:6" s="4" customFormat="1" x14ac:dyDescent="0.25">
      <c r="A41" s="77" t="s">
        <v>432</v>
      </c>
      <c r="B41" s="53" t="s">
        <v>54</v>
      </c>
      <c r="C41" s="53">
        <v>1</v>
      </c>
      <c r="D41" s="77" t="s">
        <v>383</v>
      </c>
      <c r="E41" s="77" t="s">
        <v>433</v>
      </c>
      <c r="F41" s="51"/>
    </row>
    <row r="42" spans="1:6" s="4" customFormat="1" ht="26.25" customHeight="1" x14ac:dyDescent="0.25">
      <c r="A42" s="77" t="s">
        <v>434</v>
      </c>
      <c r="B42" s="53" t="s">
        <v>106</v>
      </c>
      <c r="C42" s="53">
        <v>1</v>
      </c>
      <c r="D42" s="77" t="s">
        <v>386</v>
      </c>
      <c r="E42" s="77" t="s">
        <v>435</v>
      </c>
      <c r="F42" s="51"/>
    </row>
    <row r="43" spans="1:6" s="4" customFormat="1" x14ac:dyDescent="0.25">
      <c r="A43" s="77" t="s">
        <v>436</v>
      </c>
      <c r="B43" s="53" t="s">
        <v>106</v>
      </c>
      <c r="C43" s="53">
        <v>1</v>
      </c>
      <c r="D43" s="77" t="s">
        <v>437</v>
      </c>
      <c r="E43" s="77" t="s">
        <v>438</v>
      </c>
      <c r="F43" s="51"/>
    </row>
    <row r="44" spans="1:6" s="4" customFormat="1" x14ac:dyDescent="0.25">
      <c r="A44" s="231" t="s">
        <v>439</v>
      </c>
      <c r="B44" s="228"/>
      <c r="C44" s="228"/>
      <c r="D44" s="228"/>
      <c r="E44" s="229"/>
      <c r="F44" s="51"/>
    </row>
    <row r="45" spans="1:6" s="4" customFormat="1" ht="26.25" customHeight="1" x14ac:dyDescent="0.25">
      <c r="A45" s="52" t="s">
        <v>440</v>
      </c>
      <c r="B45" s="53" t="s">
        <v>374</v>
      </c>
      <c r="C45" s="53">
        <v>1</v>
      </c>
      <c r="D45" s="77" t="s">
        <v>441</v>
      </c>
      <c r="E45" s="77" t="s">
        <v>442</v>
      </c>
      <c r="F45" s="51"/>
    </row>
    <row r="46" spans="1:6" s="4" customFormat="1" ht="26.25" customHeight="1" x14ac:dyDescent="0.25">
      <c r="A46" s="52" t="s">
        <v>443</v>
      </c>
      <c r="B46" s="53" t="s">
        <v>374</v>
      </c>
      <c r="C46" s="53">
        <v>1</v>
      </c>
      <c r="D46" s="77" t="s">
        <v>444</v>
      </c>
      <c r="E46" s="77" t="s">
        <v>445</v>
      </c>
      <c r="F46" s="51"/>
    </row>
    <row r="47" spans="1:6" s="4" customFormat="1" ht="26.25" customHeight="1" x14ac:dyDescent="0.25">
      <c r="A47" s="52" t="s">
        <v>446</v>
      </c>
      <c r="B47" s="53" t="s">
        <v>374</v>
      </c>
      <c r="C47" s="53">
        <v>1</v>
      </c>
      <c r="D47" s="77" t="s">
        <v>447</v>
      </c>
      <c r="E47" s="77" t="s">
        <v>448</v>
      </c>
      <c r="F47" s="51"/>
    </row>
    <row r="48" spans="1:6" s="4" customFormat="1" ht="26.25" customHeight="1" x14ac:dyDescent="0.25">
      <c r="A48" s="52" t="s">
        <v>449</v>
      </c>
      <c r="B48" s="53" t="s">
        <v>374</v>
      </c>
      <c r="C48" s="53">
        <v>1</v>
      </c>
      <c r="D48" s="77" t="s">
        <v>450</v>
      </c>
      <c r="E48" s="77" t="s">
        <v>451</v>
      </c>
      <c r="F48" s="51"/>
    </row>
    <row r="49" spans="1:6" s="4" customFormat="1" ht="26.25" customHeight="1" x14ac:dyDescent="0.25">
      <c r="A49" s="52" t="s">
        <v>452</v>
      </c>
      <c r="B49" s="53" t="s">
        <v>111</v>
      </c>
      <c r="C49" s="53">
        <v>1</v>
      </c>
      <c r="D49" s="77" t="s">
        <v>453</v>
      </c>
      <c r="E49" s="77" t="s">
        <v>454</v>
      </c>
      <c r="F49" s="51"/>
    </row>
    <row r="50" spans="1:6" s="4" customFormat="1" ht="26.25" customHeight="1" x14ac:dyDescent="0.25">
      <c r="A50" s="52" t="s">
        <v>455</v>
      </c>
      <c r="B50" s="53" t="s">
        <v>106</v>
      </c>
      <c r="C50" s="53">
        <v>1</v>
      </c>
      <c r="D50" s="77" t="s">
        <v>456</v>
      </c>
      <c r="E50" s="77" t="s">
        <v>457</v>
      </c>
      <c r="F50" s="51"/>
    </row>
    <row r="51" spans="1:6" s="4" customFormat="1" ht="26.25" customHeight="1" x14ac:dyDescent="0.25">
      <c r="A51" s="52" t="s">
        <v>458</v>
      </c>
      <c r="B51" s="53" t="s">
        <v>54</v>
      </c>
      <c r="C51" s="53">
        <v>1</v>
      </c>
      <c r="D51" s="77" t="s">
        <v>459</v>
      </c>
      <c r="E51" s="77" t="s">
        <v>460</v>
      </c>
      <c r="F51" s="51"/>
    </row>
    <row r="52" spans="1:6" s="4" customFormat="1" x14ac:dyDescent="0.25">
      <c r="A52" s="231" t="s">
        <v>461</v>
      </c>
      <c r="B52" s="228"/>
      <c r="C52" s="228"/>
      <c r="D52" s="228"/>
      <c r="E52" s="229"/>
      <c r="F52" s="51"/>
    </row>
    <row r="53" spans="1:6" s="4" customFormat="1" x14ac:dyDescent="0.25">
      <c r="A53" s="52" t="s">
        <v>462</v>
      </c>
      <c r="B53" s="53" t="s">
        <v>106</v>
      </c>
      <c r="C53" s="53">
        <v>15</v>
      </c>
      <c r="D53" s="52" t="s">
        <v>463</v>
      </c>
      <c r="E53" s="77" t="s">
        <v>464</v>
      </c>
      <c r="F53" s="51"/>
    </row>
    <row r="54" spans="1:6" s="4" customFormat="1" x14ac:dyDescent="0.25">
      <c r="A54" s="52" t="s">
        <v>465</v>
      </c>
      <c r="B54" s="53" t="s">
        <v>374</v>
      </c>
      <c r="C54" s="53">
        <v>16</v>
      </c>
      <c r="D54" s="77" t="s">
        <v>466</v>
      </c>
      <c r="E54" s="77" t="s">
        <v>467</v>
      </c>
      <c r="F54" s="51"/>
    </row>
    <row r="55" spans="1:6" s="4" customFormat="1" ht="30" customHeight="1" x14ac:dyDescent="0.25">
      <c r="A55" s="52" t="s">
        <v>468</v>
      </c>
      <c r="B55" s="53" t="s">
        <v>106</v>
      </c>
      <c r="C55" s="53">
        <v>2</v>
      </c>
      <c r="D55" s="77" t="s">
        <v>469</v>
      </c>
      <c r="E55" s="77" t="s">
        <v>470</v>
      </c>
      <c r="F55" s="51"/>
    </row>
    <row r="56" spans="1:6" s="4" customFormat="1" x14ac:dyDescent="0.25">
      <c r="A56" s="52" t="s">
        <v>471</v>
      </c>
      <c r="B56" s="53" t="s">
        <v>106</v>
      </c>
      <c r="C56" s="53">
        <v>1</v>
      </c>
      <c r="D56" s="52" t="s">
        <v>472</v>
      </c>
      <c r="E56" s="77" t="s">
        <v>473</v>
      </c>
      <c r="F56" s="51"/>
    </row>
    <row r="57" spans="1:6" s="4" customFormat="1" x14ac:dyDescent="0.25">
      <c r="A57" s="52" t="s">
        <v>474</v>
      </c>
      <c r="B57" s="53" t="s">
        <v>106</v>
      </c>
      <c r="C57" s="53">
        <v>1</v>
      </c>
      <c r="D57" s="52" t="s">
        <v>475</v>
      </c>
      <c r="E57" s="77" t="s">
        <v>476</v>
      </c>
      <c r="F57" s="51"/>
    </row>
    <row r="58" spans="1:6" s="4" customFormat="1" ht="25.5" customHeight="1" x14ac:dyDescent="0.25">
      <c r="A58" s="52" t="s">
        <v>477</v>
      </c>
      <c r="B58" s="53" t="s">
        <v>478</v>
      </c>
      <c r="C58" s="53">
        <v>1</v>
      </c>
      <c r="D58" s="52" t="s">
        <v>479</v>
      </c>
      <c r="E58" s="77" t="s">
        <v>480</v>
      </c>
      <c r="F58" s="51"/>
    </row>
    <row r="59" spans="1:6" s="190" customFormat="1" ht="25.5" customHeight="1" x14ac:dyDescent="0.25">
      <c r="A59" s="52" t="s">
        <v>481</v>
      </c>
      <c r="B59" s="53" t="s">
        <v>478</v>
      </c>
      <c r="C59" s="53">
        <v>4</v>
      </c>
      <c r="D59" s="52" t="s">
        <v>482</v>
      </c>
      <c r="E59" s="52" t="s">
        <v>483</v>
      </c>
      <c r="F59" s="183"/>
    </row>
    <row r="60" spans="1:6" s="4" customFormat="1" x14ac:dyDescent="0.25">
      <c r="A60" s="52" t="s">
        <v>484</v>
      </c>
      <c r="B60" s="53" t="s">
        <v>478</v>
      </c>
      <c r="C60" s="53">
        <v>1</v>
      </c>
      <c r="D60" s="52" t="s">
        <v>485</v>
      </c>
      <c r="E60" s="77" t="s">
        <v>486</v>
      </c>
      <c r="F60" s="51"/>
    </row>
    <row r="61" spans="1:6" s="4" customFormat="1" x14ac:dyDescent="0.25">
      <c r="A61" s="52" t="s">
        <v>487</v>
      </c>
      <c r="B61" s="53" t="s">
        <v>478</v>
      </c>
      <c r="C61" s="53">
        <v>1</v>
      </c>
      <c r="D61" s="52" t="s">
        <v>488</v>
      </c>
      <c r="E61" s="77" t="s">
        <v>489</v>
      </c>
      <c r="F61" s="51"/>
    </row>
    <row r="62" spans="1:6" s="4" customFormat="1" x14ac:dyDescent="0.25">
      <c r="A62" s="52" t="s">
        <v>490</v>
      </c>
      <c r="B62" s="53" t="s">
        <v>478</v>
      </c>
      <c r="C62" s="53">
        <v>1</v>
      </c>
      <c r="D62" s="52" t="s">
        <v>491</v>
      </c>
      <c r="E62" s="77" t="s">
        <v>492</v>
      </c>
      <c r="F62" s="51"/>
    </row>
    <row r="63" spans="1:6" s="4" customFormat="1" x14ac:dyDescent="0.25">
      <c r="A63" s="52" t="s">
        <v>493</v>
      </c>
      <c r="B63" s="53" t="s">
        <v>478</v>
      </c>
      <c r="C63" s="53">
        <v>2</v>
      </c>
      <c r="D63" s="52" t="s">
        <v>494</v>
      </c>
      <c r="E63" s="77" t="s">
        <v>495</v>
      </c>
      <c r="F63" s="51"/>
    </row>
    <row r="64" spans="1:6" s="190" customFormat="1" ht="25.5" customHeight="1" x14ac:dyDescent="0.25">
      <c r="A64" s="52" t="s">
        <v>496</v>
      </c>
      <c r="B64" s="53" t="s">
        <v>111</v>
      </c>
      <c r="C64" s="53">
        <v>1</v>
      </c>
      <c r="D64" s="52" t="s">
        <v>497</v>
      </c>
      <c r="E64" s="52" t="s">
        <v>498</v>
      </c>
      <c r="F64" s="183"/>
    </row>
    <row r="65" spans="1:6" s="4" customFormat="1" x14ac:dyDescent="0.25">
      <c r="A65" s="52" t="s">
        <v>499</v>
      </c>
      <c r="B65" s="53" t="s">
        <v>478</v>
      </c>
      <c r="C65" s="53">
        <v>1</v>
      </c>
      <c r="D65" s="52" t="s">
        <v>500</v>
      </c>
      <c r="E65" s="77" t="s">
        <v>501</v>
      </c>
      <c r="F65" s="51"/>
    </row>
    <row r="66" spans="1:6" s="4" customFormat="1" x14ac:dyDescent="0.25">
      <c r="A66" s="52" t="s">
        <v>502</v>
      </c>
      <c r="B66" s="53" t="s">
        <v>478</v>
      </c>
      <c r="C66" s="53">
        <v>1</v>
      </c>
      <c r="D66" s="52" t="s">
        <v>503</v>
      </c>
      <c r="E66" s="77" t="s">
        <v>504</v>
      </c>
      <c r="F66" s="51"/>
    </row>
    <row r="67" spans="1:6" s="4" customFormat="1" x14ac:dyDescent="0.25">
      <c r="A67" s="52" t="s">
        <v>505</v>
      </c>
      <c r="B67" s="53" t="s">
        <v>478</v>
      </c>
      <c r="C67" s="53">
        <v>2</v>
      </c>
      <c r="D67" s="52" t="s">
        <v>506</v>
      </c>
      <c r="E67" s="77" t="s">
        <v>507</v>
      </c>
      <c r="F67" s="51"/>
    </row>
    <row r="68" spans="1:6" s="4" customFormat="1" x14ac:dyDescent="0.25">
      <c r="A68" s="52"/>
      <c r="B68" s="53"/>
      <c r="C68" s="53"/>
      <c r="D68" s="52"/>
      <c r="E68" s="77"/>
      <c r="F68" s="51"/>
    </row>
    <row r="69" spans="1:6" s="4" customFormat="1" x14ac:dyDescent="0.25">
      <c r="A69" s="231" t="s">
        <v>129</v>
      </c>
      <c r="B69" s="228"/>
      <c r="C69" s="228"/>
      <c r="D69" s="228"/>
      <c r="E69" s="229"/>
      <c r="F69" s="51"/>
    </row>
    <row r="70" spans="1:6" s="4" customFormat="1" x14ac:dyDescent="0.25">
      <c r="A70" s="52" t="s">
        <v>508</v>
      </c>
      <c r="B70" s="53" t="s">
        <v>111</v>
      </c>
      <c r="C70" s="53">
        <v>4</v>
      </c>
      <c r="D70" s="52" t="s">
        <v>129</v>
      </c>
      <c r="E70" s="52" t="s">
        <v>508</v>
      </c>
      <c r="F70" s="51"/>
    </row>
    <row r="71" spans="1:6" s="4" customFormat="1" x14ac:dyDescent="0.25">
      <c r="A71" s="52"/>
      <c r="B71" s="53"/>
      <c r="C71" s="53"/>
      <c r="D71" s="52"/>
      <c r="E71" s="77"/>
      <c r="F71" s="51"/>
    </row>
    <row r="72" spans="1:6" x14ac:dyDescent="0.25">
      <c r="A72" s="16"/>
      <c r="B72" s="20"/>
      <c r="C72" s="20"/>
      <c r="D72" s="16"/>
    </row>
    <row r="73" spans="1:6" x14ac:dyDescent="0.25">
      <c r="A73" s="24"/>
      <c r="B73" s="20"/>
      <c r="C73" s="20"/>
      <c r="E73" s="14"/>
    </row>
    <row r="74" spans="1:6" s="91" customFormat="1" x14ac:dyDescent="0.25">
      <c r="A74" s="150" t="s">
        <v>131</v>
      </c>
      <c r="B74" s="90"/>
      <c r="C74" s="90">
        <f>SUM(C3:C73)</f>
        <v>115</v>
      </c>
      <c r="D74" s="29"/>
      <c r="E74" s="29"/>
    </row>
    <row r="76" spans="1:6" x14ac:dyDescent="0.25">
      <c r="B76" s="18"/>
      <c r="C76" s="18"/>
      <c r="D76" s="16"/>
    </row>
    <row r="77" spans="1:6" x14ac:dyDescent="0.25">
      <c r="B77" s="18"/>
      <c r="C77" s="18"/>
      <c r="D77" s="16"/>
    </row>
    <row r="78" spans="1:6" x14ac:dyDescent="0.25">
      <c r="B78" s="18"/>
      <c r="C78" s="18"/>
      <c r="D78" s="16"/>
    </row>
  </sheetData>
  <mergeCells count="10">
    <mergeCell ref="A69:E69"/>
    <mergeCell ref="A33:E33"/>
    <mergeCell ref="A39:E39"/>
    <mergeCell ref="A44:E44"/>
    <mergeCell ref="A52:E52"/>
    <mergeCell ref="A1:F1"/>
    <mergeCell ref="A12:E12"/>
    <mergeCell ref="A5:E5"/>
    <mergeCell ref="A17:E17"/>
    <mergeCell ref="A20:E20"/>
  </mergeCells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45"/>
  <sheetViews>
    <sheetView topLeftCell="A25" workbookViewId="0">
      <selection activeCell="A35" sqref="A35"/>
    </sheetView>
  </sheetViews>
  <sheetFormatPr defaultRowHeight="15" x14ac:dyDescent="0.25"/>
  <cols>
    <col min="1" max="1" width="17" style="192" customWidth="1"/>
    <col min="2" max="2" width="9.140625" style="16" customWidth="1"/>
    <col min="3" max="3" width="12.28515625" style="16" customWidth="1"/>
    <col min="4" max="6" width="9.140625" style="16" customWidth="1"/>
    <col min="7" max="7" width="21.7109375" style="16" customWidth="1"/>
    <col min="8" max="8" width="21" style="18" customWidth="1"/>
    <col min="9" max="9" width="21.42578125" style="18" customWidth="1"/>
    <col min="10" max="10" width="17" style="198" customWidth="1"/>
    <col min="11" max="18" width="9.140625" style="198" customWidth="1"/>
    <col min="19" max="16384" width="9.140625" style="198"/>
  </cols>
  <sheetData>
    <row r="1" spans="1:10" s="191" customFormat="1" ht="15.75" customHeight="1" x14ac:dyDescent="0.25">
      <c r="A1" s="238" t="s">
        <v>509</v>
      </c>
      <c r="B1" s="228"/>
      <c r="C1" s="228"/>
      <c r="D1" s="228"/>
      <c r="E1" s="228"/>
      <c r="F1" s="228"/>
      <c r="G1" s="228"/>
      <c r="H1" s="228"/>
      <c r="I1" s="229"/>
    </row>
    <row r="2" spans="1:10" s="193" customFormat="1" ht="38.25" customHeight="1" x14ac:dyDescent="0.25">
      <c r="A2" s="192" t="s">
        <v>1</v>
      </c>
      <c r="B2" s="18" t="s">
        <v>2</v>
      </c>
      <c r="C2" s="16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93" t="s">
        <v>10</v>
      </c>
    </row>
    <row r="3" spans="1:10" s="193" customFormat="1" x14ac:dyDescent="0.25">
      <c r="A3" s="239" t="s">
        <v>510</v>
      </c>
      <c r="B3" s="228"/>
      <c r="C3" s="228"/>
      <c r="D3" s="228"/>
      <c r="E3" s="228"/>
      <c r="F3" s="228"/>
      <c r="G3" s="228"/>
      <c r="H3" s="229"/>
      <c r="I3" s="18"/>
    </row>
    <row r="4" spans="1:10" s="190" customFormat="1" ht="22.5" customHeight="1" x14ac:dyDescent="0.25">
      <c r="A4" s="25" t="s">
        <v>511</v>
      </c>
      <c r="B4" s="223" t="s">
        <v>90</v>
      </c>
      <c r="C4" s="223">
        <v>1</v>
      </c>
      <c r="D4" s="223"/>
      <c r="E4" s="223"/>
      <c r="F4" s="223"/>
      <c r="G4" s="236" t="s">
        <v>512</v>
      </c>
      <c r="H4" s="194" t="s">
        <v>513</v>
      </c>
      <c r="I4" s="194"/>
    </row>
    <row r="5" spans="1:10" s="190" customFormat="1" ht="20.25" customHeight="1" x14ac:dyDescent="0.25">
      <c r="A5" s="25" t="s">
        <v>514</v>
      </c>
      <c r="B5" s="223" t="s">
        <v>44</v>
      </c>
      <c r="C5" s="223">
        <v>1</v>
      </c>
      <c r="D5" s="223"/>
      <c r="E5" s="223"/>
      <c r="F5" s="223"/>
      <c r="G5" s="237"/>
      <c r="H5" s="194" t="s">
        <v>515</v>
      </c>
      <c r="I5" s="194"/>
    </row>
    <row r="6" spans="1:10" s="190" customFormat="1" ht="25.5" customHeight="1" x14ac:dyDescent="0.25">
      <c r="A6" s="25" t="s">
        <v>516</v>
      </c>
      <c r="B6" s="223" t="s">
        <v>54</v>
      </c>
      <c r="C6" s="223">
        <v>1</v>
      </c>
      <c r="D6" s="223"/>
      <c r="E6" s="223"/>
      <c r="F6" s="223"/>
      <c r="G6" s="223" t="s">
        <v>517</v>
      </c>
      <c r="H6" s="194" t="s">
        <v>518</v>
      </c>
      <c r="I6" s="194"/>
    </row>
    <row r="7" spans="1:10" s="190" customFormat="1" x14ac:dyDescent="0.25">
      <c r="A7" s="235" t="s">
        <v>519</v>
      </c>
      <c r="B7" s="228"/>
      <c r="C7" s="228"/>
      <c r="D7" s="228"/>
      <c r="E7" s="228"/>
      <c r="F7" s="228"/>
      <c r="G7" s="228"/>
      <c r="H7" s="229"/>
      <c r="I7" s="194"/>
    </row>
    <row r="8" spans="1:10" s="190" customFormat="1" ht="25.5" customHeight="1" x14ac:dyDescent="0.25">
      <c r="A8" s="25" t="s">
        <v>520</v>
      </c>
      <c r="B8" s="5" t="s">
        <v>106</v>
      </c>
      <c r="C8" s="223">
        <v>1</v>
      </c>
      <c r="D8" s="5"/>
      <c r="E8" s="223"/>
      <c r="F8" s="223"/>
      <c r="G8" s="5" t="s">
        <v>521</v>
      </c>
      <c r="H8" s="194" t="s">
        <v>522</v>
      </c>
      <c r="I8" s="194"/>
    </row>
    <row r="9" spans="1:10" s="190" customFormat="1" ht="25.5" customHeight="1" x14ac:dyDescent="0.25">
      <c r="A9" s="25" t="s">
        <v>523</v>
      </c>
      <c r="B9" s="5" t="s">
        <v>54</v>
      </c>
      <c r="C9" s="223">
        <v>1</v>
      </c>
      <c r="D9" s="5"/>
      <c r="E9" s="223"/>
      <c r="F9" s="223"/>
      <c r="G9" s="5" t="s">
        <v>524</v>
      </c>
      <c r="H9" s="194" t="s">
        <v>525</v>
      </c>
      <c r="I9" s="194"/>
    </row>
    <row r="10" spans="1:10" s="190" customFormat="1" ht="25.5" customHeight="1" x14ac:dyDescent="0.25">
      <c r="A10" s="25" t="s">
        <v>526</v>
      </c>
      <c r="B10" s="5" t="s">
        <v>54</v>
      </c>
      <c r="C10" s="223">
        <v>1</v>
      </c>
      <c r="D10" s="5"/>
      <c r="E10" s="223"/>
      <c r="F10" s="223"/>
      <c r="G10" s="5" t="s">
        <v>527</v>
      </c>
      <c r="H10" s="194" t="s">
        <v>528</v>
      </c>
      <c r="I10" s="194"/>
    </row>
    <row r="11" spans="1:10" s="190" customFormat="1" ht="25.5" customHeight="1" x14ac:dyDescent="0.25">
      <c r="A11" s="25" t="s">
        <v>529</v>
      </c>
      <c r="B11" s="5" t="s">
        <v>54</v>
      </c>
      <c r="C11" s="223">
        <v>1</v>
      </c>
      <c r="D11" s="5"/>
      <c r="E11" s="223"/>
      <c r="F11" s="223"/>
      <c r="G11" s="5" t="s">
        <v>530</v>
      </c>
      <c r="H11" s="194" t="s">
        <v>531</v>
      </c>
      <c r="I11" s="194"/>
    </row>
    <row r="12" spans="1:10" s="190" customFormat="1" ht="38.25" customHeight="1" x14ac:dyDescent="0.25">
      <c r="A12" s="25" t="s">
        <v>532</v>
      </c>
      <c r="B12" s="5" t="s">
        <v>54</v>
      </c>
      <c r="C12" s="223">
        <v>1</v>
      </c>
      <c r="D12" s="5"/>
      <c r="E12" s="223"/>
      <c r="F12" s="223"/>
      <c r="G12" s="5" t="s">
        <v>533</v>
      </c>
      <c r="H12" s="194" t="s">
        <v>534</v>
      </c>
      <c r="I12" s="194"/>
    </row>
    <row r="13" spans="1:10" s="190" customFormat="1" x14ac:dyDescent="0.25">
      <c r="A13" s="235" t="s">
        <v>535</v>
      </c>
      <c r="B13" s="228"/>
      <c r="C13" s="228"/>
      <c r="D13" s="228"/>
      <c r="E13" s="228"/>
      <c r="F13" s="228"/>
      <c r="G13" s="228"/>
      <c r="H13" s="229"/>
      <c r="I13" s="194"/>
    </row>
    <row r="14" spans="1:10" s="190" customFormat="1" ht="25.5" customHeight="1" x14ac:dyDescent="0.25">
      <c r="A14" s="25" t="s">
        <v>536</v>
      </c>
      <c r="B14" s="5" t="s">
        <v>54</v>
      </c>
      <c r="C14" s="223">
        <v>1</v>
      </c>
      <c r="D14" s="5"/>
      <c r="E14" s="223"/>
      <c r="F14" s="223"/>
      <c r="G14" s="223" t="s">
        <v>537</v>
      </c>
      <c r="H14" s="194" t="s">
        <v>538</v>
      </c>
      <c r="I14" s="194"/>
    </row>
    <row r="15" spans="1:10" s="190" customFormat="1" ht="63.75" customHeight="1" x14ac:dyDescent="0.25">
      <c r="A15" s="25" t="s">
        <v>539</v>
      </c>
      <c r="B15" s="223" t="s">
        <v>106</v>
      </c>
      <c r="C15" s="223">
        <v>1</v>
      </c>
      <c r="D15" s="5"/>
      <c r="E15" s="223"/>
      <c r="F15" s="223"/>
      <c r="G15" s="223" t="s">
        <v>540</v>
      </c>
      <c r="H15" s="194" t="s">
        <v>541</v>
      </c>
      <c r="I15" s="194"/>
    </row>
    <row r="16" spans="1:10" s="190" customFormat="1" ht="25.5" customHeight="1" x14ac:dyDescent="0.25">
      <c r="A16" s="25" t="s">
        <v>542</v>
      </c>
      <c r="B16" s="223" t="s">
        <v>106</v>
      </c>
      <c r="C16" s="223">
        <v>1</v>
      </c>
      <c r="D16" s="5"/>
      <c r="E16" s="223"/>
      <c r="F16" s="223"/>
      <c r="G16" s="5" t="s">
        <v>543</v>
      </c>
      <c r="H16" s="194" t="s">
        <v>544</v>
      </c>
      <c r="I16" s="194"/>
    </row>
    <row r="17" spans="1:10" s="190" customFormat="1" ht="25.5" customHeight="1" x14ac:dyDescent="0.25">
      <c r="A17" s="25" t="s">
        <v>545</v>
      </c>
      <c r="B17" s="5" t="s">
        <v>54</v>
      </c>
      <c r="C17" s="223">
        <v>1</v>
      </c>
      <c r="D17" s="5"/>
      <c r="E17" s="223"/>
      <c r="F17" s="223"/>
      <c r="G17" s="5" t="s">
        <v>546</v>
      </c>
      <c r="H17" s="194" t="s">
        <v>547</v>
      </c>
      <c r="I17" s="194"/>
    </row>
    <row r="18" spans="1:10" s="190" customFormat="1" ht="25.5" customHeight="1" x14ac:dyDescent="0.25">
      <c r="A18" s="25" t="s">
        <v>548</v>
      </c>
      <c r="B18" s="5" t="s">
        <v>54</v>
      </c>
      <c r="C18" s="223">
        <v>1</v>
      </c>
      <c r="D18" s="5"/>
      <c r="E18" s="223"/>
      <c r="F18" s="223"/>
      <c r="G18" s="5" t="s">
        <v>549</v>
      </c>
      <c r="H18" s="194" t="s">
        <v>550</v>
      </c>
      <c r="I18" s="194"/>
    </row>
    <row r="19" spans="1:10" s="190" customFormat="1" x14ac:dyDescent="0.25">
      <c r="A19" s="25"/>
      <c r="B19" s="5"/>
      <c r="C19" s="223"/>
      <c r="D19" s="5"/>
      <c r="E19" s="223"/>
      <c r="F19" s="223"/>
      <c r="G19" s="5"/>
      <c r="H19" s="194"/>
      <c r="I19" s="194"/>
      <c r="J19" s="222"/>
    </row>
    <row r="20" spans="1:10" s="190" customFormat="1" ht="38.25" customHeight="1" x14ac:dyDescent="0.25">
      <c r="A20" s="25"/>
      <c r="B20" s="5"/>
      <c r="C20" s="223"/>
      <c r="D20" s="5"/>
      <c r="E20" s="223"/>
      <c r="F20" s="223"/>
      <c r="G20" s="5"/>
      <c r="H20" s="194"/>
      <c r="I20" s="222"/>
      <c r="J20" s="222"/>
    </row>
    <row r="21" spans="1:10" s="190" customFormat="1" ht="30.75" customHeight="1" x14ac:dyDescent="0.25">
      <c r="A21" s="25" t="s">
        <v>551</v>
      </c>
      <c r="B21" s="223" t="s">
        <v>106</v>
      </c>
      <c r="C21" s="223">
        <v>1</v>
      </c>
      <c r="D21" s="223"/>
      <c r="E21" s="223"/>
      <c r="F21" s="5"/>
      <c r="G21" s="223" t="s">
        <v>552</v>
      </c>
      <c r="H21" s="194" t="s">
        <v>553</v>
      </c>
      <c r="I21" s="194"/>
    </row>
    <row r="22" spans="1:10" s="190" customFormat="1" x14ac:dyDescent="0.25">
      <c r="A22" s="25" t="s">
        <v>554</v>
      </c>
      <c r="B22" s="223" t="s">
        <v>54</v>
      </c>
      <c r="C22" s="223">
        <v>1</v>
      </c>
      <c r="D22" s="223"/>
      <c r="E22" s="223"/>
      <c r="F22" s="223"/>
      <c r="G22" s="223" t="s">
        <v>555</v>
      </c>
      <c r="H22" s="194" t="s">
        <v>556</v>
      </c>
      <c r="I22" s="194"/>
    </row>
    <row r="23" spans="1:10" s="190" customFormat="1" ht="25.5" customHeight="1" x14ac:dyDescent="0.25">
      <c r="A23" s="25" t="s">
        <v>557</v>
      </c>
      <c r="B23" s="223" t="s">
        <v>54</v>
      </c>
      <c r="C23" s="223">
        <v>1</v>
      </c>
      <c r="D23" s="223"/>
      <c r="E23" s="223"/>
      <c r="F23" s="223"/>
      <c r="G23" s="223" t="s">
        <v>558</v>
      </c>
      <c r="H23" s="194" t="s">
        <v>559</v>
      </c>
      <c r="I23" s="194"/>
    </row>
    <row r="24" spans="1:10" s="190" customFormat="1" ht="25.5" customHeight="1" x14ac:dyDescent="0.25">
      <c r="A24" s="25" t="s">
        <v>560</v>
      </c>
      <c r="B24" s="223" t="s">
        <v>54</v>
      </c>
      <c r="C24" s="223">
        <v>4</v>
      </c>
      <c r="D24" s="223"/>
      <c r="E24" s="223"/>
      <c r="F24" s="223"/>
      <c r="G24" s="223" t="s">
        <v>561</v>
      </c>
      <c r="H24" s="194" t="s">
        <v>562</v>
      </c>
      <c r="I24" s="194"/>
    </row>
    <row r="25" spans="1:10" s="190" customFormat="1" ht="25.5" customHeight="1" x14ac:dyDescent="0.25">
      <c r="A25" s="25" t="s">
        <v>563</v>
      </c>
      <c r="B25" s="223" t="s">
        <v>54</v>
      </c>
      <c r="C25" s="223">
        <v>1</v>
      </c>
      <c r="D25" s="223"/>
      <c r="E25" s="223"/>
      <c r="F25" s="223"/>
      <c r="G25" s="223" t="s">
        <v>564</v>
      </c>
      <c r="H25" s="194" t="s">
        <v>565</v>
      </c>
      <c r="I25" s="194"/>
    </row>
    <row r="26" spans="1:10" s="190" customFormat="1" x14ac:dyDescent="0.25">
      <c r="A26" s="25" t="s">
        <v>566</v>
      </c>
      <c r="B26" s="223" t="s">
        <v>54</v>
      </c>
      <c r="C26" s="223">
        <v>1</v>
      </c>
      <c r="D26" s="223"/>
      <c r="E26" s="223"/>
      <c r="F26" s="223"/>
      <c r="G26" s="223" t="s">
        <v>567</v>
      </c>
      <c r="H26" s="194" t="s">
        <v>568</v>
      </c>
      <c r="I26" s="194"/>
    </row>
    <row r="27" spans="1:10" s="190" customFormat="1" ht="51" customHeight="1" x14ac:dyDescent="0.25">
      <c r="A27" s="25" t="s">
        <v>569</v>
      </c>
      <c r="B27" s="223" t="s">
        <v>54</v>
      </c>
      <c r="C27" s="223">
        <v>1</v>
      </c>
      <c r="D27" s="223"/>
      <c r="E27" s="223"/>
      <c r="F27" s="223"/>
      <c r="G27" s="223" t="s">
        <v>570</v>
      </c>
      <c r="H27" s="194" t="s">
        <v>569</v>
      </c>
      <c r="I27" s="194"/>
    </row>
    <row r="28" spans="1:10" s="190" customFormat="1" ht="51" customHeight="1" x14ac:dyDescent="0.25">
      <c r="A28" s="25" t="s">
        <v>571</v>
      </c>
      <c r="B28" s="223" t="s">
        <v>54</v>
      </c>
      <c r="C28" s="223">
        <v>1</v>
      </c>
      <c r="D28" s="223"/>
      <c r="E28" s="223"/>
      <c r="F28" s="223"/>
      <c r="G28" s="223" t="s">
        <v>572</v>
      </c>
      <c r="H28" s="223"/>
      <c r="I28" s="194" t="s">
        <v>571</v>
      </c>
    </row>
    <row r="29" spans="1:10" s="190" customFormat="1" x14ac:dyDescent="0.25">
      <c r="A29" s="235" t="s">
        <v>573</v>
      </c>
      <c r="B29" s="228"/>
      <c r="C29" s="228"/>
      <c r="D29" s="228"/>
      <c r="E29" s="228"/>
      <c r="F29" s="228"/>
      <c r="G29" s="228"/>
      <c r="H29" s="229"/>
      <c r="I29" s="194"/>
    </row>
    <row r="30" spans="1:10" s="196" customFormat="1" ht="38.25" customHeight="1" x14ac:dyDescent="0.25">
      <c r="A30" s="195" t="s">
        <v>574</v>
      </c>
      <c r="B30" s="17" t="s">
        <v>12</v>
      </c>
      <c r="C30" s="17">
        <v>1</v>
      </c>
      <c r="D30" s="17"/>
      <c r="E30" s="17"/>
      <c r="F30" s="17">
        <v>1</v>
      </c>
      <c r="G30" s="17" t="s">
        <v>575</v>
      </c>
      <c r="H30" s="136" t="s">
        <v>574</v>
      </c>
      <c r="I30" s="136"/>
      <c r="J30" s="190" t="s">
        <v>576</v>
      </c>
    </row>
    <row r="31" spans="1:10" s="196" customFormat="1" ht="38.25" customHeight="1" x14ac:dyDescent="0.25">
      <c r="A31" s="195" t="s">
        <v>577</v>
      </c>
      <c r="B31" s="17" t="s">
        <v>12</v>
      </c>
      <c r="C31" s="17">
        <v>1</v>
      </c>
      <c r="D31" s="17"/>
      <c r="E31" s="17">
        <v>1</v>
      </c>
      <c r="F31" s="17"/>
      <c r="G31" s="17" t="s">
        <v>578</v>
      </c>
      <c r="H31" s="136" t="s">
        <v>577</v>
      </c>
      <c r="I31" s="136"/>
      <c r="J31" s="190" t="s">
        <v>576</v>
      </c>
    </row>
    <row r="32" spans="1:10" s="196" customFormat="1" ht="25.5" customHeight="1" x14ac:dyDescent="0.25">
      <c r="A32" s="26" t="s">
        <v>579</v>
      </c>
      <c r="B32" s="17" t="s">
        <v>12</v>
      </c>
      <c r="C32" s="17">
        <v>1</v>
      </c>
      <c r="D32" s="17"/>
      <c r="E32" s="17">
        <v>1</v>
      </c>
      <c r="F32" s="17"/>
      <c r="G32" s="17" t="s">
        <v>580</v>
      </c>
      <c r="H32" s="136" t="s">
        <v>579</v>
      </c>
      <c r="I32" s="136"/>
      <c r="J32" s="190"/>
    </row>
    <row r="33" spans="1:10" s="196" customFormat="1" ht="25.5" customHeight="1" x14ac:dyDescent="0.25">
      <c r="A33" s="26" t="s">
        <v>581</v>
      </c>
      <c r="B33" s="17" t="s">
        <v>12</v>
      </c>
      <c r="C33" s="17">
        <v>1</v>
      </c>
      <c r="D33" s="17">
        <v>1</v>
      </c>
      <c r="E33" s="17"/>
      <c r="F33" s="17"/>
      <c r="G33" s="17" t="s">
        <v>582</v>
      </c>
      <c r="H33" s="136" t="s">
        <v>581</v>
      </c>
      <c r="I33" s="136"/>
      <c r="J33" s="190"/>
    </row>
    <row r="34" spans="1:10" s="196" customFormat="1" ht="30" customHeight="1" x14ac:dyDescent="0.25">
      <c r="A34" s="26" t="s">
        <v>583</v>
      </c>
      <c r="B34" s="17" t="s">
        <v>12</v>
      </c>
      <c r="C34" s="17">
        <v>1</v>
      </c>
      <c r="D34" s="17"/>
      <c r="E34" s="17">
        <v>1</v>
      </c>
      <c r="F34" s="17"/>
      <c r="G34" s="17" t="s">
        <v>584</v>
      </c>
      <c r="H34" s="136" t="s">
        <v>585</v>
      </c>
      <c r="I34" s="136"/>
      <c r="J34" s="190" t="s">
        <v>586</v>
      </c>
    </row>
    <row r="35" spans="1:10" s="196" customFormat="1" ht="30" customHeight="1" x14ac:dyDescent="0.25">
      <c r="A35" s="26" t="s">
        <v>587</v>
      </c>
      <c r="B35" s="17" t="s">
        <v>12</v>
      </c>
      <c r="C35" s="17">
        <v>1</v>
      </c>
      <c r="D35" s="17">
        <v>1</v>
      </c>
      <c r="E35" s="17"/>
      <c r="F35" s="17"/>
      <c r="G35" s="17" t="s">
        <v>588</v>
      </c>
      <c r="H35" s="136" t="s">
        <v>589</v>
      </c>
      <c r="I35" s="136"/>
      <c r="J35" s="190" t="s">
        <v>586</v>
      </c>
    </row>
    <row r="36" spans="1:10" s="196" customFormat="1" x14ac:dyDescent="0.25">
      <c r="A36" s="26" t="s">
        <v>590</v>
      </c>
      <c r="B36" s="17" t="s">
        <v>12</v>
      </c>
      <c r="C36" s="17">
        <f>F36</f>
        <v>18</v>
      </c>
      <c r="D36" s="17"/>
      <c r="E36" s="17"/>
      <c r="F36" s="17">
        <v>18</v>
      </c>
      <c r="G36" s="17" t="s">
        <v>591</v>
      </c>
      <c r="H36" s="136" t="s">
        <v>590</v>
      </c>
      <c r="I36" s="136"/>
      <c r="J36" s="190" t="s">
        <v>576</v>
      </c>
    </row>
    <row r="37" spans="1:10" s="196" customFormat="1" x14ac:dyDescent="0.25">
      <c r="A37" s="26" t="s">
        <v>592</v>
      </c>
      <c r="B37" s="17" t="s">
        <v>12</v>
      </c>
      <c r="C37" s="17">
        <f>E37</f>
        <v>18</v>
      </c>
      <c r="D37" s="17"/>
      <c r="E37" s="17">
        <v>18</v>
      </c>
      <c r="F37" s="17"/>
      <c r="G37" s="17" t="s">
        <v>593</v>
      </c>
      <c r="H37" s="136" t="s">
        <v>594</v>
      </c>
      <c r="I37" s="136"/>
      <c r="J37" s="190" t="s">
        <v>576</v>
      </c>
    </row>
    <row r="38" spans="1:10" s="197" customFormat="1" ht="25.5" customHeight="1" x14ac:dyDescent="0.25">
      <c r="A38" s="27" t="s">
        <v>595</v>
      </c>
      <c r="B38" s="6" t="s">
        <v>16</v>
      </c>
      <c r="C38" s="6">
        <f>D38</f>
        <v>34</v>
      </c>
      <c r="D38" s="6">
        <f>70-18*2</f>
        <v>34</v>
      </c>
      <c r="E38" s="6"/>
      <c r="F38" s="6"/>
      <c r="G38" s="6" t="s">
        <v>596</v>
      </c>
      <c r="H38" s="135" t="s">
        <v>597</v>
      </c>
      <c r="I38" s="135"/>
      <c r="J38" s="190" t="s">
        <v>576</v>
      </c>
    </row>
    <row r="39" spans="1:10" x14ac:dyDescent="0.25">
      <c r="A39" s="25"/>
      <c r="B39" s="223"/>
      <c r="C39" s="223"/>
      <c r="D39" s="223">
        <f>SUM(D32:D38)</f>
        <v>36</v>
      </c>
      <c r="E39" s="223">
        <f>SUM(E5:E38)</f>
        <v>21</v>
      </c>
      <c r="F39" s="223">
        <f>SUM(F16:F38)</f>
        <v>19</v>
      </c>
      <c r="G39" s="223"/>
      <c r="J39" s="190"/>
    </row>
    <row r="40" spans="1:10" s="200" customFormat="1" x14ac:dyDescent="0.25">
      <c r="A40" s="88" t="s">
        <v>131</v>
      </c>
      <c r="B40" s="89"/>
      <c r="C40" s="89">
        <f>SUM(C4:C39)</f>
        <v>100</v>
      </c>
      <c r="D40" s="150"/>
      <c r="E40" s="150"/>
      <c r="F40" s="150"/>
      <c r="G40" s="150"/>
      <c r="H40" s="199"/>
      <c r="I40" s="199"/>
      <c r="J40" s="190"/>
    </row>
    <row r="41" spans="1:10" s="200" customFormat="1" x14ac:dyDescent="0.25">
      <c r="A41" s="88" t="s">
        <v>132</v>
      </c>
      <c r="B41" s="89"/>
      <c r="C41" s="89">
        <f>SUM(D39:F39)</f>
        <v>76</v>
      </c>
      <c r="D41" s="150"/>
      <c r="E41" s="150"/>
      <c r="F41" s="150"/>
      <c r="G41" s="150"/>
      <c r="H41" s="199"/>
      <c r="I41" s="199"/>
      <c r="J41" s="190"/>
    </row>
    <row r="42" spans="1:10" s="200" customFormat="1" x14ac:dyDescent="0.25">
      <c r="A42" s="88"/>
      <c r="B42" s="89"/>
      <c r="C42" s="89"/>
      <c r="D42" s="150"/>
      <c r="E42" s="150"/>
      <c r="F42" s="150"/>
      <c r="G42" s="150"/>
      <c r="H42" s="199"/>
      <c r="I42" s="199"/>
      <c r="J42" s="190"/>
    </row>
    <row r="43" spans="1:10" s="200" customFormat="1" x14ac:dyDescent="0.25">
      <c r="A43" s="88"/>
      <c r="B43" s="89"/>
      <c r="C43" s="89"/>
      <c r="D43" s="150"/>
      <c r="E43" s="150"/>
      <c r="F43" s="150"/>
      <c r="G43" s="150"/>
      <c r="H43" s="199"/>
      <c r="I43" s="199"/>
      <c r="J43" s="190"/>
    </row>
    <row r="44" spans="1:10" s="200" customFormat="1" x14ac:dyDescent="0.25">
      <c r="A44" s="88" t="s">
        <v>598</v>
      </c>
      <c r="B44" s="89"/>
      <c r="C44" s="89">
        <f>'Навигационная подсистема'!C46+'Пользовательская подситема (UI)'!C74+'Модемная подсистема'!C69+C40</f>
        <v>362</v>
      </c>
      <c r="D44" s="150"/>
      <c r="E44" s="150"/>
      <c r="F44" s="150"/>
      <c r="G44" s="150"/>
      <c r="H44" s="199"/>
      <c r="I44" s="199"/>
      <c r="J44" s="190"/>
    </row>
    <row r="45" spans="1:10" s="200" customFormat="1" x14ac:dyDescent="0.25">
      <c r="A45" s="88" t="s">
        <v>599</v>
      </c>
      <c r="B45" s="89"/>
      <c r="C45" s="89">
        <f>400-C44</f>
        <v>38</v>
      </c>
      <c r="D45" s="150"/>
      <c r="E45" s="150"/>
      <c r="F45" s="150"/>
      <c r="G45" s="150"/>
      <c r="H45" s="199"/>
      <c r="I45" s="199"/>
      <c r="J45" s="190"/>
    </row>
  </sheetData>
  <mergeCells count="6">
    <mergeCell ref="A29:H29"/>
    <mergeCell ref="G4:G5"/>
    <mergeCell ref="A1:I1"/>
    <mergeCell ref="A3:H3"/>
    <mergeCell ref="A7:H7"/>
    <mergeCell ref="A13:H13"/>
  </mergeCells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topLeftCell="A4" zoomScaleNormal="100" workbookViewId="0">
      <selection activeCell="E4" sqref="E4"/>
    </sheetView>
  </sheetViews>
  <sheetFormatPr defaultRowHeight="15" x14ac:dyDescent="0.25"/>
  <cols>
    <col min="2" max="21" width="11.7109375" style="13" customWidth="1"/>
    <col min="22" max="22" width="10.7109375" style="12" customWidth="1"/>
    <col min="23" max="26" width="9.140625" customWidth="1"/>
  </cols>
  <sheetData>
    <row r="1" spans="1:44" s="97" customFormat="1" ht="36" customHeight="1" x14ac:dyDescent="0.25">
      <c r="A1" s="94"/>
      <c r="B1" s="94">
        <v>1</v>
      </c>
      <c r="C1" s="94">
        <v>2</v>
      </c>
      <c r="D1" s="94">
        <v>3</v>
      </c>
      <c r="E1" s="94">
        <v>4</v>
      </c>
      <c r="F1" s="94">
        <v>5</v>
      </c>
      <c r="G1" s="94">
        <v>6</v>
      </c>
      <c r="H1" s="95">
        <v>7</v>
      </c>
      <c r="I1" s="94">
        <v>8</v>
      </c>
      <c r="J1" s="94">
        <v>9</v>
      </c>
      <c r="K1" s="94">
        <v>10</v>
      </c>
      <c r="L1" s="94">
        <v>11</v>
      </c>
      <c r="M1" s="94">
        <v>12</v>
      </c>
      <c r="N1" s="94">
        <v>13</v>
      </c>
      <c r="O1" s="94">
        <v>14</v>
      </c>
      <c r="P1" s="94">
        <v>15</v>
      </c>
      <c r="Q1" s="94">
        <v>16</v>
      </c>
      <c r="R1" s="94">
        <v>17</v>
      </c>
      <c r="S1" s="94">
        <v>18</v>
      </c>
      <c r="T1" s="94">
        <v>19</v>
      </c>
      <c r="U1" s="94">
        <v>20</v>
      </c>
      <c r="V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</row>
    <row r="2" spans="1:44" ht="36" customHeight="1" x14ac:dyDescent="0.25">
      <c r="A2" s="94" t="s">
        <v>600</v>
      </c>
      <c r="B2" s="111" t="s">
        <v>89</v>
      </c>
      <c r="C2" s="129" t="s">
        <v>92</v>
      </c>
      <c r="D2" s="136" t="s">
        <v>79</v>
      </c>
      <c r="E2" s="136" t="s">
        <v>85</v>
      </c>
      <c r="F2" s="156" t="s">
        <v>125</v>
      </c>
      <c r="G2" s="156" t="s">
        <v>71</v>
      </c>
      <c r="H2" s="122" t="s">
        <v>127</v>
      </c>
      <c r="I2" s="154" t="s">
        <v>579</v>
      </c>
      <c r="J2" s="156" t="s">
        <v>511</v>
      </c>
      <c r="K2" s="154" t="s">
        <v>574</v>
      </c>
      <c r="L2" s="115" t="s">
        <v>377</v>
      </c>
      <c r="M2" s="115" t="s">
        <v>601</v>
      </c>
      <c r="N2" s="115" t="s">
        <v>360</v>
      </c>
      <c r="O2" s="115" t="s">
        <v>348</v>
      </c>
      <c r="P2" s="155" t="s">
        <v>416</v>
      </c>
      <c r="Q2" s="156" t="s">
        <v>413</v>
      </c>
      <c r="R2" s="155" t="s">
        <v>602</v>
      </c>
      <c r="S2" s="155" t="s">
        <v>603</v>
      </c>
      <c r="T2" s="155" t="s">
        <v>604</v>
      </c>
      <c r="U2" s="155" t="s">
        <v>605</v>
      </c>
      <c r="V2" s="96"/>
    </row>
    <row r="3" spans="1:44" ht="36" customHeight="1" x14ac:dyDescent="0.25">
      <c r="A3" s="94" t="s">
        <v>606</v>
      </c>
      <c r="B3" s="129" t="s">
        <v>92</v>
      </c>
      <c r="C3" s="129" t="s">
        <v>92</v>
      </c>
      <c r="D3" s="136" t="s">
        <v>73</v>
      </c>
      <c r="E3" s="112" t="s">
        <v>82</v>
      </c>
      <c r="F3" s="113" t="s">
        <v>607</v>
      </c>
      <c r="G3" s="116" t="s">
        <v>608</v>
      </c>
      <c r="H3" s="122" t="s">
        <v>609</v>
      </c>
      <c r="I3" s="154" t="s">
        <v>581</v>
      </c>
      <c r="J3" s="156" t="s">
        <v>514</v>
      </c>
      <c r="K3" s="154" t="s">
        <v>577</v>
      </c>
      <c r="L3" s="115" t="s">
        <v>373</v>
      </c>
      <c r="M3" s="115" t="s">
        <v>365</v>
      </c>
      <c r="N3" s="115" t="s">
        <v>357</v>
      </c>
      <c r="O3" s="115" t="s">
        <v>345</v>
      </c>
      <c r="P3" s="155" t="s">
        <v>425</v>
      </c>
      <c r="Q3" s="155" t="s">
        <v>422</v>
      </c>
      <c r="R3" s="155" t="s">
        <v>610</v>
      </c>
      <c r="S3" s="155" t="s">
        <v>611</v>
      </c>
      <c r="T3" s="155" t="s">
        <v>612</v>
      </c>
      <c r="U3" s="155" t="s">
        <v>613</v>
      </c>
      <c r="V3" s="96"/>
    </row>
    <row r="4" spans="1:44" ht="36" customHeight="1" x14ac:dyDescent="0.25">
      <c r="A4" s="94" t="s">
        <v>614</v>
      </c>
      <c r="B4" s="136" t="s">
        <v>95</v>
      </c>
      <c r="C4" s="129" t="s">
        <v>98</v>
      </c>
      <c r="D4" s="136" t="s">
        <v>49</v>
      </c>
      <c r="E4" s="136" t="s">
        <v>76</v>
      </c>
      <c r="F4" s="113" t="s">
        <v>615</v>
      </c>
      <c r="G4" s="116" t="s">
        <v>616</v>
      </c>
      <c r="H4" s="122" t="s">
        <v>617</v>
      </c>
      <c r="I4" s="154" t="s">
        <v>545</v>
      </c>
      <c r="J4" s="154" t="s">
        <v>548</v>
      </c>
      <c r="K4" s="154" t="s">
        <v>551</v>
      </c>
      <c r="L4" s="114" t="s">
        <v>370</v>
      </c>
      <c r="M4" s="114" t="s">
        <v>363</v>
      </c>
      <c r="N4" s="115" t="s">
        <v>351</v>
      </c>
      <c r="O4" s="115" t="s">
        <v>618</v>
      </c>
      <c r="P4" s="115" t="s">
        <v>619</v>
      </c>
      <c r="Q4" s="115" t="s">
        <v>620</v>
      </c>
      <c r="R4" s="115" t="s">
        <v>621</v>
      </c>
      <c r="S4" s="152" t="s">
        <v>622</v>
      </c>
      <c r="T4" s="152" t="s">
        <v>623</v>
      </c>
      <c r="U4" s="152" t="s">
        <v>624</v>
      </c>
      <c r="V4" s="96"/>
    </row>
    <row r="5" spans="1:44" ht="36" customHeight="1" x14ac:dyDescent="0.25">
      <c r="A5" s="94" t="s">
        <v>625</v>
      </c>
      <c r="B5" s="136" t="s">
        <v>31</v>
      </c>
      <c r="C5" s="136" t="s">
        <v>34</v>
      </c>
      <c r="D5" s="136" t="s">
        <v>47</v>
      </c>
      <c r="E5" s="136" t="s">
        <v>48</v>
      </c>
      <c r="F5" s="113" t="s">
        <v>57</v>
      </c>
      <c r="G5" s="116" t="s">
        <v>626</v>
      </c>
      <c r="H5" s="122" t="s">
        <v>627</v>
      </c>
      <c r="I5" s="136" t="s">
        <v>101</v>
      </c>
      <c r="J5" s="126" t="s">
        <v>628</v>
      </c>
      <c r="K5" s="126" t="s">
        <v>628</v>
      </c>
      <c r="L5" s="157" t="s">
        <v>404</v>
      </c>
      <c r="M5" s="115" t="s">
        <v>401</v>
      </c>
      <c r="N5" s="158" t="s">
        <v>398</v>
      </c>
      <c r="O5" s="115" t="s">
        <v>629</v>
      </c>
      <c r="P5" s="115" t="s">
        <v>630</v>
      </c>
      <c r="Q5" s="115" t="s">
        <v>631</v>
      </c>
      <c r="R5" s="115" t="s">
        <v>542</v>
      </c>
      <c r="S5" s="152" t="s">
        <v>632</v>
      </c>
      <c r="T5" s="152" t="s">
        <v>633</v>
      </c>
      <c r="U5" s="152" t="s">
        <v>634</v>
      </c>
      <c r="V5" s="96"/>
    </row>
    <row r="6" spans="1:44" ht="36" customHeight="1" thickBot="1" x14ac:dyDescent="0.3">
      <c r="A6" s="94" t="s">
        <v>635</v>
      </c>
      <c r="B6" s="136" t="s">
        <v>25</v>
      </c>
      <c r="C6" s="136" t="s">
        <v>28</v>
      </c>
      <c r="D6" s="136" t="s">
        <v>19</v>
      </c>
      <c r="E6" s="136" t="s">
        <v>50</v>
      </c>
      <c r="F6" s="113" t="s">
        <v>636</v>
      </c>
      <c r="G6" s="116" t="s">
        <v>64</v>
      </c>
      <c r="H6" s="122" t="s">
        <v>68</v>
      </c>
      <c r="I6" s="136" t="s">
        <v>103</v>
      </c>
      <c r="J6" s="126" t="s">
        <v>628</v>
      </c>
      <c r="K6" s="126" t="s">
        <v>628</v>
      </c>
      <c r="L6" s="115" t="s">
        <v>406</v>
      </c>
      <c r="M6" s="115" t="s">
        <v>396</v>
      </c>
      <c r="N6" s="158" t="s">
        <v>394</v>
      </c>
      <c r="O6" s="115" t="s">
        <v>391</v>
      </c>
      <c r="P6" s="166" t="s">
        <v>388</v>
      </c>
      <c r="Q6" s="141" t="s">
        <v>385</v>
      </c>
      <c r="R6" s="166" t="s">
        <v>382</v>
      </c>
      <c r="S6" s="152" t="s">
        <v>637</v>
      </c>
      <c r="T6" s="152" t="s">
        <v>638</v>
      </c>
      <c r="U6" s="152" t="s">
        <v>639</v>
      </c>
      <c r="V6" s="96"/>
    </row>
    <row r="7" spans="1:44" ht="36" customHeight="1" thickTop="1" x14ac:dyDescent="0.25">
      <c r="A7" s="94" t="s">
        <v>640</v>
      </c>
      <c r="B7" s="136" t="s">
        <v>37</v>
      </c>
      <c r="C7" s="136" t="s">
        <v>11</v>
      </c>
      <c r="D7" s="136" t="s">
        <v>15</v>
      </c>
      <c r="E7" s="136" t="s">
        <v>22</v>
      </c>
      <c r="F7" s="117" t="s">
        <v>253</v>
      </c>
      <c r="G7" s="117" t="s">
        <v>257</v>
      </c>
      <c r="H7" s="118" t="s">
        <v>61</v>
      </c>
      <c r="I7" s="114" t="s">
        <v>329</v>
      </c>
      <c r="J7" s="115" t="s">
        <v>323</v>
      </c>
      <c r="K7" s="114" t="s">
        <v>320</v>
      </c>
      <c r="L7" s="163" t="s">
        <v>592</v>
      </c>
      <c r="M7" s="162" t="s">
        <v>590</v>
      </c>
      <c r="N7" s="159" t="s">
        <v>590</v>
      </c>
      <c r="O7" s="175" t="s">
        <v>595</v>
      </c>
      <c r="P7" s="159" t="s">
        <v>590</v>
      </c>
      <c r="Q7" s="167" t="s">
        <v>592</v>
      </c>
      <c r="R7" s="163" t="s">
        <v>592</v>
      </c>
      <c r="S7" s="168" t="s">
        <v>641</v>
      </c>
      <c r="T7" s="152" t="s">
        <v>642</v>
      </c>
      <c r="U7" s="152" t="s">
        <v>643</v>
      </c>
      <c r="V7" s="96"/>
    </row>
    <row r="8" spans="1:44" ht="36" customHeight="1" x14ac:dyDescent="0.25">
      <c r="A8" s="94" t="s">
        <v>16</v>
      </c>
      <c r="B8" s="136" t="s">
        <v>43</v>
      </c>
      <c r="C8" s="112" t="s">
        <v>40</v>
      </c>
      <c r="D8" s="119" t="s">
        <v>156</v>
      </c>
      <c r="E8" s="119" t="s">
        <v>154</v>
      </c>
      <c r="F8" s="117" t="s">
        <v>644</v>
      </c>
      <c r="G8" s="117" t="s">
        <v>251</v>
      </c>
      <c r="H8" s="117" t="s">
        <v>255</v>
      </c>
      <c r="I8" s="115" t="s">
        <v>326</v>
      </c>
      <c r="J8" s="114" t="s">
        <v>332</v>
      </c>
      <c r="K8" s="157" t="s">
        <v>408</v>
      </c>
      <c r="L8" s="164" t="s">
        <v>592</v>
      </c>
      <c r="M8" s="165" t="s">
        <v>592</v>
      </c>
      <c r="N8" s="160" t="s">
        <v>590</v>
      </c>
      <c r="O8" s="175" t="s">
        <v>595</v>
      </c>
      <c r="P8" s="160" t="s">
        <v>590</v>
      </c>
      <c r="Q8" s="162" t="s">
        <v>590</v>
      </c>
      <c r="R8" s="164" t="s">
        <v>592</v>
      </c>
      <c r="S8" s="168" t="s">
        <v>645</v>
      </c>
      <c r="T8" s="152" t="s">
        <v>646</v>
      </c>
      <c r="U8" s="152" t="s">
        <v>647</v>
      </c>
      <c r="V8" s="207"/>
      <c r="Y8" s="124" t="s">
        <v>590</v>
      </c>
      <c r="Z8" s="125" t="s">
        <v>592</v>
      </c>
      <c r="AA8" s="123" t="s">
        <v>595</v>
      </c>
    </row>
    <row r="9" spans="1:44" ht="36" customHeight="1" thickBot="1" x14ac:dyDescent="0.3">
      <c r="A9" s="94" t="s">
        <v>648</v>
      </c>
      <c r="B9" s="119" t="s">
        <v>134</v>
      </c>
      <c r="C9" s="119" t="s">
        <v>142</v>
      </c>
      <c r="D9" s="119" t="s">
        <v>160</v>
      </c>
      <c r="E9" s="119" t="s">
        <v>158</v>
      </c>
      <c r="F9" s="117" t="s">
        <v>649</v>
      </c>
      <c r="G9" s="117" t="s">
        <v>650</v>
      </c>
      <c r="H9" s="117" t="s">
        <v>651</v>
      </c>
      <c r="I9" s="113" t="s">
        <v>105</v>
      </c>
      <c r="J9" s="115" t="s">
        <v>652</v>
      </c>
      <c r="K9" s="115" t="s">
        <v>410</v>
      </c>
      <c r="L9" s="173" t="s">
        <v>595</v>
      </c>
      <c r="M9" s="175" t="s">
        <v>595</v>
      </c>
      <c r="N9" s="173" t="s">
        <v>595</v>
      </c>
      <c r="O9" s="175" t="s">
        <v>595</v>
      </c>
      <c r="P9" s="173" t="s">
        <v>595</v>
      </c>
      <c r="Q9" s="175" t="s">
        <v>595</v>
      </c>
      <c r="R9" s="173" t="s">
        <v>595</v>
      </c>
      <c r="S9" s="168" t="s">
        <v>653</v>
      </c>
      <c r="T9" s="152" t="s">
        <v>487</v>
      </c>
      <c r="U9" s="152" t="s">
        <v>484</v>
      </c>
      <c r="V9" s="96"/>
    </row>
    <row r="10" spans="1:44" ht="36" customHeight="1" thickTop="1" thickBot="1" x14ac:dyDescent="0.3">
      <c r="A10" s="94" t="s">
        <v>654</v>
      </c>
      <c r="B10" s="119" t="s">
        <v>136</v>
      </c>
      <c r="C10" s="119" t="s">
        <v>145</v>
      </c>
      <c r="D10" s="119" t="s">
        <v>166</v>
      </c>
      <c r="E10" s="119" t="s">
        <v>164</v>
      </c>
      <c r="F10" s="117" t="s">
        <v>655</v>
      </c>
      <c r="G10" s="117" t="s">
        <v>656</v>
      </c>
      <c r="H10" s="117" t="s">
        <v>657</v>
      </c>
      <c r="I10" s="115" t="s">
        <v>658</v>
      </c>
      <c r="J10" s="115" t="s">
        <v>659</v>
      </c>
      <c r="K10" s="115" t="s">
        <v>660</v>
      </c>
      <c r="L10" s="174" t="s">
        <v>595</v>
      </c>
      <c r="M10" s="176" t="s">
        <v>595</v>
      </c>
      <c r="N10" s="178" t="s">
        <v>595</v>
      </c>
      <c r="O10" s="171" t="s">
        <v>595</v>
      </c>
      <c r="P10" s="174" t="s">
        <v>595</v>
      </c>
      <c r="Q10" s="176" t="s">
        <v>595</v>
      </c>
      <c r="R10" s="172" t="s">
        <v>595</v>
      </c>
      <c r="S10" s="152" t="s">
        <v>490</v>
      </c>
      <c r="T10" s="152" t="s">
        <v>661</v>
      </c>
      <c r="U10" s="152" t="s">
        <v>496</v>
      </c>
      <c r="V10" s="96"/>
      <c r="W10" s="148"/>
      <c r="X10" s="220"/>
      <c r="Y10" s="126" t="s">
        <v>628</v>
      </c>
    </row>
    <row r="11" spans="1:44" ht="36" customHeight="1" thickTop="1" x14ac:dyDescent="0.25">
      <c r="A11" s="94" t="s">
        <v>662</v>
      </c>
      <c r="B11" s="119" t="s">
        <v>137</v>
      </c>
      <c r="C11" s="119" t="s">
        <v>152</v>
      </c>
      <c r="D11" s="119" t="s">
        <v>148</v>
      </c>
      <c r="E11" s="119" t="s">
        <v>162</v>
      </c>
      <c r="F11" s="117" t="s">
        <v>663</v>
      </c>
      <c r="G11" s="117" t="s">
        <v>664</v>
      </c>
      <c r="H11" s="117" t="s">
        <v>665</v>
      </c>
      <c r="I11" s="115" t="s">
        <v>666</v>
      </c>
      <c r="J11" s="115" t="s">
        <v>667</v>
      </c>
      <c r="K11" s="115" t="s">
        <v>668</v>
      </c>
      <c r="L11" s="164" t="s">
        <v>592</v>
      </c>
      <c r="M11" s="162" t="s">
        <v>590</v>
      </c>
      <c r="N11" s="159" t="s">
        <v>590</v>
      </c>
      <c r="O11" s="175" t="s">
        <v>595</v>
      </c>
      <c r="P11" s="160" t="s">
        <v>590</v>
      </c>
      <c r="Q11" s="167" t="s">
        <v>592</v>
      </c>
      <c r="R11" s="163" t="s">
        <v>592</v>
      </c>
      <c r="S11" s="168" t="s">
        <v>669</v>
      </c>
      <c r="T11" s="152" t="s">
        <v>670</v>
      </c>
      <c r="U11" s="153" t="s">
        <v>583</v>
      </c>
      <c r="V11" s="96"/>
      <c r="X11" s="220"/>
    </row>
    <row r="12" spans="1:44" ht="36" customHeight="1" thickBot="1" x14ac:dyDescent="0.3">
      <c r="A12" s="94" t="s">
        <v>671</v>
      </c>
      <c r="B12" s="119" t="s">
        <v>139</v>
      </c>
      <c r="C12" s="119" t="s">
        <v>140</v>
      </c>
      <c r="D12" s="132" t="s">
        <v>238</v>
      </c>
      <c r="E12" s="132" t="s">
        <v>240</v>
      </c>
      <c r="F12" s="117" t="s">
        <v>672</v>
      </c>
      <c r="G12" s="117" t="s">
        <v>673</v>
      </c>
      <c r="H12" s="117" t="s">
        <v>303</v>
      </c>
      <c r="I12" s="51" t="s">
        <v>674</v>
      </c>
      <c r="J12" s="51" t="s">
        <v>675</v>
      </c>
      <c r="K12" s="115" t="s">
        <v>676</v>
      </c>
      <c r="L12" s="170" t="s">
        <v>592</v>
      </c>
      <c r="M12" s="165" t="s">
        <v>592</v>
      </c>
      <c r="N12" s="160" t="s">
        <v>590</v>
      </c>
      <c r="O12" s="175" t="s">
        <v>595</v>
      </c>
      <c r="P12" s="161" t="s">
        <v>590</v>
      </c>
      <c r="Q12" s="162" t="s">
        <v>590</v>
      </c>
      <c r="R12" s="164" t="s">
        <v>592</v>
      </c>
      <c r="S12" s="126" t="s">
        <v>628</v>
      </c>
      <c r="T12" s="126" t="s">
        <v>628</v>
      </c>
      <c r="U12" s="153" t="s">
        <v>587</v>
      </c>
      <c r="V12" s="96"/>
      <c r="X12" s="148"/>
    </row>
    <row r="13" spans="1:44" ht="36" customHeight="1" thickTop="1" thickBot="1" x14ac:dyDescent="0.3">
      <c r="A13" s="94" t="s">
        <v>677</v>
      </c>
      <c r="B13" s="132" t="s">
        <v>187</v>
      </c>
      <c r="C13" s="132" t="s">
        <v>193</v>
      </c>
      <c r="D13" s="132" t="s">
        <v>239</v>
      </c>
      <c r="E13" s="132" t="s">
        <v>241</v>
      </c>
      <c r="F13" s="117" t="s">
        <v>289</v>
      </c>
      <c r="G13" s="117" t="s">
        <v>293</v>
      </c>
      <c r="H13" s="117" t="s">
        <v>307</v>
      </c>
      <c r="I13" s="126" t="s">
        <v>628</v>
      </c>
      <c r="J13" s="51" t="s">
        <v>678</v>
      </c>
      <c r="K13" s="51" t="s">
        <v>679</v>
      </c>
      <c r="L13" s="178" t="s">
        <v>595</v>
      </c>
      <c r="M13" s="171" t="s">
        <v>595</v>
      </c>
      <c r="N13" s="173" t="s">
        <v>595</v>
      </c>
      <c r="O13" s="176" t="s">
        <v>595</v>
      </c>
      <c r="P13" s="177" t="s">
        <v>595</v>
      </c>
      <c r="Q13" s="171" t="s">
        <v>595</v>
      </c>
      <c r="R13" s="173" t="s">
        <v>595</v>
      </c>
      <c r="S13" s="126" t="s">
        <v>628</v>
      </c>
      <c r="T13" s="126" t="s">
        <v>628</v>
      </c>
      <c r="U13" s="156" t="s">
        <v>516</v>
      </c>
      <c r="V13" s="96"/>
      <c r="X13" s="148"/>
    </row>
    <row r="14" spans="1:44" ht="36" customHeight="1" thickTop="1" x14ac:dyDescent="0.25">
      <c r="A14" s="94" t="s">
        <v>680</v>
      </c>
      <c r="B14" s="132" t="s">
        <v>190</v>
      </c>
      <c r="C14" s="132" t="s">
        <v>190</v>
      </c>
      <c r="D14" s="132" t="s">
        <v>196</v>
      </c>
      <c r="E14" s="132" t="s">
        <v>272</v>
      </c>
      <c r="F14" s="132" t="s">
        <v>276</v>
      </c>
      <c r="G14" s="117" t="s">
        <v>681</v>
      </c>
      <c r="H14" s="117" t="s">
        <v>682</v>
      </c>
      <c r="I14" s="126" t="s">
        <v>628</v>
      </c>
      <c r="J14" s="51" t="s">
        <v>683</v>
      </c>
      <c r="K14" s="51" t="s">
        <v>684</v>
      </c>
      <c r="L14" s="174" t="s">
        <v>595</v>
      </c>
      <c r="M14" s="175" t="s">
        <v>595</v>
      </c>
      <c r="N14" s="174" t="s">
        <v>595</v>
      </c>
      <c r="O14" s="175" t="s">
        <v>595</v>
      </c>
      <c r="P14" s="174" t="s">
        <v>595</v>
      </c>
      <c r="Q14" s="175" t="s">
        <v>595</v>
      </c>
      <c r="R14" s="174" t="s">
        <v>595</v>
      </c>
      <c r="S14" s="168" t="s">
        <v>471</v>
      </c>
      <c r="T14" s="152" t="s">
        <v>474</v>
      </c>
      <c r="U14" s="152" t="s">
        <v>499</v>
      </c>
      <c r="V14" s="96"/>
      <c r="W14" s="148"/>
      <c r="X14" s="148"/>
    </row>
    <row r="15" spans="1:44" ht="36" customHeight="1" x14ac:dyDescent="0.25">
      <c r="A15" s="94" t="s">
        <v>685</v>
      </c>
      <c r="B15" s="156" t="s">
        <v>260</v>
      </c>
      <c r="C15" s="132" t="s">
        <v>278</v>
      </c>
      <c r="D15" s="132" t="s">
        <v>196</v>
      </c>
      <c r="E15" s="132" t="s">
        <v>265</v>
      </c>
      <c r="F15" s="132" t="s">
        <v>262</v>
      </c>
      <c r="G15" s="120" t="s">
        <v>686</v>
      </c>
      <c r="H15" s="117" t="s">
        <v>687</v>
      </c>
      <c r="I15" s="117" t="s">
        <v>315</v>
      </c>
      <c r="J15" s="51" t="s">
        <v>688</v>
      </c>
      <c r="K15" s="51" t="s">
        <v>689</v>
      </c>
      <c r="L15" s="164" t="s">
        <v>592</v>
      </c>
      <c r="M15" s="162" t="s">
        <v>590</v>
      </c>
      <c r="N15" s="160" t="s">
        <v>590</v>
      </c>
      <c r="O15" s="175" t="s">
        <v>595</v>
      </c>
      <c r="P15" s="160" t="s">
        <v>590</v>
      </c>
      <c r="Q15" s="167" t="s">
        <v>592</v>
      </c>
      <c r="R15" s="164" t="s">
        <v>592</v>
      </c>
      <c r="S15" s="168" t="s">
        <v>690</v>
      </c>
      <c r="T15" s="152" t="s">
        <v>502</v>
      </c>
      <c r="U15" s="152" t="s">
        <v>691</v>
      </c>
      <c r="V15" s="96"/>
      <c r="W15" s="148"/>
    </row>
    <row r="16" spans="1:44" ht="36" customHeight="1" thickBot="1" x14ac:dyDescent="0.3">
      <c r="A16" s="94" t="s">
        <v>692</v>
      </c>
      <c r="B16" s="132" t="s">
        <v>232</v>
      </c>
      <c r="C16" s="132" t="s">
        <v>232</v>
      </c>
      <c r="D16" s="132" t="s">
        <v>247</v>
      </c>
      <c r="E16" s="132" t="s">
        <v>270</v>
      </c>
      <c r="F16" s="132" t="s">
        <v>267</v>
      </c>
      <c r="G16" s="117" t="s">
        <v>693</v>
      </c>
      <c r="H16" s="120" t="s">
        <v>694</v>
      </c>
      <c r="I16" s="127" t="s">
        <v>571</v>
      </c>
      <c r="J16" s="115" t="s">
        <v>539</v>
      </c>
      <c r="K16" s="115" t="s">
        <v>536</v>
      </c>
      <c r="L16" s="170" t="s">
        <v>592</v>
      </c>
      <c r="M16" s="165" t="s">
        <v>592</v>
      </c>
      <c r="N16" s="161" t="s">
        <v>590</v>
      </c>
      <c r="O16" s="175" t="s">
        <v>595</v>
      </c>
      <c r="P16" s="161" t="s">
        <v>590</v>
      </c>
      <c r="Q16" s="162" t="s">
        <v>590</v>
      </c>
      <c r="R16" s="170" t="s">
        <v>592</v>
      </c>
      <c r="S16" s="203" t="s">
        <v>695</v>
      </c>
      <c r="T16" s="202" t="s">
        <v>696</v>
      </c>
      <c r="U16" s="202" t="s">
        <v>697</v>
      </c>
      <c r="V16" s="96"/>
    </row>
    <row r="17" spans="1:29" ht="36" customHeight="1" thickTop="1" x14ac:dyDescent="0.25">
      <c r="A17" s="94" t="s">
        <v>698</v>
      </c>
      <c r="B17" s="132" t="s">
        <v>229</v>
      </c>
      <c r="C17" s="132" t="s">
        <v>235</v>
      </c>
      <c r="D17" s="132" t="s">
        <v>244</v>
      </c>
      <c r="E17" s="132" t="s">
        <v>226</v>
      </c>
      <c r="F17" s="132" t="s">
        <v>223</v>
      </c>
      <c r="G17" s="117" t="s">
        <v>699</v>
      </c>
      <c r="H17" s="117" t="s">
        <v>700</v>
      </c>
      <c r="I17" s="127" t="s">
        <v>297</v>
      </c>
      <c r="J17" s="157" t="s">
        <v>563</v>
      </c>
      <c r="K17" s="157" t="s">
        <v>566</v>
      </c>
      <c r="L17" s="208" t="s">
        <v>701</v>
      </c>
      <c r="M17" s="209" t="s">
        <v>702</v>
      </c>
      <c r="N17" s="126" t="s">
        <v>628</v>
      </c>
      <c r="O17" s="126" t="s">
        <v>628</v>
      </c>
      <c r="P17" s="115" t="s">
        <v>458</v>
      </c>
      <c r="Q17" s="115" t="s">
        <v>557</v>
      </c>
      <c r="R17" s="169" t="s">
        <v>703</v>
      </c>
      <c r="S17" s="202" t="s">
        <v>704</v>
      </c>
      <c r="T17" s="202" t="s">
        <v>705</v>
      </c>
      <c r="U17" s="202" t="s">
        <v>706</v>
      </c>
      <c r="V17" s="96"/>
    </row>
    <row r="18" spans="1:29" ht="36" customHeight="1" x14ac:dyDescent="0.25">
      <c r="A18" s="94" t="s">
        <v>12</v>
      </c>
      <c r="B18" s="132" t="s">
        <v>217</v>
      </c>
      <c r="C18" s="132" t="s">
        <v>220</v>
      </c>
      <c r="D18" s="132" t="s">
        <v>247</v>
      </c>
      <c r="E18" s="132" t="s">
        <v>214</v>
      </c>
      <c r="F18" s="132" t="s">
        <v>211</v>
      </c>
      <c r="G18" s="120" t="s">
        <v>707</v>
      </c>
      <c r="H18" s="117" t="s">
        <v>708</v>
      </c>
      <c r="I18" s="127" t="s">
        <v>300</v>
      </c>
      <c r="J18" s="115" t="s">
        <v>526</v>
      </c>
      <c r="K18" s="114" t="s">
        <v>523</v>
      </c>
      <c r="L18" s="208" t="s">
        <v>709</v>
      </c>
      <c r="M18" s="208" t="s">
        <v>710</v>
      </c>
      <c r="N18" s="126" t="s">
        <v>628</v>
      </c>
      <c r="O18" s="126" t="s">
        <v>628</v>
      </c>
      <c r="P18" s="115" t="s">
        <v>449</v>
      </c>
      <c r="Q18" s="115" t="s">
        <v>446</v>
      </c>
      <c r="R18" s="115" t="s">
        <v>711</v>
      </c>
      <c r="S18" s="202" t="s">
        <v>712</v>
      </c>
      <c r="T18" s="202" t="s">
        <v>713</v>
      </c>
      <c r="U18" s="202" t="s">
        <v>714</v>
      </c>
      <c r="V18" s="96"/>
    </row>
    <row r="19" spans="1:29" ht="36" customHeight="1" x14ac:dyDescent="0.25">
      <c r="A19" s="94" t="s">
        <v>715</v>
      </c>
      <c r="B19" s="132" t="s">
        <v>205</v>
      </c>
      <c r="C19" s="129" t="s">
        <v>208</v>
      </c>
      <c r="D19" s="132" t="s">
        <v>274</v>
      </c>
      <c r="E19" s="129" t="s">
        <v>202</v>
      </c>
      <c r="F19" s="132" t="s">
        <v>199</v>
      </c>
      <c r="G19" s="117" t="s">
        <v>716</v>
      </c>
      <c r="H19" s="117" t="s">
        <v>717</v>
      </c>
      <c r="I19" s="117" t="s">
        <v>569</v>
      </c>
      <c r="J19" s="141" t="s">
        <v>554</v>
      </c>
      <c r="K19" s="114" t="s">
        <v>520</v>
      </c>
      <c r="L19" s="141" t="s">
        <v>429</v>
      </c>
      <c r="M19" s="141" t="s">
        <v>432</v>
      </c>
      <c r="N19" s="141" t="s">
        <v>434</v>
      </c>
      <c r="O19" s="141" t="s">
        <v>436</v>
      </c>
      <c r="P19" s="115" t="s">
        <v>440</v>
      </c>
      <c r="Q19" s="115" t="s">
        <v>443</v>
      </c>
      <c r="R19" s="152" t="s">
        <v>718</v>
      </c>
      <c r="S19" s="202" t="s">
        <v>719</v>
      </c>
      <c r="T19" s="202" t="s">
        <v>720</v>
      </c>
      <c r="U19" s="202" t="s">
        <v>721</v>
      </c>
      <c r="V19" s="96"/>
    </row>
    <row r="20" spans="1:29" ht="36" customHeight="1" x14ac:dyDescent="0.25">
      <c r="A20" s="94" t="s">
        <v>722</v>
      </c>
      <c r="B20" s="129" t="s">
        <v>171</v>
      </c>
      <c r="C20" s="129" t="s">
        <v>171</v>
      </c>
      <c r="D20" s="129" t="s">
        <v>177</v>
      </c>
      <c r="E20" s="129" t="s">
        <v>177</v>
      </c>
      <c r="F20" s="129" t="s">
        <v>177</v>
      </c>
      <c r="G20" s="129" t="s">
        <v>177</v>
      </c>
      <c r="H20" s="129" t="s">
        <v>184</v>
      </c>
      <c r="I20" s="117" t="s">
        <v>723</v>
      </c>
      <c r="J20" s="117" t="s">
        <v>724</v>
      </c>
      <c r="K20" s="142" t="s">
        <v>532</v>
      </c>
      <c r="L20" s="121" t="s">
        <v>725</v>
      </c>
      <c r="M20" s="115" t="s">
        <v>726</v>
      </c>
      <c r="N20" s="115" t="s">
        <v>727</v>
      </c>
      <c r="O20" s="115" t="s">
        <v>728</v>
      </c>
      <c r="P20" s="115" t="s">
        <v>452</v>
      </c>
      <c r="Q20" s="115" t="s">
        <v>455</v>
      </c>
      <c r="R20" s="152" t="s">
        <v>729</v>
      </c>
      <c r="S20" s="202" t="s">
        <v>730</v>
      </c>
      <c r="T20" s="202" t="s">
        <v>731</v>
      </c>
      <c r="U20" s="202" t="s">
        <v>732</v>
      </c>
      <c r="V20" s="96"/>
    </row>
    <row r="21" spans="1:29" ht="36" customHeight="1" x14ac:dyDescent="0.25">
      <c r="A21" s="94" t="s">
        <v>733</v>
      </c>
      <c r="B21" s="111" t="s">
        <v>169</v>
      </c>
      <c r="C21" s="129" t="s">
        <v>171</v>
      </c>
      <c r="D21" s="129" t="s">
        <v>177</v>
      </c>
      <c r="E21" s="111" t="s">
        <v>174</v>
      </c>
      <c r="F21" s="132" t="s">
        <v>181</v>
      </c>
      <c r="G21" s="132" t="s">
        <v>181</v>
      </c>
      <c r="H21" s="129" t="s">
        <v>184</v>
      </c>
      <c r="I21" s="117" t="s">
        <v>734</v>
      </c>
      <c r="J21" s="117" t="s">
        <v>735</v>
      </c>
      <c r="K21" s="141" t="s">
        <v>529</v>
      </c>
      <c r="L21" s="115" t="s">
        <v>736</v>
      </c>
      <c r="M21" s="115" t="s">
        <v>737</v>
      </c>
      <c r="N21" s="115" t="s">
        <v>738</v>
      </c>
      <c r="O21" s="115" t="s">
        <v>739</v>
      </c>
      <c r="P21" s="115" t="s">
        <v>740</v>
      </c>
      <c r="Q21" s="115" t="s">
        <v>741</v>
      </c>
      <c r="R21" s="152" t="s">
        <v>742</v>
      </c>
      <c r="S21" s="152" t="s">
        <v>477</v>
      </c>
      <c r="T21" s="152" t="s">
        <v>743</v>
      </c>
      <c r="U21" s="152" t="s">
        <v>744</v>
      </c>
      <c r="V21" s="96"/>
      <c r="W21" s="96"/>
    </row>
    <row r="22" spans="1:29" s="1" customFormat="1" x14ac:dyDescent="0.25">
      <c r="A22" s="143"/>
      <c r="B22" s="144"/>
      <c r="C22" s="144"/>
      <c r="D22" s="144"/>
      <c r="E22" s="144"/>
      <c r="F22" s="144"/>
      <c r="G22" s="8"/>
      <c r="H22" s="8"/>
      <c r="I22" s="8"/>
      <c r="J22" s="8"/>
      <c r="K22" s="144"/>
      <c r="L22" s="144"/>
      <c r="M22" s="144"/>
      <c r="N22" s="144"/>
      <c r="O22" s="115"/>
      <c r="P22" s="115"/>
      <c r="Q22" s="144"/>
      <c r="R22" s="144"/>
      <c r="S22" s="144"/>
      <c r="T22" s="144"/>
      <c r="U22" s="144"/>
      <c r="V22" s="144">
        <f>SUM(B22:U22)</f>
        <v>0</v>
      </c>
      <c r="W22" s="145" t="s">
        <v>745</v>
      </c>
      <c r="X22" s="28"/>
      <c r="Y22" s="10"/>
      <c r="Z22" s="9"/>
      <c r="AA22" s="9"/>
      <c r="AC22" s="9"/>
    </row>
    <row r="23" spans="1:29" s="1" customFormat="1" x14ac:dyDescent="0.25">
      <c r="A23" s="143"/>
      <c r="B23" s="144"/>
      <c r="C23" s="15"/>
      <c r="D23" s="144"/>
      <c r="E23" s="16"/>
      <c r="F23" s="144"/>
      <c r="G23" s="144"/>
      <c r="H23" s="144"/>
      <c r="I23" s="144"/>
      <c r="J23" s="16"/>
      <c r="K23" s="141"/>
      <c r="L23" s="144"/>
      <c r="M23" s="144"/>
      <c r="N23" s="144"/>
      <c r="O23" s="115"/>
      <c r="P23" s="115"/>
      <c r="Q23" s="144"/>
      <c r="R23" s="144"/>
      <c r="S23" s="144"/>
      <c r="T23" s="144"/>
      <c r="U23" s="144"/>
      <c r="V23" s="147">
        <f>SUM(B23:U23)</f>
        <v>0</v>
      </c>
      <c r="W23" s="145" t="s">
        <v>746</v>
      </c>
      <c r="X23" s="28"/>
      <c r="Y23" s="9"/>
      <c r="Z23" s="9"/>
      <c r="AA23" s="9"/>
      <c r="AC23" s="11"/>
    </row>
    <row r="24" spans="1:29" s="1" customFormat="1" x14ac:dyDescent="0.25">
      <c r="A24" s="143"/>
      <c r="B24" s="144"/>
      <c r="C24" s="15"/>
      <c r="D24" s="144"/>
      <c r="E24" s="16"/>
      <c r="F24" s="144"/>
      <c r="G24" s="144"/>
      <c r="H24" s="144"/>
      <c r="I24" s="144"/>
      <c r="J24" s="16"/>
      <c r="K24" s="141"/>
      <c r="L24" s="8"/>
      <c r="M24" s="144"/>
      <c r="N24" s="144"/>
      <c r="O24" s="115"/>
      <c r="P24" s="115"/>
      <c r="Q24" s="144"/>
      <c r="R24" s="144"/>
      <c r="S24" s="144"/>
      <c r="T24" s="144"/>
      <c r="U24" s="144"/>
      <c r="V24" s="147">
        <f>SUM(B24:U24)</f>
        <v>0</v>
      </c>
      <c r="W24" s="145" t="s">
        <v>747</v>
      </c>
      <c r="X24" s="28"/>
      <c r="Y24" s="9"/>
      <c r="Z24" s="9"/>
      <c r="AA24" s="9"/>
      <c r="AC24" s="9"/>
    </row>
    <row r="25" spans="1:29" s="1" customFormat="1" x14ac:dyDescent="0.25">
      <c r="A25" s="143"/>
      <c r="B25" s="144"/>
      <c r="C25" s="15"/>
      <c r="D25" s="144"/>
      <c r="E25" s="24"/>
      <c r="F25" s="144"/>
      <c r="G25" s="144"/>
      <c r="H25" s="144"/>
      <c r="I25" s="144"/>
      <c r="J25" s="16"/>
      <c r="K25" s="146"/>
      <c r="L25" s="8"/>
      <c r="M25" s="115"/>
      <c r="N25" s="141"/>
      <c r="O25" s="141"/>
      <c r="P25" s="115"/>
      <c r="Q25" s="115"/>
      <c r="R25" s="115"/>
      <c r="S25" s="144"/>
      <c r="T25" s="144"/>
      <c r="U25" s="144"/>
      <c r="V25" s="147">
        <f>SUM(B25:U25)</f>
        <v>0</v>
      </c>
      <c r="W25" s="145" t="s">
        <v>748</v>
      </c>
      <c r="X25" s="28"/>
      <c r="Y25" s="9"/>
      <c r="Z25" s="9"/>
      <c r="AA25" s="9"/>
      <c r="AC25" s="10"/>
    </row>
    <row r="26" spans="1:29" s="1" customFormat="1" x14ac:dyDescent="0.25">
      <c r="A26" s="143"/>
      <c r="B26" s="144">
        <f t="shared" ref="B26:U26" si="0">SUM(B22:B25)</f>
        <v>0</v>
      </c>
      <c r="C26" s="144">
        <f t="shared" si="0"/>
        <v>0</v>
      </c>
      <c r="D26" s="144">
        <f t="shared" si="0"/>
        <v>0</v>
      </c>
      <c r="E26" s="144">
        <f t="shared" si="0"/>
        <v>0</v>
      </c>
      <c r="F26" s="144">
        <f t="shared" si="0"/>
        <v>0</v>
      </c>
      <c r="G26" s="144">
        <f t="shared" si="0"/>
        <v>0</v>
      </c>
      <c r="H26" s="144">
        <f t="shared" si="0"/>
        <v>0</v>
      </c>
      <c r="I26" s="144">
        <f t="shared" si="0"/>
        <v>0</v>
      </c>
      <c r="J26" s="144">
        <f t="shared" si="0"/>
        <v>0</v>
      </c>
      <c r="K26" s="144">
        <f t="shared" si="0"/>
        <v>0</v>
      </c>
      <c r="L26" s="144">
        <f t="shared" si="0"/>
        <v>0</v>
      </c>
      <c r="M26" s="144">
        <f t="shared" si="0"/>
        <v>0</v>
      </c>
      <c r="N26" s="144">
        <f t="shared" si="0"/>
        <v>0</v>
      </c>
      <c r="O26" s="144">
        <f t="shared" si="0"/>
        <v>0</v>
      </c>
      <c r="P26" s="144">
        <f t="shared" si="0"/>
        <v>0</v>
      </c>
      <c r="Q26" s="144">
        <f t="shared" si="0"/>
        <v>0</v>
      </c>
      <c r="R26" s="144">
        <f t="shared" si="0"/>
        <v>0</v>
      </c>
      <c r="S26" s="144">
        <f t="shared" si="0"/>
        <v>0</v>
      </c>
      <c r="T26" s="144">
        <f t="shared" si="0"/>
        <v>0</v>
      </c>
      <c r="U26" s="144">
        <f t="shared" si="0"/>
        <v>0</v>
      </c>
      <c r="V26" s="144"/>
      <c r="W26" s="145" t="s">
        <v>749</v>
      </c>
      <c r="X26" s="28"/>
      <c r="Y26" s="9"/>
      <c r="Z26" s="9"/>
      <c r="AA26" s="9"/>
      <c r="AC26" s="9"/>
    </row>
    <row r="27" spans="1:29" s="1" customFormat="1" x14ac:dyDescent="0.25">
      <c r="A27" s="143"/>
      <c r="B27" s="144"/>
      <c r="C27" s="15"/>
      <c r="D27" s="144"/>
      <c r="E27" s="16"/>
      <c r="F27" s="144"/>
      <c r="G27" s="144"/>
      <c r="H27" s="144"/>
      <c r="I27" s="144"/>
      <c r="J27" s="16"/>
      <c r="K27" s="144"/>
      <c r="L27" s="8"/>
      <c r="M27" s="144"/>
      <c r="N27" s="144"/>
      <c r="O27" s="144"/>
      <c r="P27" s="144"/>
      <c r="Q27" s="144"/>
      <c r="R27" s="144"/>
      <c r="S27" s="144"/>
      <c r="T27" s="144"/>
      <c r="U27" s="144"/>
      <c r="V27" s="144">
        <f>SUM(V22:V26)</f>
        <v>0</v>
      </c>
      <c r="W27" s="145" t="s">
        <v>750</v>
      </c>
      <c r="X27" s="28"/>
      <c r="Y27" s="9"/>
      <c r="Z27" s="9"/>
      <c r="AA27" s="9"/>
      <c r="AC27" s="9"/>
    </row>
    <row r="28" spans="1:29" s="1" customFormat="1" x14ac:dyDescent="0.25">
      <c r="A28" s="143"/>
      <c r="B28" s="144">
        <f t="shared" ref="B28:U28" si="1">20-B26</f>
        <v>20</v>
      </c>
      <c r="C28" s="144">
        <f t="shared" si="1"/>
        <v>20</v>
      </c>
      <c r="D28" s="144">
        <f t="shared" si="1"/>
        <v>20</v>
      </c>
      <c r="E28" s="144">
        <f t="shared" si="1"/>
        <v>20</v>
      </c>
      <c r="F28" s="144">
        <f t="shared" si="1"/>
        <v>20</v>
      </c>
      <c r="G28" s="144">
        <f t="shared" si="1"/>
        <v>20</v>
      </c>
      <c r="H28" s="144">
        <f t="shared" si="1"/>
        <v>20</v>
      </c>
      <c r="I28" s="144">
        <f t="shared" si="1"/>
        <v>20</v>
      </c>
      <c r="J28" s="144">
        <f t="shared" si="1"/>
        <v>20</v>
      </c>
      <c r="K28" s="144">
        <f t="shared" si="1"/>
        <v>20</v>
      </c>
      <c r="L28" s="144">
        <f t="shared" si="1"/>
        <v>20</v>
      </c>
      <c r="M28" s="144">
        <f t="shared" si="1"/>
        <v>20</v>
      </c>
      <c r="N28" s="144">
        <f t="shared" si="1"/>
        <v>20</v>
      </c>
      <c r="O28" s="144">
        <f t="shared" si="1"/>
        <v>20</v>
      </c>
      <c r="P28" s="144">
        <f t="shared" si="1"/>
        <v>20</v>
      </c>
      <c r="Q28" s="144">
        <f t="shared" si="1"/>
        <v>20</v>
      </c>
      <c r="R28" s="144">
        <f t="shared" si="1"/>
        <v>20</v>
      </c>
      <c r="S28" s="144">
        <f t="shared" si="1"/>
        <v>20</v>
      </c>
      <c r="T28" s="144">
        <f t="shared" si="1"/>
        <v>20</v>
      </c>
      <c r="U28" s="144">
        <f t="shared" si="1"/>
        <v>20</v>
      </c>
      <c r="V28" s="144">
        <f>400-V27</f>
        <v>400</v>
      </c>
      <c r="W28" s="145" t="s">
        <v>751</v>
      </c>
      <c r="X28" s="28"/>
      <c r="Y28" s="9"/>
      <c r="Z28" s="9"/>
      <c r="AA28" s="9"/>
      <c r="AC28" s="10"/>
    </row>
    <row r="29" spans="1:29" s="7" customFormat="1" x14ac:dyDescent="0.25">
      <c r="A29" s="1"/>
    </row>
    <row r="30" spans="1:29" s="7" customFormat="1" ht="63.75" customHeight="1" x14ac:dyDescent="0.25">
      <c r="A30" s="1"/>
      <c r="B30" s="129" t="s">
        <v>752</v>
      </c>
      <c r="C30" s="130" t="s">
        <v>753</v>
      </c>
      <c r="D30" s="131"/>
      <c r="E30" s="132" t="s">
        <v>754</v>
      </c>
      <c r="F30" s="133" t="s">
        <v>755</v>
      </c>
      <c r="M30" s="137" t="s">
        <v>756</v>
      </c>
      <c r="N30" s="138" t="s">
        <v>757</v>
      </c>
      <c r="O30" s="139" t="s">
        <v>758</v>
      </c>
      <c r="R30" s="156" t="s">
        <v>759</v>
      </c>
      <c r="T30" s="140" t="s">
        <v>760</v>
      </c>
    </row>
    <row r="31" spans="1:29" s="7" customFormat="1" x14ac:dyDescent="0.25">
      <c r="A31" s="1"/>
      <c r="B31" s="134"/>
      <c r="C31" s="134"/>
      <c r="D31" s="134"/>
      <c r="E31" s="134"/>
      <c r="F31" s="134"/>
    </row>
    <row r="32" spans="1:29" s="1" customFormat="1" ht="63.75" customHeight="1" x14ac:dyDescent="0.25">
      <c r="B32" s="134"/>
      <c r="C32" s="135" t="s">
        <v>129</v>
      </c>
      <c r="D32" s="134"/>
      <c r="E32" s="136" t="s">
        <v>761</v>
      </c>
      <c r="F32" s="128" t="s">
        <v>762</v>
      </c>
      <c r="L32" s="154" t="s">
        <v>763</v>
      </c>
      <c r="M32" s="151" t="s">
        <v>764</v>
      </c>
      <c r="N32" s="152" t="s">
        <v>765</v>
      </c>
      <c r="O32" s="155" t="s">
        <v>766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</sheetData>
  <pageMargins left="0.7" right="0.7" top="0.75" bottom="0.75" header="0.3" footer="0.3"/>
  <pageSetup paperSize="9" scale="1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2"/>
  <sheetViews>
    <sheetView tabSelected="1" topLeftCell="B2" zoomScaleNormal="100" workbookViewId="0">
      <selection activeCell="M9" sqref="M9"/>
    </sheetView>
  </sheetViews>
  <sheetFormatPr defaultRowHeight="15" x14ac:dyDescent="0.25"/>
  <cols>
    <col min="1" max="26" width="15.7109375" customWidth="1"/>
    <col min="27" max="27" width="27.28515625" customWidth="1"/>
    <col min="28" max="28" width="33.42578125" customWidth="1"/>
    <col min="29" max="30" width="15.7109375" customWidth="1"/>
    <col min="31" max="31" width="26.85546875" customWidth="1"/>
    <col min="32" max="62" width="15.7109375" customWidth="1"/>
  </cols>
  <sheetData>
    <row r="1" spans="1:62" ht="30" customHeight="1" x14ac:dyDescent="0.25">
      <c r="A1" s="204"/>
      <c r="B1" s="204">
        <v>1</v>
      </c>
      <c r="C1" s="204">
        <v>2</v>
      </c>
      <c r="D1" s="204">
        <v>3</v>
      </c>
      <c r="E1" s="204">
        <v>4</v>
      </c>
      <c r="F1" s="204">
        <v>5</v>
      </c>
      <c r="G1" s="204">
        <v>6</v>
      </c>
      <c r="H1" s="204">
        <v>7</v>
      </c>
      <c r="I1" s="204">
        <v>8</v>
      </c>
      <c r="J1" s="204">
        <v>9</v>
      </c>
      <c r="K1" s="204">
        <v>10</v>
      </c>
      <c r="L1" s="204">
        <v>11</v>
      </c>
      <c r="M1" s="204">
        <v>12</v>
      </c>
      <c r="N1" s="204">
        <v>13</v>
      </c>
      <c r="O1" s="204">
        <v>14</v>
      </c>
      <c r="P1" s="204">
        <v>15</v>
      </c>
      <c r="Q1" s="204">
        <v>16</v>
      </c>
      <c r="R1" s="204">
        <v>17</v>
      </c>
      <c r="S1" s="204">
        <v>18</v>
      </c>
      <c r="T1" s="204">
        <v>19</v>
      </c>
      <c r="U1" s="204">
        <v>20</v>
      </c>
      <c r="V1" s="204">
        <v>21</v>
      </c>
      <c r="W1" s="204">
        <v>22</v>
      </c>
      <c r="X1" s="204">
        <v>23</v>
      </c>
      <c r="Y1" s="204">
        <v>24</v>
      </c>
      <c r="Z1" s="204">
        <v>25</v>
      </c>
      <c r="AA1" s="204">
        <v>26</v>
      </c>
      <c r="AB1" s="204">
        <v>27</v>
      </c>
      <c r="AC1" s="204">
        <v>28</v>
      </c>
      <c r="AD1" s="204">
        <v>29</v>
      </c>
      <c r="AE1" s="204">
        <v>30</v>
      </c>
      <c r="AF1" s="204">
        <v>31</v>
      </c>
      <c r="AG1" s="204">
        <v>32</v>
      </c>
      <c r="AH1" s="204">
        <v>33</v>
      </c>
      <c r="AI1" s="204">
        <v>34</v>
      </c>
      <c r="AJ1" s="204">
        <v>35</v>
      </c>
      <c r="AK1" s="204">
        <v>36</v>
      </c>
      <c r="AL1" s="204">
        <v>37</v>
      </c>
      <c r="AM1" s="204">
        <v>38</v>
      </c>
      <c r="AN1" s="204">
        <v>39</v>
      </c>
      <c r="AO1" s="204">
        <v>40</v>
      </c>
      <c r="AP1" s="204">
        <v>41</v>
      </c>
      <c r="AQ1" s="204">
        <v>42</v>
      </c>
      <c r="AR1" s="204">
        <v>43</v>
      </c>
      <c r="AS1" s="204">
        <v>44</v>
      </c>
      <c r="AT1" s="204">
        <v>45</v>
      </c>
      <c r="AU1" s="204">
        <v>46</v>
      </c>
      <c r="AV1" s="204">
        <v>47</v>
      </c>
      <c r="AW1" s="204">
        <v>48</v>
      </c>
      <c r="AX1" s="204">
        <v>49</v>
      </c>
      <c r="AY1" s="204">
        <v>50</v>
      </c>
      <c r="AZ1" s="204">
        <v>51</v>
      </c>
      <c r="BA1" s="204">
        <v>52</v>
      </c>
      <c r="BB1" s="204">
        <v>53</v>
      </c>
      <c r="BC1" s="204">
        <v>54</v>
      </c>
      <c r="BD1" s="204">
        <v>55</v>
      </c>
      <c r="BE1" s="204">
        <v>56</v>
      </c>
      <c r="BF1" s="204">
        <v>57</v>
      </c>
      <c r="BG1" s="204">
        <v>58</v>
      </c>
      <c r="BH1" s="204">
        <v>59</v>
      </c>
      <c r="BI1" s="204">
        <v>60</v>
      </c>
      <c r="BJ1" s="204">
        <v>61</v>
      </c>
    </row>
    <row r="2" spans="1:62" s="206" customFormat="1" ht="39.950000000000003" customHeight="1" x14ac:dyDescent="0.25">
      <c r="A2" s="205" t="s">
        <v>600</v>
      </c>
      <c r="B2" s="212" t="s">
        <v>767</v>
      </c>
      <c r="C2" s="213" t="s">
        <v>768</v>
      </c>
      <c r="D2" s="213" t="s">
        <v>769</v>
      </c>
      <c r="E2" s="213" t="s">
        <v>768</v>
      </c>
      <c r="F2" s="213" t="s">
        <v>770</v>
      </c>
      <c r="G2" s="213" t="s">
        <v>771</v>
      </c>
      <c r="H2" s="213" t="s">
        <v>772</v>
      </c>
      <c r="I2" s="213" t="s">
        <v>773</v>
      </c>
      <c r="J2" s="213" t="s">
        <v>78</v>
      </c>
      <c r="K2" s="213" t="s">
        <v>770</v>
      </c>
      <c r="L2" s="213" t="s">
        <v>770</v>
      </c>
      <c r="M2" s="213" t="s">
        <v>770</v>
      </c>
      <c r="N2" s="213" t="s">
        <v>770</v>
      </c>
      <c r="O2" s="220" t="s">
        <v>774</v>
      </c>
      <c r="P2" s="220" t="s">
        <v>774</v>
      </c>
      <c r="Q2" s="220" t="s">
        <v>774</v>
      </c>
      <c r="R2" s="220" t="s">
        <v>774</v>
      </c>
      <c r="S2" s="220" t="s">
        <v>774</v>
      </c>
      <c r="T2" s="220" t="s">
        <v>774</v>
      </c>
      <c r="U2" s="220" t="s">
        <v>774</v>
      </c>
      <c r="V2" s="220" t="s">
        <v>774</v>
      </c>
      <c r="W2" s="220" t="s">
        <v>774</v>
      </c>
      <c r="X2" s="220" t="s">
        <v>774</v>
      </c>
      <c r="Y2" s="214" t="s">
        <v>775</v>
      </c>
      <c r="Z2" s="211" t="s">
        <v>776</v>
      </c>
      <c r="AA2" s="225" t="s">
        <v>597</v>
      </c>
      <c r="AB2" s="225" t="s">
        <v>597</v>
      </c>
      <c r="AC2" s="225" t="s">
        <v>597</v>
      </c>
      <c r="AD2" s="225" t="s">
        <v>597</v>
      </c>
      <c r="AE2" s="225" t="s">
        <v>597</v>
      </c>
      <c r="AF2" s="224" t="s">
        <v>590</v>
      </c>
      <c r="AG2" t="s">
        <v>709</v>
      </c>
      <c r="AH2" t="s">
        <v>701</v>
      </c>
      <c r="AI2" t="s">
        <v>710</v>
      </c>
      <c r="AJ2" t="s">
        <v>702</v>
      </c>
      <c r="AK2" t="s">
        <v>376</v>
      </c>
      <c r="AL2" t="s">
        <v>380</v>
      </c>
      <c r="AM2" t="s">
        <v>777</v>
      </c>
      <c r="AN2" t="s">
        <v>778</v>
      </c>
      <c r="AO2" t="s">
        <v>779</v>
      </c>
      <c r="AP2" t="s">
        <v>780</v>
      </c>
      <c r="AQ2" t="s">
        <v>364</v>
      </c>
      <c r="AR2" t="s">
        <v>366</v>
      </c>
      <c r="AS2" t="s">
        <v>371</v>
      </c>
      <c r="AT2" s="224" t="s">
        <v>590</v>
      </c>
      <c r="AU2" s="225" t="s">
        <v>597</v>
      </c>
      <c r="AV2" t="s">
        <v>362</v>
      </c>
      <c r="AW2" t="s">
        <v>347</v>
      </c>
      <c r="AX2" t="s">
        <v>350</v>
      </c>
      <c r="AY2" t="s">
        <v>353</v>
      </c>
      <c r="AZ2" t="s">
        <v>781</v>
      </c>
      <c r="BA2" t="s">
        <v>782</v>
      </c>
      <c r="BB2" t="s">
        <v>783</v>
      </c>
      <c r="BC2" t="s">
        <v>784</v>
      </c>
      <c r="BD2" t="s">
        <v>359</v>
      </c>
      <c r="BE2" t="s">
        <v>544</v>
      </c>
      <c r="BF2" s="224" t="s">
        <v>590</v>
      </c>
      <c r="BG2" s="225" t="s">
        <v>597</v>
      </c>
      <c r="BH2" s="225" t="s">
        <v>597</v>
      </c>
      <c r="BI2" t="s">
        <v>774</v>
      </c>
      <c r="BJ2" s="212" t="s">
        <v>767</v>
      </c>
    </row>
    <row r="3" spans="1:62" s="206" customFormat="1" ht="39.950000000000003" customHeight="1" x14ac:dyDescent="0.25">
      <c r="A3" s="205" t="s">
        <v>606</v>
      </c>
      <c r="B3" s="213" t="s">
        <v>768</v>
      </c>
      <c r="C3" s="213" t="s">
        <v>768</v>
      </c>
      <c r="D3" s="214" t="s">
        <v>785</v>
      </c>
      <c r="E3" s="213" t="s">
        <v>768</v>
      </c>
      <c r="F3" s="213" t="s">
        <v>770</v>
      </c>
      <c r="G3" s="214" t="s">
        <v>786</v>
      </c>
      <c r="H3" s="214" t="s">
        <v>787</v>
      </c>
      <c r="I3" s="214" t="s">
        <v>788</v>
      </c>
      <c r="J3" s="215" t="s">
        <v>789</v>
      </c>
      <c r="K3" s="216" t="s">
        <v>790</v>
      </c>
      <c r="L3" s="216" t="s">
        <v>792</v>
      </c>
      <c r="M3" s="216" t="s">
        <v>791</v>
      </c>
      <c r="N3" s="213" t="s">
        <v>770</v>
      </c>
      <c r="O3" s="220" t="s">
        <v>774</v>
      </c>
      <c r="P3" s="220" t="s">
        <v>774</v>
      </c>
      <c r="Q3" s="220" t="s">
        <v>774</v>
      </c>
      <c r="R3" s="220" t="s">
        <v>774</v>
      </c>
      <c r="S3" s="220" t="s">
        <v>774</v>
      </c>
      <c r="T3" s="220" t="s">
        <v>774</v>
      </c>
      <c r="U3" s="220" t="s">
        <v>774</v>
      </c>
      <c r="V3" s="220" t="s">
        <v>774</v>
      </c>
      <c r="W3" s="220" t="s">
        <v>774</v>
      </c>
      <c r="X3" s="220" t="s">
        <v>774</v>
      </c>
      <c r="Y3" s="214" t="s">
        <v>775</v>
      </c>
      <c r="Z3" s="211" t="s">
        <v>776</v>
      </c>
      <c r="AA3" s="225" t="s">
        <v>597</v>
      </c>
      <c r="AB3" s="225" t="s">
        <v>597</v>
      </c>
      <c r="AC3" s="225" t="s">
        <v>597</v>
      </c>
      <c r="AD3" t="s">
        <v>574</v>
      </c>
      <c r="AE3" s="226" t="s">
        <v>592</v>
      </c>
      <c r="AF3" s="226" t="s">
        <v>592</v>
      </c>
      <c r="AG3" s="226" t="s">
        <v>592</v>
      </c>
      <c r="AH3" s="226" t="s">
        <v>592</v>
      </c>
      <c r="AI3" s="226" t="s">
        <v>592</v>
      </c>
      <c r="AJ3" s="226" t="s">
        <v>592</v>
      </c>
      <c r="AK3" s="226" t="s">
        <v>592</v>
      </c>
      <c r="AL3" s="226" t="s">
        <v>592</v>
      </c>
      <c r="AM3" s="226" t="s">
        <v>592</v>
      </c>
      <c r="AN3" s="226" t="s">
        <v>592</v>
      </c>
      <c r="AO3" s="226" t="s">
        <v>592</v>
      </c>
      <c r="AP3" s="226" t="s">
        <v>592</v>
      </c>
      <c r="AQ3" s="226" t="s">
        <v>592</v>
      </c>
      <c r="AR3" s="226" t="s">
        <v>592</v>
      </c>
      <c r="AS3" s="226" t="s">
        <v>592</v>
      </c>
      <c r="AT3" s="226" t="s">
        <v>592</v>
      </c>
      <c r="AU3" s="226" t="s">
        <v>592</v>
      </c>
      <c r="AV3" s="226" t="s">
        <v>592</v>
      </c>
      <c r="AW3" s="226" t="s">
        <v>592</v>
      </c>
      <c r="AX3" s="226" t="s">
        <v>592</v>
      </c>
      <c r="AY3" s="226" t="s">
        <v>592</v>
      </c>
      <c r="AZ3" s="226" t="s">
        <v>592</v>
      </c>
      <c r="BA3" s="226" t="s">
        <v>592</v>
      </c>
      <c r="BB3" s="226" t="s">
        <v>592</v>
      </c>
      <c r="BC3" s="226" t="s">
        <v>592</v>
      </c>
      <c r="BD3" s="226" t="s">
        <v>592</v>
      </c>
      <c r="BE3" s="226" t="s">
        <v>592</v>
      </c>
      <c r="BF3" s="226" t="s">
        <v>592</v>
      </c>
      <c r="BG3" s="224" t="s">
        <v>590</v>
      </c>
      <c r="BH3" s="225" t="s">
        <v>597</v>
      </c>
      <c r="BI3" s="225" t="s">
        <v>597</v>
      </c>
      <c r="BJ3" t="s">
        <v>774</v>
      </c>
    </row>
    <row r="4" spans="1:62" s="206" customFormat="1" ht="39.950000000000003" customHeight="1" x14ac:dyDescent="0.25">
      <c r="A4" s="205" t="s">
        <v>614</v>
      </c>
      <c r="B4" s="217" t="s">
        <v>94</v>
      </c>
      <c r="C4" s="217" t="s">
        <v>94</v>
      </c>
      <c r="D4" s="212" t="s">
        <v>767</v>
      </c>
      <c r="E4" s="212" t="s">
        <v>767</v>
      </c>
      <c r="F4" s="212" t="s">
        <v>767</v>
      </c>
      <c r="G4" s="212" t="s">
        <v>767</v>
      </c>
      <c r="H4" s="212" t="s">
        <v>767</v>
      </c>
      <c r="I4" s="212" t="s">
        <v>767</v>
      </c>
      <c r="J4" s="212" t="s">
        <v>767</v>
      </c>
      <c r="K4" s="212" t="s">
        <v>767</v>
      </c>
      <c r="L4" s="220" t="s">
        <v>774</v>
      </c>
      <c r="M4" s="220" t="s">
        <v>774</v>
      </c>
      <c r="N4" s="213" t="s">
        <v>793</v>
      </c>
      <c r="O4" s="213" t="s">
        <v>793</v>
      </c>
      <c r="P4" s="213" t="s">
        <v>793</v>
      </c>
      <c r="Q4" s="220" t="s">
        <v>774</v>
      </c>
      <c r="R4" s="220" t="s">
        <v>774</v>
      </c>
      <c r="S4" s="220" t="s">
        <v>774</v>
      </c>
      <c r="T4" s="220" t="s">
        <v>774</v>
      </c>
      <c r="U4" s="220" t="s">
        <v>774</v>
      </c>
      <c r="V4" s="220" t="s">
        <v>774</v>
      </c>
      <c r="W4" s="220" t="s">
        <v>774</v>
      </c>
      <c r="X4" s="220" t="s">
        <v>774</v>
      </c>
      <c r="Y4" s="214" t="s">
        <v>775</v>
      </c>
      <c r="Z4" s="211" t="s">
        <v>776</v>
      </c>
      <c r="AA4" t="s">
        <v>577</v>
      </c>
      <c r="AB4" s="225" t="s">
        <v>597</v>
      </c>
      <c r="AC4" s="225" t="s">
        <v>597</v>
      </c>
      <c r="AD4" t="s">
        <v>574</v>
      </c>
      <c r="AE4" s="225" t="s">
        <v>597</v>
      </c>
      <c r="AF4" t="s">
        <v>574</v>
      </c>
      <c r="AG4" s="225" t="s">
        <v>597</v>
      </c>
      <c r="AH4" s="224" t="s">
        <v>590</v>
      </c>
      <c r="AI4" s="225" t="s">
        <v>597</v>
      </c>
      <c r="AJ4" s="224" t="s">
        <v>590</v>
      </c>
      <c r="AK4" s="225" t="s">
        <v>597</v>
      </c>
      <c r="AL4" s="224" t="s">
        <v>590</v>
      </c>
      <c r="AM4" s="225" t="s">
        <v>597</v>
      </c>
      <c r="AN4" s="224" t="s">
        <v>590</v>
      </c>
      <c r="AO4" s="225" t="s">
        <v>597</v>
      </c>
      <c r="AP4" s="224" t="s">
        <v>590</v>
      </c>
      <c r="AQ4" s="225" t="s">
        <v>597</v>
      </c>
      <c r="AR4" s="224" t="s">
        <v>590</v>
      </c>
      <c r="AS4" s="225" t="s">
        <v>597</v>
      </c>
      <c r="AT4" s="224" t="s">
        <v>590</v>
      </c>
      <c r="AU4" s="225" t="s">
        <v>597</v>
      </c>
      <c r="AV4" s="224" t="s">
        <v>590</v>
      </c>
      <c r="AW4" s="225" t="s">
        <v>597</v>
      </c>
      <c r="AX4" s="224" t="s">
        <v>590</v>
      </c>
      <c r="AY4" s="225" t="s">
        <v>597</v>
      </c>
      <c r="AZ4" s="224" t="s">
        <v>590</v>
      </c>
      <c r="BA4" s="225" t="s">
        <v>597</v>
      </c>
      <c r="BB4" s="224" t="s">
        <v>590</v>
      </c>
      <c r="BC4" s="225" t="s">
        <v>597</v>
      </c>
      <c r="BD4" s="224" t="s">
        <v>590</v>
      </c>
      <c r="BE4" s="225" t="s">
        <v>597</v>
      </c>
      <c r="BF4" s="224" t="s">
        <v>590</v>
      </c>
      <c r="BG4" s="226" t="s">
        <v>592</v>
      </c>
      <c r="BH4" s="225" t="s">
        <v>597</v>
      </c>
      <c r="BI4" s="225" t="s">
        <v>597</v>
      </c>
      <c r="BJ4" s="224" t="s">
        <v>590</v>
      </c>
    </row>
    <row r="5" spans="1:62" s="206" customFormat="1" ht="39.950000000000003" customHeight="1" x14ac:dyDescent="0.25">
      <c r="A5" s="205" t="s">
        <v>625</v>
      </c>
      <c r="B5" s="216" t="s">
        <v>89</v>
      </c>
      <c r="C5" s="217" t="s">
        <v>94</v>
      </c>
      <c r="D5" s="212" t="s">
        <v>767</v>
      </c>
      <c r="E5" s="212" t="s">
        <v>767</v>
      </c>
      <c r="F5" s="212" t="s">
        <v>767</v>
      </c>
      <c r="G5" s="212" t="s">
        <v>767</v>
      </c>
      <c r="H5" s="212" t="s">
        <v>767</v>
      </c>
      <c r="I5" s="212" t="s">
        <v>767</v>
      </c>
      <c r="J5" s="212" t="s">
        <v>767</v>
      </c>
      <c r="K5" s="212" t="s">
        <v>767</v>
      </c>
      <c r="L5" s="220" t="s">
        <v>774</v>
      </c>
      <c r="M5" s="220" t="s">
        <v>774</v>
      </c>
      <c r="N5" s="214" t="s">
        <v>797</v>
      </c>
      <c r="O5" s="213" t="s">
        <v>793</v>
      </c>
      <c r="P5" s="213" t="s">
        <v>793</v>
      </c>
      <c r="Q5" s="220" t="s">
        <v>774</v>
      </c>
      <c r="R5" s="220" t="s">
        <v>774</v>
      </c>
      <c r="S5" s="220" t="s">
        <v>774</v>
      </c>
      <c r="T5" s="220" t="s">
        <v>774</v>
      </c>
      <c r="U5" s="220" t="s">
        <v>774</v>
      </c>
      <c r="V5" s="220" t="s">
        <v>774</v>
      </c>
      <c r="W5" s="220" t="s">
        <v>774</v>
      </c>
      <c r="X5" s="220" t="s">
        <v>774</v>
      </c>
      <c r="Y5" s="214" t="s">
        <v>775</v>
      </c>
      <c r="Z5" s="211" t="s">
        <v>776</v>
      </c>
      <c r="AA5" t="s">
        <v>577</v>
      </c>
      <c r="AB5" t="s">
        <v>574</v>
      </c>
      <c r="AC5" t="s">
        <v>579</v>
      </c>
      <c r="AD5" t="s">
        <v>581</v>
      </c>
      <c r="AE5" s="225" t="s">
        <v>597</v>
      </c>
      <c r="AF5" t="s">
        <v>574</v>
      </c>
      <c r="AG5" s="225" t="s">
        <v>597</v>
      </c>
      <c r="AH5" s="224" t="s">
        <v>590</v>
      </c>
      <c r="AI5" s="225" t="s">
        <v>597</v>
      </c>
      <c r="AJ5" s="224" t="s">
        <v>590</v>
      </c>
      <c r="AK5" s="225" t="s">
        <v>597</v>
      </c>
      <c r="AL5" s="224" t="s">
        <v>590</v>
      </c>
      <c r="AM5" s="225" t="s">
        <v>597</v>
      </c>
      <c r="AN5" s="224" t="s">
        <v>590</v>
      </c>
      <c r="AO5" s="225" t="s">
        <v>597</v>
      </c>
      <c r="AP5" s="224" t="s">
        <v>590</v>
      </c>
      <c r="AQ5" s="225" t="s">
        <v>597</v>
      </c>
      <c r="AR5" s="224" t="s">
        <v>590</v>
      </c>
      <c r="AS5" s="225" t="s">
        <v>597</v>
      </c>
      <c r="AT5" s="224" t="s">
        <v>590</v>
      </c>
      <c r="AU5" s="225" t="s">
        <v>597</v>
      </c>
      <c r="AV5" s="224" t="s">
        <v>590</v>
      </c>
      <c r="AW5" s="225" t="s">
        <v>597</v>
      </c>
      <c r="AX5" s="224" t="s">
        <v>590</v>
      </c>
      <c r="AY5" s="225" t="s">
        <v>597</v>
      </c>
      <c r="AZ5" s="224" t="s">
        <v>590</v>
      </c>
      <c r="BA5" s="225" t="s">
        <v>597</v>
      </c>
      <c r="BB5" s="224" t="s">
        <v>590</v>
      </c>
      <c r="BC5" s="225" t="s">
        <v>597</v>
      </c>
      <c r="BD5" s="224" t="s">
        <v>590</v>
      </c>
      <c r="BE5" s="225" t="s">
        <v>597</v>
      </c>
      <c r="BF5" s="224" t="s">
        <v>590</v>
      </c>
      <c r="BG5" s="226" t="s">
        <v>592</v>
      </c>
      <c r="BH5" s="225" t="s">
        <v>597</v>
      </c>
      <c r="BI5" s="225" t="s">
        <v>597</v>
      </c>
      <c r="BJ5" s="224" t="s">
        <v>590</v>
      </c>
    </row>
    <row r="6" spans="1:62" s="206" customFormat="1" ht="39.950000000000003" customHeight="1" x14ac:dyDescent="0.25">
      <c r="A6" s="205" t="s">
        <v>635</v>
      </c>
      <c r="B6" s="217" t="s">
        <v>94</v>
      </c>
      <c r="C6" s="217" t="s">
        <v>94</v>
      </c>
      <c r="D6" s="212" t="s">
        <v>767</v>
      </c>
      <c r="E6" s="212" t="s">
        <v>767</v>
      </c>
      <c r="F6" s="212" t="s">
        <v>767</v>
      </c>
      <c r="G6" s="212" t="s">
        <v>767</v>
      </c>
      <c r="H6" s="212" t="s">
        <v>767</v>
      </c>
      <c r="I6" s="212" t="s">
        <v>767</v>
      </c>
      <c r="J6" s="212" t="s">
        <v>767</v>
      </c>
      <c r="K6" s="212" t="s">
        <v>767</v>
      </c>
      <c r="L6" s="220" t="s">
        <v>774</v>
      </c>
      <c r="M6" s="220" t="s">
        <v>774</v>
      </c>
      <c r="N6" s="214" t="s">
        <v>797</v>
      </c>
      <c r="O6" s="215" t="s">
        <v>799</v>
      </c>
      <c r="P6" s="215" t="s">
        <v>799</v>
      </c>
      <c r="Q6" s="220" t="s">
        <v>774</v>
      </c>
      <c r="R6" s="220" t="s">
        <v>774</v>
      </c>
      <c r="S6" s="220" t="s">
        <v>774</v>
      </c>
      <c r="T6" s="220" t="s">
        <v>774</v>
      </c>
      <c r="U6" s="220" t="s">
        <v>774</v>
      </c>
      <c r="V6" s="220" t="s">
        <v>774</v>
      </c>
      <c r="W6" s="220" t="s">
        <v>774</v>
      </c>
      <c r="X6" s="220" t="s">
        <v>774</v>
      </c>
      <c r="Y6" s="214" t="s">
        <v>775</v>
      </c>
      <c r="Z6" s="211" t="s">
        <v>776</v>
      </c>
      <c r="AA6" s="225" t="s">
        <v>597</v>
      </c>
      <c r="AB6" t="s">
        <v>515</v>
      </c>
      <c r="AC6" s="225" t="s">
        <v>597</v>
      </c>
      <c r="AD6" t="s">
        <v>574</v>
      </c>
      <c r="AE6" s="225" t="s">
        <v>597</v>
      </c>
      <c r="AF6" t="s">
        <v>574</v>
      </c>
      <c r="AG6" s="225" t="s">
        <v>597</v>
      </c>
      <c r="AH6" s="224" t="s">
        <v>590</v>
      </c>
      <c r="AI6" s="225" t="s">
        <v>597</v>
      </c>
      <c r="AJ6" s="224" t="s">
        <v>590</v>
      </c>
      <c r="AK6" s="225" t="s">
        <v>597</v>
      </c>
      <c r="AL6" s="224" t="s">
        <v>590</v>
      </c>
      <c r="AM6" s="225" t="s">
        <v>597</v>
      </c>
      <c r="AN6" s="224" t="s">
        <v>590</v>
      </c>
      <c r="AO6" s="225" t="s">
        <v>597</v>
      </c>
      <c r="AP6" s="224" t="s">
        <v>590</v>
      </c>
      <c r="AQ6" s="225" t="s">
        <v>597</v>
      </c>
      <c r="AR6" s="224" t="s">
        <v>590</v>
      </c>
      <c r="AS6" s="225" t="s">
        <v>597</v>
      </c>
      <c r="AT6" s="224" t="s">
        <v>590</v>
      </c>
      <c r="AU6" s="225" t="s">
        <v>597</v>
      </c>
      <c r="AV6" s="224" t="s">
        <v>590</v>
      </c>
      <c r="AW6" s="225" t="s">
        <v>597</v>
      </c>
      <c r="AX6" s="224" t="s">
        <v>590</v>
      </c>
      <c r="AY6" s="225" t="s">
        <v>597</v>
      </c>
      <c r="AZ6" s="224" t="s">
        <v>590</v>
      </c>
      <c r="BA6" s="225" t="s">
        <v>597</v>
      </c>
      <c r="BB6" s="224" t="s">
        <v>590</v>
      </c>
      <c r="BC6" s="225" t="s">
        <v>597</v>
      </c>
      <c r="BD6" s="224" t="s">
        <v>590</v>
      </c>
      <c r="BE6" s="225" t="s">
        <v>597</v>
      </c>
      <c r="BF6" t="s">
        <v>794</v>
      </c>
      <c r="BG6" s="224" t="s">
        <v>590</v>
      </c>
      <c r="BH6" s="225" t="s">
        <v>597</v>
      </c>
      <c r="BI6" t="s">
        <v>795</v>
      </c>
      <c r="BJ6" t="s">
        <v>796</v>
      </c>
    </row>
    <row r="7" spans="1:62" s="206" customFormat="1" ht="39.950000000000003" customHeight="1" x14ac:dyDescent="0.25">
      <c r="A7" s="205" t="s">
        <v>640</v>
      </c>
      <c r="B7" s="213" t="s">
        <v>768</v>
      </c>
      <c r="C7" s="213" t="s">
        <v>768</v>
      </c>
      <c r="D7" s="212" t="s">
        <v>767</v>
      </c>
      <c r="E7" s="212" t="s">
        <v>767</v>
      </c>
      <c r="F7" s="212" t="s">
        <v>767</v>
      </c>
      <c r="G7" s="212" t="s">
        <v>767</v>
      </c>
      <c r="H7" s="212" t="s">
        <v>767</v>
      </c>
      <c r="I7" s="212" t="s">
        <v>767</v>
      </c>
      <c r="J7" s="212" t="s">
        <v>767</v>
      </c>
      <c r="K7" s="212" t="s">
        <v>767</v>
      </c>
      <c r="L7" s="220" t="s">
        <v>774</v>
      </c>
      <c r="M7" s="220" t="s">
        <v>774</v>
      </c>
      <c r="N7" s="214" t="s">
        <v>797</v>
      </c>
      <c r="O7" s="215" t="s">
        <v>798</v>
      </c>
      <c r="P7" s="215" t="s">
        <v>798</v>
      </c>
      <c r="Q7" s="220" t="s">
        <v>774</v>
      </c>
      <c r="R7" s="220" t="s">
        <v>774</v>
      </c>
      <c r="S7" s="220" t="s">
        <v>774</v>
      </c>
      <c r="T7" s="220" t="s">
        <v>774</v>
      </c>
      <c r="U7" s="220" t="s">
        <v>774</v>
      </c>
      <c r="V7" s="220" t="s">
        <v>774</v>
      </c>
      <c r="W7" s="220" t="s">
        <v>774</v>
      </c>
      <c r="X7" s="220" t="s">
        <v>774</v>
      </c>
      <c r="Y7" s="214" t="s">
        <v>775</v>
      </c>
      <c r="Z7" s="211" t="s">
        <v>776</v>
      </c>
      <c r="AA7" s="225" t="s">
        <v>597</v>
      </c>
      <c r="AB7" t="s">
        <v>513</v>
      </c>
      <c r="AC7" s="225" t="s">
        <v>597</v>
      </c>
      <c r="AD7" t="s">
        <v>574</v>
      </c>
      <c r="AE7" s="225" t="s">
        <v>597</v>
      </c>
      <c r="AF7" t="s">
        <v>574</v>
      </c>
      <c r="AG7" s="225" t="s">
        <v>597</v>
      </c>
      <c r="AH7" s="224" t="s">
        <v>590</v>
      </c>
      <c r="AI7" s="225" t="s">
        <v>597</v>
      </c>
      <c r="AJ7" s="224" t="s">
        <v>590</v>
      </c>
      <c r="AK7" s="225" t="s">
        <v>597</v>
      </c>
      <c r="AL7" s="224" t="s">
        <v>590</v>
      </c>
      <c r="AM7" s="225" t="s">
        <v>597</v>
      </c>
      <c r="AN7" s="224" t="s">
        <v>590</v>
      </c>
      <c r="AO7" s="225" t="s">
        <v>597</v>
      </c>
      <c r="AP7" s="224" t="s">
        <v>590</v>
      </c>
      <c r="AQ7" s="225" t="s">
        <v>597</v>
      </c>
      <c r="AR7" s="224" t="s">
        <v>590</v>
      </c>
      <c r="AS7" s="225" t="s">
        <v>597</v>
      </c>
      <c r="AT7" s="224" t="s">
        <v>590</v>
      </c>
      <c r="AU7" s="225" t="s">
        <v>597</v>
      </c>
      <c r="AV7" s="224" t="s">
        <v>590</v>
      </c>
      <c r="AW7" s="225" t="s">
        <v>597</v>
      </c>
      <c r="AX7" s="224" t="s">
        <v>590</v>
      </c>
      <c r="AY7" s="225" t="s">
        <v>597</v>
      </c>
      <c r="AZ7" s="224" t="s">
        <v>590</v>
      </c>
      <c r="BA7" s="225" t="s">
        <v>597</v>
      </c>
      <c r="BB7" s="224" t="s">
        <v>590</v>
      </c>
      <c r="BC7" s="225" t="s">
        <v>597</v>
      </c>
      <c r="BD7" s="224" t="s">
        <v>590</v>
      </c>
      <c r="BE7" s="225" t="s">
        <v>597</v>
      </c>
      <c r="BF7" s="224" t="s">
        <v>590</v>
      </c>
      <c r="BG7" s="226" t="s">
        <v>592</v>
      </c>
      <c r="BH7" s="225" t="s">
        <v>597</v>
      </c>
      <c r="BI7" t="s">
        <v>800</v>
      </c>
      <c r="BJ7" t="s">
        <v>801</v>
      </c>
    </row>
    <row r="8" spans="1:62" s="206" customFormat="1" ht="39.950000000000003" customHeight="1" x14ac:dyDescent="0.25">
      <c r="A8" s="205" t="s">
        <v>16</v>
      </c>
      <c r="B8" s="213" t="s">
        <v>802</v>
      </c>
      <c r="C8" s="214" t="s">
        <v>803</v>
      </c>
      <c r="D8" s="212" t="s">
        <v>767</v>
      </c>
      <c r="E8" s="212" t="s">
        <v>767</v>
      </c>
      <c r="F8" s="212" t="s">
        <v>767</v>
      </c>
      <c r="G8" s="212" t="s">
        <v>767</v>
      </c>
      <c r="H8" s="212" t="s">
        <v>767</v>
      </c>
      <c r="I8" s="212" t="s">
        <v>767</v>
      </c>
      <c r="J8" s="212" t="s">
        <v>767</v>
      </c>
      <c r="K8" s="212" t="s">
        <v>767</v>
      </c>
      <c r="L8" s="220" t="s">
        <v>774</v>
      </c>
      <c r="M8" s="220" t="s">
        <v>774</v>
      </c>
      <c r="N8" s="218" t="s">
        <v>124</v>
      </c>
      <c r="O8" s="213" t="s">
        <v>52</v>
      </c>
      <c r="P8" s="213" t="s">
        <v>52</v>
      </c>
      <c r="Q8" s="220" t="s">
        <v>774</v>
      </c>
      <c r="R8" s="220" t="s">
        <v>774</v>
      </c>
      <c r="S8" s="220" t="s">
        <v>774</v>
      </c>
      <c r="T8" s="220" t="s">
        <v>774</v>
      </c>
      <c r="U8" s="220" t="s">
        <v>774</v>
      </c>
      <c r="V8" s="220" t="s">
        <v>774</v>
      </c>
      <c r="W8" s="220" t="s">
        <v>774</v>
      </c>
      <c r="X8" s="220" t="s">
        <v>774</v>
      </c>
      <c r="Y8" s="214" t="s">
        <v>775</v>
      </c>
      <c r="Z8" s="211" t="s">
        <v>776</v>
      </c>
      <c r="AA8" t="s">
        <v>577</v>
      </c>
      <c r="AB8" s="225" t="s">
        <v>597</v>
      </c>
      <c r="AC8" s="225" t="s">
        <v>597</v>
      </c>
      <c r="AD8" t="s">
        <v>574</v>
      </c>
      <c r="AE8" s="225" t="s">
        <v>597</v>
      </c>
      <c r="AF8" t="s">
        <v>574</v>
      </c>
      <c r="AG8" s="225" t="s">
        <v>597</v>
      </c>
      <c r="AH8" s="224" t="s">
        <v>590</v>
      </c>
      <c r="AI8" s="225" t="s">
        <v>597</v>
      </c>
      <c r="AJ8" s="224" t="s">
        <v>590</v>
      </c>
      <c r="AK8" s="225" t="s">
        <v>597</v>
      </c>
      <c r="AL8" s="224" t="s">
        <v>590</v>
      </c>
      <c r="AM8" s="225" t="s">
        <v>597</v>
      </c>
      <c r="AN8" s="224" t="s">
        <v>590</v>
      </c>
      <c r="AO8" s="225" t="s">
        <v>597</v>
      </c>
      <c r="AP8" s="224" t="s">
        <v>590</v>
      </c>
      <c r="AQ8" s="225" t="s">
        <v>597</v>
      </c>
      <c r="AR8" s="224" t="s">
        <v>590</v>
      </c>
      <c r="AS8" s="225" t="s">
        <v>597</v>
      </c>
      <c r="AT8" s="224" t="s">
        <v>590</v>
      </c>
      <c r="AU8" s="225" t="s">
        <v>597</v>
      </c>
      <c r="AV8" s="224" t="s">
        <v>590</v>
      </c>
      <c r="AW8" s="225" t="s">
        <v>597</v>
      </c>
      <c r="AX8" s="224" t="s">
        <v>590</v>
      </c>
      <c r="AY8" s="225" t="s">
        <v>597</v>
      </c>
      <c r="AZ8" s="224" t="s">
        <v>590</v>
      </c>
      <c r="BA8" s="225" t="s">
        <v>597</v>
      </c>
      <c r="BB8" s="224" t="s">
        <v>590</v>
      </c>
      <c r="BC8" s="225" t="s">
        <v>597</v>
      </c>
      <c r="BD8" s="224" t="s">
        <v>590</v>
      </c>
      <c r="BE8" s="225" t="s">
        <v>597</v>
      </c>
      <c r="BF8" t="s">
        <v>804</v>
      </c>
      <c r="BG8" s="224" t="s">
        <v>590</v>
      </c>
      <c r="BH8" s="225" t="s">
        <v>597</v>
      </c>
      <c r="BI8" t="s">
        <v>805</v>
      </c>
      <c r="BJ8" t="s">
        <v>806</v>
      </c>
    </row>
    <row r="9" spans="1:62" s="206" customFormat="1" ht="39.950000000000003" customHeight="1" x14ac:dyDescent="0.25">
      <c r="A9" s="205" t="s">
        <v>648</v>
      </c>
      <c r="B9" s="213" t="s">
        <v>768</v>
      </c>
      <c r="C9" s="213" t="s">
        <v>768</v>
      </c>
      <c r="D9" s="212" t="s">
        <v>767</v>
      </c>
      <c r="E9" s="212" t="s">
        <v>767</v>
      </c>
      <c r="F9" s="212" t="s">
        <v>767</v>
      </c>
      <c r="G9" s="212" t="s">
        <v>767</v>
      </c>
      <c r="H9" s="212" t="s">
        <v>767</v>
      </c>
      <c r="I9" s="212" t="s">
        <v>767</v>
      </c>
      <c r="J9" s="212" t="s">
        <v>767</v>
      </c>
      <c r="K9" s="212" t="s">
        <v>767</v>
      </c>
      <c r="L9" s="220" t="s">
        <v>774</v>
      </c>
      <c r="M9" s="220" t="s">
        <v>774</v>
      </c>
      <c r="N9" s="213" t="s">
        <v>793</v>
      </c>
      <c r="O9" s="218" t="s">
        <v>807</v>
      </c>
      <c r="P9" s="218" t="s">
        <v>71</v>
      </c>
      <c r="Q9" s="220" t="s">
        <v>774</v>
      </c>
      <c r="R9" s="220" t="s">
        <v>774</v>
      </c>
      <c r="S9" s="220" t="s">
        <v>774</v>
      </c>
      <c r="T9" s="220" t="s">
        <v>774</v>
      </c>
      <c r="U9" s="220" t="s">
        <v>774</v>
      </c>
      <c r="V9" s="220" t="s">
        <v>774</v>
      </c>
      <c r="W9" s="220" t="s">
        <v>774</v>
      </c>
      <c r="X9" s="220" t="s">
        <v>774</v>
      </c>
      <c r="Y9" s="214" t="s">
        <v>775</v>
      </c>
      <c r="Z9" s="211" t="s">
        <v>776</v>
      </c>
      <c r="AA9" t="s">
        <v>550</v>
      </c>
      <c r="AB9" t="s">
        <v>553</v>
      </c>
      <c r="AC9" s="225" t="s">
        <v>597</v>
      </c>
      <c r="AD9" t="s">
        <v>574</v>
      </c>
      <c r="AE9" t="s">
        <v>547</v>
      </c>
      <c r="AF9" t="s">
        <v>574</v>
      </c>
      <c r="AG9" s="225" t="s">
        <v>597</v>
      </c>
      <c r="AH9" s="224" t="s">
        <v>590</v>
      </c>
      <c r="AI9" s="225" t="s">
        <v>597</v>
      </c>
      <c r="AJ9" s="224" t="s">
        <v>590</v>
      </c>
      <c r="AK9" s="225" t="s">
        <v>597</v>
      </c>
      <c r="AL9" s="224" t="s">
        <v>590</v>
      </c>
      <c r="AM9" s="225" t="s">
        <v>597</v>
      </c>
      <c r="AN9" s="224" t="s">
        <v>590</v>
      </c>
      <c r="AO9" s="225" t="s">
        <v>597</v>
      </c>
      <c r="AP9" s="224" t="s">
        <v>590</v>
      </c>
      <c r="AQ9" s="225" t="s">
        <v>597</v>
      </c>
      <c r="AR9" s="224" t="s">
        <v>590</v>
      </c>
      <c r="AS9" s="225" t="s">
        <v>597</v>
      </c>
      <c r="AT9" s="224" t="s">
        <v>590</v>
      </c>
      <c r="AU9" s="225" t="s">
        <v>597</v>
      </c>
      <c r="AV9" s="224" t="s">
        <v>590</v>
      </c>
      <c r="AW9" s="225" t="s">
        <v>597</v>
      </c>
      <c r="AX9" s="224" t="s">
        <v>590</v>
      </c>
      <c r="AY9" s="225" t="s">
        <v>597</v>
      </c>
      <c r="AZ9" s="224" t="s">
        <v>590</v>
      </c>
      <c r="BA9" s="225" t="s">
        <v>597</v>
      </c>
      <c r="BB9" s="224" t="s">
        <v>590</v>
      </c>
      <c r="BC9" s="225" t="s">
        <v>597</v>
      </c>
      <c r="BD9" s="224" t="s">
        <v>590</v>
      </c>
      <c r="BE9" s="225" t="s">
        <v>597</v>
      </c>
      <c r="BF9" s="224" t="s">
        <v>590</v>
      </c>
      <c r="BG9" s="226" t="s">
        <v>592</v>
      </c>
      <c r="BH9" s="225" t="s">
        <v>597</v>
      </c>
      <c r="BI9" t="s">
        <v>427</v>
      </c>
      <c r="BJ9" t="s">
        <v>424</v>
      </c>
    </row>
    <row r="10" spans="1:62" s="206" customFormat="1" ht="39.950000000000003" customHeight="1" x14ac:dyDescent="0.25">
      <c r="A10" s="205" t="s">
        <v>654</v>
      </c>
      <c r="B10" s="213" t="s">
        <v>808</v>
      </c>
      <c r="C10" s="213" t="s">
        <v>808</v>
      </c>
      <c r="D10" s="212" t="s">
        <v>767</v>
      </c>
      <c r="E10" s="212" t="s">
        <v>767</v>
      </c>
      <c r="F10" s="212" t="s">
        <v>767</v>
      </c>
      <c r="G10" s="212" t="s">
        <v>767</v>
      </c>
      <c r="H10" s="212" t="s">
        <v>767</v>
      </c>
      <c r="I10" s="212" t="s">
        <v>767</v>
      </c>
      <c r="J10" s="212" t="s">
        <v>767</v>
      </c>
      <c r="K10" s="212" t="s">
        <v>767</v>
      </c>
      <c r="L10" s="220" t="s">
        <v>774</v>
      </c>
      <c r="M10" s="220" t="s">
        <v>774</v>
      </c>
      <c r="N10" s="213" t="s">
        <v>793</v>
      </c>
      <c r="O10" s="218" t="s">
        <v>809</v>
      </c>
      <c r="P10" s="218" t="s">
        <v>810</v>
      </c>
      <c r="Q10" s="220" t="s">
        <v>774</v>
      </c>
      <c r="R10" s="220" t="s">
        <v>774</v>
      </c>
      <c r="S10" s="220" t="s">
        <v>774</v>
      </c>
      <c r="T10" s="220" t="s">
        <v>774</v>
      </c>
      <c r="U10" s="220" t="s">
        <v>774</v>
      </c>
      <c r="V10" s="220" t="s">
        <v>774</v>
      </c>
      <c r="W10" s="220" t="s">
        <v>774</v>
      </c>
      <c r="X10" s="220" t="s">
        <v>774</v>
      </c>
      <c r="Y10" s="214" t="s">
        <v>775</v>
      </c>
      <c r="Z10" s="211" t="s">
        <v>776</v>
      </c>
      <c r="AA10" s="225" t="s">
        <v>597</v>
      </c>
      <c r="AB10" s="226" t="s">
        <v>592</v>
      </c>
      <c r="AC10" s="225" t="s">
        <v>597</v>
      </c>
      <c r="AD10" t="s">
        <v>577</v>
      </c>
      <c r="AE10" t="s">
        <v>574</v>
      </c>
      <c r="AF10" t="s">
        <v>574</v>
      </c>
      <c r="AG10" s="225" t="s">
        <v>597</v>
      </c>
      <c r="AH10" s="224" t="s">
        <v>590</v>
      </c>
      <c r="AI10" s="225" t="s">
        <v>597</v>
      </c>
      <c r="AJ10" s="224" t="s">
        <v>590</v>
      </c>
      <c r="AK10" s="225" t="s">
        <v>597</v>
      </c>
      <c r="AL10" s="224" t="s">
        <v>590</v>
      </c>
      <c r="AM10" s="225" t="s">
        <v>597</v>
      </c>
      <c r="AN10" s="224" t="s">
        <v>590</v>
      </c>
      <c r="AO10" s="225" t="s">
        <v>597</v>
      </c>
      <c r="AP10" s="224" t="s">
        <v>590</v>
      </c>
      <c r="AQ10" s="225" t="s">
        <v>597</v>
      </c>
      <c r="AR10" s="224" t="s">
        <v>590</v>
      </c>
      <c r="AS10" s="225" t="s">
        <v>597</v>
      </c>
      <c r="AT10" s="224" t="s">
        <v>590</v>
      </c>
      <c r="AU10" s="225" t="s">
        <v>597</v>
      </c>
      <c r="AV10" s="224" t="s">
        <v>590</v>
      </c>
      <c r="AW10" s="225" t="s">
        <v>597</v>
      </c>
      <c r="AX10" s="224" t="s">
        <v>590</v>
      </c>
      <c r="AY10" s="225" t="s">
        <v>597</v>
      </c>
      <c r="AZ10" s="224" t="s">
        <v>590</v>
      </c>
      <c r="BA10" s="225" t="s">
        <v>597</v>
      </c>
      <c r="BB10" s="224" t="s">
        <v>590</v>
      </c>
      <c r="BC10" s="225" t="s">
        <v>597</v>
      </c>
      <c r="BD10" s="224" t="s">
        <v>590</v>
      </c>
      <c r="BE10" s="225" t="s">
        <v>597</v>
      </c>
      <c r="BF10" t="s">
        <v>415</v>
      </c>
      <c r="BG10" s="224" t="s">
        <v>590</v>
      </c>
      <c r="BH10" s="225" t="s">
        <v>597</v>
      </c>
      <c r="BI10" s="225" t="s">
        <v>597</v>
      </c>
      <c r="BJ10" t="s">
        <v>418</v>
      </c>
    </row>
    <row r="11" spans="1:62" s="206" customFormat="1" ht="39.950000000000003" customHeight="1" x14ac:dyDescent="0.25">
      <c r="A11" s="205" t="s">
        <v>662</v>
      </c>
      <c r="B11" s="213" t="s">
        <v>811</v>
      </c>
      <c r="C11" s="214" t="s">
        <v>33</v>
      </c>
      <c r="D11" s="212" t="s">
        <v>767</v>
      </c>
      <c r="E11" s="212" t="s">
        <v>767</v>
      </c>
      <c r="F11" s="212" t="s">
        <v>767</v>
      </c>
      <c r="G11" s="212" t="s">
        <v>767</v>
      </c>
      <c r="H11" s="212" t="s">
        <v>767</v>
      </c>
      <c r="I11" s="212" t="s">
        <v>767</v>
      </c>
      <c r="J11" s="212" t="s">
        <v>767</v>
      </c>
      <c r="K11" s="212" t="s">
        <v>767</v>
      </c>
      <c r="L11" s="220" t="s">
        <v>774</v>
      </c>
      <c r="M11" s="220" t="s">
        <v>774</v>
      </c>
      <c r="N11" s="213" t="s">
        <v>793</v>
      </c>
      <c r="O11" s="218" t="s">
        <v>812</v>
      </c>
      <c r="P11" s="218" t="s">
        <v>813</v>
      </c>
      <c r="Q11" s="220" t="s">
        <v>774</v>
      </c>
      <c r="R11" s="220" t="s">
        <v>774</v>
      </c>
      <c r="S11" s="220" t="s">
        <v>774</v>
      </c>
      <c r="T11" s="220" t="s">
        <v>774</v>
      </c>
      <c r="U11" s="220" t="s">
        <v>774</v>
      </c>
      <c r="V11" s="220" t="s">
        <v>774</v>
      </c>
      <c r="W11" s="220" t="s">
        <v>774</v>
      </c>
      <c r="X11" s="220" t="s">
        <v>774</v>
      </c>
      <c r="Y11" s="214" t="s">
        <v>775</v>
      </c>
      <c r="Z11" s="211" t="s">
        <v>776</v>
      </c>
      <c r="AA11" s="224" t="s">
        <v>590</v>
      </c>
      <c r="AB11" s="225" t="s">
        <v>597</v>
      </c>
      <c r="AC11" s="225" t="s">
        <v>597</v>
      </c>
      <c r="AD11" s="226" t="s">
        <v>592</v>
      </c>
      <c r="AE11" s="225" t="s">
        <v>597</v>
      </c>
      <c r="AF11" t="s">
        <v>574</v>
      </c>
      <c r="AG11" s="225" t="s">
        <v>597</v>
      </c>
      <c r="AH11" s="224" t="s">
        <v>590</v>
      </c>
      <c r="AI11" s="225" t="s">
        <v>597</v>
      </c>
      <c r="AJ11" s="224" t="s">
        <v>590</v>
      </c>
      <c r="AK11" s="225" t="s">
        <v>597</v>
      </c>
      <c r="AL11" s="224" t="s">
        <v>590</v>
      </c>
      <c r="AM11" s="225" t="s">
        <v>597</v>
      </c>
      <c r="AN11" s="224" t="s">
        <v>590</v>
      </c>
      <c r="AO11" s="225" t="s">
        <v>597</v>
      </c>
      <c r="AP11" s="224" t="s">
        <v>590</v>
      </c>
      <c r="AQ11" s="225" t="s">
        <v>597</v>
      </c>
      <c r="AR11" s="224" t="s">
        <v>590</v>
      </c>
      <c r="AS11" s="225" t="s">
        <v>597</v>
      </c>
      <c r="AT11" s="224" t="s">
        <v>590</v>
      </c>
      <c r="AU11" s="225" t="s">
        <v>597</v>
      </c>
      <c r="AV11" s="224" t="s">
        <v>590</v>
      </c>
      <c r="AW11" s="225" t="s">
        <v>597</v>
      </c>
      <c r="AX11" s="224" t="s">
        <v>590</v>
      </c>
      <c r="AY11" s="225" t="s">
        <v>597</v>
      </c>
      <c r="AZ11" s="224" t="s">
        <v>590</v>
      </c>
      <c r="BA11" s="225" t="s">
        <v>597</v>
      </c>
      <c r="BB11" s="224" t="s">
        <v>590</v>
      </c>
      <c r="BC11" s="225" t="s">
        <v>597</v>
      </c>
      <c r="BD11" s="224" t="s">
        <v>590</v>
      </c>
      <c r="BE11" s="225" t="s">
        <v>597</v>
      </c>
      <c r="BF11" s="224" t="s">
        <v>590</v>
      </c>
      <c r="BG11" s="226" t="s">
        <v>592</v>
      </c>
      <c r="BH11" s="225" t="s">
        <v>597</v>
      </c>
      <c r="BI11" s="226" t="s">
        <v>592</v>
      </c>
      <c r="BJ11" s="225" t="s">
        <v>597</v>
      </c>
    </row>
    <row r="12" spans="1:62" s="206" customFormat="1" ht="39.950000000000003" customHeight="1" x14ac:dyDescent="0.25">
      <c r="A12" s="205" t="s">
        <v>671</v>
      </c>
      <c r="B12" s="213" t="s">
        <v>811</v>
      </c>
      <c r="C12" s="214" t="s">
        <v>33</v>
      </c>
      <c r="D12" s="213" t="s">
        <v>814</v>
      </c>
      <c r="E12" s="214" t="s">
        <v>815</v>
      </c>
      <c r="F12" s="214" t="s">
        <v>816</v>
      </c>
      <c r="G12" s="213" t="s">
        <v>814</v>
      </c>
      <c r="H12" s="220" t="s">
        <v>774</v>
      </c>
      <c r="I12" s="220" t="s">
        <v>774</v>
      </c>
      <c r="J12" s="220" t="s">
        <v>774</v>
      </c>
      <c r="K12" s="220" t="s">
        <v>774</v>
      </c>
      <c r="L12" s="220" t="s">
        <v>774</v>
      </c>
      <c r="M12" s="220" t="s">
        <v>774</v>
      </c>
      <c r="N12" s="213" t="s">
        <v>793</v>
      </c>
      <c r="O12" s="218" t="s">
        <v>817</v>
      </c>
      <c r="P12" s="218" t="s">
        <v>818</v>
      </c>
      <c r="Q12" s="220" t="s">
        <v>774</v>
      </c>
      <c r="R12" s="220" t="s">
        <v>774</v>
      </c>
      <c r="S12" s="220" t="s">
        <v>774</v>
      </c>
      <c r="T12" s="220" t="s">
        <v>774</v>
      </c>
      <c r="U12" s="220" t="s">
        <v>774</v>
      </c>
      <c r="V12" s="220" t="s">
        <v>774</v>
      </c>
      <c r="W12" s="220" t="s">
        <v>774</v>
      </c>
      <c r="X12" s="220" t="s">
        <v>774</v>
      </c>
      <c r="Y12" s="214" t="s">
        <v>775</v>
      </c>
      <c r="Z12" s="211" t="s">
        <v>776</v>
      </c>
      <c r="AA12" t="s">
        <v>127</v>
      </c>
      <c r="AB12" t="s">
        <v>819</v>
      </c>
      <c r="AC12" s="225" t="s">
        <v>597</v>
      </c>
      <c r="AD12" s="224" t="s">
        <v>590</v>
      </c>
      <c r="AE12" t="s">
        <v>820</v>
      </c>
      <c r="AF12" t="s">
        <v>574</v>
      </c>
      <c r="AG12" s="225" t="s">
        <v>597</v>
      </c>
      <c r="AH12" s="224" t="s">
        <v>590</v>
      </c>
      <c r="AI12" s="225" t="s">
        <v>597</v>
      </c>
      <c r="AJ12" s="224" t="s">
        <v>590</v>
      </c>
      <c r="AK12" s="225" t="s">
        <v>597</v>
      </c>
      <c r="AL12" s="224" t="s">
        <v>590</v>
      </c>
      <c r="AM12" s="225" t="s">
        <v>597</v>
      </c>
      <c r="AN12" s="224" t="s">
        <v>590</v>
      </c>
      <c r="AO12" s="225" t="s">
        <v>597</v>
      </c>
      <c r="AP12" s="224" t="s">
        <v>590</v>
      </c>
      <c r="AQ12" s="225" t="s">
        <v>597</v>
      </c>
      <c r="AR12" s="224" t="s">
        <v>590</v>
      </c>
      <c r="AS12" s="225" t="s">
        <v>597</v>
      </c>
      <c r="AT12" s="224" t="s">
        <v>590</v>
      </c>
      <c r="AU12" s="225" t="s">
        <v>597</v>
      </c>
      <c r="AV12" s="224" t="s">
        <v>590</v>
      </c>
      <c r="AW12" s="225" t="s">
        <v>597</v>
      </c>
      <c r="AX12" s="224" t="s">
        <v>590</v>
      </c>
      <c r="AY12" s="225" t="s">
        <v>597</v>
      </c>
      <c r="AZ12" s="224" t="s">
        <v>590</v>
      </c>
      <c r="BA12" s="225" t="s">
        <v>597</v>
      </c>
      <c r="BB12" s="224" t="s">
        <v>590</v>
      </c>
      <c r="BC12" s="225" t="s">
        <v>597</v>
      </c>
      <c r="BD12" s="224" t="s">
        <v>590</v>
      </c>
      <c r="BE12" s="225" t="s">
        <v>597</v>
      </c>
      <c r="BF12" t="s">
        <v>387</v>
      </c>
      <c r="BG12" s="224" t="s">
        <v>590</v>
      </c>
      <c r="BH12" s="225" t="s">
        <v>597</v>
      </c>
      <c r="BI12" t="s">
        <v>390</v>
      </c>
      <c r="BJ12" t="s">
        <v>384</v>
      </c>
    </row>
    <row r="13" spans="1:62" s="206" customFormat="1" ht="39.950000000000003" customHeight="1" x14ac:dyDescent="0.25">
      <c r="A13" s="205" t="s">
        <v>677</v>
      </c>
      <c r="B13" s="213" t="s">
        <v>808</v>
      </c>
      <c r="C13" s="213" t="s">
        <v>808</v>
      </c>
      <c r="D13" s="213" t="s">
        <v>814</v>
      </c>
      <c r="E13" s="213" t="s">
        <v>821</v>
      </c>
      <c r="F13" s="213" t="s">
        <v>822</v>
      </c>
      <c r="G13" s="213" t="s">
        <v>814</v>
      </c>
      <c r="H13" s="213" t="s">
        <v>814</v>
      </c>
      <c r="I13" s="213" t="s">
        <v>814</v>
      </c>
      <c r="J13" s="213" t="s">
        <v>814</v>
      </c>
      <c r="K13" s="213" t="s">
        <v>814</v>
      </c>
      <c r="L13" s="213" t="s">
        <v>814</v>
      </c>
      <c r="M13" s="213" t="s">
        <v>814</v>
      </c>
      <c r="N13" s="213" t="s">
        <v>793</v>
      </c>
      <c r="O13" s="218" t="s">
        <v>56</v>
      </c>
      <c r="P13" s="218" t="s">
        <v>823</v>
      </c>
      <c r="Q13" s="220" t="s">
        <v>774</v>
      </c>
      <c r="R13" s="220" t="s">
        <v>774</v>
      </c>
      <c r="S13" s="220" t="s">
        <v>774</v>
      </c>
      <c r="T13" s="220" t="s">
        <v>774</v>
      </c>
      <c r="U13" s="220" t="s">
        <v>774</v>
      </c>
      <c r="V13" s="220" t="s">
        <v>774</v>
      </c>
      <c r="W13" s="220" t="s">
        <v>774</v>
      </c>
      <c r="X13" s="220" t="s">
        <v>774</v>
      </c>
      <c r="Y13" s="214" t="s">
        <v>775</v>
      </c>
      <c r="Z13" s="211" t="s">
        <v>776</v>
      </c>
      <c r="AA13" t="s">
        <v>824</v>
      </c>
      <c r="AB13" t="s">
        <v>825</v>
      </c>
      <c r="AC13" s="225" t="s">
        <v>597</v>
      </c>
      <c r="AD13" s="226" t="s">
        <v>592</v>
      </c>
      <c r="AE13" s="224" t="s">
        <v>590</v>
      </c>
      <c r="AF13" s="224" t="s">
        <v>590</v>
      </c>
      <c r="AG13" s="225" t="s">
        <v>597</v>
      </c>
      <c r="AH13" s="224" t="s">
        <v>590</v>
      </c>
      <c r="AI13" s="225" t="s">
        <v>597</v>
      </c>
      <c r="AJ13" s="224" t="s">
        <v>590</v>
      </c>
      <c r="AK13" s="225" t="s">
        <v>597</v>
      </c>
      <c r="AL13" s="224" t="s">
        <v>590</v>
      </c>
      <c r="AM13" s="225" t="s">
        <v>597</v>
      </c>
      <c r="AN13" s="224" t="s">
        <v>590</v>
      </c>
      <c r="AO13" s="225" t="s">
        <v>597</v>
      </c>
      <c r="AP13" s="224" t="s">
        <v>590</v>
      </c>
      <c r="AQ13" s="225" t="s">
        <v>597</v>
      </c>
      <c r="AR13" s="224" t="s">
        <v>590</v>
      </c>
      <c r="AS13" s="225" t="s">
        <v>597</v>
      </c>
      <c r="AT13" s="224" t="s">
        <v>590</v>
      </c>
      <c r="AU13" s="225" t="s">
        <v>597</v>
      </c>
      <c r="AV13" s="224" t="s">
        <v>590</v>
      </c>
      <c r="AW13" s="225" t="s">
        <v>597</v>
      </c>
      <c r="AX13" s="224" t="s">
        <v>590</v>
      </c>
      <c r="AY13" s="225" t="s">
        <v>597</v>
      </c>
      <c r="AZ13" s="224" t="s">
        <v>590</v>
      </c>
      <c r="BA13" s="225" t="s">
        <v>597</v>
      </c>
      <c r="BB13" s="224" t="s">
        <v>590</v>
      </c>
      <c r="BC13" s="225" t="s">
        <v>597</v>
      </c>
      <c r="BD13" s="224" t="s">
        <v>590</v>
      </c>
      <c r="BE13" s="225" t="s">
        <v>597</v>
      </c>
      <c r="BF13" s="224" t="s">
        <v>590</v>
      </c>
      <c r="BG13" s="226" t="s">
        <v>592</v>
      </c>
      <c r="BH13" s="225" t="s">
        <v>597</v>
      </c>
      <c r="BI13" t="s">
        <v>393</v>
      </c>
      <c r="BJ13" t="s">
        <v>395</v>
      </c>
    </row>
    <row r="14" spans="1:62" s="206" customFormat="1" ht="39.950000000000003" customHeight="1" x14ac:dyDescent="0.25">
      <c r="A14" s="205" t="s">
        <v>680</v>
      </c>
      <c r="B14" s="213" t="s">
        <v>814</v>
      </c>
      <c r="C14" s="216" t="s">
        <v>101</v>
      </c>
      <c r="D14" s="216" t="s">
        <v>103</v>
      </c>
      <c r="E14" s="213" t="s">
        <v>814</v>
      </c>
      <c r="F14" s="215" t="s">
        <v>826</v>
      </c>
      <c r="G14" s="215" t="s">
        <v>827</v>
      </c>
      <c r="H14" s="216" t="s">
        <v>828</v>
      </c>
      <c r="I14" s="214" t="s">
        <v>14</v>
      </c>
      <c r="J14" s="214" t="s">
        <v>14</v>
      </c>
      <c r="K14" s="214" t="s">
        <v>39</v>
      </c>
      <c r="L14" s="216" t="s">
        <v>835</v>
      </c>
      <c r="M14" s="213" t="s">
        <v>42</v>
      </c>
      <c r="N14" s="213" t="s">
        <v>793</v>
      </c>
      <c r="O14" s="218" t="s">
        <v>63</v>
      </c>
      <c r="P14" s="218" t="s">
        <v>60</v>
      </c>
      <c r="Q14" s="220" t="s">
        <v>774</v>
      </c>
      <c r="R14" s="220" t="s">
        <v>774</v>
      </c>
      <c r="S14" s="220" t="s">
        <v>774</v>
      </c>
      <c r="T14" s="220" t="s">
        <v>774</v>
      </c>
      <c r="U14" s="220" t="s">
        <v>774</v>
      </c>
      <c r="V14" s="220" t="s">
        <v>774</v>
      </c>
      <c r="W14" s="220" t="s">
        <v>774</v>
      </c>
      <c r="X14" s="220" t="s">
        <v>774</v>
      </c>
      <c r="Y14" s="214" t="s">
        <v>775</v>
      </c>
      <c r="Z14" s="211" t="s">
        <v>776</v>
      </c>
      <c r="AA14" t="s">
        <v>830</v>
      </c>
      <c r="AB14" t="s">
        <v>831</v>
      </c>
      <c r="AC14" s="225" t="s">
        <v>597</v>
      </c>
      <c r="AD14" s="224" t="s">
        <v>590</v>
      </c>
      <c r="AE14" t="s">
        <v>832</v>
      </c>
      <c r="AF14" s="224" t="s">
        <v>590</v>
      </c>
      <c r="AG14" s="225" t="s">
        <v>597</v>
      </c>
      <c r="AH14" s="224" t="s">
        <v>590</v>
      </c>
      <c r="AI14" s="225" t="s">
        <v>597</v>
      </c>
      <c r="AJ14" s="224" t="s">
        <v>590</v>
      </c>
      <c r="AK14" s="225" t="s">
        <v>597</v>
      </c>
      <c r="AL14" s="224" t="s">
        <v>590</v>
      </c>
      <c r="AM14" s="225" t="s">
        <v>597</v>
      </c>
      <c r="AN14" s="224" t="s">
        <v>590</v>
      </c>
      <c r="AO14" s="225" t="s">
        <v>597</v>
      </c>
      <c r="AP14" s="224" t="s">
        <v>590</v>
      </c>
      <c r="AQ14" s="225" t="s">
        <v>597</v>
      </c>
      <c r="AR14" s="224" t="s">
        <v>590</v>
      </c>
      <c r="AS14" s="225" t="s">
        <v>597</v>
      </c>
      <c r="AT14" s="224" t="s">
        <v>590</v>
      </c>
      <c r="AU14" s="225" t="s">
        <v>597</v>
      </c>
      <c r="AV14" s="224" t="s">
        <v>590</v>
      </c>
      <c r="AW14" s="225" t="s">
        <v>597</v>
      </c>
      <c r="AX14" s="224" t="s">
        <v>590</v>
      </c>
      <c r="AY14" s="225" t="s">
        <v>597</v>
      </c>
      <c r="AZ14" s="224" t="s">
        <v>590</v>
      </c>
      <c r="BA14" s="225" t="s">
        <v>597</v>
      </c>
      <c r="BB14" s="224" t="s">
        <v>590</v>
      </c>
      <c r="BC14" s="225" t="s">
        <v>597</v>
      </c>
      <c r="BD14" s="224" t="s">
        <v>590</v>
      </c>
      <c r="BE14" s="225" t="s">
        <v>597</v>
      </c>
      <c r="BF14" t="s">
        <v>400</v>
      </c>
      <c r="BG14" s="224" t="s">
        <v>590</v>
      </c>
      <c r="BH14" s="225" t="s">
        <v>597</v>
      </c>
      <c r="BI14" t="s">
        <v>403</v>
      </c>
      <c r="BJ14" t="s">
        <v>397</v>
      </c>
    </row>
    <row r="15" spans="1:62" s="206" customFormat="1" ht="39.950000000000003" customHeight="1" x14ac:dyDescent="0.25">
      <c r="A15" s="205" t="s">
        <v>685</v>
      </c>
      <c r="B15" s="213" t="s">
        <v>814</v>
      </c>
      <c r="C15" s="213" t="s">
        <v>814</v>
      </c>
      <c r="D15" s="213" t="s">
        <v>814</v>
      </c>
      <c r="E15" s="213" t="s">
        <v>814</v>
      </c>
      <c r="F15" s="213" t="s">
        <v>833</v>
      </c>
      <c r="G15" s="213" t="s">
        <v>834</v>
      </c>
      <c r="H15" s="216" t="s">
        <v>828</v>
      </c>
      <c r="I15" s="213" t="s">
        <v>18</v>
      </c>
      <c r="J15" s="213" t="s">
        <v>18</v>
      </c>
      <c r="K15" s="214" t="s">
        <v>39</v>
      </c>
      <c r="L15" s="216" t="s">
        <v>829</v>
      </c>
      <c r="M15" s="213" t="s">
        <v>42</v>
      </c>
      <c r="N15" s="213" t="s">
        <v>793</v>
      </c>
      <c r="O15" s="218" t="s">
        <v>109</v>
      </c>
      <c r="P15" s="218" t="s">
        <v>67</v>
      </c>
      <c r="Q15" s="220" t="s">
        <v>774</v>
      </c>
      <c r="R15" s="220" t="s">
        <v>774</v>
      </c>
      <c r="S15" s="220" t="s">
        <v>774</v>
      </c>
      <c r="T15" s="220" t="s">
        <v>774</v>
      </c>
      <c r="U15" s="220" t="s">
        <v>774</v>
      </c>
      <c r="V15" s="220" t="s">
        <v>774</v>
      </c>
      <c r="W15" s="220" t="s">
        <v>774</v>
      </c>
      <c r="X15" s="220" t="s">
        <v>774</v>
      </c>
      <c r="Y15" s="214" t="s">
        <v>775</v>
      </c>
      <c r="Z15" s="211" t="s">
        <v>776</v>
      </c>
      <c r="AA15" t="s">
        <v>123</v>
      </c>
      <c r="AB15" t="s">
        <v>836</v>
      </c>
      <c r="AC15" s="225" t="s">
        <v>597</v>
      </c>
      <c r="AD15" s="226" t="s">
        <v>592</v>
      </c>
      <c r="AE15" s="224" t="s">
        <v>590</v>
      </c>
      <c r="AF15" s="224" t="s">
        <v>590</v>
      </c>
      <c r="AG15" s="225" t="s">
        <v>597</v>
      </c>
      <c r="AH15" s="224" t="s">
        <v>590</v>
      </c>
      <c r="AI15" s="225" t="s">
        <v>597</v>
      </c>
      <c r="AJ15" s="224" t="s">
        <v>590</v>
      </c>
      <c r="AK15" s="225" t="s">
        <v>597</v>
      </c>
      <c r="AL15" s="224" t="s">
        <v>590</v>
      </c>
      <c r="AM15" s="225" t="s">
        <v>597</v>
      </c>
      <c r="AN15" s="224" t="s">
        <v>590</v>
      </c>
      <c r="AO15" s="225" t="s">
        <v>597</v>
      </c>
      <c r="AP15" s="224" t="s">
        <v>590</v>
      </c>
      <c r="AQ15" s="225" t="s">
        <v>597</v>
      </c>
      <c r="AR15" s="224" t="s">
        <v>590</v>
      </c>
      <c r="AS15" s="225" t="s">
        <v>597</v>
      </c>
      <c r="AT15" s="224" t="s">
        <v>590</v>
      </c>
      <c r="AU15" s="225" t="s">
        <v>597</v>
      </c>
      <c r="AV15" s="224" t="s">
        <v>590</v>
      </c>
      <c r="AW15" s="225" t="s">
        <v>597</v>
      </c>
      <c r="AX15" s="224" t="s">
        <v>590</v>
      </c>
      <c r="AY15" s="225" t="s">
        <v>597</v>
      </c>
      <c r="AZ15" s="224" t="s">
        <v>590</v>
      </c>
      <c r="BA15" s="225" t="s">
        <v>597</v>
      </c>
      <c r="BB15" s="224" t="s">
        <v>590</v>
      </c>
      <c r="BC15" s="225" t="s">
        <v>597</v>
      </c>
      <c r="BD15" s="224" t="s">
        <v>590</v>
      </c>
      <c r="BE15" s="225" t="s">
        <v>597</v>
      </c>
      <c r="BF15" s="224" t="s">
        <v>590</v>
      </c>
      <c r="BG15" s="226" t="s">
        <v>592</v>
      </c>
      <c r="BH15" s="225" t="s">
        <v>597</v>
      </c>
      <c r="BI15" t="s">
        <v>405</v>
      </c>
      <c r="BJ15" t="s">
        <v>407</v>
      </c>
    </row>
    <row r="16" spans="1:62" s="206" customFormat="1" ht="39.950000000000003" customHeight="1" x14ac:dyDescent="0.25">
      <c r="A16" s="205" t="s">
        <v>692</v>
      </c>
      <c r="B16" s="220" t="s">
        <v>774</v>
      </c>
      <c r="C16" s="220" t="s">
        <v>774</v>
      </c>
      <c r="D16" s="220" t="s">
        <v>774</v>
      </c>
      <c r="E16" s="220" t="s">
        <v>774</v>
      </c>
      <c r="F16" s="220" t="s">
        <v>774</v>
      </c>
      <c r="G16" s="220" t="s">
        <v>774</v>
      </c>
      <c r="H16" s="220" t="s">
        <v>774</v>
      </c>
      <c r="I16" s="220" t="s">
        <v>774</v>
      </c>
      <c r="J16" s="220" t="s">
        <v>774</v>
      </c>
      <c r="K16" s="220" t="s">
        <v>774</v>
      </c>
      <c r="L16" s="220" t="s">
        <v>774</v>
      </c>
      <c r="M16" s="220" t="s">
        <v>774</v>
      </c>
      <c r="N16" s="220" t="s">
        <v>774</v>
      </c>
      <c r="O16" s="220" t="s">
        <v>774</v>
      </c>
      <c r="P16" s="220" t="s">
        <v>774</v>
      </c>
      <c r="Q16" s="220" t="s">
        <v>774</v>
      </c>
      <c r="R16" s="220" t="s">
        <v>774</v>
      </c>
      <c r="S16" s="220" t="s">
        <v>774</v>
      </c>
      <c r="T16" s="220" t="s">
        <v>774</v>
      </c>
      <c r="U16" s="220" t="s">
        <v>774</v>
      </c>
      <c r="V16" s="220" t="s">
        <v>774</v>
      </c>
      <c r="W16" s="220" t="s">
        <v>774</v>
      </c>
      <c r="X16" s="220" t="s">
        <v>774</v>
      </c>
      <c r="Y16" s="214" t="s">
        <v>775</v>
      </c>
      <c r="Z16" s="211" t="s">
        <v>776</v>
      </c>
      <c r="AA16" t="s">
        <v>108</v>
      </c>
      <c r="AB16" s="225" t="s">
        <v>597</v>
      </c>
      <c r="AC16" s="225" t="s">
        <v>597</v>
      </c>
      <c r="AD16" s="224" t="s">
        <v>590</v>
      </c>
      <c r="AE16" t="s">
        <v>125</v>
      </c>
      <c r="AF16" s="224" t="s">
        <v>590</v>
      </c>
      <c r="AG16" s="225" t="s">
        <v>597</v>
      </c>
      <c r="AH16" s="224" t="s">
        <v>590</v>
      </c>
      <c r="AI16" s="225" t="s">
        <v>597</v>
      </c>
      <c r="AJ16" s="224" t="s">
        <v>590</v>
      </c>
      <c r="AK16" s="225" t="s">
        <v>597</v>
      </c>
      <c r="AL16" s="224" t="s">
        <v>590</v>
      </c>
      <c r="AM16" s="225" t="s">
        <v>597</v>
      </c>
      <c r="AN16" s="224" t="s">
        <v>590</v>
      </c>
      <c r="AO16" s="225" t="s">
        <v>597</v>
      </c>
      <c r="AP16" s="224" t="s">
        <v>590</v>
      </c>
      <c r="AQ16" s="225" t="s">
        <v>597</v>
      </c>
      <c r="AR16" s="224" t="s">
        <v>590</v>
      </c>
      <c r="AS16" s="225" t="s">
        <v>597</v>
      </c>
      <c r="AT16" s="224" t="s">
        <v>590</v>
      </c>
      <c r="AU16" s="225" t="s">
        <v>597</v>
      </c>
      <c r="AV16" s="224" t="s">
        <v>590</v>
      </c>
      <c r="AW16" s="225" t="s">
        <v>597</v>
      </c>
      <c r="AX16" s="224" t="s">
        <v>590</v>
      </c>
      <c r="AY16" s="225" t="s">
        <v>597</v>
      </c>
      <c r="AZ16" s="224" t="s">
        <v>590</v>
      </c>
      <c r="BA16" s="225" t="s">
        <v>597</v>
      </c>
      <c r="BB16" s="224" t="s">
        <v>590</v>
      </c>
      <c r="BC16" s="225" t="s">
        <v>597</v>
      </c>
      <c r="BD16" s="224" t="s">
        <v>590</v>
      </c>
      <c r="BE16" s="225" t="s">
        <v>597</v>
      </c>
      <c r="BF16" t="s">
        <v>411</v>
      </c>
      <c r="BG16" s="224" t="s">
        <v>590</v>
      </c>
      <c r="BH16" s="225" t="s">
        <v>597</v>
      </c>
      <c r="BI16" s="225" t="s">
        <v>597</v>
      </c>
      <c r="BJ16" t="s">
        <v>409</v>
      </c>
    </row>
    <row r="17" spans="1:62" s="206" customFormat="1" ht="39.950000000000003" customHeight="1" x14ac:dyDescent="0.25">
      <c r="A17" s="205" t="s">
        <v>698</v>
      </c>
      <c r="B17" s="220" t="s">
        <v>774</v>
      </c>
      <c r="C17" s="220" t="s">
        <v>774</v>
      </c>
      <c r="D17" s="220" t="s">
        <v>774</v>
      </c>
      <c r="E17" s="220" t="s">
        <v>774</v>
      </c>
      <c r="F17" s="220" t="s">
        <v>774</v>
      </c>
      <c r="G17" s="220" t="s">
        <v>774</v>
      </c>
      <c r="H17" s="220" t="s">
        <v>774</v>
      </c>
      <c r="I17" s="220" t="s">
        <v>774</v>
      </c>
      <c r="J17" s="220" t="s">
        <v>774</v>
      </c>
      <c r="K17" s="220" t="s">
        <v>774</v>
      </c>
      <c r="L17" s="220" t="s">
        <v>774</v>
      </c>
      <c r="M17" s="220" t="s">
        <v>774</v>
      </c>
      <c r="N17" s="220" t="s">
        <v>774</v>
      </c>
      <c r="O17" s="220" t="s">
        <v>774</v>
      </c>
      <c r="P17" s="220" t="s">
        <v>774</v>
      </c>
      <c r="Q17" s="220" t="s">
        <v>774</v>
      </c>
      <c r="R17" s="220" t="s">
        <v>774</v>
      </c>
      <c r="S17" s="220" t="s">
        <v>774</v>
      </c>
      <c r="T17" s="220" t="s">
        <v>774</v>
      </c>
      <c r="U17" s="220" t="s">
        <v>774</v>
      </c>
      <c r="V17" s="220" t="s">
        <v>774</v>
      </c>
      <c r="W17" s="220" t="s">
        <v>774</v>
      </c>
      <c r="X17" s="220" t="s">
        <v>774</v>
      </c>
      <c r="Y17" s="214" t="s">
        <v>775</v>
      </c>
      <c r="Z17" s="211" t="s">
        <v>776</v>
      </c>
      <c r="AA17" t="s">
        <v>53</v>
      </c>
      <c r="AB17" t="s">
        <v>61</v>
      </c>
      <c r="AC17" s="225" t="s">
        <v>597</v>
      </c>
      <c r="AD17" s="224" t="s">
        <v>590</v>
      </c>
      <c r="AE17" t="s">
        <v>70</v>
      </c>
      <c r="AF17" s="224" t="s">
        <v>590</v>
      </c>
      <c r="AG17" s="225" t="s">
        <v>597</v>
      </c>
      <c r="AH17" s="224" t="s">
        <v>590</v>
      </c>
      <c r="AI17" s="225" t="s">
        <v>597</v>
      </c>
      <c r="AJ17" s="224" t="s">
        <v>590</v>
      </c>
      <c r="AK17" s="225" t="s">
        <v>597</v>
      </c>
      <c r="AL17" s="224" t="s">
        <v>590</v>
      </c>
      <c r="AM17" s="225" t="s">
        <v>597</v>
      </c>
      <c r="AN17" s="224" t="s">
        <v>590</v>
      </c>
      <c r="AO17" s="225" t="s">
        <v>597</v>
      </c>
      <c r="AP17" s="224" t="s">
        <v>590</v>
      </c>
      <c r="AQ17" s="225" t="s">
        <v>597</v>
      </c>
      <c r="AR17" s="224" t="s">
        <v>590</v>
      </c>
      <c r="AS17" s="225" t="s">
        <v>597</v>
      </c>
      <c r="AT17" s="224" t="s">
        <v>590</v>
      </c>
      <c r="AU17" s="225" t="s">
        <v>597</v>
      </c>
      <c r="AV17" s="224" t="s">
        <v>590</v>
      </c>
      <c r="AW17" s="225" t="s">
        <v>597</v>
      </c>
      <c r="AX17" s="224" t="s">
        <v>590</v>
      </c>
      <c r="AY17" s="225" t="s">
        <v>597</v>
      </c>
      <c r="AZ17" s="224" t="s">
        <v>590</v>
      </c>
      <c r="BA17" s="225" t="s">
        <v>597</v>
      </c>
      <c r="BB17" s="224" t="s">
        <v>590</v>
      </c>
      <c r="BC17" s="225" t="s">
        <v>597</v>
      </c>
      <c r="BD17" s="224" t="s">
        <v>590</v>
      </c>
      <c r="BE17" s="225" t="s">
        <v>597</v>
      </c>
      <c r="BF17" s="224" t="s">
        <v>590</v>
      </c>
      <c r="BG17" s="226" t="s">
        <v>592</v>
      </c>
      <c r="BH17" s="225" t="s">
        <v>597</v>
      </c>
      <c r="BI17" s="226" t="s">
        <v>592</v>
      </c>
      <c r="BJ17" s="225" t="s">
        <v>597</v>
      </c>
    </row>
    <row r="18" spans="1:62" s="206" customFormat="1" ht="39.950000000000003" customHeight="1" x14ac:dyDescent="0.25">
      <c r="A18" s="205" t="s">
        <v>12</v>
      </c>
      <c r="B18" s="220" t="s">
        <v>774</v>
      </c>
      <c r="C18" s="220" t="s">
        <v>774</v>
      </c>
      <c r="D18" s="220" t="s">
        <v>774</v>
      </c>
      <c r="E18" s="220" t="s">
        <v>774</v>
      </c>
      <c r="F18" s="220" t="s">
        <v>774</v>
      </c>
      <c r="G18" s="220" t="s">
        <v>774</v>
      </c>
      <c r="H18" s="220" t="s">
        <v>774</v>
      </c>
      <c r="I18" s="220" t="s">
        <v>774</v>
      </c>
      <c r="J18" s="220" t="s">
        <v>774</v>
      </c>
      <c r="K18" s="220" t="s">
        <v>774</v>
      </c>
      <c r="L18" s="220" t="s">
        <v>774</v>
      </c>
      <c r="M18" s="220" t="s">
        <v>774</v>
      </c>
      <c r="N18" s="220" t="s">
        <v>774</v>
      </c>
      <c r="O18" s="220" t="s">
        <v>774</v>
      </c>
      <c r="P18" s="220" t="s">
        <v>774</v>
      </c>
      <c r="Q18" s="220" t="s">
        <v>774</v>
      </c>
      <c r="R18" s="220" t="s">
        <v>774</v>
      </c>
      <c r="S18" s="220" t="s">
        <v>774</v>
      </c>
      <c r="T18" s="220" t="s">
        <v>774</v>
      </c>
      <c r="U18" s="220" t="s">
        <v>774</v>
      </c>
      <c r="V18" s="220" t="s">
        <v>774</v>
      </c>
      <c r="W18" s="220" t="s">
        <v>774</v>
      </c>
      <c r="X18" s="220" t="s">
        <v>774</v>
      </c>
      <c r="Y18" s="214" t="s">
        <v>775</v>
      </c>
      <c r="Z18" s="211" t="s">
        <v>776</v>
      </c>
      <c r="AA18" t="s">
        <v>57</v>
      </c>
      <c r="AB18" t="s">
        <v>66</v>
      </c>
      <c r="AC18" s="225" t="s">
        <v>597</v>
      </c>
      <c r="AD18" s="226" t="s">
        <v>592</v>
      </c>
      <c r="AE18" s="224" t="s">
        <v>590</v>
      </c>
      <c r="AF18" s="224" t="s">
        <v>590</v>
      </c>
      <c r="AG18" s="225" t="s">
        <v>597</v>
      </c>
      <c r="AH18" s="224" t="s">
        <v>590</v>
      </c>
      <c r="AI18" s="225" t="s">
        <v>597</v>
      </c>
      <c r="AJ18" s="224" t="s">
        <v>590</v>
      </c>
      <c r="AK18" s="225" t="s">
        <v>597</v>
      </c>
      <c r="AL18" s="224" t="s">
        <v>590</v>
      </c>
      <c r="AM18" s="225" t="s">
        <v>597</v>
      </c>
      <c r="AN18" s="224" t="s">
        <v>590</v>
      </c>
      <c r="AO18" s="225" t="s">
        <v>597</v>
      </c>
      <c r="AP18" s="224" t="s">
        <v>590</v>
      </c>
      <c r="AQ18" s="225" t="s">
        <v>597</v>
      </c>
      <c r="AR18" s="224" t="s">
        <v>590</v>
      </c>
      <c r="AS18" s="225" t="s">
        <v>597</v>
      </c>
      <c r="AT18" s="224" t="s">
        <v>590</v>
      </c>
      <c r="AU18" s="225" t="s">
        <v>597</v>
      </c>
      <c r="AV18" s="224" t="s">
        <v>590</v>
      </c>
      <c r="AW18" s="225" t="s">
        <v>597</v>
      </c>
      <c r="AX18" s="224" t="s">
        <v>590</v>
      </c>
      <c r="AY18" s="225" t="s">
        <v>597</v>
      </c>
      <c r="AZ18" s="224" t="s">
        <v>590</v>
      </c>
      <c r="BA18" s="225" t="s">
        <v>597</v>
      </c>
      <c r="BB18" s="224" t="s">
        <v>590</v>
      </c>
      <c r="BC18" s="225" t="s">
        <v>597</v>
      </c>
      <c r="BD18" s="224" t="s">
        <v>590</v>
      </c>
      <c r="BE18" s="225" t="s">
        <v>597</v>
      </c>
      <c r="BF18" t="s">
        <v>837</v>
      </c>
      <c r="BG18" s="224" t="s">
        <v>590</v>
      </c>
      <c r="BH18" s="225" t="s">
        <v>597</v>
      </c>
      <c r="BI18" t="s">
        <v>838</v>
      </c>
      <c r="BJ18" t="s">
        <v>839</v>
      </c>
    </row>
    <row r="19" spans="1:62" s="206" customFormat="1" ht="39.950000000000003" customHeight="1" x14ac:dyDescent="0.25">
      <c r="A19" s="205" t="s">
        <v>715</v>
      </c>
      <c r="B19" s="220" t="s">
        <v>774</v>
      </c>
      <c r="C19" s="220" t="s">
        <v>774</v>
      </c>
      <c r="D19" s="220" t="s">
        <v>774</v>
      </c>
      <c r="E19" s="220" t="s">
        <v>774</v>
      </c>
      <c r="F19" s="220" t="s">
        <v>774</v>
      </c>
      <c r="G19" s="220" t="s">
        <v>774</v>
      </c>
      <c r="H19" s="220" t="s">
        <v>774</v>
      </c>
      <c r="I19" s="220" t="s">
        <v>774</v>
      </c>
      <c r="J19" s="220" t="s">
        <v>774</v>
      </c>
      <c r="K19" s="220" t="s">
        <v>774</v>
      </c>
      <c r="L19" s="220" t="s">
        <v>774</v>
      </c>
      <c r="M19" s="220" t="s">
        <v>774</v>
      </c>
      <c r="N19" s="220" t="s">
        <v>774</v>
      </c>
      <c r="O19" s="220" t="s">
        <v>774</v>
      </c>
      <c r="P19" s="220" t="s">
        <v>774</v>
      </c>
      <c r="Q19" s="220" t="s">
        <v>774</v>
      </c>
      <c r="R19" s="220" t="s">
        <v>774</v>
      </c>
      <c r="S19" s="220" t="s">
        <v>774</v>
      </c>
      <c r="T19" s="220" t="s">
        <v>774</v>
      </c>
      <c r="U19" s="220" t="s">
        <v>774</v>
      </c>
      <c r="V19" s="220" t="s">
        <v>774</v>
      </c>
      <c r="W19" s="220" t="s">
        <v>774</v>
      </c>
      <c r="X19" s="220" t="s">
        <v>774</v>
      </c>
      <c r="Y19" s="214" t="s">
        <v>775</v>
      </c>
      <c r="Z19" s="211" t="s">
        <v>776</v>
      </c>
      <c r="AA19" t="s">
        <v>331</v>
      </c>
      <c r="AB19" t="s">
        <v>325</v>
      </c>
      <c r="AC19" s="225" t="s">
        <v>597</v>
      </c>
      <c r="AD19" s="224" t="s">
        <v>590</v>
      </c>
      <c r="AE19" t="s">
        <v>328</v>
      </c>
      <c r="AF19" s="224" t="s">
        <v>590</v>
      </c>
      <c r="AG19" s="225" t="s">
        <v>597</v>
      </c>
      <c r="AH19" s="224" t="s">
        <v>590</v>
      </c>
      <c r="AI19" s="225" t="s">
        <v>597</v>
      </c>
      <c r="AJ19" s="224" t="s">
        <v>590</v>
      </c>
      <c r="AK19" s="225" t="s">
        <v>597</v>
      </c>
      <c r="AL19" s="224" t="s">
        <v>590</v>
      </c>
      <c r="AM19" s="225" t="s">
        <v>597</v>
      </c>
      <c r="AN19" s="224" t="s">
        <v>590</v>
      </c>
      <c r="AO19" s="225" t="s">
        <v>597</v>
      </c>
      <c r="AP19" s="224" t="s">
        <v>590</v>
      </c>
      <c r="AQ19" s="225" t="s">
        <v>597</v>
      </c>
      <c r="AR19" s="224" t="s">
        <v>590</v>
      </c>
      <c r="AS19" s="225" t="s">
        <v>597</v>
      </c>
      <c r="AT19" s="224" t="s">
        <v>590</v>
      </c>
      <c r="AU19" s="225" t="s">
        <v>597</v>
      </c>
      <c r="AV19" s="224" t="s">
        <v>590</v>
      </c>
      <c r="AW19" s="225" t="s">
        <v>597</v>
      </c>
      <c r="AX19" s="224" t="s">
        <v>590</v>
      </c>
      <c r="AY19" s="225" t="s">
        <v>597</v>
      </c>
      <c r="AZ19" s="224" t="s">
        <v>590</v>
      </c>
      <c r="BA19" s="225" t="s">
        <v>597</v>
      </c>
      <c r="BB19" s="224" t="s">
        <v>590</v>
      </c>
      <c r="BC19" s="225" t="s">
        <v>597</v>
      </c>
      <c r="BD19" s="224" t="s">
        <v>590</v>
      </c>
      <c r="BE19" s="225" t="s">
        <v>597</v>
      </c>
      <c r="BF19" s="224" t="s">
        <v>590</v>
      </c>
      <c r="BG19" s="226" t="s">
        <v>592</v>
      </c>
      <c r="BH19" s="225" t="s">
        <v>597</v>
      </c>
      <c r="BI19" t="s">
        <v>840</v>
      </c>
      <c r="BJ19" t="s">
        <v>841</v>
      </c>
    </row>
    <row r="20" spans="1:62" s="206" customFormat="1" ht="39.950000000000003" customHeight="1" x14ac:dyDescent="0.25">
      <c r="A20" s="205" t="s">
        <v>722</v>
      </c>
      <c r="B20" s="220" t="s">
        <v>774</v>
      </c>
      <c r="C20" s="220" t="s">
        <v>774</v>
      </c>
      <c r="D20" s="220" t="s">
        <v>774</v>
      </c>
      <c r="E20" s="220" t="s">
        <v>774</v>
      </c>
      <c r="F20" s="220" t="s">
        <v>774</v>
      </c>
      <c r="G20" s="220" t="s">
        <v>774</v>
      </c>
      <c r="H20" s="220" t="s">
        <v>774</v>
      </c>
      <c r="I20" s="220" t="s">
        <v>774</v>
      </c>
      <c r="J20" s="220" t="s">
        <v>774</v>
      </c>
      <c r="K20" s="220" t="s">
        <v>774</v>
      </c>
      <c r="L20" s="220" t="s">
        <v>774</v>
      </c>
      <c r="M20" s="220" t="s">
        <v>774</v>
      </c>
      <c r="N20" s="220" t="s">
        <v>774</v>
      </c>
      <c r="O20" s="220" t="s">
        <v>774</v>
      </c>
      <c r="P20" s="220" t="s">
        <v>774</v>
      </c>
      <c r="Q20" s="220" t="s">
        <v>774</v>
      </c>
      <c r="R20" s="220" t="s">
        <v>774</v>
      </c>
      <c r="S20" s="220" t="s">
        <v>774</v>
      </c>
      <c r="T20" s="220" t="s">
        <v>774</v>
      </c>
      <c r="U20" s="220" t="s">
        <v>774</v>
      </c>
      <c r="V20" s="220" t="s">
        <v>774</v>
      </c>
      <c r="W20" s="220" t="s">
        <v>774</v>
      </c>
      <c r="X20" s="220" t="s">
        <v>774</v>
      </c>
      <c r="Y20" s="214" t="s">
        <v>775</v>
      </c>
      <c r="Z20" s="211" t="s">
        <v>776</v>
      </c>
      <c r="AA20" t="s">
        <v>334</v>
      </c>
      <c r="AB20" t="s">
        <v>322</v>
      </c>
      <c r="AC20" s="225" t="s">
        <v>597</v>
      </c>
      <c r="AD20" s="226" t="s">
        <v>592</v>
      </c>
      <c r="AE20" s="224" t="s">
        <v>590</v>
      </c>
      <c r="AF20" s="224" t="s">
        <v>590</v>
      </c>
      <c r="AG20" s="225" t="s">
        <v>597</v>
      </c>
      <c r="AH20" s="224" t="s">
        <v>590</v>
      </c>
      <c r="AI20" s="225" t="s">
        <v>597</v>
      </c>
      <c r="AJ20" s="224" t="s">
        <v>590</v>
      </c>
      <c r="AK20" s="225" t="s">
        <v>597</v>
      </c>
      <c r="AL20" s="224" t="s">
        <v>590</v>
      </c>
      <c r="AM20" s="225" t="s">
        <v>597</v>
      </c>
      <c r="AN20" s="224" t="s">
        <v>590</v>
      </c>
      <c r="AO20" s="225" t="s">
        <v>597</v>
      </c>
      <c r="AP20" s="224" t="s">
        <v>590</v>
      </c>
      <c r="AQ20" s="225" t="s">
        <v>597</v>
      </c>
      <c r="AR20" s="224" t="s">
        <v>590</v>
      </c>
      <c r="AS20" s="225" t="s">
        <v>597</v>
      </c>
      <c r="AT20" s="224" t="s">
        <v>590</v>
      </c>
      <c r="AU20" s="225" t="s">
        <v>597</v>
      </c>
      <c r="AV20" s="224" t="s">
        <v>590</v>
      </c>
      <c r="AW20" s="225" t="s">
        <v>597</v>
      </c>
      <c r="AX20" s="224" t="s">
        <v>590</v>
      </c>
      <c r="AY20" s="225" t="s">
        <v>597</v>
      </c>
      <c r="AZ20" s="224" t="s">
        <v>590</v>
      </c>
      <c r="BA20" s="225" t="s">
        <v>597</v>
      </c>
      <c r="BB20" s="224" t="s">
        <v>590</v>
      </c>
      <c r="BC20" s="225" t="s">
        <v>597</v>
      </c>
      <c r="BD20" s="224" t="s">
        <v>590</v>
      </c>
      <c r="BE20" s="225" t="s">
        <v>597</v>
      </c>
      <c r="BF20" t="s">
        <v>842</v>
      </c>
      <c r="BG20" s="224" t="s">
        <v>590</v>
      </c>
      <c r="BH20" s="225" t="s">
        <v>597</v>
      </c>
      <c r="BI20" t="s">
        <v>843</v>
      </c>
      <c r="BJ20" t="s">
        <v>844</v>
      </c>
    </row>
    <row r="21" spans="1:62" s="206" customFormat="1" ht="39.950000000000003" customHeight="1" x14ac:dyDescent="0.25">
      <c r="A21" s="205" t="s">
        <v>733</v>
      </c>
      <c r="B21" s="220" t="s">
        <v>774</v>
      </c>
      <c r="C21" s="220" t="s">
        <v>774</v>
      </c>
      <c r="D21" s="220" t="s">
        <v>774</v>
      </c>
      <c r="E21" s="220" t="s">
        <v>774</v>
      </c>
      <c r="F21" s="220" t="s">
        <v>774</v>
      </c>
      <c r="G21" s="220" t="s">
        <v>774</v>
      </c>
      <c r="H21" s="220" t="s">
        <v>774</v>
      </c>
      <c r="I21" s="220" t="s">
        <v>774</v>
      </c>
      <c r="J21" s="220" t="s">
        <v>774</v>
      </c>
      <c r="K21" s="220" t="s">
        <v>774</v>
      </c>
      <c r="L21" s="220" t="s">
        <v>774</v>
      </c>
      <c r="M21" s="220" t="s">
        <v>774</v>
      </c>
      <c r="N21" s="220" t="s">
        <v>774</v>
      </c>
      <c r="O21" s="220" t="s">
        <v>774</v>
      </c>
      <c r="P21" s="220" t="s">
        <v>774</v>
      </c>
      <c r="Q21" s="220" t="s">
        <v>774</v>
      </c>
      <c r="R21" s="220" t="s">
        <v>774</v>
      </c>
      <c r="S21" s="220" t="s">
        <v>774</v>
      </c>
      <c r="T21" s="220" t="s">
        <v>774</v>
      </c>
      <c r="U21" s="220" t="s">
        <v>774</v>
      </c>
      <c r="V21" s="220" t="s">
        <v>774</v>
      </c>
      <c r="W21" s="220" t="s">
        <v>774</v>
      </c>
      <c r="X21" s="220" t="s">
        <v>774</v>
      </c>
      <c r="Y21" s="214" t="s">
        <v>775</v>
      </c>
      <c r="Z21" s="211" t="s">
        <v>776</v>
      </c>
      <c r="AA21" t="s">
        <v>568</v>
      </c>
      <c r="AB21" t="s">
        <v>556</v>
      </c>
      <c r="AC21" s="225" t="s">
        <v>597</v>
      </c>
      <c r="AD21" s="224" t="s">
        <v>590</v>
      </c>
      <c r="AE21" t="s">
        <v>565</v>
      </c>
      <c r="AF21" s="224" t="s">
        <v>590</v>
      </c>
      <c r="AG21" s="225" t="s">
        <v>597</v>
      </c>
      <c r="AH21" s="224" t="s">
        <v>590</v>
      </c>
      <c r="AI21" s="225" t="s">
        <v>597</v>
      </c>
      <c r="AJ21" s="224" t="s">
        <v>590</v>
      </c>
      <c r="AK21" s="225" t="s">
        <v>597</v>
      </c>
      <c r="AL21" s="224" t="s">
        <v>590</v>
      </c>
      <c r="AM21" s="225" t="s">
        <v>597</v>
      </c>
      <c r="AN21" s="224" t="s">
        <v>590</v>
      </c>
      <c r="AO21" s="225" t="s">
        <v>597</v>
      </c>
      <c r="AP21" s="224" t="s">
        <v>590</v>
      </c>
      <c r="AQ21" s="225" t="s">
        <v>597</v>
      </c>
      <c r="AR21" s="224" t="s">
        <v>590</v>
      </c>
      <c r="AS21" s="225" t="s">
        <v>597</v>
      </c>
      <c r="AT21" s="224" t="s">
        <v>590</v>
      </c>
      <c r="AU21" s="225" t="s">
        <v>597</v>
      </c>
      <c r="AV21" s="224" t="s">
        <v>590</v>
      </c>
      <c r="AW21" s="225" t="s">
        <v>597</v>
      </c>
      <c r="AX21" s="224" t="s">
        <v>590</v>
      </c>
      <c r="AY21" s="225" t="s">
        <v>597</v>
      </c>
      <c r="AZ21" s="224" t="s">
        <v>590</v>
      </c>
      <c r="BA21" s="225" t="s">
        <v>597</v>
      </c>
      <c r="BB21" s="224" t="s">
        <v>590</v>
      </c>
      <c r="BC21" s="225" t="s">
        <v>597</v>
      </c>
      <c r="BD21" s="224" t="s">
        <v>590</v>
      </c>
      <c r="BE21" s="225" t="s">
        <v>597</v>
      </c>
      <c r="BF21" s="224" t="s">
        <v>590</v>
      </c>
      <c r="BG21" s="226" t="s">
        <v>592</v>
      </c>
      <c r="BH21" s="225" t="s">
        <v>597</v>
      </c>
      <c r="BI21" t="s">
        <v>845</v>
      </c>
      <c r="BJ21" t="s">
        <v>846</v>
      </c>
    </row>
    <row r="22" spans="1:62" s="206" customFormat="1" ht="39.950000000000003" customHeight="1" x14ac:dyDescent="0.25">
      <c r="A22" s="205" t="s">
        <v>847</v>
      </c>
      <c r="B22" s="220" t="s">
        <v>774</v>
      </c>
      <c r="C22" s="220" t="s">
        <v>774</v>
      </c>
      <c r="D22" s="220" t="s">
        <v>774</v>
      </c>
      <c r="E22" s="220" t="s">
        <v>774</v>
      </c>
      <c r="F22" s="220" t="s">
        <v>774</v>
      </c>
      <c r="G22" s="220" t="s">
        <v>774</v>
      </c>
      <c r="H22" s="220" t="s">
        <v>774</v>
      </c>
      <c r="I22" s="220" t="s">
        <v>774</v>
      </c>
      <c r="J22" s="220" t="s">
        <v>774</v>
      </c>
      <c r="K22" s="220" t="s">
        <v>774</v>
      </c>
      <c r="L22" s="220" t="s">
        <v>774</v>
      </c>
      <c r="M22" s="220" t="s">
        <v>774</v>
      </c>
      <c r="N22" s="220" t="s">
        <v>774</v>
      </c>
      <c r="O22" s="220" t="s">
        <v>774</v>
      </c>
      <c r="P22" s="220" t="s">
        <v>774</v>
      </c>
      <c r="Q22" s="220" t="s">
        <v>774</v>
      </c>
      <c r="R22" s="220" t="s">
        <v>774</v>
      </c>
      <c r="S22" s="220" t="s">
        <v>774</v>
      </c>
      <c r="T22" s="220" t="s">
        <v>774</v>
      </c>
      <c r="U22" s="220" t="s">
        <v>774</v>
      </c>
      <c r="V22" s="220" t="s">
        <v>774</v>
      </c>
      <c r="W22" s="220" t="s">
        <v>774</v>
      </c>
      <c r="X22" s="220" t="s">
        <v>774</v>
      </c>
      <c r="Y22" s="214" t="s">
        <v>775</v>
      </c>
      <c r="Z22" s="211" t="s">
        <v>776</v>
      </c>
      <c r="AA22" t="s">
        <v>541</v>
      </c>
      <c r="AB22" t="s">
        <v>538</v>
      </c>
      <c r="AC22" s="225" t="s">
        <v>597</v>
      </c>
      <c r="AD22" s="226" t="s">
        <v>592</v>
      </c>
      <c r="AE22" s="224" t="s">
        <v>590</v>
      </c>
      <c r="AF22" s="224" t="s">
        <v>590</v>
      </c>
      <c r="AG22" s="225" t="s">
        <v>597</v>
      </c>
      <c r="AH22" s="224" t="s">
        <v>590</v>
      </c>
      <c r="AI22" s="225" t="s">
        <v>597</v>
      </c>
      <c r="AJ22" s="224" t="s">
        <v>590</v>
      </c>
      <c r="AK22" s="225" t="s">
        <v>597</v>
      </c>
      <c r="AL22" s="224" t="s">
        <v>590</v>
      </c>
      <c r="AM22" s="225" t="s">
        <v>597</v>
      </c>
      <c r="AN22" s="224" t="s">
        <v>590</v>
      </c>
      <c r="AO22" s="225" t="s">
        <v>597</v>
      </c>
      <c r="AP22" s="224" t="s">
        <v>590</v>
      </c>
      <c r="AQ22" s="225" t="s">
        <v>597</v>
      </c>
      <c r="AR22" s="224" t="s">
        <v>590</v>
      </c>
      <c r="AS22" s="225" t="s">
        <v>597</v>
      </c>
      <c r="AT22" s="224" t="s">
        <v>590</v>
      </c>
      <c r="AU22" s="225" t="s">
        <v>597</v>
      </c>
      <c r="AV22" s="224" t="s">
        <v>590</v>
      </c>
      <c r="AW22" s="225" t="s">
        <v>597</v>
      </c>
      <c r="AX22" s="224" t="s">
        <v>590</v>
      </c>
      <c r="AY22" s="225" t="s">
        <v>597</v>
      </c>
      <c r="AZ22" s="224" t="s">
        <v>590</v>
      </c>
      <c r="BA22" s="225" t="s">
        <v>597</v>
      </c>
      <c r="BB22" s="224" t="s">
        <v>590</v>
      </c>
      <c r="BC22" s="225" t="s">
        <v>597</v>
      </c>
      <c r="BD22" s="224" t="s">
        <v>590</v>
      </c>
      <c r="BE22" s="225" t="s">
        <v>597</v>
      </c>
      <c r="BF22" t="s">
        <v>848</v>
      </c>
      <c r="BG22" s="224" t="s">
        <v>590</v>
      </c>
      <c r="BH22" s="225" t="s">
        <v>597</v>
      </c>
      <c r="BI22" t="s">
        <v>849</v>
      </c>
      <c r="BJ22" t="s">
        <v>850</v>
      </c>
    </row>
    <row r="23" spans="1:62" s="206" customFormat="1" ht="39.950000000000003" customHeight="1" x14ac:dyDescent="0.25">
      <c r="A23" s="205" t="s">
        <v>851</v>
      </c>
      <c r="B23" s="220" t="s">
        <v>774</v>
      </c>
      <c r="C23" s="220" t="s">
        <v>774</v>
      </c>
      <c r="D23" s="220" t="s">
        <v>774</v>
      </c>
      <c r="E23" s="220" t="s">
        <v>774</v>
      </c>
      <c r="F23" s="220" t="s">
        <v>774</v>
      </c>
      <c r="G23" s="220" t="s">
        <v>774</v>
      </c>
      <c r="H23" s="220" t="s">
        <v>774</v>
      </c>
      <c r="I23" s="220" t="s">
        <v>774</v>
      </c>
      <c r="J23" s="220" t="s">
        <v>774</v>
      </c>
      <c r="K23" s="220" t="s">
        <v>774</v>
      </c>
      <c r="L23" s="220" t="s">
        <v>774</v>
      </c>
      <c r="M23" s="220" t="s">
        <v>774</v>
      </c>
      <c r="N23" s="220" t="s">
        <v>774</v>
      </c>
      <c r="O23" s="220" t="s">
        <v>774</v>
      </c>
      <c r="P23" s="220" t="s">
        <v>774</v>
      </c>
      <c r="Q23" s="220" t="s">
        <v>774</v>
      </c>
      <c r="R23" s="220" t="s">
        <v>774</v>
      </c>
      <c r="S23" s="220" t="s">
        <v>774</v>
      </c>
      <c r="T23" s="220" t="s">
        <v>774</v>
      </c>
      <c r="U23" s="220" t="s">
        <v>774</v>
      </c>
      <c r="V23" s="220" t="s">
        <v>774</v>
      </c>
      <c r="W23" s="220" t="s">
        <v>774</v>
      </c>
      <c r="X23" s="220" t="s">
        <v>774</v>
      </c>
      <c r="Y23" s="214" t="s">
        <v>775</v>
      </c>
      <c r="Z23" s="211" t="s">
        <v>776</v>
      </c>
      <c r="AA23" t="s">
        <v>525</v>
      </c>
      <c r="AB23" t="s">
        <v>522</v>
      </c>
      <c r="AC23" s="225" t="s">
        <v>597</v>
      </c>
      <c r="AD23" s="224" t="s">
        <v>590</v>
      </c>
      <c r="AE23" t="s">
        <v>534</v>
      </c>
      <c r="AF23" s="224" t="s">
        <v>590</v>
      </c>
      <c r="AG23" s="225" t="s">
        <v>597</v>
      </c>
      <c r="AH23" s="224" t="s">
        <v>590</v>
      </c>
      <c r="AI23" s="225" t="s">
        <v>597</v>
      </c>
      <c r="AJ23" s="224" t="s">
        <v>590</v>
      </c>
      <c r="AK23" s="225" t="s">
        <v>597</v>
      </c>
      <c r="AL23" s="224" t="s">
        <v>590</v>
      </c>
      <c r="AM23" s="225" t="s">
        <v>597</v>
      </c>
      <c r="AN23" s="224" t="s">
        <v>590</v>
      </c>
      <c r="AO23" s="225" t="s">
        <v>597</v>
      </c>
      <c r="AP23" s="224" t="s">
        <v>590</v>
      </c>
      <c r="AQ23" s="225" t="s">
        <v>597</v>
      </c>
      <c r="AR23" s="224" t="s">
        <v>590</v>
      </c>
      <c r="AS23" s="225" t="s">
        <v>597</v>
      </c>
      <c r="AT23" s="224" t="s">
        <v>590</v>
      </c>
      <c r="AU23" s="225" t="s">
        <v>597</v>
      </c>
      <c r="AV23" s="224" t="s">
        <v>590</v>
      </c>
      <c r="AW23" s="225" t="s">
        <v>597</v>
      </c>
      <c r="AX23" s="224" t="s">
        <v>590</v>
      </c>
      <c r="AY23" s="225" t="s">
        <v>597</v>
      </c>
      <c r="AZ23" s="224" t="s">
        <v>590</v>
      </c>
      <c r="BA23" s="225" t="s">
        <v>597</v>
      </c>
      <c r="BB23" s="224" t="s">
        <v>590</v>
      </c>
      <c r="BC23" s="225" t="s">
        <v>597</v>
      </c>
      <c r="BD23" s="224" t="s">
        <v>590</v>
      </c>
      <c r="BE23" s="225" t="s">
        <v>597</v>
      </c>
      <c r="BF23" s="224" t="s">
        <v>590</v>
      </c>
      <c r="BG23" s="226" t="s">
        <v>592</v>
      </c>
      <c r="BH23" s="225" t="s">
        <v>597</v>
      </c>
      <c r="BI23" t="s">
        <v>852</v>
      </c>
      <c r="BJ23" t="s">
        <v>853</v>
      </c>
    </row>
    <row r="24" spans="1:62" s="206" customFormat="1" ht="39.950000000000003" customHeight="1" x14ac:dyDescent="0.25">
      <c r="A24" s="205" t="s">
        <v>854</v>
      </c>
      <c r="B24" s="220" t="s">
        <v>774</v>
      </c>
      <c r="C24" s="220" t="s">
        <v>774</v>
      </c>
      <c r="D24" s="220" t="s">
        <v>774</v>
      </c>
      <c r="E24" s="220" t="s">
        <v>774</v>
      </c>
      <c r="F24" s="220" t="s">
        <v>774</v>
      </c>
      <c r="G24" s="220" t="s">
        <v>774</v>
      </c>
      <c r="H24" s="220" t="s">
        <v>774</v>
      </c>
      <c r="I24" s="220" t="s">
        <v>774</v>
      </c>
      <c r="J24" s="220" t="s">
        <v>774</v>
      </c>
      <c r="K24" s="220" t="s">
        <v>774</v>
      </c>
      <c r="L24" s="220" t="s">
        <v>774</v>
      </c>
      <c r="M24" s="220" t="s">
        <v>774</v>
      </c>
      <c r="N24" s="220" t="s">
        <v>774</v>
      </c>
      <c r="O24" s="220" t="s">
        <v>774</v>
      </c>
      <c r="P24" s="220" t="s">
        <v>774</v>
      </c>
      <c r="Q24" s="220" t="s">
        <v>774</v>
      </c>
      <c r="R24" s="220" t="s">
        <v>774</v>
      </c>
      <c r="S24" s="220" t="s">
        <v>774</v>
      </c>
      <c r="T24" s="220" t="s">
        <v>774</v>
      </c>
      <c r="U24" s="220" t="s">
        <v>774</v>
      </c>
      <c r="V24" s="220" t="s">
        <v>774</v>
      </c>
      <c r="W24" s="220" t="s">
        <v>774</v>
      </c>
      <c r="X24" s="220" t="s">
        <v>774</v>
      </c>
      <c r="Y24" s="214" t="s">
        <v>775</v>
      </c>
      <c r="Z24" s="211" t="s">
        <v>776</v>
      </c>
      <c r="AA24" t="s">
        <v>531</v>
      </c>
      <c r="AB24" t="s">
        <v>528</v>
      </c>
      <c r="AC24" s="225" t="s">
        <v>597</v>
      </c>
      <c r="AD24" s="226" t="s">
        <v>592</v>
      </c>
      <c r="AE24" s="224" t="s">
        <v>590</v>
      </c>
      <c r="AF24" s="224" t="s">
        <v>590</v>
      </c>
      <c r="AG24" s="225" t="s">
        <v>597</v>
      </c>
      <c r="AH24" s="224" t="s">
        <v>590</v>
      </c>
      <c r="AI24" s="225" t="s">
        <v>597</v>
      </c>
      <c r="AJ24" s="224" t="s">
        <v>590</v>
      </c>
      <c r="AK24" s="225" t="s">
        <v>597</v>
      </c>
      <c r="AL24" s="224" t="s">
        <v>590</v>
      </c>
      <c r="AM24" s="225" t="s">
        <v>597</v>
      </c>
      <c r="AN24" s="224" t="s">
        <v>590</v>
      </c>
      <c r="AO24" s="225" t="s">
        <v>597</v>
      </c>
      <c r="AP24" s="224" t="s">
        <v>590</v>
      </c>
      <c r="AQ24" s="225" t="s">
        <v>597</v>
      </c>
      <c r="AR24" s="224" t="s">
        <v>590</v>
      </c>
      <c r="AS24" s="225" t="s">
        <v>597</v>
      </c>
      <c r="AT24" s="224" t="s">
        <v>590</v>
      </c>
      <c r="AU24" s="225" t="s">
        <v>597</v>
      </c>
      <c r="AV24" s="224" t="s">
        <v>590</v>
      </c>
      <c r="AW24" s="225" t="s">
        <v>597</v>
      </c>
      <c r="AX24" s="224" t="s">
        <v>590</v>
      </c>
      <c r="AY24" s="225" t="s">
        <v>597</v>
      </c>
      <c r="AZ24" s="224" t="s">
        <v>590</v>
      </c>
      <c r="BA24" s="225" t="s">
        <v>597</v>
      </c>
      <c r="BB24" s="224" t="s">
        <v>590</v>
      </c>
      <c r="BC24" s="225" t="s">
        <v>597</v>
      </c>
      <c r="BD24" s="224" t="s">
        <v>590</v>
      </c>
      <c r="BE24" s="225" t="s">
        <v>597</v>
      </c>
      <c r="BF24" s="224" t="s">
        <v>590</v>
      </c>
      <c r="BG24" s="224" t="s">
        <v>590</v>
      </c>
      <c r="BH24" s="225" t="s">
        <v>597</v>
      </c>
      <c r="BI24" s="225" t="s">
        <v>597</v>
      </c>
      <c r="BJ24" t="s">
        <v>855</v>
      </c>
    </row>
    <row r="25" spans="1:62" s="206" customFormat="1" ht="39.950000000000003" customHeight="1" x14ac:dyDescent="0.25">
      <c r="A25" s="205" t="s">
        <v>856</v>
      </c>
      <c r="B25" s="220" t="s">
        <v>774</v>
      </c>
      <c r="C25" s="220" t="s">
        <v>774</v>
      </c>
      <c r="D25" s="220" t="s">
        <v>774</v>
      </c>
      <c r="E25" s="220" t="s">
        <v>774</v>
      </c>
      <c r="F25" s="220" t="s">
        <v>774</v>
      </c>
      <c r="G25" s="220" t="s">
        <v>774</v>
      </c>
      <c r="H25" s="220" t="s">
        <v>774</v>
      </c>
      <c r="I25" s="220" t="s">
        <v>774</v>
      </c>
      <c r="J25" s="220" t="s">
        <v>774</v>
      </c>
      <c r="K25" s="220" t="s">
        <v>774</v>
      </c>
      <c r="L25" s="220" t="s">
        <v>774</v>
      </c>
      <c r="M25" s="220" t="s">
        <v>774</v>
      </c>
      <c r="N25" s="220" t="s">
        <v>774</v>
      </c>
      <c r="O25" s="220" t="s">
        <v>774</v>
      </c>
      <c r="P25" s="220" t="s">
        <v>774</v>
      </c>
      <c r="Q25" s="220" t="s">
        <v>774</v>
      </c>
      <c r="R25" s="220" t="s">
        <v>774</v>
      </c>
      <c r="S25" s="220" t="s">
        <v>774</v>
      </c>
      <c r="T25" s="220" t="s">
        <v>774</v>
      </c>
      <c r="U25" s="220" t="s">
        <v>774</v>
      </c>
      <c r="V25" s="220" t="s">
        <v>774</v>
      </c>
      <c r="W25" s="220" t="s">
        <v>774</v>
      </c>
      <c r="X25" s="220" t="s">
        <v>774</v>
      </c>
      <c r="Y25" s="214" t="s">
        <v>775</v>
      </c>
      <c r="Z25" s="211" t="s">
        <v>776</v>
      </c>
      <c r="AA25" s="224" t="s">
        <v>590</v>
      </c>
      <c r="AB25" s="225" t="s">
        <v>597</v>
      </c>
      <c r="AC25" s="225" t="s">
        <v>597</v>
      </c>
      <c r="AD25" s="226" t="s">
        <v>592</v>
      </c>
      <c r="AE25" s="225" t="s">
        <v>597</v>
      </c>
      <c r="AF25" s="224" t="s">
        <v>590</v>
      </c>
      <c r="AG25" s="225" t="s">
        <v>597</v>
      </c>
      <c r="AH25" s="224" t="s">
        <v>590</v>
      </c>
      <c r="AI25" s="225" t="s">
        <v>597</v>
      </c>
      <c r="AJ25" s="224" t="s">
        <v>590</v>
      </c>
      <c r="AK25" s="225" t="s">
        <v>597</v>
      </c>
      <c r="AL25" s="224" t="s">
        <v>590</v>
      </c>
      <c r="AM25" s="225" t="s">
        <v>597</v>
      </c>
      <c r="AN25" s="224" t="s">
        <v>590</v>
      </c>
      <c r="AO25" s="225" t="s">
        <v>597</v>
      </c>
      <c r="AP25" s="224" t="s">
        <v>590</v>
      </c>
      <c r="AQ25" s="225" t="s">
        <v>597</v>
      </c>
      <c r="AR25" s="224" t="s">
        <v>590</v>
      </c>
      <c r="AS25" s="225" t="s">
        <v>597</v>
      </c>
      <c r="AT25" s="224" t="s">
        <v>590</v>
      </c>
      <c r="AU25" s="225" t="s">
        <v>597</v>
      </c>
      <c r="AV25" s="224" t="s">
        <v>590</v>
      </c>
      <c r="AW25" s="225" t="s">
        <v>597</v>
      </c>
      <c r="AX25" s="224" t="s">
        <v>590</v>
      </c>
      <c r="AY25" s="225" t="s">
        <v>597</v>
      </c>
      <c r="AZ25" s="224" t="s">
        <v>590</v>
      </c>
      <c r="BA25" s="225" t="s">
        <v>597</v>
      </c>
      <c r="BB25" s="224" t="s">
        <v>590</v>
      </c>
      <c r="BC25" s="225" t="s">
        <v>597</v>
      </c>
      <c r="BD25" s="224" t="s">
        <v>590</v>
      </c>
      <c r="BE25" s="225" t="s">
        <v>597</v>
      </c>
      <c r="BF25" t="s">
        <v>585</v>
      </c>
      <c r="BG25" s="226" t="s">
        <v>592</v>
      </c>
      <c r="BH25" s="225" t="s">
        <v>597</v>
      </c>
      <c r="BI25" s="226" t="s">
        <v>592</v>
      </c>
      <c r="BJ25" s="225" t="s">
        <v>597</v>
      </c>
    </row>
    <row r="26" spans="1:62" s="206" customFormat="1" ht="39.950000000000003" customHeight="1" x14ac:dyDescent="0.25">
      <c r="A26" s="205" t="s">
        <v>857</v>
      </c>
      <c r="B26" s="214" t="s">
        <v>775</v>
      </c>
      <c r="C26" s="214" t="s">
        <v>775</v>
      </c>
      <c r="D26" s="214" t="s">
        <v>775</v>
      </c>
      <c r="E26" s="214" t="s">
        <v>775</v>
      </c>
      <c r="F26" s="214" t="s">
        <v>775</v>
      </c>
      <c r="G26" s="214" t="s">
        <v>775</v>
      </c>
      <c r="H26" s="214" t="s">
        <v>775</v>
      </c>
      <c r="I26" s="214" t="s">
        <v>775</v>
      </c>
      <c r="J26" s="214" t="s">
        <v>775</v>
      </c>
      <c r="K26" s="214" t="s">
        <v>775</v>
      </c>
      <c r="L26" s="214" t="s">
        <v>775</v>
      </c>
      <c r="M26" s="214" t="s">
        <v>775</v>
      </c>
      <c r="N26" s="214" t="s">
        <v>775</v>
      </c>
      <c r="O26" s="214" t="s">
        <v>775</v>
      </c>
      <c r="P26" s="214" t="s">
        <v>775</v>
      </c>
      <c r="Q26" s="214" t="s">
        <v>775</v>
      </c>
      <c r="R26" s="214" t="s">
        <v>775</v>
      </c>
      <c r="S26" s="214" t="s">
        <v>775</v>
      </c>
      <c r="T26" s="214" t="s">
        <v>775</v>
      </c>
      <c r="U26" s="214" t="s">
        <v>775</v>
      </c>
      <c r="V26" s="214" t="s">
        <v>775</v>
      </c>
      <c r="W26" s="214" t="s">
        <v>775</v>
      </c>
      <c r="X26" s="214" t="s">
        <v>775</v>
      </c>
      <c r="Y26" s="214" t="s">
        <v>775</v>
      </c>
      <c r="Z26" s="211" t="s">
        <v>776</v>
      </c>
      <c r="AA26" s="224" t="s">
        <v>590</v>
      </c>
      <c r="AB26" s="225" t="s">
        <v>597</v>
      </c>
      <c r="AC26" s="225" t="s">
        <v>597</v>
      </c>
      <c r="AD26" s="226" t="s">
        <v>592</v>
      </c>
      <c r="AE26" s="225" t="s">
        <v>597</v>
      </c>
      <c r="AF26" s="224" t="s">
        <v>590</v>
      </c>
      <c r="AG26" s="225" t="s">
        <v>597</v>
      </c>
      <c r="AH26" s="224" t="s">
        <v>590</v>
      </c>
      <c r="AI26" s="225" t="s">
        <v>597</v>
      </c>
      <c r="AJ26" s="224" t="s">
        <v>590</v>
      </c>
      <c r="AK26" s="225" t="s">
        <v>597</v>
      </c>
      <c r="AL26" s="224" t="s">
        <v>590</v>
      </c>
      <c r="AM26" s="225" t="s">
        <v>597</v>
      </c>
      <c r="AN26" s="224" t="s">
        <v>590</v>
      </c>
      <c r="AO26" s="225" t="s">
        <v>597</v>
      </c>
      <c r="AP26" s="224" t="s">
        <v>590</v>
      </c>
      <c r="AQ26" s="225" t="s">
        <v>597</v>
      </c>
      <c r="AR26" s="224" t="s">
        <v>590</v>
      </c>
      <c r="AS26" s="225" t="s">
        <v>597</v>
      </c>
      <c r="AT26" s="224" t="s">
        <v>590</v>
      </c>
      <c r="AU26" s="225" t="s">
        <v>597</v>
      </c>
      <c r="AV26" s="224" t="s">
        <v>590</v>
      </c>
      <c r="AW26" s="225" t="s">
        <v>597</v>
      </c>
      <c r="AX26" s="224" t="s">
        <v>590</v>
      </c>
      <c r="AY26" s="225" t="s">
        <v>597</v>
      </c>
      <c r="AZ26" s="224" t="s">
        <v>590</v>
      </c>
      <c r="BA26" s="225" t="s">
        <v>597</v>
      </c>
      <c r="BB26" s="224" t="s">
        <v>590</v>
      </c>
      <c r="BC26" s="225" t="s">
        <v>597</v>
      </c>
      <c r="BD26" s="224" t="s">
        <v>590</v>
      </c>
      <c r="BE26" s="225" t="s">
        <v>597</v>
      </c>
      <c r="BF26" t="s">
        <v>589</v>
      </c>
      <c r="BG26" t="s">
        <v>585</v>
      </c>
      <c r="BH26" t="s">
        <v>589</v>
      </c>
      <c r="BI26" s="225" t="s">
        <v>597</v>
      </c>
      <c r="BJ26" s="225" t="s">
        <v>597</v>
      </c>
    </row>
    <row r="27" spans="1:62" s="206" customFormat="1" ht="39.950000000000003" customHeight="1" x14ac:dyDescent="0.25">
      <c r="A27" s="205" t="s">
        <v>858</v>
      </c>
      <c r="B27" s="213" t="s">
        <v>776</v>
      </c>
      <c r="C27" s="213" t="s">
        <v>776</v>
      </c>
      <c r="D27" s="213" t="s">
        <v>776</v>
      </c>
      <c r="E27" s="213" t="s">
        <v>776</v>
      </c>
      <c r="F27" s="213" t="s">
        <v>776</v>
      </c>
      <c r="G27" s="213" t="s">
        <v>776</v>
      </c>
      <c r="H27" s="213" t="s">
        <v>776</v>
      </c>
      <c r="I27" s="213" t="s">
        <v>776</v>
      </c>
      <c r="J27" s="213" t="s">
        <v>776</v>
      </c>
      <c r="K27" s="213" t="s">
        <v>776</v>
      </c>
      <c r="L27" s="213" t="s">
        <v>776</v>
      </c>
      <c r="M27" s="213" t="s">
        <v>776</v>
      </c>
      <c r="N27" s="213" t="s">
        <v>776</v>
      </c>
      <c r="O27" s="213" t="s">
        <v>776</v>
      </c>
      <c r="P27" s="213" t="s">
        <v>776</v>
      </c>
      <c r="Q27" s="213" t="s">
        <v>776</v>
      </c>
      <c r="R27" s="213" t="s">
        <v>776</v>
      </c>
      <c r="S27" s="213" t="s">
        <v>776</v>
      </c>
      <c r="T27" s="213" t="s">
        <v>776</v>
      </c>
      <c r="U27" s="213" t="s">
        <v>776</v>
      </c>
      <c r="V27" s="213" t="s">
        <v>776</v>
      </c>
      <c r="W27" s="213" t="s">
        <v>776</v>
      </c>
      <c r="X27" s="213" t="s">
        <v>776</v>
      </c>
      <c r="Y27" s="214" t="s">
        <v>775</v>
      </c>
      <c r="Z27" s="211" t="s">
        <v>776</v>
      </c>
      <c r="AA27" s="224" t="s">
        <v>590</v>
      </c>
      <c r="AB27" s="225" t="s">
        <v>597</v>
      </c>
      <c r="AC27" s="225" t="s">
        <v>597</v>
      </c>
      <c r="AD27" s="226" t="s">
        <v>592</v>
      </c>
      <c r="AE27" s="225" t="s">
        <v>597</v>
      </c>
      <c r="AF27" s="224" t="s">
        <v>590</v>
      </c>
      <c r="AG27" s="225" t="s">
        <v>597</v>
      </c>
      <c r="AH27" s="224" t="s">
        <v>590</v>
      </c>
      <c r="AI27" s="225" t="s">
        <v>597</v>
      </c>
      <c r="AJ27" s="224" t="s">
        <v>590</v>
      </c>
      <c r="AK27" s="225" t="s">
        <v>597</v>
      </c>
      <c r="AL27" s="224" t="s">
        <v>590</v>
      </c>
      <c r="AM27" s="225" t="s">
        <v>597</v>
      </c>
      <c r="AN27" s="224" t="s">
        <v>590</v>
      </c>
      <c r="AO27" s="225" t="s">
        <v>597</v>
      </c>
      <c r="AP27" s="224" t="s">
        <v>590</v>
      </c>
      <c r="AQ27" s="225" t="s">
        <v>597</v>
      </c>
      <c r="AR27" s="224" t="s">
        <v>590</v>
      </c>
      <c r="AS27" s="225" t="s">
        <v>597</v>
      </c>
      <c r="AT27" s="224" t="s">
        <v>590</v>
      </c>
      <c r="AU27" s="225" t="s">
        <v>597</v>
      </c>
      <c r="AV27" s="224" t="s">
        <v>590</v>
      </c>
      <c r="AW27" s="225" t="s">
        <v>597</v>
      </c>
      <c r="AX27" s="224" t="s">
        <v>590</v>
      </c>
      <c r="AY27" s="225" t="s">
        <v>597</v>
      </c>
      <c r="AZ27" s="224" t="s">
        <v>590</v>
      </c>
      <c r="BA27" s="225" t="s">
        <v>597</v>
      </c>
      <c r="BB27" s="224" t="s">
        <v>590</v>
      </c>
      <c r="BC27" s="225" t="s">
        <v>597</v>
      </c>
      <c r="BD27" s="224" t="s">
        <v>590</v>
      </c>
      <c r="BE27" s="225" t="s">
        <v>597</v>
      </c>
      <c r="BF27" s="224" t="s">
        <v>590</v>
      </c>
      <c r="BG27" s="224" t="s">
        <v>590</v>
      </c>
      <c r="BH27" s="225" t="s">
        <v>597</v>
      </c>
      <c r="BI27" s="225" t="s">
        <v>597</v>
      </c>
      <c r="BJ27" t="s">
        <v>518</v>
      </c>
    </row>
    <row r="28" spans="1:62" s="206" customFormat="1" ht="39.950000000000003" customHeight="1" x14ac:dyDescent="0.25">
      <c r="A28" s="205" t="s">
        <v>859</v>
      </c>
      <c r="B28" s="219" t="s">
        <v>860</v>
      </c>
      <c r="C28" s="219" t="s">
        <v>861</v>
      </c>
      <c r="D28" s="219" t="s">
        <v>862</v>
      </c>
      <c r="E28" s="219" t="s">
        <v>860</v>
      </c>
      <c r="F28" s="219" t="s">
        <v>860</v>
      </c>
      <c r="G28" s="220" t="s">
        <v>774</v>
      </c>
      <c r="H28" s="220" t="s">
        <v>774</v>
      </c>
      <c r="I28" s="220" t="s">
        <v>774</v>
      </c>
      <c r="J28" s="220" t="s">
        <v>774</v>
      </c>
      <c r="K28" s="220" t="s">
        <v>774</v>
      </c>
      <c r="L28" s="220" t="s">
        <v>774</v>
      </c>
      <c r="M28" s="220" t="s">
        <v>774</v>
      </c>
      <c r="N28" s="220" t="s">
        <v>774</v>
      </c>
      <c r="O28" s="220" t="s">
        <v>774</v>
      </c>
      <c r="P28" s="220" t="s">
        <v>774</v>
      </c>
      <c r="Q28" s="220" t="s">
        <v>774</v>
      </c>
      <c r="R28" s="220" t="s">
        <v>774</v>
      </c>
      <c r="S28" s="220" t="s">
        <v>774</v>
      </c>
      <c r="T28" s="220" t="s">
        <v>774</v>
      </c>
      <c r="U28" s="220" t="s">
        <v>774</v>
      </c>
      <c r="V28" s="220" t="s">
        <v>774</v>
      </c>
      <c r="W28" s="220" t="s">
        <v>774</v>
      </c>
      <c r="X28" s="220" t="s">
        <v>774</v>
      </c>
      <c r="Y28" s="214" t="s">
        <v>775</v>
      </c>
      <c r="Z28" s="211" t="s">
        <v>776</v>
      </c>
      <c r="AA28" t="s">
        <v>676</v>
      </c>
      <c r="AB28" t="s">
        <v>667</v>
      </c>
      <c r="AC28" s="225" t="s">
        <v>597</v>
      </c>
      <c r="AD28" s="224" t="s">
        <v>590</v>
      </c>
      <c r="AE28" t="s">
        <v>668</v>
      </c>
      <c r="AF28" s="224" t="s">
        <v>590</v>
      </c>
      <c r="AG28" s="225" t="s">
        <v>597</v>
      </c>
      <c r="AH28" s="224" t="s">
        <v>590</v>
      </c>
      <c r="AI28" s="225" t="s">
        <v>597</v>
      </c>
      <c r="AJ28" s="224" t="s">
        <v>590</v>
      </c>
      <c r="AK28" s="225" t="s">
        <v>597</v>
      </c>
      <c r="AL28" s="224" t="s">
        <v>590</v>
      </c>
      <c r="AM28" s="225" t="s">
        <v>597</v>
      </c>
      <c r="AN28" s="224" t="s">
        <v>590</v>
      </c>
      <c r="AO28" s="225" t="s">
        <v>597</v>
      </c>
      <c r="AP28" s="224" t="s">
        <v>590</v>
      </c>
      <c r="AQ28" s="225" t="s">
        <v>597</v>
      </c>
      <c r="AR28" s="224" t="s">
        <v>590</v>
      </c>
      <c r="AS28" s="225" t="s">
        <v>597</v>
      </c>
      <c r="AT28" s="224" t="s">
        <v>590</v>
      </c>
      <c r="AU28" s="225" t="s">
        <v>597</v>
      </c>
      <c r="AV28" s="224" t="s">
        <v>590</v>
      </c>
      <c r="AW28" s="225" t="s">
        <v>597</v>
      </c>
      <c r="AX28" s="224" t="s">
        <v>590</v>
      </c>
      <c r="AY28" s="225" t="s">
        <v>597</v>
      </c>
      <c r="AZ28" s="224" t="s">
        <v>590</v>
      </c>
      <c r="BA28" s="225" t="s">
        <v>597</v>
      </c>
      <c r="BB28" s="224" t="s">
        <v>590</v>
      </c>
      <c r="BC28" s="225" t="s">
        <v>597</v>
      </c>
      <c r="BD28" s="224" t="s">
        <v>590</v>
      </c>
      <c r="BE28" s="225" t="s">
        <v>597</v>
      </c>
      <c r="BF28" s="224" t="s">
        <v>590</v>
      </c>
      <c r="BG28" s="226" t="s">
        <v>592</v>
      </c>
      <c r="BH28" s="225" t="s">
        <v>597</v>
      </c>
      <c r="BI28" s="226" t="s">
        <v>592</v>
      </c>
      <c r="BJ28" s="225" t="s">
        <v>597</v>
      </c>
    </row>
    <row r="29" spans="1:62" s="206" customFormat="1" ht="39.950000000000003" customHeight="1" x14ac:dyDescent="0.25">
      <c r="A29" s="205" t="s">
        <v>863</v>
      </c>
      <c r="B29" s="219" t="s">
        <v>134</v>
      </c>
      <c r="C29" s="219" t="s">
        <v>145</v>
      </c>
      <c r="D29" s="219" t="s">
        <v>142</v>
      </c>
      <c r="E29" s="219" t="s">
        <v>860</v>
      </c>
      <c r="F29" s="219" t="s">
        <v>860</v>
      </c>
      <c r="G29" s="220" t="s">
        <v>774</v>
      </c>
      <c r="H29" s="220" t="s">
        <v>774</v>
      </c>
      <c r="I29" s="220" t="s">
        <v>774</v>
      </c>
      <c r="J29" s="220" t="s">
        <v>774</v>
      </c>
      <c r="K29" s="220" t="s">
        <v>774</v>
      </c>
      <c r="L29" s="220" t="s">
        <v>774</v>
      </c>
      <c r="M29" s="220" t="s">
        <v>774</v>
      </c>
      <c r="N29" s="220" t="s">
        <v>774</v>
      </c>
      <c r="O29" s="220" t="s">
        <v>774</v>
      </c>
      <c r="P29" s="220" t="s">
        <v>774</v>
      </c>
      <c r="Q29" s="220" t="s">
        <v>774</v>
      </c>
      <c r="R29" s="220" t="s">
        <v>774</v>
      </c>
      <c r="S29" s="220" t="s">
        <v>774</v>
      </c>
      <c r="T29" s="220" t="s">
        <v>774</v>
      </c>
      <c r="U29" s="220" t="s">
        <v>774</v>
      </c>
      <c r="V29" s="220" t="s">
        <v>774</v>
      </c>
      <c r="W29" s="220" t="s">
        <v>774</v>
      </c>
      <c r="X29" s="220" t="s">
        <v>774</v>
      </c>
      <c r="Y29" s="214" t="s">
        <v>775</v>
      </c>
      <c r="Z29" s="211" t="s">
        <v>776</v>
      </c>
      <c r="AA29" t="s">
        <v>660</v>
      </c>
      <c r="AB29" t="s">
        <v>666</v>
      </c>
      <c r="AC29" s="225" t="s">
        <v>597</v>
      </c>
      <c r="AD29" s="226" t="s">
        <v>592</v>
      </c>
      <c r="AE29" s="224" t="s">
        <v>590</v>
      </c>
      <c r="AF29" s="224" t="s">
        <v>590</v>
      </c>
      <c r="AG29" s="225" t="s">
        <v>597</v>
      </c>
      <c r="AH29" s="224" t="s">
        <v>590</v>
      </c>
      <c r="AI29" s="225" t="s">
        <v>597</v>
      </c>
      <c r="AJ29" s="224" t="s">
        <v>590</v>
      </c>
      <c r="AK29" s="225" t="s">
        <v>597</v>
      </c>
      <c r="AL29" s="224" t="s">
        <v>590</v>
      </c>
      <c r="AM29" s="225" t="s">
        <v>597</v>
      </c>
      <c r="AN29" s="224" t="s">
        <v>590</v>
      </c>
      <c r="AO29" s="225" t="s">
        <v>597</v>
      </c>
      <c r="AP29" s="224" t="s">
        <v>590</v>
      </c>
      <c r="AQ29" s="225" t="s">
        <v>597</v>
      </c>
      <c r="AR29" s="224" t="s">
        <v>590</v>
      </c>
      <c r="AS29" s="225" t="s">
        <v>597</v>
      </c>
      <c r="AT29" s="224" t="s">
        <v>590</v>
      </c>
      <c r="AU29" s="225" t="s">
        <v>597</v>
      </c>
      <c r="AV29" s="224" t="s">
        <v>590</v>
      </c>
      <c r="AW29" s="225" t="s">
        <v>597</v>
      </c>
      <c r="AX29" s="224" t="s">
        <v>590</v>
      </c>
      <c r="AY29" s="225" t="s">
        <v>597</v>
      </c>
      <c r="AZ29" s="224" t="s">
        <v>590</v>
      </c>
      <c r="BA29" s="225" t="s">
        <v>597</v>
      </c>
      <c r="BB29" s="224" t="s">
        <v>590</v>
      </c>
      <c r="BC29" s="225" t="s">
        <v>597</v>
      </c>
      <c r="BD29" s="224" t="s">
        <v>590</v>
      </c>
      <c r="BE29" s="225" t="s">
        <v>597</v>
      </c>
      <c r="BF29" s="224" t="s">
        <v>590</v>
      </c>
      <c r="BG29" s="226" t="s">
        <v>592</v>
      </c>
      <c r="BH29" s="225" t="s">
        <v>597</v>
      </c>
      <c r="BI29" s="225" t="s">
        <v>597</v>
      </c>
      <c r="BJ29" s="224" t="s">
        <v>590</v>
      </c>
    </row>
    <row r="30" spans="1:62" s="206" customFormat="1" ht="39.950000000000003" customHeight="1" x14ac:dyDescent="0.25">
      <c r="A30" s="205" t="s">
        <v>864</v>
      </c>
      <c r="B30" s="219" t="s">
        <v>136</v>
      </c>
      <c r="C30" s="219" t="s">
        <v>145</v>
      </c>
      <c r="D30" s="219" t="s">
        <v>142</v>
      </c>
      <c r="E30" s="219" t="s">
        <v>860</v>
      </c>
      <c r="F30" s="219" t="s">
        <v>860</v>
      </c>
      <c r="G30" s="220" t="s">
        <v>774</v>
      </c>
      <c r="H30" s="220" t="s">
        <v>774</v>
      </c>
      <c r="I30" s="220" t="s">
        <v>774</v>
      </c>
      <c r="J30" s="220" t="s">
        <v>774</v>
      </c>
      <c r="K30" s="220" t="s">
        <v>774</v>
      </c>
      <c r="L30" s="220" t="s">
        <v>774</v>
      </c>
      <c r="M30" s="220" t="s">
        <v>774</v>
      </c>
      <c r="N30" s="220" t="s">
        <v>774</v>
      </c>
      <c r="O30" s="220" t="s">
        <v>774</v>
      </c>
      <c r="P30" s="220" t="s">
        <v>774</v>
      </c>
      <c r="Q30" s="220" t="s">
        <v>774</v>
      </c>
      <c r="R30" s="220" t="s">
        <v>774</v>
      </c>
      <c r="S30" s="220" t="s">
        <v>774</v>
      </c>
      <c r="T30" s="220" t="s">
        <v>774</v>
      </c>
      <c r="U30" s="220" t="s">
        <v>774</v>
      </c>
      <c r="V30" s="220" t="s">
        <v>774</v>
      </c>
      <c r="W30" s="220" t="s">
        <v>774</v>
      </c>
      <c r="X30" s="220" t="s">
        <v>774</v>
      </c>
      <c r="Y30" s="214" t="s">
        <v>775</v>
      </c>
      <c r="Z30" s="211" t="s">
        <v>776</v>
      </c>
      <c r="AA30" t="s">
        <v>659</v>
      </c>
      <c r="AB30" t="s">
        <v>652</v>
      </c>
      <c r="AC30" s="225" t="s">
        <v>597</v>
      </c>
      <c r="AD30" s="224" t="s">
        <v>590</v>
      </c>
      <c r="AE30" t="s">
        <v>658</v>
      </c>
      <c r="AF30" s="224" t="s">
        <v>590</v>
      </c>
      <c r="AG30" s="225" t="s">
        <v>597</v>
      </c>
      <c r="AH30" s="224" t="s">
        <v>590</v>
      </c>
      <c r="AI30" s="225" t="s">
        <v>597</v>
      </c>
      <c r="AJ30" s="224" t="s">
        <v>590</v>
      </c>
      <c r="AK30" s="225" t="s">
        <v>597</v>
      </c>
      <c r="AL30" s="224" t="s">
        <v>590</v>
      </c>
      <c r="AM30" s="225" t="s">
        <v>597</v>
      </c>
      <c r="AN30" s="224" t="s">
        <v>590</v>
      </c>
      <c r="AO30" s="225" t="s">
        <v>597</v>
      </c>
      <c r="AP30" s="224" t="s">
        <v>590</v>
      </c>
      <c r="AQ30" s="225" t="s">
        <v>597</v>
      </c>
      <c r="AR30" s="224" t="s">
        <v>590</v>
      </c>
      <c r="AS30" s="225" t="s">
        <v>597</v>
      </c>
      <c r="AT30" s="224" t="s">
        <v>590</v>
      </c>
      <c r="AU30" s="225" t="s">
        <v>597</v>
      </c>
      <c r="AV30" s="224" t="s">
        <v>590</v>
      </c>
      <c r="AW30" s="225" t="s">
        <v>597</v>
      </c>
      <c r="AX30" s="224" t="s">
        <v>590</v>
      </c>
      <c r="AY30" s="225" t="s">
        <v>597</v>
      </c>
      <c r="AZ30" s="224" t="s">
        <v>590</v>
      </c>
      <c r="BA30" s="225" t="s">
        <v>597</v>
      </c>
      <c r="BB30" s="224" t="s">
        <v>590</v>
      </c>
      <c r="BC30" s="225" t="s">
        <v>597</v>
      </c>
      <c r="BD30" s="224" t="s">
        <v>590</v>
      </c>
      <c r="BE30" s="225" t="s">
        <v>597</v>
      </c>
      <c r="BF30" s="224" t="s">
        <v>590</v>
      </c>
      <c r="BG30" s="226" t="s">
        <v>592</v>
      </c>
      <c r="BH30" s="225" t="s">
        <v>597</v>
      </c>
      <c r="BI30" s="225" t="s">
        <v>597</v>
      </c>
      <c r="BJ30" s="224" t="s">
        <v>590</v>
      </c>
    </row>
    <row r="31" spans="1:62" s="206" customFormat="1" ht="39.950000000000003" customHeight="1" x14ac:dyDescent="0.25">
      <c r="A31" s="205" t="s">
        <v>865</v>
      </c>
      <c r="B31" s="219" t="s">
        <v>860</v>
      </c>
      <c r="C31" s="219" t="s">
        <v>145</v>
      </c>
      <c r="D31" s="219" t="s">
        <v>142</v>
      </c>
      <c r="E31" s="219" t="s">
        <v>156</v>
      </c>
      <c r="F31" s="219" t="s">
        <v>166</v>
      </c>
      <c r="G31" s="220" t="s">
        <v>774</v>
      </c>
      <c r="H31" s="220" t="s">
        <v>774</v>
      </c>
      <c r="I31" s="220" t="s">
        <v>774</v>
      </c>
      <c r="J31" s="220" t="s">
        <v>774</v>
      </c>
      <c r="K31" s="220" t="s">
        <v>774</v>
      </c>
      <c r="L31" s="220" t="s">
        <v>774</v>
      </c>
      <c r="M31" s="220" t="s">
        <v>774</v>
      </c>
      <c r="N31" s="220" t="s">
        <v>774</v>
      </c>
      <c r="O31" s="220" t="s">
        <v>774</v>
      </c>
      <c r="P31" s="220" t="s">
        <v>774</v>
      </c>
      <c r="Q31" s="220" t="s">
        <v>774</v>
      </c>
      <c r="R31" s="220" t="s">
        <v>774</v>
      </c>
      <c r="S31" s="220" t="s">
        <v>774</v>
      </c>
      <c r="T31" s="220" t="s">
        <v>774</v>
      </c>
      <c r="U31" s="220" t="s">
        <v>774</v>
      </c>
      <c r="V31" s="220" t="s">
        <v>774</v>
      </c>
      <c r="W31" s="220" t="s">
        <v>774</v>
      </c>
      <c r="X31" s="220" t="s">
        <v>774</v>
      </c>
      <c r="Y31" s="214" t="s">
        <v>775</v>
      </c>
      <c r="Z31" s="211" t="s">
        <v>776</v>
      </c>
      <c r="AA31" s="225" t="s">
        <v>597</v>
      </c>
      <c r="AB31" s="226" t="s">
        <v>592</v>
      </c>
      <c r="AC31" s="225" t="s">
        <v>597</v>
      </c>
      <c r="AD31" s="226" t="s">
        <v>592</v>
      </c>
      <c r="AE31" s="224" t="s">
        <v>590</v>
      </c>
      <c r="AF31" s="224" t="s">
        <v>590</v>
      </c>
      <c r="AG31" s="225" t="s">
        <v>597</v>
      </c>
      <c r="AH31" s="224" t="s">
        <v>590</v>
      </c>
      <c r="AI31" s="225" t="s">
        <v>597</v>
      </c>
      <c r="AJ31" s="224" t="s">
        <v>590</v>
      </c>
      <c r="AK31" s="225" t="s">
        <v>597</v>
      </c>
      <c r="AL31" s="224" t="s">
        <v>590</v>
      </c>
      <c r="AM31" s="225" t="s">
        <v>597</v>
      </c>
      <c r="AN31" s="224" t="s">
        <v>590</v>
      </c>
      <c r="AO31" s="225" t="s">
        <v>597</v>
      </c>
      <c r="AP31" s="224" t="s">
        <v>590</v>
      </c>
      <c r="AQ31" s="225" t="s">
        <v>597</v>
      </c>
      <c r="AR31" s="224" t="s">
        <v>590</v>
      </c>
      <c r="AS31" s="225" t="s">
        <v>597</v>
      </c>
      <c r="AT31" s="224" t="s">
        <v>590</v>
      </c>
      <c r="AU31" s="225" t="s">
        <v>597</v>
      </c>
      <c r="AV31" s="224" t="s">
        <v>590</v>
      </c>
      <c r="AW31" s="225" t="s">
        <v>597</v>
      </c>
      <c r="AX31" s="224" t="s">
        <v>590</v>
      </c>
      <c r="AY31" s="225" t="s">
        <v>597</v>
      </c>
      <c r="AZ31" s="224" t="s">
        <v>590</v>
      </c>
      <c r="BA31" s="225" t="s">
        <v>597</v>
      </c>
      <c r="BB31" s="224" t="s">
        <v>590</v>
      </c>
      <c r="BC31" s="225" t="s">
        <v>597</v>
      </c>
      <c r="BD31" s="224" t="s">
        <v>590</v>
      </c>
      <c r="BE31" s="225" t="s">
        <v>597</v>
      </c>
      <c r="BF31" t="s">
        <v>489</v>
      </c>
      <c r="BG31" s="224" t="s">
        <v>590</v>
      </c>
      <c r="BH31" s="225" t="s">
        <v>597</v>
      </c>
      <c r="BI31" t="s">
        <v>492</v>
      </c>
      <c r="BJ31" t="s">
        <v>486</v>
      </c>
    </row>
    <row r="32" spans="1:62" s="206" customFormat="1" ht="39.950000000000003" customHeight="1" x14ac:dyDescent="0.25">
      <c r="A32" s="205" t="s">
        <v>866</v>
      </c>
      <c r="B32" s="219" t="s">
        <v>137</v>
      </c>
      <c r="C32" s="219" t="s">
        <v>145</v>
      </c>
      <c r="D32" s="219" t="s">
        <v>142</v>
      </c>
      <c r="E32" s="219" t="s">
        <v>160</v>
      </c>
      <c r="F32" s="219" t="s">
        <v>158</v>
      </c>
      <c r="G32" s="220" t="s">
        <v>774</v>
      </c>
      <c r="H32" s="220" t="s">
        <v>774</v>
      </c>
      <c r="I32" s="220" t="s">
        <v>774</v>
      </c>
      <c r="J32" s="220" t="s">
        <v>774</v>
      </c>
      <c r="K32" s="220" t="s">
        <v>774</v>
      </c>
      <c r="L32" s="220" t="s">
        <v>774</v>
      </c>
      <c r="M32" s="220" t="s">
        <v>774</v>
      </c>
      <c r="N32" s="220" t="s">
        <v>774</v>
      </c>
      <c r="O32" s="220" t="s">
        <v>774</v>
      </c>
      <c r="P32" s="220" t="s">
        <v>774</v>
      </c>
      <c r="Q32" s="220" t="s">
        <v>774</v>
      </c>
      <c r="R32" s="220" t="s">
        <v>774</v>
      </c>
      <c r="S32" s="220" t="s">
        <v>774</v>
      </c>
      <c r="T32" s="220" t="s">
        <v>774</v>
      </c>
      <c r="U32" s="220" t="s">
        <v>774</v>
      </c>
      <c r="V32" s="220" t="s">
        <v>774</v>
      </c>
      <c r="W32" s="220" t="s">
        <v>774</v>
      </c>
      <c r="X32" s="220" t="s">
        <v>774</v>
      </c>
      <c r="Y32" s="214" t="s">
        <v>775</v>
      </c>
      <c r="Z32" s="211" t="s">
        <v>776</v>
      </c>
      <c r="AA32" s="224" t="s">
        <v>590</v>
      </c>
      <c r="AB32" s="225" t="s">
        <v>597</v>
      </c>
      <c r="AC32" s="225" t="s">
        <v>597</v>
      </c>
      <c r="AD32" s="226" t="s">
        <v>592</v>
      </c>
      <c r="AE32" s="225" t="s">
        <v>597</v>
      </c>
      <c r="AF32" s="224" t="s">
        <v>590</v>
      </c>
      <c r="AG32" s="225" t="s">
        <v>597</v>
      </c>
      <c r="AH32" s="224" t="s">
        <v>590</v>
      </c>
      <c r="AI32" s="225" t="s">
        <v>597</v>
      </c>
      <c r="AJ32" s="224" t="s">
        <v>590</v>
      </c>
      <c r="AK32" s="225" t="s">
        <v>597</v>
      </c>
      <c r="AL32" s="224" t="s">
        <v>590</v>
      </c>
      <c r="AM32" s="225" t="s">
        <v>597</v>
      </c>
      <c r="AN32" s="224" t="s">
        <v>590</v>
      </c>
      <c r="AO32" s="225" t="s">
        <v>597</v>
      </c>
      <c r="AP32" s="224" t="s">
        <v>590</v>
      </c>
      <c r="AQ32" s="225" t="s">
        <v>597</v>
      </c>
      <c r="AR32" s="224" t="s">
        <v>590</v>
      </c>
      <c r="AS32" s="225" t="s">
        <v>597</v>
      </c>
      <c r="AT32" s="224" t="s">
        <v>590</v>
      </c>
      <c r="AU32" s="225" t="s">
        <v>597</v>
      </c>
      <c r="AV32" s="224" t="s">
        <v>590</v>
      </c>
      <c r="AW32" s="225" t="s">
        <v>597</v>
      </c>
      <c r="AX32" s="224" t="s">
        <v>590</v>
      </c>
      <c r="AY32" s="225" t="s">
        <v>597</v>
      </c>
      <c r="AZ32" s="224" t="s">
        <v>590</v>
      </c>
      <c r="BA32" s="225" t="s">
        <v>597</v>
      </c>
      <c r="BB32" s="224" t="s">
        <v>590</v>
      </c>
      <c r="BC32" s="225" t="s">
        <v>597</v>
      </c>
      <c r="BD32" s="224" t="s">
        <v>590</v>
      </c>
      <c r="BE32" s="225" t="s">
        <v>597</v>
      </c>
      <c r="BF32" s="224" t="s">
        <v>590</v>
      </c>
      <c r="BG32" s="226" t="s">
        <v>592</v>
      </c>
      <c r="BH32" s="225" t="s">
        <v>597</v>
      </c>
      <c r="BI32" t="s">
        <v>501</v>
      </c>
      <c r="BJ32" t="s">
        <v>867</v>
      </c>
    </row>
    <row r="33" spans="1:62" s="206" customFormat="1" ht="39.950000000000003" customHeight="1" x14ac:dyDescent="0.25">
      <c r="A33" s="205" t="s">
        <v>868</v>
      </c>
      <c r="B33" s="219" t="s">
        <v>139</v>
      </c>
      <c r="C33" s="219" t="s">
        <v>152</v>
      </c>
      <c r="D33" s="219" t="s">
        <v>148</v>
      </c>
      <c r="E33" s="219" t="s">
        <v>869</v>
      </c>
      <c r="F33" s="219" t="s">
        <v>164</v>
      </c>
      <c r="G33" s="220" t="s">
        <v>774</v>
      </c>
      <c r="H33" s="220" t="s">
        <v>774</v>
      </c>
      <c r="I33" s="220" t="s">
        <v>774</v>
      </c>
      <c r="J33" s="220" t="s">
        <v>774</v>
      </c>
      <c r="K33" s="220" t="s">
        <v>774</v>
      </c>
      <c r="L33" s="220" t="s">
        <v>774</v>
      </c>
      <c r="M33" s="220" t="s">
        <v>774</v>
      </c>
      <c r="N33" s="220" t="s">
        <v>774</v>
      </c>
      <c r="O33" s="220" t="s">
        <v>774</v>
      </c>
      <c r="P33" s="220" t="s">
        <v>774</v>
      </c>
      <c r="Q33" s="220" t="s">
        <v>774</v>
      </c>
      <c r="R33" s="220" t="s">
        <v>774</v>
      </c>
      <c r="S33" s="220" t="s">
        <v>774</v>
      </c>
      <c r="T33" s="220" t="s">
        <v>774</v>
      </c>
      <c r="U33" s="220" t="s">
        <v>774</v>
      </c>
      <c r="V33" s="220" t="s">
        <v>774</v>
      </c>
      <c r="W33" s="220" t="s">
        <v>774</v>
      </c>
      <c r="X33" s="220" t="s">
        <v>774</v>
      </c>
      <c r="Y33" s="214" t="s">
        <v>775</v>
      </c>
      <c r="Z33" s="211" t="s">
        <v>776</v>
      </c>
      <c r="AA33" t="s">
        <v>870</v>
      </c>
      <c r="AB33" t="s">
        <v>871</v>
      </c>
      <c r="AC33" s="225" t="s">
        <v>597</v>
      </c>
      <c r="AD33" s="224" t="s">
        <v>590</v>
      </c>
      <c r="AE33" t="s">
        <v>872</v>
      </c>
      <c r="AF33" s="224" t="s">
        <v>590</v>
      </c>
      <c r="AG33" s="225" t="s">
        <v>597</v>
      </c>
      <c r="AH33" s="224" t="s">
        <v>590</v>
      </c>
      <c r="AI33" s="225" t="s">
        <v>597</v>
      </c>
      <c r="AJ33" s="224" t="s">
        <v>590</v>
      </c>
      <c r="AK33" s="225" t="s">
        <v>597</v>
      </c>
      <c r="AL33" s="224" t="s">
        <v>590</v>
      </c>
      <c r="AM33" s="225" t="s">
        <v>597</v>
      </c>
      <c r="AN33" s="224" t="s">
        <v>590</v>
      </c>
      <c r="AO33" s="225" t="s">
        <v>597</v>
      </c>
      <c r="AP33" s="224" t="s">
        <v>590</v>
      </c>
      <c r="AQ33" s="225" t="s">
        <v>597</v>
      </c>
      <c r="AR33" s="224" t="s">
        <v>590</v>
      </c>
      <c r="AS33" s="225" t="s">
        <v>597</v>
      </c>
      <c r="AT33" s="224" t="s">
        <v>590</v>
      </c>
      <c r="AU33" s="225" t="s">
        <v>597</v>
      </c>
      <c r="AV33" s="224" t="s">
        <v>590</v>
      </c>
      <c r="AW33" s="225" t="s">
        <v>597</v>
      </c>
      <c r="AX33" s="224" t="s">
        <v>590</v>
      </c>
      <c r="AY33" s="225" t="s">
        <v>597</v>
      </c>
      <c r="AZ33" s="224" t="s">
        <v>590</v>
      </c>
      <c r="BA33" s="225" t="s">
        <v>597</v>
      </c>
      <c r="BB33" s="224" t="s">
        <v>590</v>
      </c>
      <c r="BC33" s="225" t="s">
        <v>597</v>
      </c>
      <c r="BD33" s="224" t="s">
        <v>590</v>
      </c>
      <c r="BE33" s="225" t="s">
        <v>597</v>
      </c>
      <c r="BF33" t="s">
        <v>498</v>
      </c>
      <c r="BG33" s="224" t="s">
        <v>590</v>
      </c>
      <c r="BH33" s="225" t="s">
        <v>597</v>
      </c>
      <c r="BI33" t="s">
        <v>873</v>
      </c>
      <c r="BJ33" t="s">
        <v>874</v>
      </c>
    </row>
    <row r="34" spans="1:62" s="206" customFormat="1" ht="39.950000000000003" customHeight="1" x14ac:dyDescent="0.25">
      <c r="A34" s="205" t="s">
        <v>875</v>
      </c>
      <c r="B34" s="219" t="s">
        <v>140</v>
      </c>
      <c r="C34" s="219" t="s">
        <v>152</v>
      </c>
      <c r="D34" s="219" t="s">
        <v>148</v>
      </c>
      <c r="E34" s="219" t="s">
        <v>869</v>
      </c>
      <c r="F34" s="219" t="s">
        <v>162</v>
      </c>
      <c r="G34" s="220" t="s">
        <v>774</v>
      </c>
      <c r="H34" s="220" t="s">
        <v>774</v>
      </c>
      <c r="I34" s="220" t="s">
        <v>774</v>
      </c>
      <c r="J34" s="220" t="s">
        <v>774</v>
      </c>
      <c r="K34" s="220" t="s">
        <v>774</v>
      </c>
      <c r="L34" s="220" t="s">
        <v>774</v>
      </c>
      <c r="M34" s="220" t="s">
        <v>774</v>
      </c>
      <c r="N34" s="220" t="s">
        <v>774</v>
      </c>
      <c r="O34" s="220" t="s">
        <v>774</v>
      </c>
      <c r="P34" s="220" t="s">
        <v>774</v>
      </c>
      <c r="Q34" s="220" t="s">
        <v>774</v>
      </c>
      <c r="R34" s="220" t="s">
        <v>774</v>
      </c>
      <c r="S34" s="220" t="s">
        <v>774</v>
      </c>
      <c r="T34" s="220" t="s">
        <v>774</v>
      </c>
      <c r="U34" s="220" t="s">
        <v>774</v>
      </c>
      <c r="V34" s="220" t="s">
        <v>774</v>
      </c>
      <c r="W34" s="220" t="s">
        <v>774</v>
      </c>
      <c r="X34" s="220" t="s">
        <v>774</v>
      </c>
      <c r="Y34" s="214" t="s">
        <v>775</v>
      </c>
      <c r="Z34" s="211" t="s">
        <v>776</v>
      </c>
      <c r="AA34" t="s">
        <v>876</v>
      </c>
      <c r="AB34" t="s">
        <v>877</v>
      </c>
      <c r="AC34" s="225" t="s">
        <v>597</v>
      </c>
      <c r="AD34" s="226" t="s">
        <v>592</v>
      </c>
      <c r="AE34" s="224" t="s">
        <v>590</v>
      </c>
      <c r="AF34" s="224" t="s">
        <v>590</v>
      </c>
      <c r="AG34" s="225" t="s">
        <v>597</v>
      </c>
      <c r="AH34" s="224" t="s">
        <v>590</v>
      </c>
      <c r="AI34" s="225" t="s">
        <v>597</v>
      </c>
      <c r="AJ34" s="224" t="s">
        <v>590</v>
      </c>
      <c r="AK34" s="225" t="s">
        <v>597</v>
      </c>
      <c r="AL34" s="224" t="s">
        <v>590</v>
      </c>
      <c r="AM34" s="225" t="s">
        <v>597</v>
      </c>
      <c r="AN34" s="224" t="s">
        <v>590</v>
      </c>
      <c r="AO34" s="225" t="s">
        <v>597</v>
      </c>
      <c r="AP34" s="224" t="s">
        <v>590</v>
      </c>
      <c r="AQ34" s="225" t="s">
        <v>597</v>
      </c>
      <c r="AR34" s="224" t="s">
        <v>590</v>
      </c>
      <c r="AS34" s="225" t="s">
        <v>597</v>
      </c>
      <c r="AT34" s="224" t="s">
        <v>590</v>
      </c>
      <c r="AU34" s="225" t="s">
        <v>597</v>
      </c>
      <c r="AV34" s="224" t="s">
        <v>590</v>
      </c>
      <c r="AW34" s="225" t="s">
        <v>597</v>
      </c>
      <c r="AX34" s="224" t="s">
        <v>590</v>
      </c>
      <c r="AY34" s="225" t="s">
        <v>597</v>
      </c>
      <c r="AZ34" s="224" t="s">
        <v>590</v>
      </c>
      <c r="BA34" s="225" t="s">
        <v>597</v>
      </c>
      <c r="BB34" s="224" t="s">
        <v>590</v>
      </c>
      <c r="BC34" s="225" t="s">
        <v>597</v>
      </c>
      <c r="BD34" s="224" t="s">
        <v>590</v>
      </c>
      <c r="BE34" s="225" t="s">
        <v>597</v>
      </c>
      <c r="BF34" s="224" t="s">
        <v>590</v>
      </c>
      <c r="BG34" s="226" t="s">
        <v>592</v>
      </c>
      <c r="BH34" s="225" t="s">
        <v>597</v>
      </c>
      <c r="BI34" t="s">
        <v>878</v>
      </c>
      <c r="BJ34" t="s">
        <v>879</v>
      </c>
    </row>
    <row r="35" spans="1:62" s="206" customFormat="1" ht="39.950000000000003" customHeight="1" x14ac:dyDescent="0.25">
      <c r="A35" s="205" t="s">
        <v>880</v>
      </c>
      <c r="B35" s="219" t="s">
        <v>860</v>
      </c>
      <c r="C35" s="219" t="s">
        <v>860</v>
      </c>
      <c r="D35" s="219" t="s">
        <v>860</v>
      </c>
      <c r="E35" s="219" t="s">
        <v>860</v>
      </c>
      <c r="F35" s="219" t="s">
        <v>860</v>
      </c>
      <c r="G35" s="220" t="s">
        <v>774</v>
      </c>
      <c r="H35" s="220" t="s">
        <v>774</v>
      </c>
      <c r="I35" s="220" t="s">
        <v>774</v>
      </c>
      <c r="J35" s="220" t="s">
        <v>774</v>
      </c>
      <c r="K35" s="220" t="s">
        <v>774</v>
      </c>
      <c r="L35" s="220" t="s">
        <v>774</v>
      </c>
      <c r="M35" s="220" t="s">
        <v>774</v>
      </c>
      <c r="N35" s="220" t="s">
        <v>774</v>
      </c>
      <c r="O35" s="220" t="s">
        <v>774</v>
      </c>
      <c r="P35" s="220" t="s">
        <v>774</v>
      </c>
      <c r="Q35" s="220" t="s">
        <v>774</v>
      </c>
      <c r="R35" s="220" t="s">
        <v>774</v>
      </c>
      <c r="S35" s="220" t="s">
        <v>774</v>
      </c>
      <c r="T35" s="220" t="s">
        <v>774</v>
      </c>
      <c r="U35" s="220" t="s">
        <v>774</v>
      </c>
      <c r="V35" s="220" t="s">
        <v>774</v>
      </c>
      <c r="W35" s="220" t="s">
        <v>774</v>
      </c>
      <c r="X35" s="220" t="s">
        <v>774</v>
      </c>
      <c r="Y35" s="214" t="s">
        <v>775</v>
      </c>
      <c r="Z35" s="211" t="s">
        <v>776</v>
      </c>
      <c r="AA35" t="s">
        <v>881</v>
      </c>
      <c r="AB35" t="s">
        <v>882</v>
      </c>
      <c r="AC35" s="225" t="s">
        <v>597</v>
      </c>
      <c r="AD35" s="224" t="s">
        <v>590</v>
      </c>
      <c r="AE35" t="s">
        <v>883</v>
      </c>
      <c r="AF35" s="224" t="s">
        <v>590</v>
      </c>
      <c r="AG35" s="225" t="s">
        <v>597</v>
      </c>
      <c r="AH35" s="224" t="s">
        <v>590</v>
      </c>
      <c r="AI35" s="225" t="s">
        <v>597</v>
      </c>
      <c r="AJ35" s="224" t="s">
        <v>590</v>
      </c>
      <c r="AK35" s="225" t="s">
        <v>597</v>
      </c>
      <c r="AL35" s="224" t="s">
        <v>590</v>
      </c>
      <c r="AM35" s="225" t="s">
        <v>597</v>
      </c>
      <c r="AN35" s="224" t="s">
        <v>590</v>
      </c>
      <c r="AO35" s="225" t="s">
        <v>597</v>
      </c>
      <c r="AP35" s="224" t="s">
        <v>590</v>
      </c>
      <c r="AQ35" s="225" t="s">
        <v>597</v>
      </c>
      <c r="AR35" s="224" t="s">
        <v>590</v>
      </c>
      <c r="AS35" s="225" t="s">
        <v>597</v>
      </c>
      <c r="AT35" s="224" t="s">
        <v>590</v>
      </c>
      <c r="AU35" s="225" t="s">
        <v>597</v>
      </c>
      <c r="AV35" s="224" t="s">
        <v>590</v>
      </c>
      <c r="AW35" s="225" t="s">
        <v>597</v>
      </c>
      <c r="AX35" s="224" t="s">
        <v>590</v>
      </c>
      <c r="AY35" s="225" t="s">
        <v>597</v>
      </c>
      <c r="AZ35" s="224" t="s">
        <v>590</v>
      </c>
      <c r="BA35" s="225" t="s">
        <v>597</v>
      </c>
      <c r="BB35" s="224" t="s">
        <v>590</v>
      </c>
      <c r="BC35" s="225" t="s">
        <v>597</v>
      </c>
      <c r="BD35" s="224" t="s">
        <v>590</v>
      </c>
      <c r="BE35" s="225" t="s">
        <v>597</v>
      </c>
      <c r="BF35" t="s">
        <v>473</v>
      </c>
      <c r="BG35" s="224" t="s">
        <v>590</v>
      </c>
      <c r="BH35" s="225" t="s">
        <v>597</v>
      </c>
      <c r="BI35" t="s">
        <v>476</v>
      </c>
      <c r="BJ35" t="s">
        <v>884</v>
      </c>
    </row>
    <row r="36" spans="1:62" s="206" customFormat="1" ht="39.950000000000003" customHeight="1" x14ac:dyDescent="0.25">
      <c r="A36" s="205" t="s">
        <v>885</v>
      </c>
      <c r="B36" s="213" t="s">
        <v>776</v>
      </c>
      <c r="C36" s="213" t="s">
        <v>776</v>
      </c>
      <c r="D36" s="213" t="s">
        <v>776</v>
      </c>
      <c r="E36" s="213" t="s">
        <v>776</v>
      </c>
      <c r="F36" s="213" t="s">
        <v>776</v>
      </c>
      <c r="G36" s="213" t="s">
        <v>776</v>
      </c>
      <c r="H36" s="213" t="s">
        <v>776</v>
      </c>
      <c r="I36" s="213" t="s">
        <v>776</v>
      </c>
      <c r="J36" s="213" t="s">
        <v>776</v>
      </c>
      <c r="K36" s="213" t="s">
        <v>776</v>
      </c>
      <c r="L36" s="213" t="s">
        <v>776</v>
      </c>
      <c r="M36" s="213" t="s">
        <v>776</v>
      </c>
      <c r="N36" s="213" t="s">
        <v>776</v>
      </c>
      <c r="O36" s="213" t="s">
        <v>776</v>
      </c>
      <c r="P36" s="213" t="s">
        <v>776</v>
      </c>
      <c r="Q36" s="213" t="s">
        <v>776</v>
      </c>
      <c r="R36" s="213" t="s">
        <v>776</v>
      </c>
      <c r="S36" s="213" t="s">
        <v>776</v>
      </c>
      <c r="T36" s="213" t="s">
        <v>776</v>
      </c>
      <c r="U36" s="213" t="s">
        <v>776</v>
      </c>
      <c r="V36" s="213" t="s">
        <v>776</v>
      </c>
      <c r="W36" s="213" t="s">
        <v>776</v>
      </c>
      <c r="X36" s="213" t="s">
        <v>776</v>
      </c>
      <c r="Y36" s="214" t="s">
        <v>775</v>
      </c>
      <c r="Z36" s="211" t="s">
        <v>776</v>
      </c>
      <c r="AA36" s="225" t="s">
        <v>597</v>
      </c>
      <c r="AB36" s="226" t="s">
        <v>592</v>
      </c>
      <c r="AC36" s="225" t="s">
        <v>597</v>
      </c>
      <c r="AD36" s="226" t="s">
        <v>592</v>
      </c>
      <c r="AE36" s="224" t="s">
        <v>590</v>
      </c>
      <c r="AF36" s="224" t="s">
        <v>590</v>
      </c>
      <c r="AG36" s="225" t="s">
        <v>597</v>
      </c>
      <c r="AH36" s="224" t="s">
        <v>590</v>
      </c>
      <c r="AI36" s="225" t="s">
        <v>597</v>
      </c>
      <c r="AJ36" s="224" t="s">
        <v>590</v>
      </c>
      <c r="AK36" s="225" t="s">
        <v>597</v>
      </c>
      <c r="AL36" s="224" t="s">
        <v>590</v>
      </c>
      <c r="AM36" s="225" t="s">
        <v>597</v>
      </c>
      <c r="AN36" s="224" t="s">
        <v>590</v>
      </c>
      <c r="AO36" s="225" t="s">
        <v>597</v>
      </c>
      <c r="AP36" s="224" t="s">
        <v>590</v>
      </c>
      <c r="AQ36" s="225" t="s">
        <v>597</v>
      </c>
      <c r="AR36" s="224" t="s">
        <v>590</v>
      </c>
      <c r="AS36" s="225" t="s">
        <v>597</v>
      </c>
      <c r="AT36" s="224" t="s">
        <v>590</v>
      </c>
      <c r="AU36" s="225" t="s">
        <v>597</v>
      </c>
      <c r="AV36" s="224" t="s">
        <v>590</v>
      </c>
      <c r="AW36" s="225" t="s">
        <v>597</v>
      </c>
      <c r="AX36" s="224" t="s">
        <v>590</v>
      </c>
      <c r="AY36" s="225" t="s">
        <v>597</v>
      </c>
      <c r="AZ36" s="224" t="s">
        <v>590</v>
      </c>
      <c r="BA36" s="225" t="s">
        <v>597</v>
      </c>
      <c r="BB36" s="224" t="s">
        <v>590</v>
      </c>
      <c r="BC36" s="225" t="s">
        <v>597</v>
      </c>
      <c r="BD36" s="224" t="s">
        <v>590</v>
      </c>
      <c r="BE36" s="225" t="s">
        <v>597</v>
      </c>
      <c r="BF36" s="224" t="s">
        <v>590</v>
      </c>
      <c r="BG36" s="226" t="s">
        <v>592</v>
      </c>
      <c r="BH36" s="225" t="s">
        <v>597</v>
      </c>
      <c r="BI36" s="226" t="s">
        <v>592</v>
      </c>
      <c r="BJ36" s="225" t="s">
        <v>597</v>
      </c>
    </row>
    <row r="37" spans="1:62" s="206" customFormat="1" ht="39.950000000000003" customHeight="1" x14ac:dyDescent="0.25">
      <c r="A37" s="205" t="s">
        <v>886</v>
      </c>
      <c r="B37" s="214" t="s">
        <v>775</v>
      </c>
      <c r="C37" s="214" t="s">
        <v>775</v>
      </c>
      <c r="D37" s="214" t="s">
        <v>775</v>
      </c>
      <c r="E37" s="214" t="s">
        <v>775</v>
      </c>
      <c r="F37" s="214" t="s">
        <v>775</v>
      </c>
      <c r="G37" s="214" t="s">
        <v>775</v>
      </c>
      <c r="H37" s="214" t="s">
        <v>775</v>
      </c>
      <c r="I37" s="214" t="s">
        <v>775</v>
      </c>
      <c r="J37" s="214" t="s">
        <v>775</v>
      </c>
      <c r="K37" s="214" t="s">
        <v>775</v>
      </c>
      <c r="L37" s="214" t="s">
        <v>775</v>
      </c>
      <c r="M37" s="214" t="s">
        <v>775</v>
      </c>
      <c r="N37" s="214" t="s">
        <v>775</v>
      </c>
      <c r="O37" s="214" t="s">
        <v>775</v>
      </c>
      <c r="P37" s="214" t="s">
        <v>775</v>
      </c>
      <c r="Q37" s="214" t="s">
        <v>775</v>
      </c>
      <c r="R37" s="214" t="s">
        <v>775</v>
      </c>
      <c r="S37" s="214" t="s">
        <v>775</v>
      </c>
      <c r="T37" s="214" t="s">
        <v>775</v>
      </c>
      <c r="U37" s="214" t="s">
        <v>775</v>
      </c>
      <c r="V37" s="214" t="s">
        <v>775</v>
      </c>
      <c r="W37" s="214" t="s">
        <v>775</v>
      </c>
      <c r="X37" s="214" t="s">
        <v>775</v>
      </c>
      <c r="Y37" s="214" t="s">
        <v>775</v>
      </c>
      <c r="Z37" s="211" t="s">
        <v>776</v>
      </c>
      <c r="AA37" t="s">
        <v>295</v>
      </c>
      <c r="AB37" t="s">
        <v>887</v>
      </c>
      <c r="AC37" s="225" t="s">
        <v>597</v>
      </c>
      <c r="AD37" s="224" t="s">
        <v>590</v>
      </c>
      <c r="AE37" t="s">
        <v>888</v>
      </c>
      <c r="AF37" s="224" t="s">
        <v>590</v>
      </c>
      <c r="AG37" s="225" t="s">
        <v>597</v>
      </c>
      <c r="AH37" s="224" t="s">
        <v>590</v>
      </c>
      <c r="AI37" s="225" t="s">
        <v>597</v>
      </c>
      <c r="AJ37" s="224" t="s">
        <v>590</v>
      </c>
      <c r="AK37" s="225" t="s">
        <v>597</v>
      </c>
      <c r="AL37" s="224" t="s">
        <v>590</v>
      </c>
      <c r="AM37" s="225" t="s">
        <v>597</v>
      </c>
      <c r="AN37" s="224" t="s">
        <v>590</v>
      </c>
      <c r="AO37" s="225" t="s">
        <v>597</v>
      </c>
      <c r="AP37" s="224" t="s">
        <v>590</v>
      </c>
      <c r="AQ37" s="225" t="s">
        <v>597</v>
      </c>
      <c r="AR37" s="224" t="s">
        <v>590</v>
      </c>
      <c r="AS37" s="225" t="s">
        <v>597</v>
      </c>
      <c r="AT37" s="224" t="s">
        <v>590</v>
      </c>
      <c r="AU37" s="225" t="s">
        <v>597</v>
      </c>
      <c r="AV37" s="224" t="s">
        <v>590</v>
      </c>
      <c r="AW37" s="225" t="s">
        <v>597</v>
      </c>
      <c r="AX37" s="224" t="s">
        <v>590</v>
      </c>
      <c r="AY37" s="225" t="s">
        <v>597</v>
      </c>
      <c r="AZ37" s="224" t="s">
        <v>590</v>
      </c>
      <c r="BA37" s="225" t="s">
        <v>597</v>
      </c>
      <c r="BB37" s="224" t="s">
        <v>590</v>
      </c>
      <c r="BC37" s="225" t="s">
        <v>597</v>
      </c>
      <c r="BD37" s="224" t="s">
        <v>590</v>
      </c>
      <c r="BE37" s="225" t="s">
        <v>597</v>
      </c>
      <c r="BF37" t="s">
        <v>889</v>
      </c>
      <c r="BG37" s="224" t="s">
        <v>590</v>
      </c>
      <c r="BH37" s="225" t="s">
        <v>597</v>
      </c>
      <c r="BI37" t="s">
        <v>504</v>
      </c>
      <c r="BJ37" t="s">
        <v>890</v>
      </c>
    </row>
    <row r="38" spans="1:62" s="206" customFormat="1" ht="39.950000000000003" customHeight="1" x14ac:dyDescent="0.25">
      <c r="A38" s="205" t="s">
        <v>891</v>
      </c>
      <c r="B38" s="220" t="s">
        <v>774</v>
      </c>
      <c r="C38" s="220" t="s">
        <v>774</v>
      </c>
      <c r="D38" s="220" t="s">
        <v>774</v>
      </c>
      <c r="E38" s="220" t="s">
        <v>774</v>
      </c>
      <c r="F38" s="220" t="s">
        <v>774</v>
      </c>
      <c r="G38" s="220" t="s">
        <v>774</v>
      </c>
      <c r="H38" s="220" t="s">
        <v>774</v>
      </c>
      <c r="I38" s="220" t="s">
        <v>774</v>
      </c>
      <c r="J38" s="220" t="s">
        <v>774</v>
      </c>
      <c r="K38" s="220" t="s">
        <v>774</v>
      </c>
      <c r="L38" s="220" t="s">
        <v>774</v>
      </c>
      <c r="M38" s="220" t="s">
        <v>774</v>
      </c>
      <c r="N38" s="220" t="s">
        <v>774</v>
      </c>
      <c r="O38" s="220" t="s">
        <v>774</v>
      </c>
      <c r="P38" s="220" t="s">
        <v>774</v>
      </c>
      <c r="Q38" s="220" t="s">
        <v>774</v>
      </c>
      <c r="R38" s="220" t="s">
        <v>774</v>
      </c>
      <c r="S38" s="220" t="s">
        <v>774</v>
      </c>
      <c r="T38" s="220" t="s">
        <v>774</v>
      </c>
      <c r="U38" s="220" t="s">
        <v>774</v>
      </c>
      <c r="V38" s="220" t="s">
        <v>774</v>
      </c>
      <c r="W38" s="220" t="s">
        <v>774</v>
      </c>
      <c r="X38" s="220" t="s">
        <v>774</v>
      </c>
      <c r="Y38" s="214" t="s">
        <v>775</v>
      </c>
      <c r="Z38" s="211" t="s">
        <v>776</v>
      </c>
      <c r="AA38" t="s">
        <v>892</v>
      </c>
      <c r="AB38" t="s">
        <v>893</v>
      </c>
      <c r="AC38" s="225" t="s">
        <v>597</v>
      </c>
      <c r="AD38" s="226" t="s">
        <v>592</v>
      </c>
      <c r="AE38" s="224" t="s">
        <v>590</v>
      </c>
      <c r="AF38" s="224" t="s">
        <v>590</v>
      </c>
      <c r="AG38" s="225" t="s">
        <v>597</v>
      </c>
      <c r="AH38" s="224" t="s">
        <v>590</v>
      </c>
      <c r="AI38" s="225" t="s">
        <v>597</v>
      </c>
      <c r="AJ38" s="224" t="s">
        <v>590</v>
      </c>
      <c r="AK38" s="225" t="s">
        <v>597</v>
      </c>
      <c r="AL38" s="224" t="s">
        <v>590</v>
      </c>
      <c r="AM38" s="225" t="s">
        <v>597</v>
      </c>
      <c r="AN38" s="224" t="s">
        <v>590</v>
      </c>
      <c r="AO38" s="225" t="s">
        <v>597</v>
      </c>
      <c r="AP38" s="224" t="s">
        <v>590</v>
      </c>
      <c r="AQ38" s="225" t="s">
        <v>597</v>
      </c>
      <c r="AR38" s="224" t="s">
        <v>590</v>
      </c>
      <c r="AS38" s="225" t="s">
        <v>597</v>
      </c>
      <c r="AT38" s="224" t="s">
        <v>590</v>
      </c>
      <c r="AU38" s="225" t="s">
        <v>597</v>
      </c>
      <c r="AV38" s="224" t="s">
        <v>590</v>
      </c>
      <c r="AW38" s="225" t="s">
        <v>597</v>
      </c>
      <c r="AX38" s="224" t="s">
        <v>590</v>
      </c>
      <c r="AY38" s="225" t="s">
        <v>597</v>
      </c>
      <c r="AZ38" s="224" t="s">
        <v>590</v>
      </c>
      <c r="BA38" s="225" t="s">
        <v>597</v>
      </c>
      <c r="BB38" s="224" t="s">
        <v>590</v>
      </c>
      <c r="BC38" s="225" t="s">
        <v>597</v>
      </c>
      <c r="BD38" s="224" t="s">
        <v>590</v>
      </c>
      <c r="BE38" s="225" t="s">
        <v>597</v>
      </c>
      <c r="BF38" s="224" t="s">
        <v>590</v>
      </c>
      <c r="BG38" s="226" t="s">
        <v>592</v>
      </c>
      <c r="BH38" s="225" t="s">
        <v>597</v>
      </c>
      <c r="BI38" t="s">
        <v>894</v>
      </c>
      <c r="BJ38" t="s">
        <v>895</v>
      </c>
    </row>
    <row r="39" spans="1:62" s="206" customFormat="1" ht="39.950000000000003" customHeight="1" x14ac:dyDescent="0.25">
      <c r="A39" s="205" t="s">
        <v>896</v>
      </c>
      <c r="B39" s="213" t="s">
        <v>897</v>
      </c>
      <c r="C39" s="213" t="s">
        <v>897</v>
      </c>
      <c r="D39" s="213" t="s">
        <v>897</v>
      </c>
      <c r="E39" s="213" t="s">
        <v>897</v>
      </c>
      <c r="F39" s="218" t="s">
        <v>260</v>
      </c>
      <c r="G39" s="218" t="s">
        <v>898</v>
      </c>
      <c r="H39" s="218" t="s">
        <v>899</v>
      </c>
      <c r="I39" s="218" t="s">
        <v>900</v>
      </c>
      <c r="J39" s="218" t="s">
        <v>306</v>
      </c>
      <c r="K39" s="218" t="s">
        <v>571</v>
      </c>
      <c r="L39" s="218" t="s">
        <v>252</v>
      </c>
      <c r="M39" s="213" t="s">
        <v>897</v>
      </c>
      <c r="N39" s="213" t="s">
        <v>243</v>
      </c>
      <c r="O39" s="213" t="s">
        <v>243</v>
      </c>
      <c r="P39" s="213" t="s">
        <v>897</v>
      </c>
      <c r="Q39" s="213" t="s">
        <v>897</v>
      </c>
      <c r="R39" s="218" t="s">
        <v>310</v>
      </c>
      <c r="S39" s="218" t="s">
        <v>901</v>
      </c>
      <c r="T39" s="218" t="s">
        <v>902</v>
      </c>
      <c r="U39" s="213" t="s">
        <v>897</v>
      </c>
      <c r="V39" s="213" t="s">
        <v>897</v>
      </c>
      <c r="W39" s="213" t="s">
        <v>897</v>
      </c>
      <c r="X39" s="220" t="s">
        <v>774</v>
      </c>
      <c r="Y39" s="214" t="s">
        <v>775</v>
      </c>
      <c r="Z39" s="211" t="s">
        <v>776</v>
      </c>
      <c r="AA39" t="s">
        <v>903</v>
      </c>
      <c r="AB39" t="s">
        <v>904</v>
      </c>
      <c r="AC39" s="225" t="s">
        <v>597</v>
      </c>
      <c r="AD39" s="224" t="s">
        <v>590</v>
      </c>
      <c r="AE39" t="s">
        <v>905</v>
      </c>
      <c r="AF39" s="224" t="s">
        <v>590</v>
      </c>
      <c r="AG39" s="225" t="s">
        <v>597</v>
      </c>
      <c r="AH39" s="224" t="s">
        <v>590</v>
      </c>
      <c r="AI39" s="225" t="s">
        <v>597</v>
      </c>
      <c r="AJ39" s="224" t="s">
        <v>590</v>
      </c>
      <c r="AK39" s="225" t="s">
        <v>597</v>
      </c>
      <c r="AL39" s="224" t="s">
        <v>590</v>
      </c>
      <c r="AM39" s="225" t="s">
        <v>597</v>
      </c>
      <c r="AN39" s="224" t="s">
        <v>590</v>
      </c>
      <c r="AO39" s="225" t="s">
        <v>597</v>
      </c>
      <c r="AP39" s="224" t="s">
        <v>590</v>
      </c>
      <c r="AQ39" s="225" t="s">
        <v>597</v>
      </c>
      <c r="AR39" s="224" t="s">
        <v>590</v>
      </c>
      <c r="AS39" s="225" t="s">
        <v>597</v>
      </c>
      <c r="AT39" s="224" t="s">
        <v>590</v>
      </c>
      <c r="AU39" s="225" t="s">
        <v>597</v>
      </c>
      <c r="AV39" s="224" t="s">
        <v>590</v>
      </c>
      <c r="AW39" s="225" t="s">
        <v>597</v>
      </c>
      <c r="AX39" s="224" t="s">
        <v>590</v>
      </c>
      <c r="AY39" s="225" t="s">
        <v>597</v>
      </c>
      <c r="AZ39" s="224" t="s">
        <v>590</v>
      </c>
      <c r="BA39" s="225" t="s">
        <v>597</v>
      </c>
      <c r="BB39" s="224" t="s">
        <v>590</v>
      </c>
      <c r="BC39" s="225" t="s">
        <v>597</v>
      </c>
      <c r="BD39" s="224" t="s">
        <v>590</v>
      </c>
      <c r="BE39" s="225" t="s">
        <v>597</v>
      </c>
      <c r="BF39" t="s">
        <v>906</v>
      </c>
      <c r="BG39" s="224" t="s">
        <v>590</v>
      </c>
      <c r="BH39" s="225" t="s">
        <v>597</v>
      </c>
      <c r="BI39" t="s">
        <v>907</v>
      </c>
      <c r="BJ39" t="s">
        <v>908</v>
      </c>
    </row>
    <row r="40" spans="1:62" s="206" customFormat="1" ht="39.950000000000003" customHeight="1" x14ac:dyDescent="0.25">
      <c r="A40" s="205" t="s">
        <v>909</v>
      </c>
      <c r="B40" s="213" t="s">
        <v>910</v>
      </c>
      <c r="C40" s="214" t="s">
        <v>911</v>
      </c>
      <c r="D40" s="216" t="s">
        <v>912</v>
      </c>
      <c r="E40" s="214" t="s">
        <v>913</v>
      </c>
      <c r="F40" s="218" t="s">
        <v>914</v>
      </c>
      <c r="G40" s="218" t="s">
        <v>915</v>
      </c>
      <c r="H40" s="218" t="s">
        <v>916</v>
      </c>
      <c r="I40" s="218" t="s">
        <v>917</v>
      </c>
      <c r="J40" s="218" t="s">
        <v>292</v>
      </c>
      <c r="K40" s="218" t="s">
        <v>318</v>
      </c>
      <c r="L40" s="218" t="s">
        <v>256</v>
      </c>
      <c r="M40" s="215" t="s">
        <v>918</v>
      </c>
      <c r="N40" s="215" t="s">
        <v>918</v>
      </c>
      <c r="O40" s="215" t="s">
        <v>931</v>
      </c>
      <c r="P40" s="214" t="s">
        <v>913</v>
      </c>
      <c r="Q40" s="214" t="s">
        <v>913</v>
      </c>
      <c r="R40" s="218" t="s">
        <v>296</v>
      </c>
      <c r="S40" s="218" t="s">
        <v>919</v>
      </c>
      <c r="T40" s="218" t="s">
        <v>920</v>
      </c>
      <c r="U40" s="214" t="s">
        <v>913</v>
      </c>
      <c r="V40" s="214" t="s">
        <v>913</v>
      </c>
      <c r="W40" s="213" t="s">
        <v>897</v>
      </c>
      <c r="X40" s="220" t="s">
        <v>774</v>
      </c>
      <c r="Y40" s="214" t="s">
        <v>775</v>
      </c>
      <c r="Z40" s="211" t="s">
        <v>776</v>
      </c>
      <c r="AA40" t="s">
        <v>921</v>
      </c>
      <c r="AB40" t="s">
        <v>922</v>
      </c>
      <c r="AC40" s="225" t="s">
        <v>597</v>
      </c>
      <c r="AD40" s="226" t="s">
        <v>592</v>
      </c>
      <c r="AE40" s="224" t="s">
        <v>590</v>
      </c>
      <c r="AF40" s="224" t="s">
        <v>590</v>
      </c>
      <c r="AG40" s="225" t="s">
        <v>597</v>
      </c>
      <c r="AH40" s="224" t="s">
        <v>590</v>
      </c>
      <c r="AI40" s="225" t="s">
        <v>597</v>
      </c>
      <c r="AJ40" s="224" t="s">
        <v>590</v>
      </c>
      <c r="AK40" s="225" t="s">
        <v>597</v>
      </c>
      <c r="AL40" s="224" t="s">
        <v>590</v>
      </c>
      <c r="AM40" s="225" t="s">
        <v>597</v>
      </c>
      <c r="AN40" s="224" t="s">
        <v>590</v>
      </c>
      <c r="AO40" s="225" t="s">
        <v>597</v>
      </c>
      <c r="AP40" s="224" t="s">
        <v>590</v>
      </c>
      <c r="AQ40" s="225" t="s">
        <v>597</v>
      </c>
      <c r="AR40" s="224" t="s">
        <v>590</v>
      </c>
      <c r="AS40" s="225" t="s">
        <v>597</v>
      </c>
      <c r="AT40" s="224" t="s">
        <v>590</v>
      </c>
      <c r="AU40" s="225" t="s">
        <v>597</v>
      </c>
      <c r="AV40" s="224" t="s">
        <v>590</v>
      </c>
      <c r="AW40" s="225" t="s">
        <v>597</v>
      </c>
      <c r="AX40" s="224" t="s">
        <v>590</v>
      </c>
      <c r="AY40" s="225" t="s">
        <v>597</v>
      </c>
      <c r="AZ40" s="224" t="s">
        <v>590</v>
      </c>
      <c r="BA40" s="225" t="s">
        <v>597</v>
      </c>
      <c r="BB40" s="224" t="s">
        <v>590</v>
      </c>
      <c r="BC40" s="225" t="s">
        <v>597</v>
      </c>
      <c r="BD40" s="224" t="s">
        <v>590</v>
      </c>
      <c r="BE40" s="225" t="s">
        <v>597</v>
      </c>
      <c r="BF40" s="224" t="s">
        <v>590</v>
      </c>
      <c r="BG40" s="226" t="s">
        <v>592</v>
      </c>
      <c r="BH40" s="225" t="s">
        <v>597</v>
      </c>
      <c r="BI40" t="s">
        <v>923</v>
      </c>
      <c r="BJ40" t="s">
        <v>924</v>
      </c>
    </row>
    <row r="41" spans="1:62" s="206" customFormat="1" ht="39.950000000000003" customHeight="1" x14ac:dyDescent="0.25">
      <c r="A41" s="205" t="s">
        <v>925</v>
      </c>
      <c r="B41" s="213" t="s">
        <v>910</v>
      </c>
      <c r="C41" s="214" t="s">
        <v>911</v>
      </c>
      <c r="D41" s="216" t="s">
        <v>912</v>
      </c>
      <c r="E41" s="214" t="s">
        <v>913</v>
      </c>
      <c r="F41" s="218" t="s">
        <v>926</v>
      </c>
      <c r="G41" s="218" t="s">
        <v>927</v>
      </c>
      <c r="H41" s="218" t="s">
        <v>928</v>
      </c>
      <c r="I41" s="218" t="s">
        <v>929</v>
      </c>
      <c r="J41" s="218" t="s">
        <v>930</v>
      </c>
      <c r="K41" s="218" t="s">
        <v>254</v>
      </c>
      <c r="L41" s="218" t="s">
        <v>258</v>
      </c>
      <c r="M41" s="215" t="s">
        <v>931</v>
      </c>
      <c r="N41" s="215" t="s">
        <v>931</v>
      </c>
      <c r="O41" s="215" t="s">
        <v>931</v>
      </c>
      <c r="P41" s="214" t="s">
        <v>913</v>
      </c>
      <c r="Q41" s="214" t="s">
        <v>913</v>
      </c>
      <c r="R41" s="218" t="s">
        <v>932</v>
      </c>
      <c r="S41" s="218" t="s">
        <v>933</v>
      </c>
      <c r="T41" s="218" t="s">
        <v>934</v>
      </c>
      <c r="U41" s="218" t="s">
        <v>935</v>
      </c>
      <c r="V41" s="214" t="s">
        <v>225</v>
      </c>
      <c r="W41" s="213" t="s">
        <v>228</v>
      </c>
      <c r="X41" s="220" t="s">
        <v>774</v>
      </c>
      <c r="Y41" s="214" t="s">
        <v>775</v>
      </c>
      <c r="Z41" s="211" t="s">
        <v>776</v>
      </c>
      <c r="AA41" t="s">
        <v>936</v>
      </c>
      <c r="AB41" t="s">
        <v>937</v>
      </c>
      <c r="AC41" s="225" t="s">
        <v>597</v>
      </c>
      <c r="AD41" s="224" t="s">
        <v>590</v>
      </c>
      <c r="AE41" t="s">
        <v>938</v>
      </c>
      <c r="AF41" s="224" t="s">
        <v>590</v>
      </c>
      <c r="AG41" s="225" t="s">
        <v>597</v>
      </c>
      <c r="AH41" s="224" t="s">
        <v>590</v>
      </c>
      <c r="AI41" s="225" t="s">
        <v>597</v>
      </c>
      <c r="AJ41" s="224" t="s">
        <v>590</v>
      </c>
      <c r="AK41" s="225" t="s">
        <v>597</v>
      </c>
      <c r="AL41" s="224" t="s">
        <v>590</v>
      </c>
      <c r="AM41" s="225" t="s">
        <v>597</v>
      </c>
      <c r="AN41" s="224" t="s">
        <v>590</v>
      </c>
      <c r="AO41" s="225" t="s">
        <v>597</v>
      </c>
      <c r="AP41" s="224" t="s">
        <v>590</v>
      </c>
      <c r="AQ41" s="225" t="s">
        <v>597</v>
      </c>
      <c r="AR41" s="224" t="s">
        <v>590</v>
      </c>
      <c r="AS41" s="225" t="s">
        <v>597</v>
      </c>
      <c r="AT41" s="224" t="s">
        <v>590</v>
      </c>
      <c r="AU41" s="225" t="s">
        <v>597</v>
      </c>
      <c r="AV41" s="224" t="s">
        <v>590</v>
      </c>
      <c r="AW41" s="225" t="s">
        <v>597</v>
      </c>
      <c r="AX41" s="224" t="s">
        <v>590</v>
      </c>
      <c r="AY41" s="225" t="s">
        <v>597</v>
      </c>
      <c r="AZ41" s="224" t="s">
        <v>590</v>
      </c>
      <c r="BA41" s="225" t="s">
        <v>597</v>
      </c>
      <c r="BB41" s="224" t="s">
        <v>590</v>
      </c>
      <c r="BC41" s="225" t="s">
        <v>597</v>
      </c>
      <c r="BD41" s="224" t="s">
        <v>590</v>
      </c>
      <c r="BE41" s="225" t="s">
        <v>597</v>
      </c>
      <c r="BF41" t="s">
        <v>939</v>
      </c>
      <c r="BG41" s="224" t="s">
        <v>590</v>
      </c>
      <c r="BH41" s="225" t="s">
        <v>597</v>
      </c>
      <c r="BI41" t="s">
        <v>940</v>
      </c>
      <c r="BJ41" t="s">
        <v>941</v>
      </c>
    </row>
    <row r="42" spans="1:62" s="206" customFormat="1" ht="39.950000000000003" customHeight="1" x14ac:dyDescent="0.25">
      <c r="A42" s="205" t="s">
        <v>942</v>
      </c>
      <c r="B42" s="213" t="s">
        <v>943</v>
      </c>
      <c r="C42" s="214" t="s">
        <v>944</v>
      </c>
      <c r="D42" s="215" t="s">
        <v>945</v>
      </c>
      <c r="E42" s="220" t="s">
        <v>774</v>
      </c>
      <c r="F42" s="220" t="s">
        <v>774</v>
      </c>
      <c r="G42" s="220" t="s">
        <v>774</v>
      </c>
      <c r="H42" s="220" t="s">
        <v>774</v>
      </c>
      <c r="I42" s="220" t="s">
        <v>774</v>
      </c>
      <c r="J42" s="220" t="s">
        <v>774</v>
      </c>
      <c r="K42" s="220" t="s">
        <v>774</v>
      </c>
      <c r="L42" s="220" t="s">
        <v>774</v>
      </c>
      <c r="M42" s="220" t="s">
        <v>774</v>
      </c>
      <c r="N42" s="220" t="s">
        <v>774</v>
      </c>
      <c r="O42" s="220" t="s">
        <v>774</v>
      </c>
      <c r="P42" s="220" t="s">
        <v>774</v>
      </c>
      <c r="Q42" s="220" t="s">
        <v>774</v>
      </c>
      <c r="R42" s="218" t="s">
        <v>946</v>
      </c>
      <c r="S42" s="218" t="s">
        <v>947</v>
      </c>
      <c r="T42" s="218" t="s">
        <v>948</v>
      </c>
      <c r="U42" s="218" t="s">
        <v>949</v>
      </c>
      <c r="V42" s="214" t="s">
        <v>225</v>
      </c>
      <c r="W42" s="213" t="s">
        <v>228</v>
      </c>
      <c r="X42" s="220" t="s">
        <v>774</v>
      </c>
      <c r="Y42" s="214" t="s">
        <v>775</v>
      </c>
      <c r="Z42" s="211" t="s">
        <v>776</v>
      </c>
      <c r="AA42" t="s">
        <v>950</v>
      </c>
      <c r="AB42" t="s">
        <v>951</v>
      </c>
      <c r="AC42" s="225" t="s">
        <v>597</v>
      </c>
      <c r="AD42" s="226" t="s">
        <v>592</v>
      </c>
      <c r="AE42" s="224" t="s">
        <v>590</v>
      </c>
      <c r="AF42" s="224" t="s">
        <v>590</v>
      </c>
      <c r="AG42" s="225" t="s">
        <v>597</v>
      </c>
      <c r="AH42" s="224" t="s">
        <v>590</v>
      </c>
      <c r="AI42" s="225" t="s">
        <v>597</v>
      </c>
      <c r="AJ42" s="224" t="s">
        <v>590</v>
      </c>
      <c r="AK42" s="225" t="s">
        <v>597</v>
      </c>
      <c r="AL42" s="224" t="s">
        <v>590</v>
      </c>
      <c r="AM42" s="225" t="s">
        <v>597</v>
      </c>
      <c r="AN42" s="224" t="s">
        <v>590</v>
      </c>
      <c r="AO42" s="225" t="s">
        <v>597</v>
      </c>
      <c r="AP42" s="224" t="s">
        <v>590</v>
      </c>
      <c r="AQ42" s="225" t="s">
        <v>597</v>
      </c>
      <c r="AR42" s="224" t="s">
        <v>590</v>
      </c>
      <c r="AS42" s="225" t="s">
        <v>597</v>
      </c>
      <c r="AT42" s="224" t="s">
        <v>590</v>
      </c>
      <c r="AU42" s="225" t="s">
        <v>597</v>
      </c>
      <c r="AV42" s="224" t="s">
        <v>590</v>
      </c>
      <c r="AW42" s="225" t="s">
        <v>597</v>
      </c>
      <c r="AX42" s="224" t="s">
        <v>590</v>
      </c>
      <c r="AY42" s="225" t="s">
        <v>597</v>
      </c>
      <c r="AZ42" s="224" t="s">
        <v>590</v>
      </c>
      <c r="BA42" s="225" t="s">
        <v>597</v>
      </c>
      <c r="BB42" s="224" t="s">
        <v>590</v>
      </c>
      <c r="BC42" s="225" t="s">
        <v>597</v>
      </c>
      <c r="BD42" s="224" t="s">
        <v>590</v>
      </c>
      <c r="BE42" s="225" t="s">
        <v>597</v>
      </c>
      <c r="BF42" s="224" t="s">
        <v>590</v>
      </c>
      <c r="BG42" s="226" t="s">
        <v>592</v>
      </c>
      <c r="BH42" s="225" t="s">
        <v>597</v>
      </c>
      <c r="BI42" t="s">
        <v>952</v>
      </c>
      <c r="BJ42" t="s">
        <v>953</v>
      </c>
    </row>
    <row r="43" spans="1:62" s="206" customFormat="1" ht="39.950000000000003" customHeight="1" x14ac:dyDescent="0.25">
      <c r="A43" s="205" t="s">
        <v>954</v>
      </c>
      <c r="B43" s="213" t="s">
        <v>943</v>
      </c>
      <c r="C43" s="214" t="s">
        <v>944</v>
      </c>
      <c r="D43" s="215" t="s">
        <v>945</v>
      </c>
      <c r="E43" s="220" t="s">
        <v>774</v>
      </c>
      <c r="F43" s="220" t="s">
        <v>774</v>
      </c>
      <c r="G43" s="220" t="s">
        <v>774</v>
      </c>
      <c r="H43" s="220" t="s">
        <v>774</v>
      </c>
      <c r="I43" s="220" t="s">
        <v>774</v>
      </c>
      <c r="J43" s="220" t="s">
        <v>774</v>
      </c>
      <c r="K43" s="220" t="s">
        <v>774</v>
      </c>
      <c r="L43" s="220" t="s">
        <v>774</v>
      </c>
      <c r="M43" s="220" t="s">
        <v>774</v>
      </c>
      <c r="N43" s="220" t="s">
        <v>774</v>
      </c>
      <c r="O43" s="220" t="s">
        <v>774</v>
      </c>
      <c r="P43" s="220" t="s">
        <v>774</v>
      </c>
      <c r="Q43" s="220" t="s">
        <v>774</v>
      </c>
      <c r="R43" s="220" t="s">
        <v>774</v>
      </c>
      <c r="S43" s="220" t="s">
        <v>774</v>
      </c>
      <c r="T43" s="220" t="s">
        <v>774</v>
      </c>
      <c r="U43" s="216" t="s">
        <v>272</v>
      </c>
      <c r="V43" s="213" t="s">
        <v>897</v>
      </c>
      <c r="W43" s="213" t="s">
        <v>897</v>
      </c>
      <c r="X43" s="220" t="s">
        <v>774</v>
      </c>
      <c r="Y43" s="214" t="s">
        <v>775</v>
      </c>
      <c r="Z43" s="211" t="s">
        <v>776</v>
      </c>
      <c r="AA43" t="s">
        <v>955</v>
      </c>
      <c r="AB43" s="225" t="s">
        <v>597</v>
      </c>
      <c r="AC43" s="225" t="s">
        <v>597</v>
      </c>
      <c r="AD43" s="224" t="s">
        <v>590</v>
      </c>
      <c r="AE43" s="224" t="s">
        <v>590</v>
      </c>
      <c r="AF43" s="224" t="s">
        <v>590</v>
      </c>
      <c r="AG43" s="225" t="s">
        <v>597</v>
      </c>
      <c r="AH43" s="224" t="s">
        <v>590</v>
      </c>
      <c r="AI43" s="225" t="s">
        <v>597</v>
      </c>
      <c r="AJ43" s="224" t="s">
        <v>590</v>
      </c>
      <c r="AK43" s="225" t="s">
        <v>597</v>
      </c>
      <c r="AL43" s="224" t="s">
        <v>590</v>
      </c>
      <c r="AM43" s="225" t="s">
        <v>597</v>
      </c>
      <c r="AN43" s="224" t="s">
        <v>590</v>
      </c>
      <c r="AO43" s="225" t="s">
        <v>597</v>
      </c>
      <c r="AP43" s="224" t="s">
        <v>590</v>
      </c>
      <c r="AQ43" s="225" t="s">
        <v>597</v>
      </c>
      <c r="AR43" s="224" t="s">
        <v>590</v>
      </c>
      <c r="AS43" s="225" t="s">
        <v>597</v>
      </c>
      <c r="AT43" s="224" t="s">
        <v>590</v>
      </c>
      <c r="AU43" s="225" t="s">
        <v>597</v>
      </c>
      <c r="AV43" s="224" t="s">
        <v>590</v>
      </c>
      <c r="AW43" s="225" t="s">
        <v>597</v>
      </c>
      <c r="AX43" s="224" t="s">
        <v>590</v>
      </c>
      <c r="AY43" s="225" t="s">
        <v>597</v>
      </c>
      <c r="AZ43" s="224" t="s">
        <v>590</v>
      </c>
      <c r="BA43" s="225" t="s">
        <v>597</v>
      </c>
      <c r="BB43" s="224" t="s">
        <v>590</v>
      </c>
      <c r="BC43" s="225" t="s">
        <v>597</v>
      </c>
      <c r="BD43" s="224" t="s">
        <v>590</v>
      </c>
      <c r="BE43" s="225" t="s">
        <v>597</v>
      </c>
      <c r="BF43" t="s">
        <v>956</v>
      </c>
      <c r="BG43" s="224" t="s">
        <v>590</v>
      </c>
      <c r="BH43" s="225" t="s">
        <v>597</v>
      </c>
      <c r="BI43" t="s">
        <v>957</v>
      </c>
      <c r="BJ43" t="s">
        <v>958</v>
      </c>
    </row>
    <row r="44" spans="1:62" s="206" customFormat="1" ht="39.950000000000003" customHeight="1" x14ac:dyDescent="0.25">
      <c r="A44" s="205" t="s">
        <v>959</v>
      </c>
      <c r="B44" s="213" t="s">
        <v>897</v>
      </c>
      <c r="C44" s="216" t="s">
        <v>266</v>
      </c>
      <c r="D44" s="216" t="s">
        <v>264</v>
      </c>
      <c r="E44" s="220" t="s">
        <v>774</v>
      </c>
      <c r="F44" s="220" t="s">
        <v>774</v>
      </c>
      <c r="G44" s="220" t="s">
        <v>774</v>
      </c>
      <c r="H44" s="220" t="s">
        <v>774</v>
      </c>
      <c r="I44" s="220" t="s">
        <v>774</v>
      </c>
      <c r="J44" s="220" t="s">
        <v>774</v>
      </c>
      <c r="K44" s="220" t="s">
        <v>774</v>
      </c>
      <c r="L44" s="220" t="s">
        <v>774</v>
      </c>
      <c r="M44" s="220" t="s">
        <v>774</v>
      </c>
      <c r="N44" s="220" t="s">
        <v>774</v>
      </c>
      <c r="O44" s="220" t="s">
        <v>774</v>
      </c>
      <c r="P44" s="220" t="s">
        <v>774</v>
      </c>
      <c r="Q44" s="220" t="s">
        <v>774</v>
      </c>
      <c r="R44" s="220" t="s">
        <v>774</v>
      </c>
      <c r="S44" s="220" t="s">
        <v>774</v>
      </c>
      <c r="T44" s="220" t="s">
        <v>774</v>
      </c>
      <c r="U44" s="220" t="s">
        <v>774</v>
      </c>
      <c r="V44" s="220" t="s">
        <v>774</v>
      </c>
      <c r="W44" s="220" t="s">
        <v>774</v>
      </c>
      <c r="X44" s="220" t="s">
        <v>774</v>
      </c>
      <c r="Y44" s="214" t="s">
        <v>775</v>
      </c>
      <c r="Z44" s="211" t="s">
        <v>776</v>
      </c>
      <c r="AA44" t="s">
        <v>675</v>
      </c>
      <c r="AB44" t="s">
        <v>679</v>
      </c>
      <c r="AC44" s="225" t="s">
        <v>597</v>
      </c>
      <c r="AD44" s="224" t="s">
        <v>590</v>
      </c>
      <c r="AE44" t="s">
        <v>674</v>
      </c>
      <c r="AF44" s="224" t="s">
        <v>590</v>
      </c>
      <c r="AG44" s="225" t="s">
        <v>597</v>
      </c>
      <c r="AH44" s="224" t="s">
        <v>590</v>
      </c>
      <c r="AI44" s="225" t="s">
        <v>597</v>
      </c>
      <c r="AJ44" s="224" t="s">
        <v>590</v>
      </c>
      <c r="AK44" s="225" t="s">
        <v>597</v>
      </c>
      <c r="AL44" s="224" t="s">
        <v>590</v>
      </c>
      <c r="AM44" s="225" t="s">
        <v>597</v>
      </c>
      <c r="AN44" s="224" t="s">
        <v>590</v>
      </c>
      <c r="AO44" s="225" t="s">
        <v>597</v>
      </c>
      <c r="AP44" s="224" t="s">
        <v>590</v>
      </c>
      <c r="AQ44" s="225" t="s">
        <v>597</v>
      </c>
      <c r="AR44" s="224" t="s">
        <v>590</v>
      </c>
      <c r="AS44" s="225" t="s">
        <v>597</v>
      </c>
      <c r="AT44" s="224" t="s">
        <v>590</v>
      </c>
      <c r="AU44" s="225" t="s">
        <v>597</v>
      </c>
      <c r="AV44" s="224" t="s">
        <v>590</v>
      </c>
      <c r="AW44" s="225" t="s">
        <v>597</v>
      </c>
      <c r="AX44" s="224" t="s">
        <v>590</v>
      </c>
      <c r="AY44" s="225" t="s">
        <v>597</v>
      </c>
      <c r="AZ44" s="224" t="s">
        <v>590</v>
      </c>
      <c r="BA44" s="225" t="s">
        <v>597</v>
      </c>
      <c r="BB44" s="224" t="s">
        <v>590</v>
      </c>
      <c r="BC44" s="225" t="s">
        <v>597</v>
      </c>
      <c r="BD44" s="224" t="s">
        <v>590</v>
      </c>
      <c r="BE44" s="225" t="s">
        <v>597</v>
      </c>
      <c r="BF44" s="224" t="s">
        <v>590</v>
      </c>
      <c r="BG44" s="226" t="s">
        <v>592</v>
      </c>
      <c r="BH44" s="225" t="s">
        <v>597</v>
      </c>
      <c r="BI44" s="226" t="s">
        <v>592</v>
      </c>
      <c r="BJ44" s="225" t="s">
        <v>597</v>
      </c>
    </row>
    <row r="45" spans="1:62" s="206" customFormat="1" ht="39.950000000000003" customHeight="1" x14ac:dyDescent="0.25">
      <c r="A45" s="205" t="s">
        <v>960</v>
      </c>
      <c r="B45" s="216" t="s">
        <v>276</v>
      </c>
      <c r="C45" s="216" t="s">
        <v>271</v>
      </c>
      <c r="D45" s="216" t="s">
        <v>269</v>
      </c>
      <c r="E45" s="220" t="s">
        <v>774</v>
      </c>
      <c r="F45" s="220" t="s">
        <v>774</v>
      </c>
      <c r="G45" s="220" t="s">
        <v>774</v>
      </c>
      <c r="H45" s="220" t="s">
        <v>774</v>
      </c>
      <c r="I45" s="220" t="s">
        <v>774</v>
      </c>
      <c r="J45" s="220" t="s">
        <v>774</v>
      </c>
      <c r="K45" s="220" t="s">
        <v>774</v>
      </c>
      <c r="L45" s="220" t="s">
        <v>774</v>
      </c>
      <c r="M45" s="220" t="s">
        <v>774</v>
      </c>
      <c r="N45" s="212" t="s">
        <v>767</v>
      </c>
      <c r="O45" s="212" t="s">
        <v>767</v>
      </c>
      <c r="P45" s="212" t="s">
        <v>767</v>
      </c>
      <c r="Q45" s="212" t="s">
        <v>767</v>
      </c>
      <c r="R45" s="212" t="s">
        <v>767</v>
      </c>
      <c r="S45" s="212" t="s">
        <v>767</v>
      </c>
      <c r="T45" s="212" t="s">
        <v>767</v>
      </c>
      <c r="U45" s="212" t="s">
        <v>767</v>
      </c>
      <c r="V45" s="220" t="s">
        <v>774</v>
      </c>
      <c r="W45" s="220" t="s">
        <v>774</v>
      </c>
      <c r="X45" s="220" t="s">
        <v>774</v>
      </c>
      <c r="Y45" s="214" t="s">
        <v>775</v>
      </c>
      <c r="Z45" s="211" t="s">
        <v>776</v>
      </c>
      <c r="AA45" t="s">
        <v>683</v>
      </c>
      <c r="AB45" t="s">
        <v>678</v>
      </c>
      <c r="AC45" s="225" t="s">
        <v>597</v>
      </c>
      <c r="AD45" s="226" t="s">
        <v>592</v>
      </c>
      <c r="AE45" s="224" t="s">
        <v>590</v>
      </c>
      <c r="AF45" s="224" t="s">
        <v>590</v>
      </c>
      <c r="AG45" s="225" t="s">
        <v>597</v>
      </c>
      <c r="AH45" s="224" t="s">
        <v>590</v>
      </c>
      <c r="AI45" s="225" t="s">
        <v>597</v>
      </c>
      <c r="AJ45" s="224" t="s">
        <v>590</v>
      </c>
      <c r="AK45" s="225" t="s">
        <v>597</v>
      </c>
      <c r="AL45" s="224" t="s">
        <v>590</v>
      </c>
      <c r="AM45" s="225" t="s">
        <v>597</v>
      </c>
      <c r="AN45" s="224" t="s">
        <v>590</v>
      </c>
      <c r="AO45" s="225" t="s">
        <v>597</v>
      </c>
      <c r="AP45" s="224" t="s">
        <v>590</v>
      </c>
      <c r="AQ45" s="225" t="s">
        <v>597</v>
      </c>
      <c r="AR45" s="224" t="s">
        <v>590</v>
      </c>
      <c r="AS45" s="225" t="s">
        <v>597</v>
      </c>
      <c r="AT45" s="224" t="s">
        <v>590</v>
      </c>
      <c r="AU45" s="225" t="s">
        <v>597</v>
      </c>
      <c r="AV45" s="224" t="s">
        <v>590</v>
      </c>
      <c r="AW45" s="225" t="s">
        <v>597</v>
      </c>
      <c r="AX45" s="224" t="s">
        <v>590</v>
      </c>
      <c r="AY45" s="225" t="s">
        <v>597</v>
      </c>
      <c r="AZ45" s="224" t="s">
        <v>590</v>
      </c>
      <c r="BA45" s="225" t="s">
        <v>597</v>
      </c>
      <c r="BB45" s="224" t="s">
        <v>590</v>
      </c>
      <c r="BC45" s="225" t="s">
        <v>597</v>
      </c>
      <c r="BD45" s="224" t="s">
        <v>590</v>
      </c>
      <c r="BE45" s="225" t="s">
        <v>597</v>
      </c>
      <c r="BF45" t="s">
        <v>961</v>
      </c>
      <c r="BG45" s="224" t="s">
        <v>590</v>
      </c>
      <c r="BH45" s="225" t="s">
        <v>597</v>
      </c>
      <c r="BI45" t="s">
        <v>962</v>
      </c>
      <c r="BJ45" t="s">
        <v>480</v>
      </c>
    </row>
    <row r="46" spans="1:62" s="206" customFormat="1" ht="39.950000000000003" customHeight="1" x14ac:dyDescent="0.25">
      <c r="A46" s="205" t="s">
        <v>963</v>
      </c>
      <c r="B46" s="213" t="s">
        <v>964</v>
      </c>
      <c r="C46" s="214" t="s">
        <v>219</v>
      </c>
      <c r="D46" s="213" t="s">
        <v>965</v>
      </c>
      <c r="E46" s="212" t="s">
        <v>767</v>
      </c>
      <c r="F46" s="212" t="s">
        <v>767</v>
      </c>
      <c r="G46" s="212" t="s">
        <v>767</v>
      </c>
      <c r="H46" s="212" t="s">
        <v>767</v>
      </c>
      <c r="I46" s="220" t="s">
        <v>774</v>
      </c>
      <c r="J46" s="220" t="s">
        <v>774</v>
      </c>
      <c r="K46" s="220" t="s">
        <v>774</v>
      </c>
      <c r="L46" s="220" t="s">
        <v>774</v>
      </c>
      <c r="M46" s="220" t="s">
        <v>774</v>
      </c>
      <c r="N46" s="212" t="s">
        <v>767</v>
      </c>
      <c r="O46" s="212" t="s">
        <v>767</v>
      </c>
      <c r="P46" s="212" t="s">
        <v>767</v>
      </c>
      <c r="Q46" s="212" t="s">
        <v>767</v>
      </c>
      <c r="R46" s="212" t="s">
        <v>767</v>
      </c>
      <c r="S46" s="212" t="s">
        <v>767</v>
      </c>
      <c r="T46" s="212" t="s">
        <v>767</v>
      </c>
      <c r="U46" s="212" t="s">
        <v>767</v>
      </c>
      <c r="V46" s="213" t="s">
        <v>966</v>
      </c>
      <c r="W46" s="213" t="s">
        <v>966</v>
      </c>
      <c r="X46" s="220" t="s">
        <v>774</v>
      </c>
      <c r="Y46" s="214" t="s">
        <v>775</v>
      </c>
      <c r="Z46" s="211" t="s">
        <v>776</v>
      </c>
      <c r="AA46" t="s">
        <v>684</v>
      </c>
      <c r="AB46" t="s">
        <v>689</v>
      </c>
      <c r="AC46" s="225" t="s">
        <v>597</v>
      </c>
      <c r="AD46" s="224" t="s">
        <v>590</v>
      </c>
      <c r="AE46" t="s">
        <v>688</v>
      </c>
      <c r="AF46" s="224" t="s">
        <v>590</v>
      </c>
      <c r="AG46" s="225" t="s">
        <v>597</v>
      </c>
      <c r="AH46" s="224" t="s">
        <v>590</v>
      </c>
      <c r="AI46" s="225" t="s">
        <v>597</v>
      </c>
      <c r="AJ46" s="224" t="s">
        <v>590</v>
      </c>
      <c r="AK46" s="225" t="s">
        <v>597</v>
      </c>
      <c r="AL46" s="224" t="s">
        <v>590</v>
      </c>
      <c r="AM46" s="225" t="s">
        <v>597</v>
      </c>
      <c r="AN46" s="224" t="s">
        <v>590</v>
      </c>
      <c r="AO46" s="225" t="s">
        <v>597</v>
      </c>
      <c r="AP46" s="224" t="s">
        <v>590</v>
      </c>
      <c r="AQ46" s="225" t="s">
        <v>597</v>
      </c>
      <c r="AR46" s="224" t="s">
        <v>590</v>
      </c>
      <c r="AS46" s="225" t="s">
        <v>597</v>
      </c>
      <c r="AT46" s="224" t="s">
        <v>590</v>
      </c>
      <c r="AU46" s="225" t="s">
        <v>597</v>
      </c>
      <c r="AV46" s="224" t="s">
        <v>590</v>
      </c>
      <c r="AW46" s="225" t="s">
        <v>597</v>
      </c>
      <c r="AX46" s="224" t="s">
        <v>590</v>
      </c>
      <c r="AY46" s="225" t="s">
        <v>597</v>
      </c>
      <c r="AZ46" s="224" t="s">
        <v>590</v>
      </c>
      <c r="BA46" s="225" t="s">
        <v>597</v>
      </c>
      <c r="BB46" s="224" t="s">
        <v>590</v>
      </c>
      <c r="BC46" s="225" t="s">
        <v>597</v>
      </c>
      <c r="BD46" s="224" t="s">
        <v>590</v>
      </c>
      <c r="BE46" s="225" t="s">
        <v>597</v>
      </c>
      <c r="BF46" s="224" t="s">
        <v>590</v>
      </c>
      <c r="BG46" s="226" t="s">
        <v>592</v>
      </c>
      <c r="BH46" s="225" t="s">
        <v>597</v>
      </c>
      <c r="BI46" s="226" t="s">
        <v>592</v>
      </c>
      <c r="BJ46" s="225" t="s">
        <v>597</v>
      </c>
    </row>
    <row r="47" spans="1:62" s="206" customFormat="1" ht="39.950000000000003" customHeight="1" x14ac:dyDescent="0.25">
      <c r="A47" s="205" t="s">
        <v>967</v>
      </c>
      <c r="B47" s="213" t="s">
        <v>964</v>
      </c>
      <c r="C47" s="214" t="s">
        <v>219</v>
      </c>
      <c r="D47" s="213" t="s">
        <v>965</v>
      </c>
      <c r="E47" s="212" t="s">
        <v>767</v>
      </c>
      <c r="F47" s="212" t="s">
        <v>767</v>
      </c>
      <c r="G47" s="212" t="s">
        <v>767</v>
      </c>
      <c r="H47" s="212" t="s">
        <v>767</v>
      </c>
      <c r="I47" s="220" t="s">
        <v>774</v>
      </c>
      <c r="J47" s="220" t="s">
        <v>774</v>
      </c>
      <c r="K47" s="220" t="s">
        <v>774</v>
      </c>
      <c r="L47" s="220" t="s">
        <v>774</v>
      </c>
      <c r="M47" s="220" t="s">
        <v>774</v>
      </c>
      <c r="N47" s="212" t="s">
        <v>767</v>
      </c>
      <c r="O47" s="212" t="s">
        <v>767</v>
      </c>
      <c r="P47" s="212" t="s">
        <v>767</v>
      </c>
      <c r="Q47" s="212" t="s">
        <v>767</v>
      </c>
      <c r="R47" s="212" t="s">
        <v>767</v>
      </c>
      <c r="S47" s="212" t="s">
        <v>767</v>
      </c>
      <c r="T47" s="212" t="s">
        <v>767</v>
      </c>
      <c r="U47" s="212" t="s">
        <v>767</v>
      </c>
      <c r="V47" s="214" t="s">
        <v>213</v>
      </c>
      <c r="W47" s="213" t="s">
        <v>968</v>
      </c>
      <c r="X47" s="220" t="s">
        <v>774</v>
      </c>
      <c r="Y47" s="214" t="s">
        <v>775</v>
      </c>
      <c r="Z47" s="211" t="s">
        <v>776</v>
      </c>
      <c r="AA47" t="s">
        <v>309</v>
      </c>
      <c r="AB47" t="s">
        <v>302</v>
      </c>
      <c r="AC47" s="225" t="s">
        <v>597</v>
      </c>
      <c r="AD47" s="224" t="s">
        <v>590</v>
      </c>
      <c r="AE47" t="s">
        <v>305</v>
      </c>
      <c r="AF47" s="224" t="s">
        <v>590</v>
      </c>
      <c r="AG47" s="225" t="s">
        <v>597</v>
      </c>
      <c r="AH47" s="224" t="s">
        <v>590</v>
      </c>
      <c r="AI47" s="225" t="s">
        <v>597</v>
      </c>
      <c r="AJ47" s="224" t="s">
        <v>590</v>
      </c>
      <c r="AK47" s="225" t="s">
        <v>597</v>
      </c>
      <c r="AL47" s="224" t="s">
        <v>590</v>
      </c>
      <c r="AM47" s="225" t="s">
        <v>597</v>
      </c>
      <c r="AN47" s="224" t="s">
        <v>590</v>
      </c>
      <c r="AO47" s="225" t="s">
        <v>597</v>
      </c>
      <c r="AP47" s="224" t="s">
        <v>590</v>
      </c>
      <c r="AQ47" s="225" t="s">
        <v>597</v>
      </c>
      <c r="AR47" s="224" t="s">
        <v>590</v>
      </c>
      <c r="AS47" s="225" t="s">
        <v>597</v>
      </c>
      <c r="AT47" s="224" t="s">
        <v>590</v>
      </c>
      <c r="AU47" s="225" t="s">
        <v>597</v>
      </c>
      <c r="AV47" s="224" t="s">
        <v>590</v>
      </c>
      <c r="AW47" s="225" t="s">
        <v>597</v>
      </c>
      <c r="AX47" s="224" t="s">
        <v>590</v>
      </c>
      <c r="AY47" s="225" t="s">
        <v>597</v>
      </c>
      <c r="AZ47" s="224" t="s">
        <v>590</v>
      </c>
      <c r="BA47" s="225" t="s">
        <v>597</v>
      </c>
      <c r="BB47" s="224" t="s">
        <v>590</v>
      </c>
      <c r="BC47" s="225" t="s">
        <v>597</v>
      </c>
      <c r="BD47" s="224" t="s">
        <v>590</v>
      </c>
      <c r="BE47" s="225" t="s">
        <v>597</v>
      </c>
      <c r="BF47" s="224" t="s">
        <v>590</v>
      </c>
      <c r="BG47" s="226" t="s">
        <v>592</v>
      </c>
      <c r="BH47" s="225" t="s">
        <v>597</v>
      </c>
      <c r="BI47" s="225" t="s">
        <v>597</v>
      </c>
      <c r="BJ47" s="224" t="s">
        <v>590</v>
      </c>
    </row>
    <row r="48" spans="1:62" s="206" customFormat="1" ht="39.950000000000003" customHeight="1" x14ac:dyDescent="0.25">
      <c r="A48" s="205" t="s">
        <v>969</v>
      </c>
      <c r="B48" s="213" t="s">
        <v>964</v>
      </c>
      <c r="C48" s="214" t="s">
        <v>219</v>
      </c>
      <c r="D48" s="213" t="s">
        <v>965</v>
      </c>
      <c r="E48" s="212" t="s">
        <v>767</v>
      </c>
      <c r="F48" s="212" t="s">
        <v>767</v>
      </c>
      <c r="G48" s="212" t="s">
        <v>767</v>
      </c>
      <c r="H48" s="212" t="s">
        <v>767</v>
      </c>
      <c r="I48" s="220" t="s">
        <v>774</v>
      </c>
      <c r="J48" s="220" t="s">
        <v>774</v>
      </c>
      <c r="K48" s="220" t="s">
        <v>774</v>
      </c>
      <c r="L48" s="220" t="s">
        <v>774</v>
      </c>
      <c r="M48" s="220" t="s">
        <v>774</v>
      </c>
      <c r="N48" s="212" t="s">
        <v>767</v>
      </c>
      <c r="O48" s="212" t="s">
        <v>767</v>
      </c>
      <c r="P48" s="212" t="s">
        <v>767</v>
      </c>
      <c r="Q48" s="212" t="s">
        <v>767</v>
      </c>
      <c r="R48" s="212" t="s">
        <v>767</v>
      </c>
      <c r="S48" s="212" t="s">
        <v>767</v>
      </c>
      <c r="T48" s="212" t="s">
        <v>767</v>
      </c>
      <c r="U48" s="212" t="s">
        <v>767</v>
      </c>
      <c r="V48" s="214" t="s">
        <v>213</v>
      </c>
      <c r="W48" s="213" t="s">
        <v>968</v>
      </c>
      <c r="X48" s="220" t="s">
        <v>774</v>
      </c>
      <c r="Y48" s="214" t="s">
        <v>775</v>
      </c>
      <c r="Z48" s="211" t="s">
        <v>776</v>
      </c>
      <c r="AA48" t="s">
        <v>569</v>
      </c>
      <c r="AB48" t="s">
        <v>299</v>
      </c>
      <c r="AC48" s="225" t="s">
        <v>597</v>
      </c>
      <c r="AD48" s="226" t="s">
        <v>592</v>
      </c>
      <c r="AE48" s="224" t="s">
        <v>590</v>
      </c>
      <c r="AF48" s="224" t="s">
        <v>590</v>
      </c>
      <c r="AG48" s="225" t="s">
        <v>597</v>
      </c>
      <c r="AH48" s="224" t="s">
        <v>590</v>
      </c>
      <c r="AI48" s="225" t="s">
        <v>597</v>
      </c>
      <c r="AJ48" s="224" t="s">
        <v>590</v>
      </c>
      <c r="AK48" s="225" t="s">
        <v>597</v>
      </c>
      <c r="AL48" s="224" t="s">
        <v>590</v>
      </c>
      <c r="AM48" s="225" t="s">
        <v>597</v>
      </c>
      <c r="AN48" s="224" t="s">
        <v>590</v>
      </c>
      <c r="AO48" s="225" t="s">
        <v>597</v>
      </c>
      <c r="AP48" s="224" t="s">
        <v>590</v>
      </c>
      <c r="AQ48" s="225" t="s">
        <v>597</v>
      </c>
      <c r="AR48" s="224" t="s">
        <v>590</v>
      </c>
      <c r="AS48" s="225" t="s">
        <v>597</v>
      </c>
      <c r="AT48" s="224" t="s">
        <v>590</v>
      </c>
      <c r="AU48" s="225" t="s">
        <v>597</v>
      </c>
      <c r="AV48" s="224" t="s">
        <v>590</v>
      </c>
      <c r="AW48" s="225" t="s">
        <v>597</v>
      </c>
      <c r="AX48" s="224" t="s">
        <v>590</v>
      </c>
      <c r="AY48" s="225" t="s">
        <v>597</v>
      </c>
      <c r="AZ48" s="224" t="s">
        <v>590</v>
      </c>
      <c r="BA48" s="225" t="s">
        <v>597</v>
      </c>
      <c r="BB48" s="224" t="s">
        <v>590</v>
      </c>
      <c r="BC48" s="225" t="s">
        <v>597</v>
      </c>
      <c r="BD48" s="224" t="s">
        <v>590</v>
      </c>
      <c r="BE48" s="225" t="s">
        <v>597</v>
      </c>
      <c r="BF48" t="s">
        <v>445</v>
      </c>
      <c r="BG48" s="224" t="s">
        <v>590</v>
      </c>
      <c r="BH48" s="225" t="s">
        <v>597</v>
      </c>
      <c r="BI48" t="s">
        <v>448</v>
      </c>
      <c r="BJ48" t="s">
        <v>442</v>
      </c>
    </row>
    <row r="49" spans="1:62" s="206" customFormat="1" ht="39.950000000000003" customHeight="1" x14ac:dyDescent="0.25">
      <c r="A49" s="205" t="s">
        <v>970</v>
      </c>
      <c r="B49" s="213" t="s">
        <v>964</v>
      </c>
      <c r="C49" s="214" t="s">
        <v>219</v>
      </c>
      <c r="D49" s="213" t="s">
        <v>965</v>
      </c>
      <c r="E49" s="212" t="s">
        <v>767</v>
      </c>
      <c r="F49" s="212" t="s">
        <v>767</v>
      </c>
      <c r="G49" s="212" t="s">
        <v>767</v>
      </c>
      <c r="H49" s="212" t="s">
        <v>767</v>
      </c>
      <c r="I49" s="220" t="s">
        <v>774</v>
      </c>
      <c r="J49" s="220" t="s">
        <v>774</v>
      </c>
      <c r="K49" s="220" t="s">
        <v>774</v>
      </c>
      <c r="L49" s="220" t="s">
        <v>774</v>
      </c>
      <c r="M49" s="220" t="s">
        <v>774</v>
      </c>
      <c r="N49" s="212" t="s">
        <v>767</v>
      </c>
      <c r="O49" s="212" t="s">
        <v>767</v>
      </c>
      <c r="P49" s="212" t="s">
        <v>767</v>
      </c>
      <c r="Q49" s="212" t="s">
        <v>767</v>
      </c>
      <c r="R49" s="212" t="s">
        <v>767</v>
      </c>
      <c r="S49" s="212" t="s">
        <v>767</v>
      </c>
      <c r="T49" s="212" t="s">
        <v>767</v>
      </c>
      <c r="U49" s="212" t="s">
        <v>767</v>
      </c>
      <c r="V49" s="214" t="s">
        <v>201</v>
      </c>
      <c r="W49" s="213" t="s">
        <v>971</v>
      </c>
      <c r="X49" s="220" t="s">
        <v>774</v>
      </c>
      <c r="Y49" s="214" t="s">
        <v>775</v>
      </c>
      <c r="Z49" s="211" t="s">
        <v>776</v>
      </c>
      <c r="AA49" t="s">
        <v>972</v>
      </c>
      <c r="AB49" t="s">
        <v>291</v>
      </c>
      <c r="AC49" s="225" t="s">
        <v>597</v>
      </c>
      <c r="AD49" s="224" t="s">
        <v>590</v>
      </c>
      <c r="AE49" t="s">
        <v>973</v>
      </c>
      <c r="AF49" s="224" t="s">
        <v>590</v>
      </c>
      <c r="AG49" s="225" t="s">
        <v>597</v>
      </c>
      <c r="AH49" s="224" t="s">
        <v>590</v>
      </c>
      <c r="AI49" s="225" t="s">
        <v>597</v>
      </c>
      <c r="AJ49" s="224" t="s">
        <v>590</v>
      </c>
      <c r="AK49" s="225" t="s">
        <v>597</v>
      </c>
      <c r="AL49" s="224" t="s">
        <v>590</v>
      </c>
      <c r="AM49" s="225" t="s">
        <v>597</v>
      </c>
      <c r="AN49" s="224" t="s">
        <v>590</v>
      </c>
      <c r="AO49" s="225" t="s">
        <v>597</v>
      </c>
      <c r="AP49" s="224" t="s">
        <v>590</v>
      </c>
      <c r="AQ49" s="225" t="s">
        <v>597</v>
      </c>
      <c r="AR49" s="224" t="s">
        <v>590</v>
      </c>
      <c r="AS49" s="225" t="s">
        <v>597</v>
      </c>
      <c r="AT49" s="224" t="s">
        <v>590</v>
      </c>
      <c r="AU49" s="225" t="s">
        <v>597</v>
      </c>
      <c r="AV49" s="224" t="s">
        <v>590</v>
      </c>
      <c r="AW49" s="225" t="s">
        <v>597</v>
      </c>
      <c r="AX49" s="224" t="s">
        <v>590</v>
      </c>
      <c r="AY49" s="225" t="s">
        <v>597</v>
      </c>
      <c r="AZ49" s="224" t="s">
        <v>590</v>
      </c>
      <c r="BA49" s="225" t="s">
        <v>597</v>
      </c>
      <c r="BB49" s="224" t="s">
        <v>590</v>
      </c>
      <c r="BC49" s="225" t="s">
        <v>597</v>
      </c>
      <c r="BD49" s="224" t="s">
        <v>590</v>
      </c>
      <c r="BE49" s="225" t="s">
        <v>597</v>
      </c>
      <c r="BF49" s="224" t="s">
        <v>590</v>
      </c>
      <c r="BG49" s="226" t="s">
        <v>592</v>
      </c>
      <c r="BH49" s="225" t="s">
        <v>597</v>
      </c>
      <c r="BI49" t="s">
        <v>451</v>
      </c>
      <c r="BJ49" t="s">
        <v>454</v>
      </c>
    </row>
    <row r="50" spans="1:62" s="206" customFormat="1" ht="39.950000000000003" customHeight="1" x14ac:dyDescent="0.25">
      <c r="A50" s="205" t="s">
        <v>974</v>
      </c>
      <c r="B50" s="213" t="s">
        <v>975</v>
      </c>
      <c r="C50" s="214" t="s">
        <v>207</v>
      </c>
      <c r="D50" s="213" t="s">
        <v>976</v>
      </c>
      <c r="E50" s="212" t="s">
        <v>767</v>
      </c>
      <c r="F50" s="212" t="s">
        <v>767</v>
      </c>
      <c r="G50" s="212" t="s">
        <v>767</v>
      </c>
      <c r="H50" s="212" t="s">
        <v>767</v>
      </c>
      <c r="I50" s="220" t="s">
        <v>774</v>
      </c>
      <c r="J50" s="220" t="s">
        <v>774</v>
      </c>
      <c r="K50" s="220" t="s">
        <v>774</v>
      </c>
      <c r="L50" s="220" t="s">
        <v>774</v>
      </c>
      <c r="M50" s="220" t="s">
        <v>774</v>
      </c>
      <c r="N50" s="212" t="s">
        <v>767</v>
      </c>
      <c r="O50" s="212" t="s">
        <v>767</v>
      </c>
      <c r="P50" s="212" t="s">
        <v>767</v>
      </c>
      <c r="Q50" s="212" t="s">
        <v>767</v>
      </c>
      <c r="R50" s="212" t="s">
        <v>767</v>
      </c>
      <c r="S50" s="212" t="s">
        <v>767</v>
      </c>
      <c r="T50" s="212" t="s">
        <v>767</v>
      </c>
      <c r="U50" s="212" t="s">
        <v>767</v>
      </c>
      <c r="V50" s="214" t="s">
        <v>201</v>
      </c>
      <c r="W50" s="213" t="s">
        <v>971</v>
      </c>
      <c r="X50" s="220" t="s">
        <v>774</v>
      </c>
      <c r="Y50" s="214" t="s">
        <v>775</v>
      </c>
      <c r="Z50" s="211" t="s">
        <v>776</v>
      </c>
      <c r="AA50" t="s">
        <v>977</v>
      </c>
      <c r="AB50" t="s">
        <v>978</v>
      </c>
      <c r="AC50" s="225" t="s">
        <v>597</v>
      </c>
      <c r="AD50" s="226" t="s">
        <v>592</v>
      </c>
      <c r="AE50" s="224" t="s">
        <v>590</v>
      </c>
      <c r="AF50" s="224" t="s">
        <v>590</v>
      </c>
      <c r="AG50" s="225" t="s">
        <v>597</v>
      </c>
      <c r="AH50" s="224" t="s">
        <v>590</v>
      </c>
      <c r="AI50" s="225" t="s">
        <v>597</v>
      </c>
      <c r="AJ50" s="224" t="s">
        <v>590</v>
      </c>
      <c r="AK50" s="225" t="s">
        <v>597</v>
      </c>
      <c r="AL50" s="224" t="s">
        <v>590</v>
      </c>
      <c r="AM50" s="225" t="s">
        <v>597</v>
      </c>
      <c r="AN50" s="224" t="s">
        <v>590</v>
      </c>
      <c r="AO50" s="225" t="s">
        <v>597</v>
      </c>
      <c r="AP50" s="224" t="s">
        <v>590</v>
      </c>
      <c r="AQ50" s="225" t="s">
        <v>597</v>
      </c>
      <c r="AR50" s="224" t="s">
        <v>590</v>
      </c>
      <c r="AS50" s="225" t="s">
        <v>597</v>
      </c>
      <c r="AT50" s="224" t="s">
        <v>590</v>
      </c>
      <c r="AU50" s="225" t="s">
        <v>597</v>
      </c>
      <c r="AV50" s="224" t="s">
        <v>590</v>
      </c>
      <c r="AW50" s="225" t="s">
        <v>597</v>
      </c>
      <c r="AX50" s="224" t="s">
        <v>590</v>
      </c>
      <c r="AY50" s="225" t="s">
        <v>597</v>
      </c>
      <c r="AZ50" s="224" t="s">
        <v>590</v>
      </c>
      <c r="BA50" s="225" t="s">
        <v>597</v>
      </c>
      <c r="BB50" s="224" t="s">
        <v>590</v>
      </c>
      <c r="BC50" s="225" t="s">
        <v>597</v>
      </c>
      <c r="BD50" s="224" t="s">
        <v>590</v>
      </c>
      <c r="BE50" s="225" t="s">
        <v>597</v>
      </c>
      <c r="BF50" t="s">
        <v>460</v>
      </c>
      <c r="BG50" s="224" t="s">
        <v>590</v>
      </c>
      <c r="BH50" s="225" t="s">
        <v>597</v>
      </c>
      <c r="BI50" s="225" t="s">
        <v>597</v>
      </c>
      <c r="BJ50" t="s">
        <v>457</v>
      </c>
    </row>
    <row r="51" spans="1:62" s="206" customFormat="1" ht="39.950000000000003" customHeight="1" x14ac:dyDescent="0.25">
      <c r="A51" s="205" t="s">
        <v>979</v>
      </c>
      <c r="B51" s="213" t="s">
        <v>975</v>
      </c>
      <c r="C51" s="214" t="s">
        <v>207</v>
      </c>
      <c r="D51" s="213" t="s">
        <v>976</v>
      </c>
      <c r="E51" s="212" t="s">
        <v>767</v>
      </c>
      <c r="F51" s="212" t="s">
        <v>767</v>
      </c>
      <c r="G51" s="212" t="s">
        <v>767</v>
      </c>
      <c r="H51" s="212" t="s">
        <v>767</v>
      </c>
      <c r="I51" s="220" t="s">
        <v>774</v>
      </c>
      <c r="J51" s="220" t="s">
        <v>774</v>
      </c>
      <c r="K51" s="220" t="s">
        <v>774</v>
      </c>
      <c r="L51" s="220" t="s">
        <v>774</v>
      </c>
      <c r="M51" s="220" t="s">
        <v>774</v>
      </c>
      <c r="N51" s="212" t="s">
        <v>767</v>
      </c>
      <c r="O51" s="212" t="s">
        <v>767</v>
      </c>
      <c r="P51" s="212" t="s">
        <v>767</v>
      </c>
      <c r="Q51" s="212" t="s">
        <v>767</v>
      </c>
      <c r="R51" s="212" t="s">
        <v>767</v>
      </c>
      <c r="S51" s="212" t="s">
        <v>767</v>
      </c>
      <c r="T51" s="212" t="s">
        <v>767</v>
      </c>
      <c r="U51" s="212" t="s">
        <v>767</v>
      </c>
      <c r="V51" s="213" t="s">
        <v>980</v>
      </c>
      <c r="W51" s="213" t="s">
        <v>980</v>
      </c>
      <c r="X51" s="220" t="s">
        <v>774</v>
      </c>
      <c r="Y51" s="214" t="s">
        <v>775</v>
      </c>
      <c r="Z51" s="211" t="s">
        <v>776</v>
      </c>
      <c r="AA51" t="s">
        <v>981</v>
      </c>
      <c r="AB51" t="s">
        <v>982</v>
      </c>
      <c r="AC51" s="225" t="s">
        <v>597</v>
      </c>
      <c r="AD51" s="224" t="s">
        <v>590</v>
      </c>
      <c r="AE51" t="s">
        <v>983</v>
      </c>
      <c r="AF51" s="224" t="s">
        <v>590</v>
      </c>
      <c r="AG51" s="225" t="s">
        <v>597</v>
      </c>
      <c r="AH51" s="224" t="s">
        <v>590</v>
      </c>
      <c r="AI51" s="225" t="s">
        <v>597</v>
      </c>
      <c r="AJ51" s="224" t="s">
        <v>590</v>
      </c>
      <c r="AK51" s="225" t="s">
        <v>597</v>
      </c>
      <c r="AL51" s="224" t="s">
        <v>590</v>
      </c>
      <c r="AM51" s="225" t="s">
        <v>597</v>
      </c>
      <c r="AN51" s="224" t="s">
        <v>590</v>
      </c>
      <c r="AO51" s="225" t="s">
        <v>597</v>
      </c>
      <c r="AP51" s="224" t="s">
        <v>590</v>
      </c>
      <c r="AQ51" s="225" t="s">
        <v>597</v>
      </c>
      <c r="AR51" s="224" t="s">
        <v>590</v>
      </c>
      <c r="AS51" s="225" t="s">
        <v>597</v>
      </c>
      <c r="AT51" s="224" t="s">
        <v>590</v>
      </c>
      <c r="AU51" s="225" t="s">
        <v>597</v>
      </c>
      <c r="AV51" s="224" t="s">
        <v>590</v>
      </c>
      <c r="AW51" s="225" t="s">
        <v>597</v>
      </c>
      <c r="AX51" s="224" t="s">
        <v>590</v>
      </c>
      <c r="AY51" s="225" t="s">
        <v>597</v>
      </c>
      <c r="AZ51" s="224" t="s">
        <v>590</v>
      </c>
      <c r="BA51" s="225" t="s">
        <v>597</v>
      </c>
      <c r="BB51" s="224" t="s">
        <v>590</v>
      </c>
      <c r="BC51" s="225" t="s">
        <v>597</v>
      </c>
      <c r="BD51" s="224" t="s">
        <v>590</v>
      </c>
      <c r="BE51" s="225" t="s">
        <v>597</v>
      </c>
      <c r="BF51" s="224" t="s">
        <v>590</v>
      </c>
      <c r="BG51" s="226" t="s">
        <v>592</v>
      </c>
      <c r="BH51" s="225" t="s">
        <v>597</v>
      </c>
      <c r="BI51" s="226" t="s">
        <v>592</v>
      </c>
      <c r="BJ51" s="225" t="s">
        <v>597</v>
      </c>
    </row>
    <row r="52" spans="1:62" s="206" customFormat="1" ht="39.950000000000003" customHeight="1" x14ac:dyDescent="0.25">
      <c r="A52" s="205" t="s">
        <v>984</v>
      </c>
      <c r="B52" s="213" t="s">
        <v>975</v>
      </c>
      <c r="C52" s="214" t="s">
        <v>207</v>
      </c>
      <c r="D52" s="213" t="s">
        <v>976</v>
      </c>
      <c r="E52" s="212" t="s">
        <v>767</v>
      </c>
      <c r="F52" s="212" t="s">
        <v>767</v>
      </c>
      <c r="G52" s="212" t="s">
        <v>767</v>
      </c>
      <c r="H52" s="212" t="s">
        <v>767</v>
      </c>
      <c r="I52" s="220" t="s">
        <v>774</v>
      </c>
      <c r="J52" s="220" t="s">
        <v>774</v>
      </c>
      <c r="K52" s="220" t="s">
        <v>774</v>
      </c>
      <c r="L52" s="220" t="s">
        <v>774</v>
      </c>
      <c r="M52" s="220" t="s">
        <v>774</v>
      </c>
      <c r="N52" s="212" t="s">
        <v>767</v>
      </c>
      <c r="O52" s="212" t="s">
        <v>767</v>
      </c>
      <c r="P52" s="212" t="s">
        <v>767</v>
      </c>
      <c r="Q52" s="212" t="s">
        <v>767</v>
      </c>
      <c r="R52" s="212" t="s">
        <v>767</v>
      </c>
      <c r="S52" s="212" t="s">
        <v>767</v>
      </c>
      <c r="T52" s="212" t="s">
        <v>767</v>
      </c>
      <c r="U52" s="212" t="s">
        <v>767</v>
      </c>
      <c r="V52" s="220" t="s">
        <v>774</v>
      </c>
      <c r="W52" s="220" t="s">
        <v>774</v>
      </c>
      <c r="X52" s="220" t="s">
        <v>774</v>
      </c>
      <c r="Y52" s="214" t="s">
        <v>775</v>
      </c>
      <c r="Z52" s="211" t="s">
        <v>776</v>
      </c>
      <c r="AA52" t="s">
        <v>985</v>
      </c>
      <c r="AB52" t="s">
        <v>986</v>
      </c>
      <c r="AC52" s="225" t="s">
        <v>597</v>
      </c>
      <c r="AD52" s="226" t="s">
        <v>592</v>
      </c>
      <c r="AE52" s="224" t="s">
        <v>590</v>
      </c>
      <c r="AF52" s="224" t="s">
        <v>590</v>
      </c>
      <c r="AG52" s="225" t="s">
        <v>597</v>
      </c>
      <c r="AH52" s="224" t="s">
        <v>590</v>
      </c>
      <c r="AI52" s="225" t="s">
        <v>597</v>
      </c>
      <c r="AJ52" s="224" t="s">
        <v>590</v>
      </c>
      <c r="AK52" s="225" t="s">
        <v>597</v>
      </c>
      <c r="AL52" s="224" t="s">
        <v>590</v>
      </c>
      <c r="AM52" s="225" t="s">
        <v>597</v>
      </c>
      <c r="AN52" s="224" t="s">
        <v>590</v>
      </c>
      <c r="AO52" s="225" t="s">
        <v>597</v>
      </c>
      <c r="AP52" s="224" t="s">
        <v>590</v>
      </c>
      <c r="AQ52" s="225" t="s">
        <v>597</v>
      </c>
      <c r="AR52" s="224" t="s">
        <v>590</v>
      </c>
      <c r="AS52" s="225" t="s">
        <v>597</v>
      </c>
      <c r="AT52" s="224" t="s">
        <v>590</v>
      </c>
      <c r="AU52" s="225" t="s">
        <v>597</v>
      </c>
      <c r="AV52" s="224" t="s">
        <v>590</v>
      </c>
      <c r="AW52" s="225" t="s">
        <v>597</v>
      </c>
      <c r="AX52" s="224" t="s">
        <v>590</v>
      </c>
      <c r="AY52" s="225" t="s">
        <v>597</v>
      </c>
      <c r="AZ52" s="224" t="s">
        <v>590</v>
      </c>
      <c r="BA52" s="225" t="s">
        <v>597</v>
      </c>
      <c r="BB52" s="224" t="s">
        <v>590</v>
      </c>
      <c r="BC52" s="225" t="s">
        <v>597</v>
      </c>
      <c r="BD52" s="224" t="s">
        <v>590</v>
      </c>
      <c r="BE52" s="225" t="s">
        <v>597</v>
      </c>
      <c r="BF52" s="224" t="s">
        <v>590</v>
      </c>
      <c r="BG52" s="226" t="s">
        <v>592</v>
      </c>
      <c r="BH52" s="225" t="s">
        <v>597</v>
      </c>
      <c r="BI52" s="225" t="s">
        <v>597</v>
      </c>
      <c r="BJ52" s="224" t="s">
        <v>590</v>
      </c>
    </row>
    <row r="53" spans="1:62" s="206" customFormat="1" ht="39.950000000000003" customHeight="1" x14ac:dyDescent="0.25">
      <c r="A53" s="205" t="s">
        <v>987</v>
      </c>
      <c r="B53" s="213" t="s">
        <v>975</v>
      </c>
      <c r="C53" s="214" t="s">
        <v>207</v>
      </c>
      <c r="D53" s="213" t="s">
        <v>976</v>
      </c>
      <c r="E53" s="212" t="s">
        <v>767</v>
      </c>
      <c r="F53" s="212" t="s">
        <v>767</v>
      </c>
      <c r="G53" s="212" t="s">
        <v>767</v>
      </c>
      <c r="H53" s="212" t="s">
        <v>767</v>
      </c>
      <c r="I53" s="220" t="s">
        <v>774</v>
      </c>
      <c r="J53" s="220" t="s">
        <v>774</v>
      </c>
      <c r="K53" s="212" t="s">
        <v>767</v>
      </c>
      <c r="L53" s="212" t="s">
        <v>767</v>
      </c>
      <c r="M53" s="212" t="s">
        <v>767</v>
      </c>
      <c r="N53" s="212" t="s">
        <v>767</v>
      </c>
      <c r="O53" s="212" t="s">
        <v>767</v>
      </c>
      <c r="P53" s="212" t="s">
        <v>767</v>
      </c>
      <c r="Q53" s="212" t="s">
        <v>767</v>
      </c>
      <c r="R53" s="212" t="s">
        <v>767</v>
      </c>
      <c r="S53" s="212" t="s">
        <v>767</v>
      </c>
      <c r="T53" s="212" t="s">
        <v>767</v>
      </c>
      <c r="U53" s="212" t="s">
        <v>767</v>
      </c>
      <c r="V53" s="220" t="s">
        <v>774</v>
      </c>
      <c r="W53" s="220" t="s">
        <v>774</v>
      </c>
      <c r="X53" s="220" t="s">
        <v>774</v>
      </c>
      <c r="Y53" s="214" t="s">
        <v>775</v>
      </c>
      <c r="Z53" s="211" t="s">
        <v>776</v>
      </c>
      <c r="AA53" t="s">
        <v>988</v>
      </c>
      <c r="AB53" t="s">
        <v>989</v>
      </c>
      <c r="AC53" s="225" t="s">
        <v>597</v>
      </c>
      <c r="AD53" s="224" t="s">
        <v>590</v>
      </c>
      <c r="AE53" t="s">
        <v>990</v>
      </c>
      <c r="AF53" s="224" t="s">
        <v>590</v>
      </c>
      <c r="AG53" s="225" t="s">
        <v>597</v>
      </c>
      <c r="AH53" s="224" t="s">
        <v>590</v>
      </c>
      <c r="AI53" s="225" t="s">
        <v>597</v>
      </c>
      <c r="AJ53" s="224" t="s">
        <v>590</v>
      </c>
      <c r="AK53" s="225" t="s">
        <v>597</v>
      </c>
      <c r="AL53" s="224" t="s">
        <v>590</v>
      </c>
      <c r="AM53" s="225" t="s">
        <v>597</v>
      </c>
      <c r="AN53" s="224" t="s">
        <v>590</v>
      </c>
      <c r="AO53" s="225" t="s">
        <v>597</v>
      </c>
      <c r="AP53" s="224" t="s">
        <v>590</v>
      </c>
      <c r="AQ53" s="225" t="s">
        <v>597</v>
      </c>
      <c r="AR53" s="224" t="s">
        <v>590</v>
      </c>
      <c r="AS53" s="225" t="s">
        <v>597</v>
      </c>
      <c r="AT53" s="224" t="s">
        <v>590</v>
      </c>
      <c r="AU53" s="225" t="s">
        <v>597</v>
      </c>
      <c r="AV53" s="224" t="s">
        <v>590</v>
      </c>
      <c r="AW53" s="225" t="s">
        <v>597</v>
      </c>
      <c r="AX53" s="224" t="s">
        <v>590</v>
      </c>
      <c r="AY53" s="225" t="s">
        <v>597</v>
      </c>
      <c r="AZ53" s="224" t="s">
        <v>590</v>
      </c>
      <c r="BA53" s="225" t="s">
        <v>597</v>
      </c>
      <c r="BB53" s="224" t="s">
        <v>590</v>
      </c>
      <c r="BC53" s="225" t="s">
        <v>597</v>
      </c>
      <c r="BD53" s="224" t="s">
        <v>590</v>
      </c>
      <c r="BE53" s="225" t="s">
        <v>597</v>
      </c>
      <c r="BF53" s="224" t="s">
        <v>590</v>
      </c>
      <c r="BG53" s="226" t="s">
        <v>592</v>
      </c>
      <c r="BH53" s="225" t="s">
        <v>597</v>
      </c>
      <c r="BI53" s="225" t="s">
        <v>597</v>
      </c>
      <c r="BJ53" s="224" t="s">
        <v>590</v>
      </c>
    </row>
    <row r="54" spans="1:62" s="206" customFormat="1" ht="39.950000000000003" customHeight="1" x14ac:dyDescent="0.25">
      <c r="A54" s="205" t="s">
        <v>991</v>
      </c>
      <c r="B54" s="217" t="s">
        <v>173</v>
      </c>
      <c r="C54" s="217" t="s">
        <v>173</v>
      </c>
      <c r="D54" s="212" t="s">
        <v>767</v>
      </c>
      <c r="E54" s="212" t="s">
        <v>767</v>
      </c>
      <c r="F54" s="212" t="s">
        <v>767</v>
      </c>
      <c r="G54" s="212" t="s">
        <v>767</v>
      </c>
      <c r="H54" s="212" t="s">
        <v>767</v>
      </c>
      <c r="I54" s="220" t="s">
        <v>774</v>
      </c>
      <c r="J54" s="220" t="s">
        <v>774</v>
      </c>
      <c r="K54" s="212" t="s">
        <v>767</v>
      </c>
      <c r="L54" s="212" t="s">
        <v>767</v>
      </c>
      <c r="M54" s="212" t="s">
        <v>767</v>
      </c>
      <c r="N54" s="212" t="s">
        <v>767</v>
      </c>
      <c r="O54" s="212" t="s">
        <v>767</v>
      </c>
      <c r="P54" s="212" t="s">
        <v>767</v>
      </c>
      <c r="Q54" s="212" t="s">
        <v>767</v>
      </c>
      <c r="R54" s="212" t="s">
        <v>767</v>
      </c>
      <c r="S54" s="212" t="s">
        <v>767</v>
      </c>
      <c r="T54" s="212" t="s">
        <v>767</v>
      </c>
      <c r="U54" s="212" t="s">
        <v>767</v>
      </c>
      <c r="V54" s="220" t="s">
        <v>774</v>
      </c>
      <c r="W54" s="220" t="s">
        <v>774</v>
      </c>
      <c r="X54" s="220" t="s">
        <v>774</v>
      </c>
      <c r="Y54" s="214" t="s">
        <v>775</v>
      </c>
      <c r="Z54" s="211" t="s">
        <v>776</v>
      </c>
      <c r="AA54" t="s">
        <v>992</v>
      </c>
      <c r="AB54" t="s">
        <v>993</v>
      </c>
      <c r="AC54" s="225" t="s">
        <v>597</v>
      </c>
      <c r="AD54" s="226" t="s">
        <v>592</v>
      </c>
      <c r="AE54" s="224" t="s">
        <v>590</v>
      </c>
      <c r="AF54" s="224" t="s">
        <v>590</v>
      </c>
      <c r="AG54" s="225" t="s">
        <v>597</v>
      </c>
      <c r="AH54" s="224" t="s">
        <v>590</v>
      </c>
      <c r="AI54" s="225" t="s">
        <v>597</v>
      </c>
      <c r="AJ54" s="224" t="s">
        <v>590</v>
      </c>
      <c r="AK54" s="225" t="s">
        <v>597</v>
      </c>
      <c r="AL54" s="224" t="s">
        <v>590</v>
      </c>
      <c r="AM54" s="225" t="s">
        <v>597</v>
      </c>
      <c r="AN54" s="224" t="s">
        <v>590</v>
      </c>
      <c r="AO54" s="225" t="s">
        <v>597</v>
      </c>
      <c r="AP54" s="224" t="s">
        <v>590</v>
      </c>
      <c r="AQ54" s="225" t="s">
        <v>597</v>
      </c>
      <c r="AR54" s="224" t="s">
        <v>590</v>
      </c>
      <c r="AS54" s="225" t="s">
        <v>597</v>
      </c>
      <c r="AT54" s="224" t="s">
        <v>590</v>
      </c>
      <c r="AU54" s="225" t="s">
        <v>597</v>
      </c>
      <c r="AV54" s="224" t="s">
        <v>590</v>
      </c>
      <c r="AW54" s="225" t="s">
        <v>597</v>
      </c>
      <c r="AX54" s="224" t="s">
        <v>590</v>
      </c>
      <c r="AY54" s="225" t="s">
        <v>597</v>
      </c>
      <c r="AZ54" s="224" t="s">
        <v>590</v>
      </c>
      <c r="BA54" s="225" t="s">
        <v>597</v>
      </c>
      <c r="BB54" s="224" t="s">
        <v>590</v>
      </c>
      <c r="BC54" s="225" t="s">
        <v>597</v>
      </c>
      <c r="BD54" s="224" t="s">
        <v>590</v>
      </c>
      <c r="BE54" s="225" t="s">
        <v>597</v>
      </c>
      <c r="BF54" s="224" t="s">
        <v>590</v>
      </c>
      <c r="BG54" s="226" t="s">
        <v>592</v>
      </c>
      <c r="BH54" s="225" t="s">
        <v>597</v>
      </c>
      <c r="BI54" s="225" t="s">
        <v>597</v>
      </c>
      <c r="BJ54" s="224" t="s">
        <v>590</v>
      </c>
    </row>
    <row r="55" spans="1:62" s="206" customFormat="1" ht="39.950000000000003" customHeight="1" x14ac:dyDescent="0.25">
      <c r="A55" s="205" t="s">
        <v>994</v>
      </c>
      <c r="B55" s="216" t="s">
        <v>169</v>
      </c>
      <c r="C55" s="217" t="s">
        <v>173</v>
      </c>
      <c r="D55" s="212" t="s">
        <v>767</v>
      </c>
      <c r="E55" s="212" t="s">
        <v>767</v>
      </c>
      <c r="F55" s="212" t="s">
        <v>767</v>
      </c>
      <c r="G55" s="212" t="s">
        <v>767</v>
      </c>
      <c r="H55" s="212" t="s">
        <v>767</v>
      </c>
      <c r="I55" s="220" t="s">
        <v>774</v>
      </c>
      <c r="J55" s="220" t="s">
        <v>774</v>
      </c>
      <c r="K55" s="212" t="s">
        <v>767</v>
      </c>
      <c r="L55" s="212" t="s">
        <v>767</v>
      </c>
      <c r="M55" s="212" t="s">
        <v>767</v>
      </c>
      <c r="N55" s="212" t="s">
        <v>767</v>
      </c>
      <c r="O55" s="212" t="s">
        <v>767</v>
      </c>
      <c r="P55" s="212" t="s">
        <v>767</v>
      </c>
      <c r="Q55" s="212" t="s">
        <v>767</v>
      </c>
      <c r="R55" s="212" t="s">
        <v>767</v>
      </c>
      <c r="S55" s="212" t="s">
        <v>767</v>
      </c>
      <c r="T55" s="212" t="s">
        <v>767</v>
      </c>
      <c r="U55" s="212" t="s">
        <v>767</v>
      </c>
      <c r="V55" s="213" t="s">
        <v>995</v>
      </c>
      <c r="W55" s="213" t="s">
        <v>995</v>
      </c>
      <c r="X55" s="220" t="s">
        <v>774</v>
      </c>
      <c r="Y55" s="214" t="s">
        <v>775</v>
      </c>
      <c r="Z55" s="211" t="s">
        <v>776</v>
      </c>
      <c r="AA55" t="s">
        <v>996</v>
      </c>
      <c r="AB55" s="225" t="s">
        <v>597</v>
      </c>
      <c r="AC55" s="225" t="s">
        <v>597</v>
      </c>
      <c r="AD55" s="224" t="s">
        <v>590</v>
      </c>
      <c r="AE55" s="224" t="s">
        <v>590</v>
      </c>
      <c r="AF55" s="224" t="s">
        <v>590</v>
      </c>
      <c r="AG55" s="225" t="s">
        <v>597</v>
      </c>
      <c r="AH55" s="224" t="s">
        <v>590</v>
      </c>
      <c r="AI55" s="225" t="s">
        <v>597</v>
      </c>
      <c r="AJ55" s="224" t="s">
        <v>590</v>
      </c>
      <c r="AK55" s="225" t="s">
        <v>597</v>
      </c>
      <c r="AL55" s="224" t="s">
        <v>590</v>
      </c>
      <c r="AM55" s="225" t="s">
        <v>597</v>
      </c>
      <c r="AN55" s="224" t="s">
        <v>590</v>
      </c>
      <c r="AO55" s="225" t="s">
        <v>597</v>
      </c>
      <c r="AP55" s="224" t="s">
        <v>590</v>
      </c>
      <c r="AQ55" s="225" t="s">
        <v>597</v>
      </c>
      <c r="AR55" s="224" t="s">
        <v>590</v>
      </c>
      <c r="AS55" s="225" t="s">
        <v>597</v>
      </c>
      <c r="AT55" s="224" t="s">
        <v>590</v>
      </c>
      <c r="AU55" s="225" t="s">
        <v>597</v>
      </c>
      <c r="AV55" s="224" t="s">
        <v>590</v>
      </c>
      <c r="AW55" s="225" t="s">
        <v>597</v>
      </c>
      <c r="AX55" s="224" t="s">
        <v>590</v>
      </c>
      <c r="AY55" s="225" t="s">
        <v>597</v>
      </c>
      <c r="AZ55" s="224" t="s">
        <v>590</v>
      </c>
      <c r="BA55" s="225" t="s">
        <v>597</v>
      </c>
      <c r="BB55" s="224" t="s">
        <v>590</v>
      </c>
      <c r="BC55" s="225" t="s">
        <v>597</v>
      </c>
      <c r="BD55" s="224" t="s">
        <v>590</v>
      </c>
      <c r="BE55" s="225" t="s">
        <v>597</v>
      </c>
      <c r="BF55" s="224" t="s">
        <v>590</v>
      </c>
      <c r="BG55" s="226" t="s">
        <v>592</v>
      </c>
      <c r="BH55" s="225" t="s">
        <v>597</v>
      </c>
      <c r="BI55" s="225" t="s">
        <v>597</v>
      </c>
      <c r="BJ55" s="224" t="s">
        <v>590</v>
      </c>
    </row>
    <row r="56" spans="1:62" s="206" customFormat="1" ht="39.950000000000003" customHeight="1" x14ac:dyDescent="0.25">
      <c r="A56" s="205" t="s">
        <v>997</v>
      </c>
      <c r="B56" s="217" t="s">
        <v>173</v>
      </c>
      <c r="C56" s="217" t="s">
        <v>173</v>
      </c>
      <c r="D56" s="212" t="s">
        <v>767</v>
      </c>
      <c r="E56" s="212" t="s">
        <v>767</v>
      </c>
      <c r="F56" s="212" t="s">
        <v>767</v>
      </c>
      <c r="G56" s="212" t="s">
        <v>767</v>
      </c>
      <c r="H56" s="212" t="s">
        <v>767</v>
      </c>
      <c r="I56" s="220" t="s">
        <v>774</v>
      </c>
      <c r="J56" s="220" t="s">
        <v>774</v>
      </c>
      <c r="K56" s="212" t="s">
        <v>767</v>
      </c>
      <c r="L56" s="212" t="s">
        <v>767</v>
      </c>
      <c r="M56" s="212" t="s">
        <v>767</v>
      </c>
      <c r="N56" s="212" t="s">
        <v>767</v>
      </c>
      <c r="O56" s="212" t="s">
        <v>767</v>
      </c>
      <c r="P56" s="212" t="s">
        <v>767</v>
      </c>
      <c r="Q56" s="212" t="s">
        <v>767</v>
      </c>
      <c r="R56" s="212" t="s">
        <v>767</v>
      </c>
      <c r="S56" s="212" t="s">
        <v>767</v>
      </c>
      <c r="T56" s="212" t="s">
        <v>767</v>
      </c>
      <c r="U56" s="212" t="s">
        <v>767</v>
      </c>
      <c r="V56" s="213" t="s">
        <v>995</v>
      </c>
      <c r="W56" s="213" t="s">
        <v>995</v>
      </c>
      <c r="X56" s="220" t="s">
        <v>774</v>
      </c>
      <c r="Y56" s="214" t="s">
        <v>775</v>
      </c>
      <c r="Z56" s="211" t="s">
        <v>776</v>
      </c>
      <c r="AA56" t="s">
        <v>257</v>
      </c>
      <c r="AB56" t="s">
        <v>251</v>
      </c>
      <c r="AC56" s="225" t="s">
        <v>597</v>
      </c>
      <c r="AD56" s="224" t="s">
        <v>590</v>
      </c>
      <c r="AE56" t="s">
        <v>255</v>
      </c>
      <c r="AF56" s="224" t="s">
        <v>590</v>
      </c>
      <c r="AG56" s="225" t="s">
        <v>597</v>
      </c>
      <c r="AH56" s="224" t="s">
        <v>590</v>
      </c>
      <c r="AI56" s="225" t="s">
        <v>597</v>
      </c>
      <c r="AJ56" s="224" t="s">
        <v>590</v>
      </c>
      <c r="AK56" s="225" t="s">
        <v>597</v>
      </c>
      <c r="AL56" s="224" t="s">
        <v>590</v>
      </c>
      <c r="AM56" s="225" t="s">
        <v>597</v>
      </c>
      <c r="AN56" s="224" t="s">
        <v>590</v>
      </c>
      <c r="AO56" s="225" t="s">
        <v>597</v>
      </c>
      <c r="AP56" s="224" t="s">
        <v>590</v>
      </c>
      <c r="AQ56" s="225" t="s">
        <v>597</v>
      </c>
      <c r="AR56" s="224" t="s">
        <v>590</v>
      </c>
      <c r="AS56" s="225" t="s">
        <v>597</v>
      </c>
      <c r="AT56" s="224" t="s">
        <v>590</v>
      </c>
      <c r="AU56" s="225" t="s">
        <v>597</v>
      </c>
      <c r="AV56" s="224" t="s">
        <v>590</v>
      </c>
      <c r="AW56" s="225" t="s">
        <v>597</v>
      </c>
      <c r="AX56" s="224" t="s">
        <v>590</v>
      </c>
      <c r="AY56" s="225" t="s">
        <v>597</v>
      </c>
      <c r="AZ56" s="224" t="s">
        <v>590</v>
      </c>
      <c r="BA56" s="225" t="s">
        <v>597</v>
      </c>
      <c r="BB56" s="224" t="s">
        <v>590</v>
      </c>
      <c r="BC56" s="225" t="s">
        <v>597</v>
      </c>
      <c r="BD56" s="224" t="s">
        <v>590</v>
      </c>
      <c r="BE56" s="225" t="s">
        <v>597</v>
      </c>
      <c r="BF56" s="224" t="s">
        <v>590</v>
      </c>
      <c r="BG56" s="226" t="s">
        <v>592</v>
      </c>
      <c r="BH56" s="225" t="s">
        <v>597</v>
      </c>
      <c r="BI56" s="225" t="s">
        <v>597</v>
      </c>
      <c r="BJ56" s="224" t="s">
        <v>590</v>
      </c>
    </row>
    <row r="57" spans="1:62" s="206" customFormat="1" ht="39.950000000000003" customHeight="1" x14ac:dyDescent="0.25">
      <c r="A57" s="205" t="s">
        <v>998</v>
      </c>
      <c r="B57" s="213" t="s">
        <v>976</v>
      </c>
      <c r="C57" s="213" t="s">
        <v>976</v>
      </c>
      <c r="D57" s="212" t="s">
        <v>767</v>
      </c>
      <c r="E57" s="212" t="s">
        <v>767</v>
      </c>
      <c r="F57" s="212" t="s">
        <v>767</v>
      </c>
      <c r="G57" s="212" t="s">
        <v>767</v>
      </c>
      <c r="H57" s="212" t="s">
        <v>767</v>
      </c>
      <c r="I57" s="220" t="s">
        <v>774</v>
      </c>
      <c r="J57" s="220" t="s">
        <v>774</v>
      </c>
      <c r="K57" s="212" t="s">
        <v>767</v>
      </c>
      <c r="L57" s="212" t="s">
        <v>767</v>
      </c>
      <c r="M57" s="212" t="s">
        <v>767</v>
      </c>
      <c r="N57" s="212" t="s">
        <v>767</v>
      </c>
      <c r="O57" s="212" t="s">
        <v>767</v>
      </c>
      <c r="P57" s="212" t="s">
        <v>767</v>
      </c>
      <c r="Q57" s="212" t="s">
        <v>767</v>
      </c>
      <c r="R57" s="212" t="s">
        <v>767</v>
      </c>
      <c r="S57" s="212" t="s">
        <v>767</v>
      </c>
      <c r="T57" s="212" t="s">
        <v>767</v>
      </c>
      <c r="U57" s="212" t="s">
        <v>767</v>
      </c>
      <c r="V57" s="213" t="s">
        <v>995</v>
      </c>
      <c r="W57" s="213" t="s">
        <v>995</v>
      </c>
      <c r="X57" s="220" t="s">
        <v>774</v>
      </c>
      <c r="Y57" s="214" t="s">
        <v>775</v>
      </c>
      <c r="Z57" s="211" t="s">
        <v>776</v>
      </c>
      <c r="AA57" s="225" t="s">
        <v>597</v>
      </c>
      <c r="AB57" t="s">
        <v>253</v>
      </c>
      <c r="AC57" s="225" t="s">
        <v>597</v>
      </c>
      <c r="AD57" s="226" t="s">
        <v>592</v>
      </c>
      <c r="AE57" s="224" t="s">
        <v>590</v>
      </c>
      <c r="AF57" s="224" t="s">
        <v>590</v>
      </c>
      <c r="AG57" s="225" t="s">
        <v>597</v>
      </c>
      <c r="AH57" s="224" t="s">
        <v>590</v>
      </c>
      <c r="AI57" s="225" t="s">
        <v>597</v>
      </c>
      <c r="AJ57" s="224" t="s">
        <v>590</v>
      </c>
      <c r="AK57" s="225" t="s">
        <v>597</v>
      </c>
      <c r="AL57" s="224" t="s">
        <v>590</v>
      </c>
      <c r="AM57" s="225" t="s">
        <v>597</v>
      </c>
      <c r="AN57" s="224" t="s">
        <v>590</v>
      </c>
      <c r="AO57" s="225" t="s">
        <v>597</v>
      </c>
      <c r="AP57" s="224" t="s">
        <v>590</v>
      </c>
      <c r="AQ57" s="225" t="s">
        <v>597</v>
      </c>
      <c r="AR57" s="224" t="s">
        <v>590</v>
      </c>
      <c r="AS57" s="225" t="s">
        <v>597</v>
      </c>
      <c r="AT57" s="224" t="s">
        <v>590</v>
      </c>
      <c r="AU57" s="225" t="s">
        <v>597</v>
      </c>
      <c r="AV57" s="224" t="s">
        <v>590</v>
      </c>
      <c r="AW57" s="225" t="s">
        <v>597</v>
      </c>
      <c r="AX57" s="224" t="s">
        <v>590</v>
      </c>
      <c r="AY57" s="225" t="s">
        <v>597</v>
      </c>
      <c r="AZ57" s="224" t="s">
        <v>590</v>
      </c>
      <c r="BA57" s="225" t="s">
        <v>597</v>
      </c>
      <c r="BB57" s="224" t="s">
        <v>590</v>
      </c>
      <c r="BC57" s="225" t="s">
        <v>597</v>
      </c>
      <c r="BD57" s="224" t="s">
        <v>590</v>
      </c>
      <c r="BE57" s="225" t="s">
        <v>597</v>
      </c>
      <c r="BF57" s="224" t="s">
        <v>590</v>
      </c>
      <c r="BG57" s="226" t="s">
        <v>592</v>
      </c>
      <c r="BH57" s="225" t="s">
        <v>597</v>
      </c>
      <c r="BI57" s="225" t="s">
        <v>597</v>
      </c>
      <c r="BJ57" s="224" t="s">
        <v>590</v>
      </c>
    </row>
    <row r="58" spans="1:62" s="206" customFormat="1" ht="39.950000000000003" customHeight="1" x14ac:dyDescent="0.25">
      <c r="A58" s="205" t="s">
        <v>999</v>
      </c>
      <c r="B58" s="214" t="s">
        <v>246</v>
      </c>
      <c r="C58" s="214" t="s">
        <v>246</v>
      </c>
      <c r="D58" s="220" t="s">
        <v>774</v>
      </c>
      <c r="E58" s="220" t="s">
        <v>774</v>
      </c>
      <c r="F58" s="220" t="s">
        <v>774</v>
      </c>
      <c r="G58" s="220" t="s">
        <v>774</v>
      </c>
      <c r="H58" s="220" t="s">
        <v>774</v>
      </c>
      <c r="I58" s="220" t="s">
        <v>774</v>
      </c>
      <c r="J58" s="220" t="s">
        <v>774</v>
      </c>
      <c r="K58" s="212" t="s">
        <v>767</v>
      </c>
      <c r="L58" s="212" t="s">
        <v>767</v>
      </c>
      <c r="M58" s="212" t="s">
        <v>767</v>
      </c>
      <c r="N58" s="212" t="s">
        <v>767</v>
      </c>
      <c r="O58" s="212" t="s">
        <v>767</v>
      </c>
      <c r="P58" s="212" t="s">
        <v>767</v>
      </c>
      <c r="Q58" s="212" t="s">
        <v>767</v>
      </c>
      <c r="R58" s="212" t="s">
        <v>767</v>
      </c>
      <c r="S58" s="212" t="s">
        <v>767</v>
      </c>
      <c r="T58" s="212" t="s">
        <v>767</v>
      </c>
      <c r="U58" s="212" t="s">
        <v>767</v>
      </c>
      <c r="V58" s="213" t="s">
        <v>995</v>
      </c>
      <c r="W58" s="213" t="s">
        <v>995</v>
      </c>
      <c r="X58" s="220" t="s">
        <v>774</v>
      </c>
      <c r="Y58" s="214" t="s">
        <v>775</v>
      </c>
      <c r="Z58" s="211" t="s">
        <v>776</v>
      </c>
      <c r="AA58" t="s">
        <v>317</v>
      </c>
      <c r="AB58" t="s">
        <v>1000</v>
      </c>
      <c r="AC58" s="225" t="s">
        <v>597</v>
      </c>
      <c r="AD58" s="224" t="s">
        <v>590</v>
      </c>
      <c r="AE58" t="s">
        <v>1001</v>
      </c>
      <c r="AF58" s="224" t="s">
        <v>590</v>
      </c>
      <c r="AG58" s="225" t="s">
        <v>597</v>
      </c>
      <c r="AH58" s="224" t="s">
        <v>590</v>
      </c>
      <c r="AI58" s="225" t="s">
        <v>597</v>
      </c>
      <c r="AJ58" s="224" t="s">
        <v>590</v>
      </c>
      <c r="AK58" s="225" t="s">
        <v>597</v>
      </c>
      <c r="AL58" s="224" t="s">
        <v>590</v>
      </c>
      <c r="AM58" s="225" t="s">
        <v>597</v>
      </c>
      <c r="AN58" s="224" t="s">
        <v>590</v>
      </c>
      <c r="AO58" s="225" t="s">
        <v>597</v>
      </c>
      <c r="AP58" s="224" t="s">
        <v>590</v>
      </c>
      <c r="AQ58" s="225" t="s">
        <v>597</v>
      </c>
      <c r="AR58" s="224" t="s">
        <v>590</v>
      </c>
      <c r="AS58" s="225" t="s">
        <v>597</v>
      </c>
      <c r="AT58" s="224" t="s">
        <v>590</v>
      </c>
      <c r="AU58" s="225" t="s">
        <v>597</v>
      </c>
      <c r="AV58" s="224" t="s">
        <v>590</v>
      </c>
      <c r="AW58" s="225" t="s">
        <v>597</v>
      </c>
      <c r="AX58" s="224" t="s">
        <v>590</v>
      </c>
      <c r="AY58" s="225" t="s">
        <v>597</v>
      </c>
      <c r="AZ58" s="224" t="s">
        <v>590</v>
      </c>
      <c r="BA58" s="225" t="s">
        <v>597</v>
      </c>
      <c r="BB58" s="224" t="s">
        <v>590</v>
      </c>
      <c r="BC58" s="225" t="s">
        <v>597</v>
      </c>
      <c r="BD58" s="224" t="s">
        <v>590</v>
      </c>
      <c r="BE58" s="225" t="s">
        <v>597</v>
      </c>
      <c r="BF58" s="224" t="s">
        <v>590</v>
      </c>
      <c r="BG58" s="226" t="s">
        <v>592</v>
      </c>
      <c r="BH58" s="225" t="s">
        <v>597</v>
      </c>
      <c r="BI58" s="225" t="s">
        <v>597</v>
      </c>
      <c r="BJ58" s="224" t="s">
        <v>590</v>
      </c>
    </row>
    <row r="59" spans="1:62" s="206" customFormat="1" ht="39.950000000000003" customHeight="1" x14ac:dyDescent="0.25">
      <c r="A59" s="205" t="s">
        <v>1002</v>
      </c>
      <c r="B59" s="213" t="s">
        <v>1003</v>
      </c>
      <c r="C59" s="216" t="s">
        <v>1004</v>
      </c>
      <c r="D59" s="220" t="s">
        <v>774</v>
      </c>
      <c r="E59" s="220" t="s">
        <v>774</v>
      </c>
      <c r="F59" s="220" t="s">
        <v>774</v>
      </c>
      <c r="G59" s="220" t="s">
        <v>774</v>
      </c>
      <c r="H59" s="220" t="s">
        <v>774</v>
      </c>
      <c r="I59" s="220" t="s">
        <v>774</v>
      </c>
      <c r="J59" s="220" t="s">
        <v>774</v>
      </c>
      <c r="K59" s="212" t="s">
        <v>767</v>
      </c>
      <c r="L59" s="212" t="s">
        <v>767</v>
      </c>
      <c r="M59" s="212" t="s">
        <v>767</v>
      </c>
      <c r="N59" s="212" t="s">
        <v>767</v>
      </c>
      <c r="O59" s="212" t="s">
        <v>767</v>
      </c>
      <c r="P59" s="212" t="s">
        <v>767</v>
      </c>
      <c r="Q59" s="212" t="s">
        <v>767</v>
      </c>
      <c r="R59" s="212" t="s">
        <v>767</v>
      </c>
      <c r="S59" s="212" t="s">
        <v>767</v>
      </c>
      <c r="T59" s="212" t="s">
        <v>767</v>
      </c>
      <c r="U59" s="212" t="s">
        <v>767</v>
      </c>
      <c r="V59" s="213" t="s">
        <v>995</v>
      </c>
      <c r="W59" s="213" t="s">
        <v>995</v>
      </c>
      <c r="X59" s="220" t="s">
        <v>774</v>
      </c>
      <c r="Y59" s="214" t="s">
        <v>775</v>
      </c>
      <c r="Z59" s="211" t="s">
        <v>776</v>
      </c>
      <c r="AA59" t="s">
        <v>1005</v>
      </c>
      <c r="AB59" t="s">
        <v>1006</v>
      </c>
      <c r="AC59" s="225" t="s">
        <v>597</v>
      </c>
      <c r="AD59" s="226" t="s">
        <v>592</v>
      </c>
      <c r="AE59" s="224" t="s">
        <v>590</v>
      </c>
      <c r="AF59" s="224" t="s">
        <v>590</v>
      </c>
      <c r="AG59" s="225" t="s">
        <v>597</v>
      </c>
      <c r="AH59" s="224" t="s">
        <v>590</v>
      </c>
      <c r="AI59" s="225" t="s">
        <v>597</v>
      </c>
      <c r="AJ59" s="224" t="s">
        <v>590</v>
      </c>
      <c r="AK59" s="225" t="s">
        <v>597</v>
      </c>
      <c r="AL59" s="224" t="s">
        <v>590</v>
      </c>
      <c r="AM59" s="225" t="s">
        <v>597</v>
      </c>
      <c r="AN59" s="224" t="s">
        <v>590</v>
      </c>
      <c r="AO59" s="225" t="s">
        <v>597</v>
      </c>
      <c r="AP59" s="224" t="s">
        <v>590</v>
      </c>
      <c r="AQ59" s="225" t="s">
        <v>597</v>
      </c>
      <c r="AR59" s="224" t="s">
        <v>590</v>
      </c>
      <c r="AS59" s="225" t="s">
        <v>597</v>
      </c>
      <c r="AT59" s="224" t="s">
        <v>590</v>
      </c>
      <c r="AU59" s="225" t="s">
        <v>597</v>
      </c>
      <c r="AV59" s="224" t="s">
        <v>590</v>
      </c>
      <c r="AW59" s="225" t="s">
        <v>597</v>
      </c>
      <c r="AX59" s="224" t="s">
        <v>590</v>
      </c>
      <c r="AY59" s="225" t="s">
        <v>597</v>
      </c>
      <c r="AZ59" s="224" t="s">
        <v>590</v>
      </c>
      <c r="BA59" s="225" t="s">
        <v>597</v>
      </c>
      <c r="BB59" s="224" t="s">
        <v>590</v>
      </c>
      <c r="BC59" s="225" t="s">
        <v>597</v>
      </c>
      <c r="BD59" s="224" t="s">
        <v>590</v>
      </c>
      <c r="BE59" s="225" t="s">
        <v>597</v>
      </c>
      <c r="BF59" s="224" t="s">
        <v>590</v>
      </c>
      <c r="BG59" s="226" t="s">
        <v>592</v>
      </c>
      <c r="BH59" s="225" t="s">
        <v>597</v>
      </c>
      <c r="BI59" s="225" t="s">
        <v>597</v>
      </c>
      <c r="BJ59" s="224" t="s">
        <v>590</v>
      </c>
    </row>
    <row r="60" spans="1:62" s="206" customFormat="1" ht="39.950000000000003" customHeight="1" x14ac:dyDescent="0.25">
      <c r="A60" s="205" t="s">
        <v>1007</v>
      </c>
      <c r="B60" s="213" t="s">
        <v>1003</v>
      </c>
      <c r="C60" s="216" t="s">
        <v>1008</v>
      </c>
      <c r="D60" s="220" t="s">
        <v>774</v>
      </c>
      <c r="E60" s="214" t="s">
        <v>1009</v>
      </c>
      <c r="F60" s="214" t="s">
        <v>1009</v>
      </c>
      <c r="G60" s="214" t="s">
        <v>1010</v>
      </c>
      <c r="H60" s="214" t="s">
        <v>1010</v>
      </c>
      <c r="I60" s="214" t="s">
        <v>1011</v>
      </c>
      <c r="J60" s="216" t="s">
        <v>1012</v>
      </c>
      <c r="K60" s="216" t="s">
        <v>1013</v>
      </c>
      <c r="L60" s="215" t="s">
        <v>1014</v>
      </c>
      <c r="M60" s="215" t="s">
        <v>1015</v>
      </c>
      <c r="N60" s="214" t="s">
        <v>183</v>
      </c>
      <c r="O60" s="214" t="s">
        <v>183</v>
      </c>
      <c r="P60" s="214" t="s">
        <v>183</v>
      </c>
      <c r="Q60" s="217" t="s">
        <v>179</v>
      </c>
      <c r="R60" s="217" t="s">
        <v>179</v>
      </c>
      <c r="S60" s="217" t="s">
        <v>179</v>
      </c>
      <c r="T60" s="214" t="s">
        <v>183</v>
      </c>
      <c r="U60" s="214" t="s">
        <v>183</v>
      </c>
      <c r="V60" s="214" t="s">
        <v>183</v>
      </c>
      <c r="W60" s="213" t="s">
        <v>1016</v>
      </c>
      <c r="X60" s="220" t="s">
        <v>774</v>
      </c>
      <c r="Y60" s="214" t="s">
        <v>775</v>
      </c>
      <c r="Z60" s="211" t="s">
        <v>776</v>
      </c>
      <c r="AA60" s="224" t="s">
        <v>590</v>
      </c>
      <c r="AB60" s="225" t="s">
        <v>597</v>
      </c>
      <c r="AC60" s="225" t="s">
        <v>597</v>
      </c>
      <c r="AD60" s="226" t="s">
        <v>592</v>
      </c>
      <c r="AE60" s="225" t="s">
        <v>597</v>
      </c>
      <c r="AF60" s="224" t="s">
        <v>590</v>
      </c>
      <c r="AG60" s="225" t="s">
        <v>597</v>
      </c>
      <c r="AH60" s="224" t="s">
        <v>590</v>
      </c>
      <c r="AI60" s="225" t="s">
        <v>597</v>
      </c>
      <c r="AJ60" s="224" t="s">
        <v>590</v>
      </c>
      <c r="AK60" s="225" t="s">
        <v>597</v>
      </c>
      <c r="AL60" s="224" t="s">
        <v>590</v>
      </c>
      <c r="AM60" s="225" t="s">
        <v>597</v>
      </c>
      <c r="AN60" s="224" t="s">
        <v>590</v>
      </c>
      <c r="AO60" s="225" t="s">
        <v>597</v>
      </c>
      <c r="AP60" s="224" t="s">
        <v>590</v>
      </c>
      <c r="AQ60" s="225" t="s">
        <v>597</v>
      </c>
      <c r="AR60" s="224" t="s">
        <v>590</v>
      </c>
      <c r="AS60" s="225" t="s">
        <v>597</v>
      </c>
      <c r="AT60" s="224" t="s">
        <v>590</v>
      </c>
      <c r="AU60" s="225" t="s">
        <v>597</v>
      </c>
      <c r="AV60" s="224" t="s">
        <v>590</v>
      </c>
      <c r="AW60" s="225" t="s">
        <v>597</v>
      </c>
      <c r="AX60" s="224" t="s">
        <v>590</v>
      </c>
      <c r="AY60" s="225" t="s">
        <v>597</v>
      </c>
      <c r="AZ60" s="224" t="s">
        <v>590</v>
      </c>
      <c r="BA60" s="225" t="s">
        <v>597</v>
      </c>
      <c r="BB60" s="224" t="s">
        <v>590</v>
      </c>
      <c r="BC60" s="225" t="s">
        <v>597</v>
      </c>
      <c r="BD60" s="224" t="s">
        <v>590</v>
      </c>
      <c r="BE60" s="225" t="s">
        <v>597</v>
      </c>
      <c r="BF60" s="224" t="s">
        <v>590</v>
      </c>
      <c r="BG60" s="226" t="s">
        <v>592</v>
      </c>
      <c r="BH60" s="225" t="s">
        <v>597</v>
      </c>
      <c r="BI60" s="225" t="s">
        <v>597</v>
      </c>
      <c r="BJ60" s="224" t="s">
        <v>590</v>
      </c>
    </row>
    <row r="61" spans="1:62" s="206" customFormat="1" ht="39.950000000000003" customHeight="1" x14ac:dyDescent="0.25">
      <c r="A61" s="205" t="s">
        <v>1017</v>
      </c>
      <c r="B61" s="220" t="s">
        <v>774</v>
      </c>
      <c r="C61" s="213" t="s">
        <v>1018</v>
      </c>
      <c r="D61" s="213" t="s">
        <v>1018</v>
      </c>
      <c r="E61" s="213" t="s">
        <v>1019</v>
      </c>
      <c r="F61" s="213" t="s">
        <v>1019</v>
      </c>
      <c r="G61" s="213" t="s">
        <v>1020</v>
      </c>
      <c r="H61" s="213" t="s">
        <v>1020</v>
      </c>
      <c r="I61" s="214" t="s">
        <v>1011</v>
      </c>
      <c r="J61" s="216" t="s">
        <v>1021</v>
      </c>
      <c r="K61" s="216" t="s">
        <v>1013</v>
      </c>
      <c r="L61" s="213" t="s">
        <v>1020</v>
      </c>
      <c r="M61" s="213" t="s">
        <v>198</v>
      </c>
      <c r="N61" s="213" t="s">
        <v>1016</v>
      </c>
      <c r="O61" s="213" t="s">
        <v>1016</v>
      </c>
      <c r="P61" s="213" t="s">
        <v>1016</v>
      </c>
      <c r="Q61" s="217" t="s">
        <v>179</v>
      </c>
      <c r="R61" s="216" t="s">
        <v>176</v>
      </c>
      <c r="S61" s="217" t="s">
        <v>179</v>
      </c>
      <c r="T61" s="213" t="s">
        <v>1016</v>
      </c>
      <c r="U61" s="213" t="s">
        <v>1016</v>
      </c>
      <c r="V61" s="213" t="s">
        <v>1016</v>
      </c>
      <c r="W61" s="213" t="s">
        <v>1016</v>
      </c>
      <c r="X61" s="220" t="s">
        <v>774</v>
      </c>
      <c r="Y61" s="214" t="s">
        <v>775</v>
      </c>
      <c r="Z61" s="211" t="s">
        <v>776</v>
      </c>
      <c r="AA61" s="225" t="s">
        <v>597</v>
      </c>
      <c r="AB61" s="225" t="s">
        <v>597</v>
      </c>
      <c r="AC61" s="225" t="s">
        <v>597</v>
      </c>
      <c r="AD61" s="224" t="s">
        <v>590</v>
      </c>
      <c r="AE61" s="226" t="s">
        <v>592</v>
      </c>
      <c r="AF61" s="226" t="s">
        <v>592</v>
      </c>
      <c r="AG61" s="226" t="s">
        <v>592</v>
      </c>
      <c r="AH61" s="226" t="s">
        <v>592</v>
      </c>
      <c r="AI61" s="226" t="s">
        <v>592</v>
      </c>
      <c r="AJ61" s="226" t="s">
        <v>592</v>
      </c>
      <c r="AK61" s="226" t="s">
        <v>592</v>
      </c>
      <c r="AL61" s="226" t="s">
        <v>592</v>
      </c>
      <c r="AM61" s="226" t="s">
        <v>592</v>
      </c>
      <c r="AN61" s="226" t="s">
        <v>592</v>
      </c>
      <c r="AO61" s="226" t="s">
        <v>592</v>
      </c>
      <c r="AP61" s="226" t="s">
        <v>592</v>
      </c>
      <c r="AQ61" s="226" t="s">
        <v>592</v>
      </c>
      <c r="AR61" s="226" t="s">
        <v>592</v>
      </c>
      <c r="AS61" s="226" t="s">
        <v>592</v>
      </c>
      <c r="AT61" s="226" t="s">
        <v>592</v>
      </c>
      <c r="AU61" s="226" t="s">
        <v>592</v>
      </c>
      <c r="AV61" s="226" t="s">
        <v>592</v>
      </c>
      <c r="AW61" s="226" t="s">
        <v>592</v>
      </c>
      <c r="AX61" s="226" t="s">
        <v>592</v>
      </c>
      <c r="AY61" s="226" t="s">
        <v>592</v>
      </c>
      <c r="AZ61" s="226" t="s">
        <v>592</v>
      </c>
      <c r="BA61" s="226" t="s">
        <v>592</v>
      </c>
      <c r="BB61" s="226" t="s">
        <v>592</v>
      </c>
      <c r="BC61" s="226" t="s">
        <v>592</v>
      </c>
      <c r="BD61" s="226" t="s">
        <v>592</v>
      </c>
      <c r="BE61" s="226" t="s">
        <v>592</v>
      </c>
      <c r="BF61" s="226" t="s">
        <v>592</v>
      </c>
      <c r="BG61" s="224" t="s">
        <v>590</v>
      </c>
      <c r="BH61" s="225" t="s">
        <v>597</v>
      </c>
      <c r="BI61" s="225" t="s">
        <v>597</v>
      </c>
      <c r="BJ61" t="s">
        <v>774</v>
      </c>
    </row>
    <row r="62" spans="1:62" s="206" customFormat="1" ht="39.950000000000003" customHeight="1" x14ac:dyDescent="0.25">
      <c r="A62" s="205" t="s">
        <v>1022</v>
      </c>
      <c r="B62" s="212" t="s">
        <v>767</v>
      </c>
      <c r="C62" s="220" t="s">
        <v>774</v>
      </c>
      <c r="D62" s="220" t="s">
        <v>774</v>
      </c>
      <c r="E62" s="213" t="s">
        <v>1023</v>
      </c>
      <c r="F62" s="213" t="s">
        <v>1023</v>
      </c>
      <c r="G62" s="213" t="s">
        <v>1023</v>
      </c>
      <c r="H62" s="213" t="s">
        <v>1023</v>
      </c>
      <c r="I62" s="213" t="s">
        <v>1024</v>
      </c>
      <c r="J62" s="213" t="s">
        <v>1024</v>
      </c>
      <c r="K62" s="213" t="s">
        <v>1023</v>
      </c>
      <c r="L62" s="213" t="s">
        <v>1023</v>
      </c>
      <c r="M62" s="213" t="s">
        <v>1023</v>
      </c>
      <c r="N62" s="213" t="s">
        <v>995</v>
      </c>
      <c r="O62" s="213" t="s">
        <v>995</v>
      </c>
      <c r="P62" s="213" t="s">
        <v>995</v>
      </c>
      <c r="Q62" s="217" t="s">
        <v>179</v>
      </c>
      <c r="R62" s="216" t="s">
        <v>176</v>
      </c>
      <c r="S62" s="217" t="s">
        <v>179</v>
      </c>
      <c r="T62" s="213" t="s">
        <v>995</v>
      </c>
      <c r="U62" s="213" t="s">
        <v>995</v>
      </c>
      <c r="V62" s="213" t="s">
        <v>995</v>
      </c>
      <c r="W62" s="213" t="s">
        <v>995</v>
      </c>
      <c r="X62" s="220" t="s">
        <v>774</v>
      </c>
      <c r="Y62" s="214" t="s">
        <v>775</v>
      </c>
      <c r="Z62" s="211" t="s">
        <v>776</v>
      </c>
      <c r="AA62" s="225" t="s">
        <v>597</v>
      </c>
      <c r="AB62" s="225" t="s">
        <v>597</v>
      </c>
      <c r="AC62" s="225" t="s">
        <v>597</v>
      </c>
      <c r="AD62" s="225" t="s">
        <v>597</v>
      </c>
      <c r="AE62" s="225" t="s">
        <v>597</v>
      </c>
      <c r="AF62" s="224" t="s">
        <v>590</v>
      </c>
      <c r="AG62" s="225" t="s">
        <v>597</v>
      </c>
      <c r="AH62" s="224" t="s">
        <v>590</v>
      </c>
      <c r="AI62" t="s">
        <v>435</v>
      </c>
      <c r="AJ62" t="s">
        <v>438</v>
      </c>
      <c r="AK62" t="s">
        <v>433</v>
      </c>
      <c r="AL62" t="s">
        <v>431</v>
      </c>
      <c r="AM62" s="225" t="s">
        <v>597</v>
      </c>
      <c r="AN62" s="224" t="s">
        <v>590</v>
      </c>
      <c r="AO62" s="225" t="s">
        <v>597</v>
      </c>
      <c r="AP62" t="s">
        <v>1025</v>
      </c>
      <c r="AQ62" t="s">
        <v>1026</v>
      </c>
      <c r="AR62" t="s">
        <v>1027</v>
      </c>
      <c r="AS62" t="s">
        <v>1028</v>
      </c>
      <c r="AT62" t="s">
        <v>1029</v>
      </c>
      <c r="AU62" t="s">
        <v>1030</v>
      </c>
      <c r="AV62" t="s">
        <v>1031</v>
      </c>
      <c r="AW62" t="s">
        <v>1032</v>
      </c>
      <c r="AX62" s="224" t="s">
        <v>590</v>
      </c>
      <c r="AY62" s="225" t="s">
        <v>597</v>
      </c>
      <c r="AZ62" t="s">
        <v>559</v>
      </c>
      <c r="BA62" t="s">
        <v>1033</v>
      </c>
      <c r="BB62" t="s">
        <v>1034</v>
      </c>
      <c r="BC62" t="s">
        <v>1035</v>
      </c>
      <c r="BD62" t="s">
        <v>1036</v>
      </c>
      <c r="BE62" s="225" t="s">
        <v>597</v>
      </c>
      <c r="BF62" s="224" t="s">
        <v>590</v>
      </c>
      <c r="BG62" s="225" t="s">
        <v>597</v>
      </c>
      <c r="BH62" s="225" t="s">
        <v>597</v>
      </c>
      <c r="BI62" t="s">
        <v>774</v>
      </c>
      <c r="BJ62" s="212" t="s">
        <v>767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Навигационная подсистема</vt:lpstr>
      <vt:lpstr>Аналоговый резерв-тест</vt:lpstr>
      <vt:lpstr>Модемная подсистема</vt:lpstr>
      <vt:lpstr>Пользовательская подситема (UI)</vt:lpstr>
      <vt:lpstr>Пользовательская подситема (PS)</vt:lpstr>
      <vt:lpstr>План выводов МС </vt:lpstr>
      <vt:lpstr>Карта бампов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ENIN_SV</dc:creator>
  <cp:lastModifiedBy>Пользователь Windows</cp:lastModifiedBy>
  <dcterms:created xsi:type="dcterms:W3CDTF">2022-06-24T08:56:41Z</dcterms:created>
  <dcterms:modified xsi:type="dcterms:W3CDTF">2023-04-18T08:32:36Z</dcterms:modified>
</cp:coreProperties>
</file>