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python_code\interface-framework\testcase\"/>
    </mc:Choice>
  </mc:AlternateContent>
  <xr:revisionPtr revIDLastSave="0" documentId="13_ncr:1_{D2433AFC-4E9F-497F-BEAD-76321DE8232F}" xr6:coauthVersionLast="44" xr6:coauthVersionMax="44" xr10:uidLastSave="{00000000-0000-0000-0000-000000000000}"/>
  <bookViews>
    <workbookView xWindow="408" yWindow="2688" windowWidth="19308" windowHeight="12156" xr2:uid="{00000000-000D-0000-FFFF-FFFF00000000}"/>
  </bookViews>
  <sheets>
    <sheet name="Summary" sheetId="1" r:id="rId1"/>
    <sheet name="TestCase" sheetId="2" r:id="rId2"/>
    <sheet name="Automation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7" i="1" l="1"/>
  <c r="H13" i="1"/>
  <c r="H17" i="1" s="1"/>
  <c r="H11" i="1"/>
  <c r="H15" i="1" s="1"/>
  <c r="H9" i="1"/>
</calcChain>
</file>

<file path=xl/sharedStrings.xml><?xml version="1.0" encoding="utf-8"?>
<sst xmlns="http://schemas.openxmlformats.org/spreadsheetml/2006/main" count="77" uniqueCount="59">
  <si>
    <t xml:space="preserve"> 概要说明</t>
  </si>
  <si>
    <t>项目名称</t>
  </si>
  <si>
    <t>abcProject接口自动化</t>
  </si>
  <si>
    <t>接口版本</t>
  </si>
  <si>
    <t>v1.5</t>
  </si>
  <si>
    <t>执行总数</t>
  </si>
  <si>
    <t>执行人</t>
  </si>
  <si>
    <t>小明</t>
  </si>
  <si>
    <t>通过总数</t>
  </si>
  <si>
    <t>测试日期</t>
  </si>
  <si>
    <t>失败总数</t>
  </si>
  <si>
    <t>QQ</t>
  </si>
  <si>
    <t>成功率</t>
  </si>
  <si>
    <t>响应总时间（s）</t>
  </si>
  <si>
    <t>失败率</t>
  </si>
  <si>
    <t>编号</t>
  </si>
  <si>
    <t>接口名称</t>
  </si>
  <si>
    <t>地址前缀</t>
  </si>
  <si>
    <t>请求地址</t>
  </si>
  <si>
    <t>请求方法</t>
  </si>
  <si>
    <t>请求格式</t>
  </si>
  <si>
    <t>请求数据</t>
  </si>
  <si>
    <t>检查点</t>
  </si>
  <si>
    <t>关联参数</t>
  </si>
  <si>
    <t>是否运行</t>
  </si>
  <si>
    <t>测试结果</t>
  </si>
  <si>
    <t>响应数据</t>
  </si>
  <si>
    <t>响应时间(s)</t>
  </si>
  <si>
    <t>登录-POST-FORM演示</t>
  </si>
  <si>
    <t>http://localhost:12306</t>
  </si>
  <si>
    <t>/login1</t>
  </si>
  <si>
    <t>POST</t>
  </si>
  <si>
    <t>Form</t>
  </si>
  <si>
    <t>{"username":"xiaoming","pwd":"123456"}</t>
  </si>
  <si>
    <t>"error_code": 0</t>
  </si>
  <si>
    <t>${checkstatus}=[checkstatus]</t>
  </si>
  <si>
    <t>No</t>
  </si>
  <si>
    <t>登录-POST-JSON演示</t>
  </si>
  <si>
    <t>/login2</t>
  </si>
  <si>
    <t>Json</t>
  </si>
  <si>
    <t>{"username":"xiaoqiang","pwd":"123456"}</t>
  </si>
  <si>
    <t>${checkstatus01}=[checkstatus]</t>
  </si>
  <si>
    <t>Yes</t>
  </si>
  <si>
    <t>成功</t>
  </si>
  <si>
    <t>{"error_code": 0, "reason": "successed", "username": "小强", "checkstatus": "on"}</t>
  </si>
  <si>
    <t>获取书籍列表-GET演示</t>
  </si>
  <si>
    <t>/book_list</t>
  </si>
  <si>
    <t>GET</t>
  </si>
  <si>
    <t>{}</t>
  </si>
  <si>
    <t>${bookname}=[name]</t>
  </si>
  <si>
    <t>{"error_code": 0, "reason": "successed", "name": "返回来自book_list，传递给book_info", "price": 666}</t>
  </si>
  <si>
    <t>书籍详细信息接口</t>
  </si>
  <si>
    <t>/book_info</t>
  </si>
  <si>
    <t>{"bookname":"返回来自book_list，传递给book_info","checkstatus":"${checkstatus01}"}</t>
  </si>
  <si>
    <t>失败</t>
  </si>
  <si>
    <t>{"error_code": 0, "reason": "successed", "name": "是的，返回来自moco", "price": 666}</t>
  </si>
  <si>
    <t>书籍详细信息接口2</t>
  </si>
  <si>
    <t>{"bookname":"${bookname}","checkstatus":"${checkstatus}"}</t>
  </si>
  <si>
    <t>"error_code": 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</si>
</sst>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charset val="134"/>
    </font>
    <font>
      <sz val="11"/>
      <color theme="1"/>
      <name val="微软雅黑"/>
      <family val="2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2" fillId="0" borderId="3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2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0" fillId="0" borderId="0" xfId="0"/>
    <xf numFmtId="49" fontId="5" fillId="0" borderId="0" xfId="0" applyNumberFormat="1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" fillId="3" borderId="9" xfId="0" applyFont="1" applyFill="1" applyBorder="1" applyAlignment="1">
      <alignment horizontal="center" vertical="center"/>
    </xf>
    <xf numFmtId="0" fontId="0" fillId="0" borderId="2" xfId="0" applyBorder="1"/>
    <xf numFmtId="0" fontId="0" fillId="0" borderId="6" xfId="0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268-41E9-AC45-9DEA25C87A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268-41E9-AC45-9DEA25C87AB4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(Summary!$G$15,Summary!$G$17)</c:f>
              <c:strCache>
                <c:ptCount val="2"/>
                <c:pt idx="0">
                  <c:v>成功率</c:v>
                </c:pt>
                <c:pt idx="1">
                  <c:v>失败率</c:v>
                </c:pt>
              </c:strCache>
            </c:strRef>
          </c:cat>
          <c:val>
            <c:numRef>
              <c:f>(Summary!$H$15,Summary!$H$17)</c:f>
              <c:numCache>
                <c:formatCode>0.00%</c:formatCode>
                <c:ptCount val="2"/>
                <c:pt idx="0">
                  <c:v>0.66666666666666663</c:v>
                </c:pt>
                <c:pt idx="1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68-41E9-AC45-9DEA25C87A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256540</xdr:colOff>
      <xdr:row>5</xdr:row>
      <xdr:rowOff>193675</xdr:rowOff>
    </xdr:from>
    <xdr:to>
      <xdr:col>16</xdr:col>
      <xdr:colOff>427990</xdr:colOff>
      <xdr:row>16</xdr:row>
      <xdr:rowOff>412750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6:I18"/>
  <sheetViews>
    <sheetView showGridLines="0" tabSelected="1" workbookViewId="0">
      <selection activeCell="F20" sqref="F20"/>
    </sheetView>
  </sheetViews>
  <sheetFormatPr defaultColWidth="9" defaultRowHeight="14.4" x14ac:dyDescent="0.25"/>
  <cols>
    <col min="2" max="2" width="5.109375" style="22" customWidth="1"/>
    <col min="4" max="4" width="11.6640625" style="22" customWidth="1"/>
    <col min="5" max="5" width="18.88671875" style="22" customWidth="1"/>
    <col min="6" max="6" width="23.44140625" style="22" customWidth="1"/>
    <col min="8" max="8" width="9.21875" style="22" customWidth="1"/>
  </cols>
  <sheetData>
    <row r="6" spans="3:9" ht="15.6" customHeight="1" x14ac:dyDescent="0.25">
      <c r="C6" s="29" t="s">
        <v>0</v>
      </c>
      <c r="D6" s="30"/>
      <c r="E6" s="30"/>
      <c r="F6" s="30"/>
      <c r="G6" s="30"/>
      <c r="H6" s="30"/>
      <c r="I6" s="31"/>
    </row>
    <row r="7" spans="3:9" ht="31.2" customHeight="1" x14ac:dyDescent="0.25">
      <c r="C7" s="7"/>
      <c r="E7" s="12" t="s">
        <v>1</v>
      </c>
      <c r="F7" s="25" t="s">
        <v>2</v>
      </c>
      <c r="G7" s="8"/>
      <c r="H7" s="8"/>
      <c r="I7" s="19"/>
    </row>
    <row r="8" spans="3:9" ht="15.6" customHeight="1" x14ac:dyDescent="0.25">
      <c r="C8" s="7"/>
      <c r="D8" s="9"/>
      <c r="E8" s="9"/>
      <c r="F8" s="8"/>
      <c r="G8" s="8"/>
      <c r="H8" s="8"/>
      <c r="I8" s="19"/>
    </row>
    <row r="9" spans="3:9" ht="16.2" customHeight="1" x14ac:dyDescent="0.25">
      <c r="C9" s="7"/>
      <c r="D9" s="12" t="s">
        <v>3</v>
      </c>
      <c r="E9" s="9" t="s">
        <v>4</v>
      </c>
      <c r="F9" s="8"/>
      <c r="G9" s="10" t="s">
        <v>5</v>
      </c>
      <c r="H9" s="8">
        <f>COUNTIF(TestCase!J:J,"Yes")</f>
        <v>3</v>
      </c>
      <c r="I9" s="19"/>
    </row>
    <row r="10" spans="3:9" ht="15.6" customHeight="1" x14ac:dyDescent="0.25">
      <c r="C10" s="7"/>
      <c r="D10" s="9"/>
      <c r="E10" s="9"/>
      <c r="F10" s="8"/>
      <c r="G10" s="8"/>
      <c r="H10" s="8"/>
      <c r="I10" s="19"/>
    </row>
    <row r="11" spans="3:9" ht="16.2" customHeight="1" x14ac:dyDescent="0.25">
      <c r="C11" s="7"/>
      <c r="D11" s="12" t="s">
        <v>6</v>
      </c>
      <c r="E11" s="26" t="s">
        <v>7</v>
      </c>
      <c r="F11" s="8"/>
      <c r="G11" s="10" t="s">
        <v>8</v>
      </c>
      <c r="H11" s="8">
        <f>COUNTIF(TestCase!K:K,"成功")</f>
        <v>2</v>
      </c>
      <c r="I11" s="19"/>
    </row>
    <row r="12" spans="3:9" ht="15.6" customHeight="1" x14ac:dyDescent="0.25">
      <c r="C12" s="7"/>
      <c r="D12" s="9"/>
      <c r="E12" s="9"/>
      <c r="F12" s="8"/>
      <c r="G12" s="8"/>
      <c r="H12" s="8"/>
      <c r="I12" s="19"/>
    </row>
    <row r="13" spans="3:9" ht="16.2" customHeight="1" x14ac:dyDescent="0.25">
      <c r="C13" s="7"/>
      <c r="D13" s="12" t="s">
        <v>9</v>
      </c>
      <c r="E13" s="11">
        <v>42736</v>
      </c>
      <c r="F13" s="8"/>
      <c r="G13" s="10" t="s">
        <v>10</v>
      </c>
      <c r="H13" s="8">
        <f>COUNTIF(TestCase!K:K,"失败")</f>
        <v>1</v>
      </c>
      <c r="I13" s="19"/>
    </row>
    <row r="14" spans="3:9" ht="15.6" customHeight="1" x14ac:dyDescent="0.25">
      <c r="C14" s="7"/>
      <c r="D14" s="9"/>
      <c r="E14" s="9"/>
      <c r="F14" s="8"/>
      <c r="G14" s="8"/>
      <c r="H14" s="8"/>
      <c r="I14" s="19"/>
    </row>
    <row r="15" spans="3:9" ht="16.2" customHeight="1" x14ac:dyDescent="0.25">
      <c r="C15" s="7"/>
      <c r="D15" s="12" t="s">
        <v>11</v>
      </c>
      <c r="E15" s="9">
        <v>577592522</v>
      </c>
      <c r="F15" s="8"/>
      <c r="G15" s="10" t="s">
        <v>12</v>
      </c>
      <c r="H15" s="13">
        <f>H11/H9</f>
        <v>0.66666666666666663</v>
      </c>
      <c r="I15" s="19"/>
    </row>
    <row r="16" spans="3:9" ht="15.6" customHeight="1" x14ac:dyDescent="0.25">
      <c r="C16" s="7"/>
      <c r="D16" s="9"/>
      <c r="E16" s="9"/>
      <c r="F16" s="8"/>
      <c r="G16" s="8"/>
      <c r="H16" s="8"/>
      <c r="I16" s="19"/>
    </row>
    <row r="17" spans="3:9" ht="32.4" customHeight="1" x14ac:dyDescent="0.35">
      <c r="C17" s="7"/>
      <c r="D17" s="14" t="s">
        <v>13</v>
      </c>
      <c r="E17" s="15">
        <f>SUM(TestCase!M:M)</f>
        <v>1.3325E-2</v>
      </c>
      <c r="F17" s="8"/>
      <c r="G17" s="10" t="s">
        <v>14</v>
      </c>
      <c r="H17" s="13">
        <f>H13/H9</f>
        <v>0.33333333333333331</v>
      </c>
      <c r="I17" s="19"/>
    </row>
    <row r="18" spans="3:9" ht="15.6" customHeight="1" x14ac:dyDescent="0.25">
      <c r="C18" s="16"/>
      <c r="D18" s="17"/>
      <c r="E18" s="17"/>
      <c r="F18" s="18"/>
      <c r="G18" s="18"/>
      <c r="H18" s="18"/>
      <c r="I18" s="20"/>
    </row>
  </sheetData>
  <mergeCells count="1">
    <mergeCell ref="C6:I6"/>
  </mergeCells>
  <phoneticPr fontId="4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"/>
  <sheetViews>
    <sheetView topLeftCell="H1" workbookViewId="0">
      <pane ySplit="1" topLeftCell="A2" activePane="bottomLeft" state="frozen"/>
      <selection pane="bottomLeft" activeCell="L10" sqref="L10"/>
    </sheetView>
  </sheetViews>
  <sheetFormatPr defaultColWidth="9" defaultRowHeight="14.4" x14ac:dyDescent="0.25"/>
  <cols>
    <col min="1" max="1" width="5.109375" style="2" customWidth="1"/>
    <col min="2" max="2" width="23.88671875" style="2" customWidth="1"/>
    <col min="3" max="3" width="14.6640625" style="2" customWidth="1"/>
    <col min="4" max="4" width="12.88671875" style="2" customWidth="1"/>
    <col min="5" max="5" width="9.77734375" style="2" customWidth="1"/>
    <col min="6" max="6" width="11.109375" style="2" customWidth="1"/>
    <col min="7" max="7" width="59.88671875" style="2" customWidth="1"/>
    <col min="8" max="8" width="15.77734375" style="3" customWidth="1"/>
    <col min="9" max="9" width="23.88671875" style="2" customWidth="1"/>
    <col min="10" max="10" width="11.88671875" style="2" customWidth="1"/>
    <col min="11" max="11" width="9" style="2" customWidth="1"/>
    <col min="12" max="12" width="82.88671875" style="2" customWidth="1"/>
    <col min="13" max="13" width="13.77734375" style="2" customWidth="1"/>
    <col min="14" max="27" width="9" style="2" customWidth="1"/>
    <col min="28" max="16384" width="9" style="2"/>
  </cols>
  <sheetData>
    <row r="1" spans="1:13" s="1" customFormat="1" ht="27" customHeight="1" x14ac:dyDescent="0.25">
      <c r="A1" s="4" t="s">
        <v>15</v>
      </c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5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</row>
    <row r="2" spans="1:13" ht="40.5" customHeight="1" x14ac:dyDescent="0.25">
      <c r="A2" s="2">
        <v>1</v>
      </c>
      <c r="B2" s="2" t="s">
        <v>28</v>
      </c>
      <c r="C2" s="6" t="s">
        <v>29</v>
      </c>
      <c r="D2" s="2" t="s">
        <v>30</v>
      </c>
      <c r="E2" s="2" t="s">
        <v>31</v>
      </c>
      <c r="F2" s="2" t="s">
        <v>32</v>
      </c>
      <c r="G2" s="21" t="s">
        <v>33</v>
      </c>
      <c r="H2" s="3" t="s">
        <v>34</v>
      </c>
      <c r="I2" s="21" t="s">
        <v>35</v>
      </c>
      <c r="J2" s="2" t="s">
        <v>36</v>
      </c>
      <c r="K2" s="24"/>
      <c r="L2"/>
      <c r="M2"/>
    </row>
    <row r="3" spans="1:13" ht="40.5" customHeight="1" x14ac:dyDescent="0.25">
      <c r="A3" s="2">
        <v>2</v>
      </c>
      <c r="B3" s="2" t="s">
        <v>37</v>
      </c>
      <c r="C3" s="6" t="s">
        <v>29</v>
      </c>
      <c r="D3" s="2" t="s">
        <v>38</v>
      </c>
      <c r="E3" s="2" t="s">
        <v>31</v>
      </c>
      <c r="F3" s="2" t="s">
        <v>39</v>
      </c>
      <c r="G3" s="21" t="s">
        <v>40</v>
      </c>
      <c r="H3" s="3" t="s">
        <v>34</v>
      </c>
      <c r="I3" s="21" t="s">
        <v>41</v>
      </c>
      <c r="J3" s="2" t="s">
        <v>42</v>
      </c>
      <c r="K3" s="27" t="s">
        <v>43</v>
      </c>
      <c r="L3" t="s">
        <v>44</v>
      </c>
      <c r="M3">
        <v>6.2610000000000001E-3</v>
      </c>
    </row>
    <row r="4" spans="1:13" ht="40.5" customHeight="1" x14ac:dyDescent="0.25">
      <c r="A4" s="2">
        <v>3</v>
      </c>
      <c r="B4" s="2" t="s">
        <v>45</v>
      </c>
      <c r="C4" s="6" t="s">
        <v>29</v>
      </c>
      <c r="D4" s="2" t="s">
        <v>46</v>
      </c>
      <c r="E4" s="2" t="s">
        <v>47</v>
      </c>
      <c r="F4" s="2" t="s">
        <v>32</v>
      </c>
      <c r="G4" s="2" t="s">
        <v>48</v>
      </c>
      <c r="H4" s="3" t="s">
        <v>34</v>
      </c>
      <c r="I4" s="21" t="s">
        <v>49</v>
      </c>
      <c r="J4" s="2" t="s">
        <v>42</v>
      </c>
      <c r="K4" s="27" t="s">
        <v>43</v>
      </c>
      <c r="L4" t="s">
        <v>50</v>
      </c>
      <c r="M4">
        <v>3.0799999999999998E-3</v>
      </c>
    </row>
    <row r="5" spans="1:13" ht="49.95" customHeight="1" x14ac:dyDescent="0.25">
      <c r="A5" s="2">
        <v>4</v>
      </c>
      <c r="B5" s="2" t="s">
        <v>51</v>
      </c>
      <c r="C5" s="6" t="s">
        <v>29</v>
      </c>
      <c r="D5" s="2" t="s">
        <v>52</v>
      </c>
      <c r="E5" s="2" t="s">
        <v>47</v>
      </c>
      <c r="F5" s="2" t="s">
        <v>32</v>
      </c>
      <c r="G5" s="21" t="s">
        <v>53</v>
      </c>
      <c r="H5" s="23" t="s">
        <v>58</v>
      </c>
      <c r="J5" s="2" t="s">
        <v>42</v>
      </c>
      <c r="K5" s="28" t="s">
        <v>54</v>
      </c>
      <c r="L5" t="s">
        <v>55</v>
      </c>
      <c r="M5">
        <v>3.9839999999999997E-3</v>
      </c>
    </row>
    <row r="6" spans="1:13" ht="49.95" customHeight="1" x14ac:dyDescent="0.25">
      <c r="A6" s="2">
        <v>5</v>
      </c>
      <c r="B6" s="21" t="s">
        <v>56</v>
      </c>
      <c r="C6" s="6" t="s">
        <v>29</v>
      </c>
      <c r="D6" s="2" t="s">
        <v>52</v>
      </c>
      <c r="E6" s="2" t="s">
        <v>47</v>
      </c>
      <c r="F6" s="2" t="s">
        <v>32</v>
      </c>
      <c r="G6" s="21" t="s">
        <v>57</v>
      </c>
      <c r="H6" s="23" t="s">
        <v>34</v>
      </c>
      <c r="J6" s="2" t="s">
        <v>36</v>
      </c>
      <c r="K6" s="24"/>
      <c r="L6"/>
      <c r="M6"/>
    </row>
  </sheetData>
  <phoneticPr fontId="4" type="noConversion"/>
  <dataValidations count="4">
    <dataValidation showInputMessage="1" showErrorMessage="1" sqref="F1" xr:uid="{00000000-0002-0000-0100-000000000000}"/>
    <dataValidation type="list" showInputMessage="1" showErrorMessage="1" sqref="E2:E493" xr:uid="{00000000-0002-0000-0100-000001000000}">
      <formula1>"POST,GET"</formula1>
    </dataValidation>
    <dataValidation type="list" showInputMessage="1" showErrorMessage="1" sqref="F2:F1048576" xr:uid="{00000000-0002-0000-0100-000002000000}">
      <formula1>"Form,Json"</formula1>
    </dataValidation>
    <dataValidation type="list" showInputMessage="1" showErrorMessage="1" sqref="J2:J493" xr:uid="{00000000-0002-0000-0100-000003000000}">
      <formula1>"Yes,No"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C7A3-F65A-48D7-81A1-E0CD77C00A31}">
  <dimension ref="A1"/>
  <sheetViews>
    <sheetView workbookViewId="0"/>
  </sheetViews>
  <sheetFormatPr defaultRowHeight="14.4" x14ac:dyDescent="0.2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Summary</vt:lpstr>
      <vt:lpstr>TestCase</vt:lpstr>
      <vt:lpstr>Automation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ivy</cp:lastModifiedBy>
  <dcterms:created xsi:type="dcterms:W3CDTF">2015-08-14T02:41:00Z</dcterms:created>
  <dcterms:modified xsi:type="dcterms:W3CDTF">2019-08-31T12:04:18Z</dcterms:modified>
</cp:coreProperties>
</file>