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232" windowWidth="23712" xWindow="288" yWindow="804"/>
  </bookViews>
  <sheets>
    <sheet name="Summary" sheetId="1" state="visible" r:id="rId1"/>
    <sheet name="TestCase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color rgb="FF000000"/>
      <sz val="11"/>
    </font>
    <font>
      <name val="宋体"/>
      <charset val="134"/>
      <color rgb="FF000000"/>
      <sz val="11"/>
    </font>
    <font>
      <color rgb="00000000"/>
    </font>
  </fonts>
  <fills count="4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borderId="0" fillId="0" fontId="0" numFmtId="0"/>
  </cellStyleXfs>
  <cellXfs count="31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49" pivotButton="0" quotePrefix="0" xfId="0">
      <alignment vertical="center" wrapText="1"/>
    </xf>
    <xf applyAlignment="1" borderId="1" fillId="2" fontId="1" numFmtId="0" pivotButton="0" quotePrefix="0" xfId="0">
      <alignment vertical="center" wrapText="1"/>
    </xf>
    <xf applyAlignment="1" borderId="1" fillId="2" fontId="1" numFmtId="49" pivotButton="0" quotePrefix="0" xfId="0">
      <alignment vertical="center" wrapText="1"/>
    </xf>
    <xf applyAlignment="1" borderId="0" fillId="0" fontId="0" numFmtId="0" pivotButton="0" quotePrefix="0" xfId="0">
      <alignment wrapText="1"/>
    </xf>
    <xf applyAlignment="1" borderId="3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0" fillId="0" fontId="2" numFmtId="1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10" pivotButton="0" quotePrefix="0" xfId="0">
      <alignment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/>
    </xf>
    <xf applyAlignment="1" borderId="4" fillId="0" fontId="2" numFmtId="0" pivotButton="0" quotePrefix="0" xfId="0">
      <alignment vertical="center"/>
    </xf>
    <xf applyAlignment="1" borderId="5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vertical="center"/>
    </xf>
    <xf applyAlignment="1" borderId="7" fillId="0" fontId="2" numFmtId="0" pivotButton="0" quotePrefix="0" xfId="0">
      <alignment vertical="center"/>
    </xf>
    <xf applyAlignment="1" borderId="8" fillId="0" fontId="2" numFmtId="0" pivotButton="0" quotePrefix="0" xfId="0">
      <alignment vertical="center"/>
    </xf>
    <xf applyAlignment="1" borderId="0" fillId="0" fontId="5" numFmtId="0" pivotButton="0" quotePrefix="0" xfId="0">
      <alignment vertical="center" wrapText="1"/>
    </xf>
    <xf borderId="0" fillId="0" fontId="0" numFmtId="0" pivotButton="0" quotePrefix="0" xfId="0"/>
    <xf applyAlignment="1" borderId="0" fillId="0" fontId="5" numFmtId="49" pivotButton="0" quotePrefix="0" xfId="0">
      <alignment vertical="center" wrapText="1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9" fillId="3" fontId="2" numFmtId="0" pivotButton="0" quotePrefix="0" xfId="0">
      <alignment horizontal="center" vertical="center"/>
    </xf>
    <xf borderId="2" fillId="0" fontId="0" numFmtId="0" pivotButton="0" quotePrefix="0" xfId="0"/>
    <xf borderId="6" fillId="0" fontId="0" numFmtId="0" pivotButton="0" quotePrefix="0" xfId="0"/>
    <xf applyAlignment="1" borderId="0" fillId="0" fontId="8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(Summary!$G$15,Summary!$G$17)</f>
              <strCache>
                <ptCount val="2"/>
                <pt idx="0">
                  <v>成功率</v>
                </pt>
                <pt idx="1">
                  <v>失败率</v>
                </pt>
              </strCache>
            </strRef>
          </cat>
          <val>
            <numRef>
              <f>(Summary!$H$15,Summary!$H$17)</f>
              <numCache>
                <formatCode>0.00%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256540</colOff>
      <row>5</row>
      <rowOff>193675</rowOff>
    </from>
    <to>
      <col>16</col>
      <colOff>427990</colOff>
      <row>16</row>
      <rowOff>412750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autoPageBreaks="0"/>
  </sheetPr>
  <dimension ref="C6:I18"/>
  <sheetViews>
    <sheetView showGridLines="0" topLeftCell="B1" workbookViewId="0">
      <selection activeCell="H15" sqref="H15"/>
    </sheetView>
  </sheetViews>
  <sheetFormatPr baseColWidth="8" defaultColWidth="9" defaultRowHeight="14.4"/>
  <cols>
    <col customWidth="1" max="2" min="2" style="23" width="5.109375"/>
    <col customWidth="1" max="4" min="4" style="23" width="11.6640625"/>
    <col customWidth="1" max="5" min="5" style="23" width="18.88671875"/>
    <col customWidth="1" max="6" min="6" style="23" width="23.44140625"/>
    <col customWidth="1" max="8" min="8" style="23" width="9.21875"/>
  </cols>
  <sheetData>
    <row customHeight="1" ht="15.6" r="6" s="23">
      <c r="C6" s="27" t="inlineStr">
        <is>
          <t xml:space="preserve"> 概要说明</t>
        </is>
      </c>
      <c r="D6" s="28" t="n"/>
      <c r="E6" s="28" t="n"/>
      <c r="F6" s="28" t="n"/>
      <c r="G6" s="28" t="n"/>
      <c r="H6" s="28" t="n"/>
      <c r="I6" s="29" t="n"/>
    </row>
    <row customHeight="1" ht="31.2" r="7" s="23">
      <c r="C7" s="7" t="n"/>
      <c r="E7" s="13" t="inlineStr">
        <is>
          <t>项目名称</t>
        </is>
      </c>
      <c r="F7" s="8" t="inlineStr">
        <is>
          <t>小强python全栈自动化测试培训班</t>
        </is>
      </c>
      <c r="G7" s="9" t="n"/>
      <c r="H7" s="9" t="n"/>
      <c r="I7" s="20" t="n"/>
    </row>
    <row customHeight="1" ht="15.6" r="8" s="23">
      <c r="C8" s="7" t="n"/>
      <c r="D8" s="10" t="n"/>
      <c r="E8" s="10" t="n"/>
      <c r="F8" s="9" t="n"/>
      <c r="G8" s="9" t="n"/>
      <c r="H8" s="9" t="n"/>
      <c r="I8" s="20" t="n"/>
    </row>
    <row customHeight="1" ht="16.2" r="9" s="23">
      <c r="C9" s="7" t="n"/>
      <c r="D9" s="13" t="inlineStr">
        <is>
          <t>接口版本</t>
        </is>
      </c>
      <c r="E9" s="10" t="inlineStr">
        <is>
          <t>v1.5</t>
        </is>
      </c>
      <c r="F9" s="9" t="n"/>
      <c r="G9" s="11" t="inlineStr">
        <is>
          <t>执行总数</t>
        </is>
      </c>
      <c r="H9" s="9">
        <f>COUNTIF(TestCase!J:J,"Yes")</f>
        <v/>
      </c>
      <c r="I9" s="20" t="n"/>
    </row>
    <row customHeight="1" ht="15.6" r="10" s="23">
      <c r="C10" s="7" t="n"/>
      <c r="D10" s="10" t="n"/>
      <c r="E10" s="10" t="n"/>
      <c r="F10" s="9" t="n"/>
      <c r="G10" s="9" t="n"/>
      <c r="H10" s="9" t="n"/>
      <c r="I10" s="20" t="n"/>
    </row>
    <row customHeight="1" ht="16.2" r="11" s="23">
      <c r="C11" s="7" t="n"/>
      <c r="D11" s="13" t="inlineStr">
        <is>
          <t>执行人</t>
        </is>
      </c>
      <c r="E11" s="10" t="inlineStr">
        <is>
          <t>小强</t>
        </is>
      </c>
      <c r="F11" s="9" t="n"/>
      <c r="G11" s="11" t="inlineStr">
        <is>
          <t>通过总数</t>
        </is>
      </c>
      <c r="H11" s="9">
        <f>COUNTIF(TestCase!K:K,"成功")</f>
        <v/>
      </c>
      <c r="I11" s="20" t="n"/>
    </row>
    <row customHeight="1" ht="15.6" r="12" s="23">
      <c r="C12" s="7" t="n"/>
      <c r="D12" s="10" t="n"/>
      <c r="E12" s="10" t="n"/>
      <c r="F12" s="9" t="n"/>
      <c r="G12" s="9" t="n"/>
      <c r="H12" s="9" t="n"/>
      <c r="I12" s="20" t="n"/>
    </row>
    <row customHeight="1" ht="16.2" r="13" s="23">
      <c r="C13" s="7" t="n"/>
      <c r="D13" s="13" t="inlineStr">
        <is>
          <t>测试日期</t>
        </is>
      </c>
      <c r="E13" s="12" t="n">
        <v>42736</v>
      </c>
      <c r="F13" s="9" t="n"/>
      <c r="G13" s="11" t="inlineStr">
        <is>
          <t>失败总数</t>
        </is>
      </c>
      <c r="H13" s="9">
        <f>COUNTIF(TestCase!K:K,"失败")</f>
        <v/>
      </c>
      <c r="I13" s="20" t="n"/>
    </row>
    <row customHeight="1" ht="15.6" r="14" s="23">
      <c r="C14" s="7" t="n"/>
      <c r="D14" s="10" t="n"/>
      <c r="E14" s="10" t="n"/>
      <c r="F14" s="9" t="n"/>
      <c r="G14" s="9" t="n"/>
      <c r="H14" s="9" t="n"/>
      <c r="I14" s="20" t="n"/>
    </row>
    <row customHeight="1" ht="16.2" r="15" s="23">
      <c r="C15" s="7" t="n"/>
      <c r="D15" s="13" t="inlineStr">
        <is>
          <t>QQ</t>
        </is>
      </c>
      <c r="E15" s="10" t="n">
        <v>2423597857</v>
      </c>
      <c r="F15" s="9" t="n"/>
      <c r="G15" s="11" t="inlineStr">
        <is>
          <t>成功率</t>
        </is>
      </c>
      <c r="H15" s="14">
        <f>H11/H9</f>
        <v/>
      </c>
      <c r="I15" s="20" t="n"/>
    </row>
    <row customHeight="1" ht="15.6" r="16" s="23">
      <c r="C16" s="7" t="n"/>
      <c r="D16" s="10" t="n"/>
      <c r="E16" s="10" t="n"/>
      <c r="F16" s="9" t="n"/>
      <c r="G16" s="9" t="n"/>
      <c r="H16" s="9" t="n"/>
      <c r="I16" s="20" t="n"/>
    </row>
    <row customHeight="1" ht="32.4" r="17" s="23">
      <c r="C17" s="7" t="n"/>
      <c r="D17" s="15" t="inlineStr">
        <is>
          <t>响应总时间（s）</t>
        </is>
      </c>
      <c r="E17" s="16">
        <f>SUM(TestCase!M:M)</f>
        <v/>
      </c>
      <c r="F17" s="9" t="n"/>
      <c r="G17" s="11" t="inlineStr">
        <is>
          <t>失败率</t>
        </is>
      </c>
      <c r="H17" s="14">
        <f>H13/H9</f>
        <v/>
      </c>
      <c r="I17" s="20" t="n"/>
    </row>
    <row customHeight="1" ht="15.6" r="18" s="23">
      <c r="C18" s="17" t="n"/>
      <c r="D18" s="18" t="n"/>
      <c r="E18" s="18" t="n"/>
      <c r="F18" s="19" t="n"/>
      <c r="G18" s="19" t="n"/>
      <c r="H18" s="19" t="n"/>
      <c r="I18" s="21" t="n"/>
    </row>
  </sheetData>
  <mergeCells count="1">
    <mergeCell ref="C6:I6"/>
  </mergeCells>
  <pageMargins bottom="1" footer="0.511805555555556" header="0.511805555555556" left="0.75" right="0.75" top="1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"/>
  <sheetViews>
    <sheetView tabSelected="1" workbookViewId="0">
      <pane activePane="bottomLeft" state="frozen" topLeftCell="A2" ySplit="1"/>
      <selection activeCell="K5" pane="bottomLeft" sqref="K5"/>
    </sheetView>
  </sheetViews>
  <sheetFormatPr baseColWidth="8" defaultColWidth="9" defaultRowHeight="14.4"/>
  <cols>
    <col customWidth="1" max="1" min="1" style="2" width="5.109375"/>
    <col customWidth="1" max="2" min="2" style="2" width="23.88671875"/>
    <col customWidth="1" max="3" min="3" style="2" width="14.6640625"/>
    <col customWidth="1" max="4" min="4" style="2" width="12.88671875"/>
    <col customWidth="1" max="5" min="5" style="2" width="9.77734375"/>
    <col customWidth="1" max="6" min="6" style="2" width="11.109375"/>
    <col customWidth="1" max="7" min="7" style="2" width="59.88671875"/>
    <col customWidth="1" max="8" min="8" style="3" width="15.77734375"/>
    <col customWidth="1" max="9" min="9" style="2" width="23.88671875"/>
    <col customWidth="1" max="10" min="10" style="2" width="11.88671875"/>
    <col customWidth="1" max="11" min="11" style="2" width="9"/>
    <col customWidth="1" max="12" min="12" style="2" width="82.88671875"/>
    <col customWidth="1" max="13" min="13" style="2" width="13.77734375"/>
    <col customWidth="1" max="24" min="14" style="2" width="9"/>
    <col customWidth="1" max="16384" min="25" style="2" width="9"/>
  </cols>
  <sheetData>
    <row customFormat="1" customHeight="1" ht="27" r="1" s="1">
      <c r="A1" s="4" t="inlineStr">
        <is>
          <t>编号</t>
        </is>
      </c>
      <c r="B1" s="4" t="inlineStr">
        <is>
          <t>接口名称</t>
        </is>
      </c>
      <c r="C1" s="4" t="inlineStr">
        <is>
          <t>地址前缀</t>
        </is>
      </c>
      <c r="D1" s="4" t="inlineStr">
        <is>
          <t>请求地址</t>
        </is>
      </c>
      <c r="E1" s="4" t="inlineStr">
        <is>
          <t>请求方法</t>
        </is>
      </c>
      <c r="F1" s="4" t="inlineStr">
        <is>
          <t>请求格式</t>
        </is>
      </c>
      <c r="G1" s="4" t="inlineStr">
        <is>
          <t>请求数据</t>
        </is>
      </c>
      <c r="H1" s="5" t="inlineStr">
        <is>
          <t>检查点</t>
        </is>
      </c>
      <c r="I1" s="4" t="inlineStr">
        <is>
          <t>关联参数</t>
        </is>
      </c>
      <c r="J1" s="4" t="inlineStr">
        <is>
          <t>是否运行</t>
        </is>
      </c>
      <c r="K1" s="4" t="inlineStr">
        <is>
          <t>测试结果</t>
        </is>
      </c>
      <c r="L1" s="4" t="inlineStr">
        <is>
          <t>响应数据</t>
        </is>
      </c>
      <c r="M1" s="4" t="inlineStr">
        <is>
          <t>响应时间(s)</t>
        </is>
      </c>
    </row>
    <row customHeight="1" ht="40.5" r="2" s="23">
      <c r="A2" s="2" t="n">
        <v>1</v>
      </c>
      <c r="B2" s="2" t="inlineStr">
        <is>
          <t>登录-POST-FORM演示</t>
        </is>
      </c>
      <c r="C2" s="6" t="inlineStr">
        <is>
          <t>http://localhost:12306</t>
        </is>
      </c>
      <c r="D2" s="2" t="inlineStr">
        <is>
          <t>/login1</t>
        </is>
      </c>
      <c r="E2" s="2" t="inlineStr">
        <is>
          <t>POST</t>
        </is>
      </c>
      <c r="F2" s="2" t="inlineStr">
        <is>
          <t>Form</t>
        </is>
      </c>
      <c r="G2" s="22" t="inlineStr">
        <is>
          <t>{"username":"xiaoming","pwd":"123456"}</t>
        </is>
      </c>
      <c r="H2" s="3" t="inlineStr">
        <is>
          <t>"error_code": 0</t>
        </is>
      </c>
      <c r="I2" s="22" t="inlineStr">
        <is>
          <t>${checkstatus}=[checkstatus]</t>
        </is>
      </c>
      <c r="J2" s="2" t="inlineStr">
        <is>
          <t>Yes</t>
        </is>
      </c>
      <c r="K2" s="30" t="inlineStr">
        <is>
          <t>成功</t>
        </is>
      </c>
      <c r="L2" s="0" t="inlineStr">
        <is>
          <t>{"error_code": 0, "reason": "successed", "username": "小明", "checkstatus": "on"}</t>
        </is>
      </c>
      <c r="M2" s="0" t="n">
        <v>0.006638</v>
      </c>
    </row>
    <row customHeight="1" ht="40.5" r="3" s="23">
      <c r="A3" s="2" t="n">
        <v>2</v>
      </c>
      <c r="B3" s="2" t="inlineStr">
        <is>
          <t>登录-POST-JSON演示</t>
        </is>
      </c>
      <c r="C3" s="6" t="inlineStr">
        <is>
          <t>http://localhost:12306</t>
        </is>
      </c>
      <c r="D3" s="2" t="inlineStr">
        <is>
          <t>/login2</t>
        </is>
      </c>
      <c r="E3" s="2" t="inlineStr">
        <is>
          <t>POST</t>
        </is>
      </c>
      <c r="F3" s="2" t="inlineStr">
        <is>
          <t>Json</t>
        </is>
      </c>
      <c r="G3" s="22" t="inlineStr">
        <is>
          <t>{"username":"xiaoqiang","pwd":"123456"}</t>
        </is>
      </c>
      <c r="H3" s="3" t="inlineStr">
        <is>
          <t>"error_code": 0</t>
        </is>
      </c>
      <c r="I3" s="22" t="inlineStr">
        <is>
          <t>${checkstatus01}=[checkstatus]</t>
        </is>
      </c>
      <c r="J3" s="2" t="inlineStr">
        <is>
          <t>Yes</t>
        </is>
      </c>
      <c r="K3" s="30" t="inlineStr">
        <is>
          <t>成功</t>
        </is>
      </c>
      <c r="L3" s="0" t="inlineStr">
        <is>
          <t>{"error_code": 0, "reason": "successed", "username": "小强", "checkstatus": "on"}</t>
        </is>
      </c>
      <c r="M3" s="0" t="n">
        <v>0.00344</v>
      </c>
    </row>
    <row customHeight="1" ht="40.5" r="4" s="23">
      <c r="A4" s="2" t="n">
        <v>3</v>
      </c>
      <c r="B4" s="2" t="inlineStr">
        <is>
          <t>获取书籍列表-GET演示</t>
        </is>
      </c>
      <c r="C4" s="6" t="inlineStr">
        <is>
          <t>http://localhost:12306</t>
        </is>
      </c>
      <c r="D4" s="2" t="inlineStr">
        <is>
          <t>/book_list</t>
        </is>
      </c>
      <c r="E4" s="2" t="inlineStr">
        <is>
          <t>GET</t>
        </is>
      </c>
      <c r="F4" s="2" t="inlineStr">
        <is>
          <t>Form</t>
        </is>
      </c>
      <c r="G4" s="2" t="inlineStr">
        <is>
          <t>{}</t>
        </is>
      </c>
      <c r="H4" s="3" t="inlineStr">
        <is>
          <t>"error_code": 0</t>
        </is>
      </c>
      <c r="I4" s="22" t="inlineStr">
        <is>
          <t>${bookname}=[name]</t>
        </is>
      </c>
      <c r="J4" s="2" t="inlineStr">
        <is>
          <t>Yes</t>
        </is>
      </c>
      <c r="K4" s="30" t="inlineStr">
        <is>
          <t>成功</t>
        </is>
      </c>
      <c r="L4" s="0" t="inlineStr">
        <is>
          <t>{"error_code": 0, "reason": "successed", "name": "返回来自book_list，传递给book_info", "price": 666}</t>
        </is>
      </c>
      <c r="M4" s="0" t="n">
        <v>0.003339</v>
      </c>
    </row>
    <row customHeight="1" ht="49.95" r="5" s="23">
      <c r="A5" s="2" t="n">
        <v>4</v>
      </c>
      <c r="B5" s="2" t="inlineStr">
        <is>
          <t>书籍详细信息接口</t>
        </is>
      </c>
      <c r="C5" s="6" t="inlineStr">
        <is>
          <t>http://localhost:12306</t>
        </is>
      </c>
      <c r="D5" s="2" t="inlineStr">
        <is>
          <t>/book_info</t>
        </is>
      </c>
      <c r="E5" s="2" t="inlineStr">
        <is>
          <t>GET</t>
        </is>
      </c>
      <c r="F5" s="2" t="inlineStr">
        <is>
          <t>Form</t>
        </is>
      </c>
      <c r="G5" s="22" t="inlineStr">
        <is>
          <t>{"bookname":"返回来自book_list，传递给book_info","checkstatus":"${checkstatus01}"}</t>
        </is>
      </c>
      <c r="H5" s="24" t="inlineStr">
        <is>
          <t>"error_code": 0</t>
        </is>
      </c>
      <c r="J5" s="2" t="inlineStr">
        <is>
          <t>Yes</t>
        </is>
      </c>
      <c r="K5" s="30" t="inlineStr">
        <is>
          <t>成功</t>
        </is>
      </c>
      <c r="L5" s="0" t="inlineStr">
        <is>
          <t>{"error_code": 0, "reason": "successed", "name": "是的，返回来自moco", "price": 666}</t>
        </is>
      </c>
      <c r="M5" s="0" t="n">
        <v>0.00338</v>
      </c>
    </row>
    <row customHeight="1" ht="49.95" r="6" s="23">
      <c r="A6" s="2" t="n">
        <v>5</v>
      </c>
      <c r="B6" s="22" t="inlineStr">
        <is>
          <t>书籍详细信息接口2</t>
        </is>
      </c>
      <c r="C6" s="6" t="inlineStr">
        <is>
          <t>http://localhost:12306</t>
        </is>
      </c>
      <c r="D6" s="2" t="inlineStr">
        <is>
          <t>/book_info</t>
        </is>
      </c>
      <c r="E6" s="2" t="inlineStr">
        <is>
          <t>GET</t>
        </is>
      </c>
      <c r="F6" s="2" t="inlineStr">
        <is>
          <t>Form</t>
        </is>
      </c>
      <c r="G6" s="22" t="inlineStr">
        <is>
          <t>{"bookname":"${bookname}","checkstatus":"${checkstatus}"}</t>
        </is>
      </c>
      <c r="H6" s="24" t="inlineStr">
        <is>
          <t>"error_code": 0</t>
        </is>
      </c>
      <c r="J6" s="2" t="inlineStr">
        <is>
          <t>Yes</t>
        </is>
      </c>
      <c r="K6" s="30" t="inlineStr">
        <is>
          <t>成功</t>
        </is>
      </c>
      <c r="L6" s="0" t="inlineStr">
        <is>
          <t>{"error_code": 0, "reason": "successed", "name": "是的，返回来自moco", "price": 666}</t>
        </is>
      </c>
      <c r="M6" s="0" t="n">
        <v>0.003231</v>
      </c>
    </row>
  </sheetData>
  <dataValidations count="4">
    <dataValidation allowBlank="0" showErrorMessage="1" showInputMessage="1" sqref="F1"/>
    <dataValidation allowBlank="0" showErrorMessage="1" showInputMessage="1" sqref="E2:E493" type="list">
      <formula1>"POST,GET"</formula1>
    </dataValidation>
    <dataValidation allowBlank="0" showErrorMessage="1" showInputMessage="1" sqref="F2:F1048576" type="list">
      <formula1>"Form,Json"</formula1>
    </dataValidation>
    <dataValidation allowBlank="0" showErrorMessage="1" showInputMessage="1" sqref="J2:J493" type="list">
      <formula1>"Yes,No"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Penn</dc:creator>
  <dcterms:created xsi:type="dcterms:W3CDTF">2015-08-14T02:41:00Z</dcterms:created>
  <dcterms:modified xsi:type="dcterms:W3CDTF">2019-08-23T06:58:31Z</dcterms:modified>
  <cp:lastModifiedBy>ivy</cp:lastModifiedBy>
</cp:coreProperties>
</file>