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PAG\Report\tables\"/>
    </mc:Choice>
  </mc:AlternateContent>
  <xr:revisionPtr revIDLastSave="0" documentId="13_ncr:1_{F6B9AAAA-0F95-4932-B11F-5911551DF84A}" xr6:coauthVersionLast="40" xr6:coauthVersionMax="40" xr10:uidLastSave="{00000000-0000-0000-0000-000000000000}"/>
  <bookViews>
    <workbookView xWindow="0" yWindow="0" windowWidth="19200" windowHeight="6910" xr2:uid="{0B290FBB-465A-489C-89D0-C7FC0DD408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H43" i="1"/>
  <c r="H42" i="1"/>
  <c r="H32" i="1"/>
  <c r="H31" i="1"/>
  <c r="L32" i="1"/>
  <c r="K32" i="1"/>
  <c r="I32" i="1"/>
  <c r="J32" i="1"/>
  <c r="L31" i="1"/>
  <c r="K31" i="1"/>
  <c r="J31" i="1"/>
  <c r="I31" i="1"/>
  <c r="Q38" i="1"/>
  <c r="Q39" i="1" s="1"/>
  <c r="Q40" i="1" s="1"/>
  <c r="Q37" i="1"/>
  <c r="Q36" i="1"/>
  <c r="Q32" i="1"/>
  <c r="P32" i="1"/>
  <c r="F32" i="1"/>
  <c r="F31" i="1"/>
  <c r="P31" i="1" s="1"/>
  <c r="Q31" i="1" s="1"/>
  <c r="F36" i="1" l="1"/>
  <c r="F37" i="1" s="1"/>
  <c r="F38" i="1" s="1"/>
  <c r="F39" i="1" s="1"/>
  <c r="F40" i="1" s="1"/>
</calcChain>
</file>

<file path=xl/sharedStrings.xml><?xml version="1.0" encoding="utf-8"?>
<sst xmlns="http://schemas.openxmlformats.org/spreadsheetml/2006/main" count="61" uniqueCount="34">
  <si>
    <t>Asset</t>
  </si>
  <si>
    <t>Position</t>
  </si>
  <si>
    <t>Distance</t>
  </si>
  <si>
    <t>Suction</t>
  </si>
  <si>
    <t>Discharge</t>
  </si>
  <si>
    <t>2.5m</t>
  </si>
  <si>
    <t>3.5m</t>
  </si>
  <si>
    <t>4.5m</t>
  </si>
  <si>
    <t>Elbow</t>
  </si>
  <si>
    <t>4m</t>
  </si>
  <si>
    <t>5m</t>
  </si>
  <si>
    <t>BP1</t>
  </si>
  <si>
    <t>-</t>
  </si>
  <si>
    <t>BP2</t>
  </si>
  <si>
    <t>BP3</t>
  </si>
  <si>
    <t>BP4</t>
  </si>
  <si>
    <t>BP5</t>
  </si>
  <si>
    <t>BP6</t>
  </si>
  <si>
    <t>max</t>
  </si>
  <si>
    <t>min</t>
  </si>
  <si>
    <t>min thickness</t>
  </si>
  <si>
    <t>booster</t>
  </si>
  <si>
    <t>3m</t>
  </si>
  <si>
    <t>6m</t>
  </si>
  <si>
    <t>8m</t>
  </si>
  <si>
    <t>9m</t>
  </si>
  <si>
    <t>SP1</t>
  </si>
  <si>
    <t>SP2</t>
  </si>
  <si>
    <t>storage</t>
  </si>
  <si>
    <t>elbow</t>
  </si>
  <si>
    <t>suction</t>
  </si>
  <si>
    <t>discharge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</si>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</sst>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0174-A494-4CA5-BCD6-3262BA8E7A8A}">
  <dimension ref="A1:AC43"/>
  <sheetViews>
    <sheetView tabSelected="1" topLeftCell="A23" zoomScale="70" zoomScaleNormal="70" workbookViewId="0">
      <selection activeCell="L40" sqref="L40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</row>
    <row r="2" spans="1:25" x14ac:dyDescent="0.35">
      <c r="C2" t="s">
        <v>3</v>
      </c>
      <c r="G2" t="s">
        <v>4</v>
      </c>
    </row>
    <row r="3" spans="1:25" x14ac:dyDescent="0.35"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10</v>
      </c>
      <c r="M3" t="s">
        <v>8</v>
      </c>
    </row>
    <row r="4" spans="1:25" x14ac:dyDescent="0.35">
      <c r="A4" t="s">
        <v>11</v>
      </c>
      <c r="B4">
        <v>12</v>
      </c>
      <c r="C4">
        <v>4.68</v>
      </c>
      <c r="D4">
        <v>4.68</v>
      </c>
      <c r="E4">
        <v>4.66</v>
      </c>
      <c r="F4">
        <v>4.59</v>
      </c>
      <c r="G4">
        <v>4.5999999999999996</v>
      </c>
      <c r="I4">
        <v>4.63</v>
      </c>
      <c r="M4">
        <v>3.94</v>
      </c>
    </row>
    <row r="5" spans="1:25" x14ac:dyDescent="0.35">
      <c r="B5">
        <v>3</v>
      </c>
      <c r="C5">
        <v>4.62</v>
      </c>
      <c r="D5">
        <v>4.75</v>
      </c>
      <c r="E5">
        <v>4.79</v>
      </c>
      <c r="F5">
        <v>4.4800000000000004</v>
      </c>
      <c r="G5">
        <v>4.6900000000000004</v>
      </c>
      <c r="I5">
        <v>4.67</v>
      </c>
      <c r="M5">
        <v>3.92</v>
      </c>
    </row>
    <row r="6" spans="1:25" x14ac:dyDescent="0.35">
      <c r="B6">
        <v>6</v>
      </c>
      <c r="C6">
        <v>4.6900000000000004</v>
      </c>
      <c r="D6">
        <v>4.74</v>
      </c>
      <c r="E6">
        <v>4.6900000000000004</v>
      </c>
      <c r="F6">
        <v>4.63</v>
      </c>
      <c r="G6">
        <v>4.7300000000000004</v>
      </c>
      <c r="I6">
        <v>4.5999999999999996</v>
      </c>
      <c r="M6">
        <v>4.6399999999999997</v>
      </c>
    </row>
    <row r="7" spans="1:25" x14ac:dyDescent="0.35">
      <c r="B7">
        <v>9</v>
      </c>
      <c r="C7">
        <v>4.71</v>
      </c>
      <c r="D7">
        <v>4.74</v>
      </c>
      <c r="E7">
        <v>4.71</v>
      </c>
      <c r="F7" t="s">
        <v>12</v>
      </c>
      <c r="G7">
        <v>4.71</v>
      </c>
      <c r="I7">
        <v>4.72</v>
      </c>
      <c r="M7" t="s">
        <v>12</v>
      </c>
    </row>
    <row r="8" spans="1:25" x14ac:dyDescent="0.35">
      <c r="A8" t="s">
        <v>13</v>
      </c>
      <c r="B8">
        <v>12</v>
      </c>
      <c r="C8">
        <v>4.68</v>
      </c>
      <c r="D8">
        <v>4.41</v>
      </c>
      <c r="E8">
        <v>4.6900000000000004</v>
      </c>
      <c r="F8">
        <v>4.66</v>
      </c>
      <c r="G8">
        <v>4.7300000000000004</v>
      </c>
      <c r="I8">
        <v>4.92</v>
      </c>
      <c r="M8">
        <v>4.93</v>
      </c>
    </row>
    <row r="9" spans="1:25" x14ac:dyDescent="0.35">
      <c r="B9">
        <v>3</v>
      </c>
      <c r="C9">
        <v>4.76</v>
      </c>
      <c r="D9">
        <v>4.67</v>
      </c>
      <c r="E9">
        <v>4.8</v>
      </c>
      <c r="F9">
        <v>4.32</v>
      </c>
      <c r="G9">
        <v>4.91</v>
      </c>
      <c r="I9">
        <v>4.22</v>
      </c>
      <c r="M9">
        <v>4.9800000000000004</v>
      </c>
    </row>
    <row r="10" spans="1:25" x14ac:dyDescent="0.35">
      <c r="B10">
        <v>6</v>
      </c>
      <c r="C10">
        <v>4.6900000000000004</v>
      </c>
      <c r="D10">
        <v>4.46</v>
      </c>
      <c r="E10">
        <v>4.76</v>
      </c>
      <c r="F10">
        <v>4.6900000000000004</v>
      </c>
      <c r="G10">
        <v>4.7</v>
      </c>
      <c r="I10">
        <v>4.9400000000000004</v>
      </c>
      <c r="M10">
        <v>4.62</v>
      </c>
    </row>
    <row r="11" spans="1:25" x14ac:dyDescent="0.35">
      <c r="B11">
        <v>9</v>
      </c>
      <c r="C11">
        <v>4.6500000000000004</v>
      </c>
      <c r="D11">
        <v>4.78</v>
      </c>
      <c r="E11">
        <v>4.6900000000000004</v>
      </c>
      <c r="F11" t="s">
        <v>12</v>
      </c>
      <c r="G11">
        <v>4.88</v>
      </c>
      <c r="I11">
        <v>4.9000000000000004</v>
      </c>
      <c r="M11" t="s">
        <v>12</v>
      </c>
    </row>
    <row r="12" spans="1:25" x14ac:dyDescent="0.35">
      <c r="A12" t="s">
        <v>14</v>
      </c>
      <c r="B12">
        <v>12</v>
      </c>
      <c r="C12">
        <v>4.6100000000000003</v>
      </c>
      <c r="D12">
        <v>4.67</v>
      </c>
      <c r="E12">
        <v>4.6500000000000004</v>
      </c>
      <c r="F12">
        <v>4.6900000000000004</v>
      </c>
      <c r="G12">
        <v>4.71</v>
      </c>
      <c r="I12">
        <v>4.6900000000000004</v>
      </c>
      <c r="M12">
        <v>4.62</v>
      </c>
    </row>
    <row r="13" spans="1:25" x14ac:dyDescent="0.35">
      <c r="B13">
        <v>3</v>
      </c>
      <c r="C13">
        <v>4.66</v>
      </c>
      <c r="D13">
        <v>4.6900000000000004</v>
      </c>
      <c r="E13">
        <v>4.75</v>
      </c>
      <c r="F13">
        <v>4.72</v>
      </c>
      <c r="G13">
        <v>4.76</v>
      </c>
      <c r="I13">
        <v>4.79</v>
      </c>
      <c r="M13">
        <v>4.7300000000000004</v>
      </c>
    </row>
    <row r="14" spans="1:25" x14ac:dyDescent="0.35">
      <c r="B14">
        <v>6</v>
      </c>
      <c r="C14">
        <v>4.68</v>
      </c>
      <c r="D14">
        <v>4.63</v>
      </c>
      <c r="E14">
        <v>4.66</v>
      </c>
      <c r="F14">
        <v>4.67</v>
      </c>
      <c r="G14">
        <v>4.68</v>
      </c>
      <c r="I14">
        <v>4.7</v>
      </c>
      <c r="M14">
        <v>4.6100000000000003</v>
      </c>
    </row>
    <row r="15" spans="1:25" x14ac:dyDescent="0.35">
      <c r="B15">
        <v>9</v>
      </c>
      <c r="C15">
        <v>4.6500000000000004</v>
      </c>
      <c r="D15">
        <v>4.6900000000000004</v>
      </c>
      <c r="E15">
        <v>4.6399999999999997</v>
      </c>
      <c r="F15" t="s">
        <v>12</v>
      </c>
      <c r="G15">
        <v>4.67</v>
      </c>
      <c r="I15">
        <v>4.74</v>
      </c>
      <c r="M15" t="s">
        <v>12</v>
      </c>
      <c r="S15" t="s">
        <v>0</v>
      </c>
      <c r="T15" t="s">
        <v>1</v>
      </c>
      <c r="U15" t="s">
        <v>2</v>
      </c>
    </row>
    <row r="16" spans="1:25" x14ac:dyDescent="0.35">
      <c r="A16" t="s">
        <v>15</v>
      </c>
      <c r="B16">
        <v>12</v>
      </c>
      <c r="C16">
        <v>4.63</v>
      </c>
      <c r="D16">
        <v>4.7699999999999996</v>
      </c>
      <c r="E16">
        <v>4.75</v>
      </c>
      <c r="F16">
        <v>4.67</v>
      </c>
      <c r="G16">
        <v>4.91</v>
      </c>
      <c r="I16">
        <v>4.9800000000000004</v>
      </c>
      <c r="M16">
        <v>4.37</v>
      </c>
      <c r="U16" t="s">
        <v>3</v>
      </c>
      <c r="Y16" t="s">
        <v>4</v>
      </c>
    </row>
    <row r="17" spans="1:29" x14ac:dyDescent="0.35">
      <c r="B17">
        <v>3</v>
      </c>
      <c r="C17">
        <v>4.6500000000000004</v>
      </c>
      <c r="D17">
        <v>4.75</v>
      </c>
      <c r="E17">
        <v>4.7</v>
      </c>
      <c r="F17">
        <v>4.6900000000000004</v>
      </c>
      <c r="G17">
        <v>4.9000000000000004</v>
      </c>
      <c r="I17">
        <v>4.92</v>
      </c>
      <c r="M17">
        <v>4.97</v>
      </c>
      <c r="U17" t="s">
        <v>22</v>
      </c>
      <c r="V17" t="s">
        <v>10</v>
      </c>
      <c r="W17" t="s">
        <v>23</v>
      </c>
      <c r="X17" t="s">
        <v>8</v>
      </c>
      <c r="Y17" t="s">
        <v>9</v>
      </c>
      <c r="Z17" t="s">
        <v>23</v>
      </c>
      <c r="AA17" t="s">
        <v>24</v>
      </c>
      <c r="AB17" t="s">
        <v>25</v>
      </c>
      <c r="AC17" t="s">
        <v>8</v>
      </c>
    </row>
    <row r="18" spans="1:29" x14ac:dyDescent="0.35">
      <c r="B18">
        <v>6</v>
      </c>
      <c r="C18">
        <v>4.75</v>
      </c>
      <c r="D18">
        <v>4.54</v>
      </c>
      <c r="E18">
        <v>4.71</v>
      </c>
      <c r="F18">
        <v>4.83</v>
      </c>
      <c r="G18">
        <v>4.93</v>
      </c>
      <c r="I18">
        <v>4.95</v>
      </c>
      <c r="M18">
        <v>4.75</v>
      </c>
      <c r="S18" t="s">
        <v>26</v>
      </c>
      <c r="T18">
        <v>12</v>
      </c>
      <c r="X18">
        <v>4.84</v>
      </c>
      <c r="Y18">
        <v>4.78</v>
      </c>
      <c r="Z18">
        <v>4.76</v>
      </c>
      <c r="AA18">
        <v>4.74</v>
      </c>
      <c r="AB18">
        <v>4.7699999999999996</v>
      </c>
      <c r="AC18">
        <v>4.6100000000000003</v>
      </c>
    </row>
    <row r="19" spans="1:29" x14ac:dyDescent="0.35">
      <c r="B19">
        <v>9</v>
      </c>
      <c r="C19">
        <v>4.62</v>
      </c>
      <c r="D19">
        <v>4.67</v>
      </c>
      <c r="E19">
        <v>4.58</v>
      </c>
      <c r="F19" t="s">
        <v>12</v>
      </c>
      <c r="G19">
        <v>4.9800000000000004</v>
      </c>
      <c r="I19">
        <v>4.92</v>
      </c>
      <c r="M19" t="s">
        <v>12</v>
      </c>
      <c r="T19">
        <v>3</v>
      </c>
      <c r="X19">
        <v>4.54</v>
      </c>
      <c r="Y19">
        <v>4.6100000000000003</v>
      </c>
      <c r="Z19">
        <v>4.78</v>
      </c>
      <c r="AA19">
        <v>4.6399999999999997</v>
      </c>
      <c r="AB19">
        <v>4.72</v>
      </c>
      <c r="AC19">
        <v>4.7699999999999996</v>
      </c>
    </row>
    <row r="20" spans="1:29" x14ac:dyDescent="0.35">
      <c r="A20" t="s">
        <v>16</v>
      </c>
      <c r="B20">
        <v>12</v>
      </c>
      <c r="C20">
        <v>4.8</v>
      </c>
      <c r="D20">
        <v>4.6900000000000004</v>
      </c>
      <c r="E20">
        <v>4.49</v>
      </c>
      <c r="F20">
        <v>4.7300000000000004</v>
      </c>
      <c r="G20">
        <v>4.72</v>
      </c>
      <c r="I20">
        <v>4.68</v>
      </c>
      <c r="M20">
        <v>4.76</v>
      </c>
      <c r="T20">
        <v>6</v>
      </c>
      <c r="X20">
        <v>4.4000000000000004</v>
      </c>
      <c r="Y20">
        <v>4.25</v>
      </c>
      <c r="Z20">
        <v>4.8099999999999996</v>
      </c>
      <c r="AA20">
        <v>4.8</v>
      </c>
      <c r="AB20">
        <v>4.6399999999999997</v>
      </c>
      <c r="AC20">
        <v>4.66</v>
      </c>
    </row>
    <row r="21" spans="1:29" x14ac:dyDescent="0.35">
      <c r="B21">
        <v>3</v>
      </c>
      <c r="C21">
        <v>4.71</v>
      </c>
      <c r="D21">
        <v>4.5599999999999996</v>
      </c>
      <c r="E21">
        <v>4.71</v>
      </c>
      <c r="F21">
        <v>4.67</v>
      </c>
      <c r="G21">
        <v>4.8600000000000003</v>
      </c>
      <c r="I21">
        <v>4.6500000000000004</v>
      </c>
      <c r="M21">
        <v>4.76</v>
      </c>
      <c r="T21">
        <v>9</v>
      </c>
      <c r="Y21">
        <v>4.7300000000000004</v>
      </c>
      <c r="Z21">
        <v>4.88</v>
      </c>
      <c r="AA21">
        <v>4.6500000000000004</v>
      </c>
      <c r="AB21">
        <v>4.72</v>
      </c>
      <c r="AC21" t="s">
        <v>12</v>
      </c>
    </row>
    <row r="22" spans="1:29" x14ac:dyDescent="0.35">
      <c r="B22">
        <v>6</v>
      </c>
      <c r="C22">
        <v>4.75</v>
      </c>
      <c r="D22">
        <v>4.75</v>
      </c>
      <c r="E22">
        <v>4.5999999999999996</v>
      </c>
      <c r="F22">
        <v>4.67</v>
      </c>
      <c r="G22">
        <v>4.75</v>
      </c>
      <c r="I22">
        <v>4.6399999999999997</v>
      </c>
      <c r="M22">
        <v>4.8600000000000003</v>
      </c>
      <c r="S22" t="s">
        <v>27</v>
      </c>
      <c r="T22">
        <v>12</v>
      </c>
      <c r="U22">
        <v>5.4</v>
      </c>
      <c r="V22">
        <v>5.1100000000000003</v>
      </c>
      <c r="W22">
        <v>5.35</v>
      </c>
      <c r="X22">
        <v>5.43</v>
      </c>
      <c r="Y22">
        <v>4.5999999999999996</v>
      </c>
      <c r="Z22">
        <v>4.75</v>
      </c>
      <c r="AA22">
        <v>4.97</v>
      </c>
      <c r="AB22">
        <v>4.74</v>
      </c>
      <c r="AC22">
        <v>4.91</v>
      </c>
    </row>
    <row r="23" spans="1:29" x14ac:dyDescent="0.35">
      <c r="B23">
        <v>9</v>
      </c>
      <c r="C23">
        <v>4.66</v>
      </c>
      <c r="D23">
        <v>4.6500000000000004</v>
      </c>
      <c r="E23">
        <v>4.67</v>
      </c>
      <c r="F23" t="s">
        <v>12</v>
      </c>
      <c r="G23">
        <v>4.67</v>
      </c>
      <c r="I23">
        <v>4.74</v>
      </c>
      <c r="M23" t="s">
        <v>12</v>
      </c>
      <c r="T23">
        <v>3</v>
      </c>
      <c r="U23">
        <v>5.28</v>
      </c>
      <c r="V23">
        <v>5.12</v>
      </c>
      <c r="W23">
        <v>5.3</v>
      </c>
      <c r="X23">
        <v>5.41</v>
      </c>
      <c r="Y23">
        <v>4.62</v>
      </c>
      <c r="Z23">
        <v>4.78</v>
      </c>
      <c r="AA23">
        <v>4.78</v>
      </c>
      <c r="AB23">
        <v>4.66</v>
      </c>
      <c r="AC23">
        <v>4.6399999999999997</v>
      </c>
    </row>
    <row r="24" spans="1:29" x14ac:dyDescent="0.35">
      <c r="A24" t="s">
        <v>17</v>
      </c>
      <c r="B24">
        <v>12</v>
      </c>
      <c r="C24">
        <v>4.6399999999999997</v>
      </c>
      <c r="D24">
        <v>4.66</v>
      </c>
      <c r="E24">
        <v>4.7699999999999996</v>
      </c>
      <c r="F24">
        <v>4.09</v>
      </c>
      <c r="G24">
        <v>4.95</v>
      </c>
      <c r="I24">
        <v>4.96</v>
      </c>
      <c r="M24">
        <v>4.92</v>
      </c>
      <c r="T24">
        <v>6</v>
      </c>
      <c r="U24" t="s">
        <v>12</v>
      </c>
      <c r="V24">
        <v>5.09</v>
      </c>
      <c r="W24">
        <v>5.45</v>
      </c>
      <c r="X24">
        <v>5.4</v>
      </c>
      <c r="Y24">
        <v>4.43</v>
      </c>
      <c r="Z24">
        <v>4.18</v>
      </c>
      <c r="AA24">
        <v>4.7300000000000004</v>
      </c>
      <c r="AB24">
        <v>4.75</v>
      </c>
      <c r="AC24">
        <v>4.51</v>
      </c>
    </row>
    <row r="25" spans="1:29" x14ac:dyDescent="0.35">
      <c r="B25">
        <v>3</v>
      </c>
      <c r="C25">
        <v>4.6500000000000004</v>
      </c>
      <c r="D25">
        <v>4.74</v>
      </c>
      <c r="E25">
        <v>4.72</v>
      </c>
      <c r="F25">
        <v>4.46</v>
      </c>
      <c r="G25">
        <v>4.93</v>
      </c>
      <c r="I25">
        <v>4.87</v>
      </c>
      <c r="M25">
        <v>4.9800000000000004</v>
      </c>
      <c r="T25">
        <v>9</v>
      </c>
      <c r="U25" t="s">
        <v>12</v>
      </c>
      <c r="V25">
        <v>5.2</v>
      </c>
      <c r="W25">
        <v>5.22</v>
      </c>
      <c r="X25" t="s">
        <v>12</v>
      </c>
      <c r="Y25">
        <v>4.4000000000000004</v>
      </c>
      <c r="Z25">
        <v>4.75</v>
      </c>
      <c r="AA25">
        <v>4.45</v>
      </c>
      <c r="AB25">
        <v>4.58</v>
      </c>
      <c r="AC25" t="s">
        <v>12</v>
      </c>
    </row>
    <row r="26" spans="1:29" x14ac:dyDescent="0.35">
      <c r="B26">
        <v>6</v>
      </c>
      <c r="C26">
        <v>4.66</v>
      </c>
      <c r="D26">
        <v>4.7699999999999996</v>
      </c>
      <c r="E26">
        <v>4.71</v>
      </c>
      <c r="F26">
        <v>4.6900000000000004</v>
      </c>
      <c r="G26">
        <v>4.8600000000000003</v>
      </c>
      <c r="I26">
        <v>4.88</v>
      </c>
      <c r="M26">
        <v>4.5999999999999996</v>
      </c>
    </row>
    <row r="27" spans="1:29" x14ac:dyDescent="0.35">
      <c r="B27">
        <v>9</v>
      </c>
      <c r="C27">
        <v>4.75</v>
      </c>
      <c r="D27">
        <v>4.63</v>
      </c>
      <c r="E27">
        <v>4.7</v>
      </c>
      <c r="F27" t="s">
        <v>12</v>
      </c>
      <c r="G27">
        <v>4.8099999999999996</v>
      </c>
      <c r="I27">
        <v>4.79</v>
      </c>
    </row>
    <row r="29" spans="1:29" x14ac:dyDescent="0.35">
      <c r="I29" t="s">
        <v>19</v>
      </c>
    </row>
    <row r="30" spans="1:29" x14ac:dyDescent="0.35">
      <c r="F30" t="s">
        <v>18</v>
      </c>
      <c r="I30" t="s">
        <v>30</v>
      </c>
      <c r="J30" t="s">
        <v>29</v>
      </c>
      <c r="K30" t="s">
        <v>31</v>
      </c>
      <c r="L30" t="s">
        <v>29</v>
      </c>
      <c r="N30" t="s">
        <v>20</v>
      </c>
    </row>
    <row r="31" spans="1:29" x14ac:dyDescent="0.35">
      <c r="E31" t="s">
        <v>21</v>
      </c>
      <c r="F31">
        <f>MAX(C4:M27)</f>
        <v>4.9800000000000004</v>
      </c>
      <c r="H31">
        <f>MIN(I31:L31)</f>
        <v>3.92</v>
      </c>
      <c r="I31">
        <f>MIN(C4:E27)</f>
        <v>4.41</v>
      </c>
      <c r="J31">
        <f>MIN(F4:F27)</f>
        <v>4.09</v>
      </c>
      <c r="K31">
        <f>MIN(G4:I27)</f>
        <v>4.22</v>
      </c>
      <c r="L31">
        <f>MIN(M4:M27)</f>
        <v>3.92</v>
      </c>
      <c r="N31">
        <v>2.9</v>
      </c>
      <c r="P31">
        <f>F31-N31</f>
        <v>2.0800000000000005</v>
      </c>
      <c r="Q31">
        <f>P31/5</f>
        <v>0.41600000000000009</v>
      </c>
    </row>
    <row r="32" spans="1:29" x14ac:dyDescent="0.35">
      <c r="E32" t="s">
        <v>28</v>
      </c>
      <c r="F32">
        <f>MAX(U18:AC25)</f>
        <v>5.45</v>
      </c>
      <c r="H32">
        <f>MIN(I32:L32)</f>
        <v>4.18</v>
      </c>
      <c r="I32">
        <f>MIN(U18:W25)</f>
        <v>5.09</v>
      </c>
      <c r="J32">
        <f>MIN(X18:X25)</f>
        <v>4.4000000000000004</v>
      </c>
      <c r="K32">
        <f>MIN(Y18:AB25)</f>
        <v>4.18</v>
      </c>
      <c r="L32">
        <f>MIN(AC18:AC25)</f>
        <v>4.51</v>
      </c>
      <c r="N32">
        <v>3.62</v>
      </c>
      <c r="P32">
        <f>F32-N32</f>
        <v>1.83</v>
      </c>
      <c r="Q32">
        <f>P32/5</f>
        <v>0.36599999999999999</v>
      </c>
    </row>
    <row r="33" spans="6:17" x14ac:dyDescent="0.35">
      <c r="F33">
        <v>1</v>
      </c>
      <c r="H33">
        <v>9</v>
      </c>
      <c r="I33">
        <v>9</v>
      </c>
      <c r="J33">
        <v>9</v>
      </c>
      <c r="K33">
        <v>9</v>
      </c>
      <c r="L33">
        <v>9</v>
      </c>
    </row>
    <row r="35" spans="6:17" x14ac:dyDescent="0.35">
      <c r="I35">
        <v>1</v>
      </c>
      <c r="M35">
        <v>2</v>
      </c>
      <c r="N35">
        <v>3</v>
      </c>
      <c r="O35">
        <v>4</v>
      </c>
      <c r="P35">
        <v>5</v>
      </c>
    </row>
    <row r="36" spans="6:17" x14ac:dyDescent="0.35">
      <c r="F36">
        <f>F31-Q31</f>
        <v>4.5640000000000001</v>
      </c>
      <c r="G36">
        <v>1</v>
      </c>
      <c r="Q36">
        <f>F32-Q32</f>
        <v>5.0840000000000005</v>
      </c>
    </row>
    <row r="37" spans="6:17" x14ac:dyDescent="0.35">
      <c r="F37">
        <f>F36-$Q$31</f>
        <v>4.1479999999999997</v>
      </c>
      <c r="G37">
        <v>2</v>
      </c>
      <c r="Q37">
        <f>Q36-$Q$32</f>
        <v>4.7180000000000009</v>
      </c>
    </row>
    <row r="38" spans="6:17" x14ac:dyDescent="0.35">
      <c r="F38">
        <f t="shared" ref="F38:F40" si="0">F37-$Q$31</f>
        <v>3.7319999999999998</v>
      </c>
      <c r="G38">
        <v>3</v>
      </c>
      <c r="Q38">
        <f t="shared" ref="Q38:Q40" si="1">Q37-$Q$32</f>
        <v>4.3520000000000012</v>
      </c>
    </row>
    <row r="39" spans="6:17" x14ac:dyDescent="0.35">
      <c r="F39">
        <f t="shared" si="0"/>
        <v>3.3159999999999998</v>
      </c>
      <c r="G39">
        <v>4</v>
      </c>
      <c r="Q39">
        <f t="shared" si="1"/>
        <v>3.9860000000000011</v>
      </c>
    </row>
    <row r="40" spans="6:17" x14ac:dyDescent="0.35">
      <c r="F40">
        <f t="shared" si="0"/>
        <v>2.9</v>
      </c>
      <c r="G40">
        <v>5</v>
      </c>
      <c r="Q40">
        <f t="shared" si="1"/>
        <v>3.620000000000001</v>
      </c>
    </row>
    <row r="42" spans="6:17" x14ac:dyDescent="0.35">
      <c r="G42" t="s">
        <v>32</v>
      </c>
      <c r="H42">
        <f>(F31-H31)/(F33-H33)</f>
        <v>-0.13250000000000006</v>
      </c>
      <c r="I42">
        <f>(F32-H32)/(F33-H33)</f>
        <v>-0.15875000000000006</v>
      </c>
    </row>
    <row r="43" spans="6:17" x14ac:dyDescent="0.35">
      <c r="G43" t="s">
        <v>33</v>
      </c>
      <c r="H43">
        <f>F31-H42*H33</f>
        <v>6.1725000000000012</v>
      </c>
      <c r="I43">
        <f>F32-I42*H33</f>
        <v>6.8787500000000001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842F04E3-5967-46F4-9EA2-002E019F335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D2273D5D-03E4-42DD-8A8A-3C93D263BEF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2019-01-31T12:55:52Z</dcterms:created>
  <dcterms:modified xsi:type="dcterms:W3CDTF">2019-01-31T15:07:43Z</dcterms:modified>
</cp:coreProperties>
</file>