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CD07237C-849B-4258-AD1F-D1E4C6519548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  <sheet name="易方达消费行业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84" i="2" l="1"/>
  <c r="J84" i="2"/>
  <c r="K13" i="3" l="1"/>
</calcChain>
</file>

<file path=xl/sharedStrings.xml><?xml version="1.0" encoding="utf-8"?>
<sst xmlns="http://schemas.openxmlformats.org/spreadsheetml/2006/main" count="183" uniqueCount="142">
  <si>
    <t>事项</t>
    <phoneticPr fontId="1" type="noConversion"/>
  </si>
  <si>
    <t>早起</t>
    <phoneticPr fontId="1" type="noConversion"/>
  </si>
  <si>
    <t>洗漱</t>
    <phoneticPr fontId="1" type="noConversion"/>
  </si>
  <si>
    <t>午餐</t>
    <phoneticPr fontId="1" type="noConversion"/>
  </si>
  <si>
    <t>早餐</t>
    <phoneticPr fontId="1" type="noConversion"/>
  </si>
  <si>
    <t>体温</t>
    <phoneticPr fontId="1" type="noConversion"/>
  </si>
  <si>
    <t>维C</t>
    <phoneticPr fontId="1" type="noConversion"/>
  </si>
  <si>
    <t>午休</t>
    <phoneticPr fontId="1" type="noConversion"/>
  </si>
  <si>
    <t>排便</t>
    <phoneticPr fontId="1" type="noConversion"/>
  </si>
  <si>
    <t>3杯水</t>
    <phoneticPr fontId="1" type="noConversion"/>
  </si>
  <si>
    <t>5杯水</t>
    <phoneticPr fontId="1" type="noConversion"/>
  </si>
  <si>
    <t>颈部操</t>
    <phoneticPr fontId="1" type="noConversion"/>
  </si>
  <si>
    <t>做饭</t>
    <phoneticPr fontId="1" type="noConversion"/>
  </si>
  <si>
    <t>买菜</t>
    <phoneticPr fontId="1" type="noConversion"/>
  </si>
  <si>
    <t>晚餐</t>
    <phoneticPr fontId="1" type="noConversion"/>
  </si>
  <si>
    <t>艾灸</t>
    <phoneticPr fontId="1" type="noConversion"/>
  </si>
  <si>
    <t>泡脚</t>
    <phoneticPr fontId="1" type="noConversion"/>
  </si>
  <si>
    <t>搓脚</t>
    <phoneticPr fontId="1" type="noConversion"/>
  </si>
  <si>
    <t>吃药</t>
    <phoneticPr fontId="1" type="noConversion"/>
  </si>
  <si>
    <t>学习</t>
    <phoneticPr fontId="1" type="noConversion"/>
  </si>
  <si>
    <t>看书</t>
    <phoneticPr fontId="1" type="noConversion"/>
  </si>
  <si>
    <t>瑜伽</t>
    <phoneticPr fontId="1" type="noConversion"/>
  </si>
  <si>
    <t>面膜</t>
    <phoneticPr fontId="1" type="noConversion"/>
  </si>
  <si>
    <t>护肤</t>
    <phoneticPr fontId="1" type="noConversion"/>
  </si>
  <si>
    <t>日期</t>
    <rPh sb="0" eb="1">
      <t>ri qi</t>
    </rPh>
    <phoneticPr fontId="1" type="noConversion"/>
  </si>
  <si>
    <t>睾酮</t>
  </si>
  <si>
    <t>雌二醇</t>
  </si>
  <si>
    <t>孕酮</t>
  </si>
  <si>
    <t>泌乳素</t>
  </si>
  <si>
    <t>卵泡刺激素</t>
  </si>
  <si>
    <t>促黄体生成素</t>
  </si>
  <si>
    <t>内膜</t>
    <phoneticPr fontId="1" type="noConversion"/>
  </si>
  <si>
    <t>LF</t>
    <phoneticPr fontId="1" type="noConversion"/>
  </si>
  <si>
    <t>RF</t>
    <phoneticPr fontId="1" type="noConversion"/>
  </si>
  <si>
    <t>HCG</t>
    <phoneticPr fontId="1" type="noConversion"/>
  </si>
  <si>
    <t>盆腔积液</t>
    <phoneticPr fontId="1" type="noConversion"/>
  </si>
  <si>
    <t>14-76
10-75</t>
    <phoneticPr fontId="1" type="noConversion"/>
  </si>
  <si>
    <t>12.4-398
27-433</t>
    <phoneticPr fontId="1" type="noConversion"/>
  </si>
  <si>
    <t>0.15-28.03
0.3-19</t>
    <phoneticPr fontId="1" type="noConversion"/>
  </si>
  <si>
    <t>2.8-29.2
3.34-26.72</t>
    <phoneticPr fontId="1" type="noConversion"/>
  </si>
  <si>
    <t>1.5-33.4
1.8-23</t>
    <phoneticPr fontId="1" type="noConversion"/>
  </si>
  <si>
    <t>0.5-76.3
1.2-103</t>
    <phoneticPr fontId="1" type="noConversion"/>
  </si>
  <si>
    <t>0.2-0.6 40-50个</t>
    <phoneticPr fontId="1" type="noConversion"/>
  </si>
  <si>
    <t>0.2-0.5 40-50个</t>
    <phoneticPr fontId="1" type="noConversion"/>
  </si>
  <si>
    <t>d9</t>
    <phoneticPr fontId="1" type="noConversion"/>
  </si>
  <si>
    <t>0.6-0.7 3-4个</t>
    <phoneticPr fontId="1" type="noConversion"/>
  </si>
  <si>
    <t>0.6-0.7 5-6个</t>
    <phoneticPr fontId="1" type="noConversion"/>
  </si>
  <si>
    <t>d13 尿促一只</t>
    <phoneticPr fontId="1" type="noConversion"/>
  </si>
  <si>
    <t>0.9-1.0 2个</t>
    <phoneticPr fontId="1" type="noConversion"/>
  </si>
  <si>
    <t>1.65*1.13 0.8-0.9 1个</t>
    <phoneticPr fontId="1" type="noConversion"/>
  </si>
  <si>
    <t>d15</t>
    <phoneticPr fontId="1" type="noConversion"/>
  </si>
  <si>
    <t>0.56A</t>
    <phoneticPr fontId="1" type="noConversion"/>
  </si>
  <si>
    <t>1.26*0.8 0.8-0.9 1个</t>
    <phoneticPr fontId="1" type="noConversion"/>
  </si>
  <si>
    <t>2.31*1.64</t>
    <phoneticPr fontId="1" type="noConversion"/>
  </si>
  <si>
    <t>d16 绒促8000</t>
    <phoneticPr fontId="1" type="noConversion"/>
  </si>
  <si>
    <t>0.59A</t>
    <phoneticPr fontId="1" type="noConversion"/>
  </si>
  <si>
    <t>1.0-1.1 1个</t>
    <phoneticPr fontId="1" type="noConversion"/>
  </si>
  <si>
    <t>2.63*1.9</t>
    <phoneticPr fontId="1" type="noConversion"/>
  </si>
  <si>
    <t>0.68AB</t>
    <phoneticPr fontId="1" type="noConversion"/>
  </si>
  <si>
    <t>1.0-1.1 2个</t>
    <phoneticPr fontId="1" type="noConversion"/>
  </si>
  <si>
    <t>2.5*1.8</t>
    <phoneticPr fontId="1" type="noConversion"/>
  </si>
  <si>
    <t>0.2-0.5 25-30个</t>
    <phoneticPr fontId="1" type="noConversion"/>
  </si>
  <si>
    <t>0.2-0.5 20-25个</t>
    <phoneticPr fontId="1" type="noConversion"/>
  </si>
  <si>
    <t>d11</t>
    <phoneticPr fontId="1" type="noConversion"/>
  </si>
  <si>
    <t>1.34*1.17 0.7-0.8 2个</t>
    <phoneticPr fontId="1" type="noConversion"/>
  </si>
  <si>
    <t>0.7-0.8 2-3个</t>
    <phoneticPr fontId="1" type="noConversion"/>
  </si>
  <si>
    <t>d14 补佳乐</t>
    <phoneticPr fontId="1" type="noConversion"/>
  </si>
  <si>
    <t>0.35A</t>
    <phoneticPr fontId="1" type="noConversion"/>
  </si>
  <si>
    <t>1.92*1.57</t>
    <phoneticPr fontId="1" type="noConversion"/>
  </si>
  <si>
    <t>同前</t>
    <phoneticPr fontId="1" type="noConversion"/>
  </si>
  <si>
    <t>d15 补佳乐</t>
    <phoneticPr fontId="1" type="noConversion"/>
  </si>
  <si>
    <t>0.41A</t>
    <phoneticPr fontId="1" type="noConversion"/>
  </si>
  <si>
    <t>2.12*1.54</t>
    <phoneticPr fontId="1" type="noConversion"/>
  </si>
  <si>
    <t>d16 补佳乐 尿促半只</t>
    <phoneticPr fontId="1" type="noConversion"/>
  </si>
  <si>
    <t>0.52A</t>
    <phoneticPr fontId="1" type="noConversion"/>
  </si>
  <si>
    <t>2.36*1.74</t>
    <phoneticPr fontId="1" type="noConversion"/>
  </si>
  <si>
    <t>d17 补佳乐 绒促10000</t>
    <phoneticPr fontId="1" type="noConversion"/>
  </si>
  <si>
    <t>0.61A</t>
    <phoneticPr fontId="1" type="noConversion"/>
  </si>
  <si>
    <t>2.58*2.14</t>
    <phoneticPr fontId="1" type="noConversion"/>
  </si>
  <si>
    <t>0.76AB</t>
    <phoneticPr fontId="1" type="noConversion"/>
  </si>
  <si>
    <t>消失</t>
    <phoneticPr fontId="1" type="noConversion"/>
  </si>
  <si>
    <t>无优势</t>
    <phoneticPr fontId="1" type="noConversion"/>
  </si>
  <si>
    <t>2.7*1.2</t>
    <phoneticPr fontId="1" type="noConversion"/>
  </si>
  <si>
    <t>&lt;0.1</t>
    <phoneticPr fontId="1" type="noConversion"/>
  </si>
  <si>
    <t>同房</t>
    <phoneticPr fontId="1" type="noConversion"/>
  </si>
  <si>
    <t>d21 补佳乐 黄体酮 同房</t>
    <phoneticPr fontId="1" type="noConversion"/>
  </si>
  <si>
    <t>记录</t>
    <phoneticPr fontId="1" type="noConversion"/>
  </si>
  <si>
    <t>d3</t>
    <phoneticPr fontId="1" type="noConversion"/>
  </si>
  <si>
    <t>d4</t>
    <rPh sb="0" eb="1">
      <t>yue jingdisitiancha</t>
    </rPh>
    <phoneticPr fontId="1" type="noConversion"/>
  </si>
  <si>
    <t>地屈连服7天</t>
    <phoneticPr fontId="1" type="noConversion"/>
  </si>
  <si>
    <t>月经开始持续6天</t>
    <phoneticPr fontId="1" type="noConversion"/>
  </si>
  <si>
    <t>行经6天</t>
    <phoneticPr fontId="1" type="noConversion"/>
  </si>
  <si>
    <t>行经5天</t>
    <phoneticPr fontId="1" type="noConversion"/>
  </si>
  <si>
    <t>月经开始持续5天</t>
    <phoneticPr fontId="1" type="noConversion"/>
  </si>
  <si>
    <t>优思悦连服26天</t>
    <phoneticPr fontId="1" type="noConversion"/>
  </si>
  <si>
    <t>优思悦连服27天</t>
    <phoneticPr fontId="1" type="noConversion"/>
  </si>
  <si>
    <t>月经开始持续4天</t>
    <phoneticPr fontId="1" type="noConversion"/>
  </si>
  <si>
    <t>来曲连服5天</t>
    <phoneticPr fontId="1" type="noConversion"/>
  </si>
  <si>
    <t>d20 同房</t>
    <phoneticPr fontId="1" type="noConversion"/>
  </si>
  <si>
    <t>白酒子行业</t>
    <phoneticPr fontId="1" type="noConversion"/>
  </si>
  <si>
    <t>白色家电板块</t>
    <phoneticPr fontId="1" type="noConversion"/>
  </si>
  <si>
    <t>G20峰会</t>
    <phoneticPr fontId="1" type="noConversion"/>
  </si>
  <si>
    <t>利好</t>
  </si>
  <si>
    <t>股票型</t>
    <phoneticPr fontId="1" type="noConversion"/>
  </si>
  <si>
    <t>易方达消费行业股票型证券投资基金</t>
    <phoneticPr fontId="1" type="noConversion"/>
  </si>
  <si>
    <t>基金全称</t>
    <phoneticPr fontId="1" type="noConversion"/>
  </si>
  <si>
    <t>基金代码</t>
    <phoneticPr fontId="1" type="noConversion"/>
  </si>
  <si>
    <t>成立日期</t>
    <phoneticPr fontId="1" type="noConversion"/>
  </si>
  <si>
    <t>基金类型</t>
    <phoneticPr fontId="1" type="noConversion"/>
  </si>
  <si>
    <t>资产规模</t>
    <phoneticPr fontId="1" type="noConversion"/>
  </si>
  <si>
    <t>175.24亿</t>
    <phoneticPr fontId="1" type="noConversion"/>
  </si>
  <si>
    <t>基金管理人</t>
    <phoneticPr fontId="1" type="noConversion"/>
  </si>
  <si>
    <t>易方达基金管理有限公司</t>
    <phoneticPr fontId="1" type="noConversion"/>
  </si>
  <si>
    <t>基金托管人</t>
    <phoneticPr fontId="1" type="noConversion"/>
  </si>
  <si>
    <t>中国农业银行股份有限公司</t>
    <phoneticPr fontId="1" type="noConversion"/>
  </si>
  <si>
    <t>基金经理</t>
    <phoneticPr fontId="1" type="noConversion"/>
  </si>
  <si>
    <t>萧楠</t>
    <phoneticPr fontId="1" type="noConversion"/>
  </si>
  <si>
    <t>基金名称</t>
    <phoneticPr fontId="1" type="noConversion"/>
  </si>
  <si>
    <t>易方达消费行业股票</t>
    <phoneticPr fontId="1" type="noConversion"/>
  </si>
  <si>
    <t>易方达大健康主题灵活配置混合</t>
    <phoneticPr fontId="1" type="noConversion"/>
  </si>
  <si>
    <t>易方达现代服务业灵活配置混合</t>
    <phoneticPr fontId="1" type="noConversion"/>
  </si>
  <si>
    <t>易方达瑞恒灵活配置混合</t>
    <phoneticPr fontId="1" type="noConversion"/>
  </si>
  <si>
    <t>--</t>
  </si>
  <si>
    <t>广州市黄埔区城市管理和综合执法局</t>
  </si>
  <si>
    <t>QD201810190143</t>
  </si>
  <si>
    <t>清洁卫生车辆</t>
  </si>
  <si>
    <t>已上报</t>
  </si>
  <si>
    <t>QD201904230085</t>
  </si>
  <si>
    <t>2019-2021生活垃圾分类智能分类运行服务</t>
  </si>
  <si>
    <t>QD201902030019</t>
  </si>
  <si>
    <t>城镇公共卫生服务</t>
  </si>
  <si>
    <t>QD201902270046</t>
  </si>
  <si>
    <t>长洲岛地埋式生活垃圾直收运项目</t>
  </si>
  <si>
    <t>QD201902270040</t>
  </si>
  <si>
    <t>科学城转动站压缩设备升级改造</t>
  </si>
  <si>
    <t>QD201904170126</t>
  </si>
  <si>
    <t>台式电脑</t>
  </si>
  <si>
    <t>QD201903150090</t>
  </si>
  <si>
    <t>运行维护服务</t>
  </si>
  <si>
    <t>QD201904170130</t>
  </si>
  <si>
    <t>碎纸机</t>
  </si>
  <si>
    <t>编辑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</si>
</sst>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00000"/>
  </numFmts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 tint="-0.499984740745262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rgb="FF00B050"/>
      <name val="等线"/>
      <family val="2"/>
      <scheme val="minor"/>
    </font>
    <font>
      <b/>
      <sz val="9"/>
      <color rgb="FF000033"/>
      <name val="Inherit"/>
      <family val="2"/>
    </font>
    <font>
      <sz val="9"/>
      <color rgb="FF000033"/>
      <name val="Inherit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CF5FF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rgb="FF99BBE8"/>
      </right>
      <top/>
      <bottom style="medium">
        <color rgb="FF99BBE8"/>
      </bottom>
      <diagonal/>
    </border>
    <border>
      <left style="medium">
        <color rgb="FF99BBE8"/>
      </left>
      <right style="medium">
        <color rgb="FF99BBE8"/>
      </right>
      <top style="medium">
        <color rgb="FF99BBE8"/>
      </top>
      <bottom style="medium">
        <color rgb="FF99BBE8"/>
      </bottom>
      <diagonal/>
    </border>
    <border>
      <left/>
      <right style="medium">
        <color rgb="FF99BBE8"/>
      </right>
      <top style="medium">
        <color rgb="FF99BBE8"/>
      </top>
      <bottom style="medium">
        <color rgb="FF99BBE8"/>
      </bottom>
      <diagonal/>
    </border>
    <border>
      <left/>
      <right/>
      <top style="medium">
        <color rgb="FF99BBE8"/>
      </top>
      <bottom/>
      <diagonal/>
    </border>
    <border>
      <left/>
      <right style="medium">
        <color rgb="FF99BBE8"/>
      </right>
      <top style="medium">
        <color rgb="FF99BBE8"/>
      </top>
      <bottom/>
      <diagonal/>
    </border>
    <border>
      <left style="medium">
        <color rgb="FF99BBE8"/>
      </left>
      <right style="medium">
        <color rgb="FF99BBE8"/>
      </right>
      <top/>
      <bottom style="medium">
        <color rgb="FF99BBE8"/>
      </bottom>
      <diagonal/>
    </border>
    <border>
      <left/>
      <right style="medium">
        <color rgb="FF99BBE8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14" fontId="0" fillId="0" borderId="0" xfId="0" applyNumberFormat="1"/>
    <xf numFmtId="10" fontId="0" fillId="0" borderId="0" xfId="0" applyNumberFormat="1"/>
    <xf numFmtId="10" fontId="3" fillId="0" borderId="0" xfId="0" applyNumberFormat="1" applyFont="1"/>
    <xf numFmtId="10" fontId="4" fillId="0" borderId="0" xfId="0" applyNumberFormat="1" applyFont="1"/>
    <xf numFmtId="49" fontId="0" fillId="0" borderId="0" xfId="0" applyNumberFormat="1"/>
    <xf numFmtId="14" fontId="0" fillId="0" borderId="0" xfId="0" applyNumberFormat="1" applyAlignment="1">
      <alignment horizontal="left"/>
    </xf>
    <xf numFmtId="0" fontId="0" fillId="4" borderId="0" xfId="0" applyFill="1"/>
    <xf numFmtId="0" fontId="6" fillId="5" borderId="2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center" vertical="center" wrapText="1"/>
    </xf>
    <xf numFmtId="14" fontId="6" fillId="4" borderId="2" xfId="0" applyNumberFormat="1" applyFont="1" applyFill="1" applyBorder="1" applyAlignment="1">
      <alignment horizontal="center" vertical="center" wrapText="1"/>
    </xf>
    <xf numFmtId="4" fontId="6" fillId="4" borderId="2" xfId="0" applyNumberFormat="1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left" vertical="center" wrapText="1"/>
    </xf>
    <xf numFmtId="0" fontId="6" fillId="5" borderId="2" xfId="0" applyFont="1" applyFill="1" applyBorder="1" applyAlignment="1">
      <alignment horizontal="center" vertical="center" wrapText="1"/>
    </xf>
    <xf numFmtId="14" fontId="6" fillId="5" borderId="2" xfId="0" applyNumberFormat="1" applyFont="1" applyFill="1" applyBorder="1" applyAlignment="1">
      <alignment horizontal="center" vertical="center" wrapText="1"/>
    </xf>
    <xf numFmtId="4" fontId="6" fillId="5" borderId="2" xfId="0" applyNumberFormat="1" applyFont="1" applyFill="1" applyBorder="1" applyAlignment="1">
      <alignment horizontal="center" vertical="center" wrapText="1"/>
    </xf>
    <xf numFmtId="4" fontId="5" fillId="5" borderId="3" xfId="0" applyNumberFormat="1" applyFont="1" applyFill="1" applyBorder="1" applyAlignment="1">
      <alignment horizontal="center" vertical="center" wrapText="1"/>
    </xf>
    <xf numFmtId="4" fontId="5" fillId="5" borderId="4" xfId="0" applyNumberFormat="1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left" vertical="center" wrapText="1"/>
    </xf>
    <xf numFmtId="0" fontId="0" fillId="4" borderId="5" xfId="0" applyFill="1" applyBorder="1"/>
    <xf numFmtId="0" fontId="0" fillId="4" borderId="6" xfId="0" applyFill="1" applyBorder="1"/>
    <xf numFmtId="0" fontId="6" fillId="4" borderId="7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0" fillId="4" borderId="8" xfId="0" applyFill="1" applyBorder="1"/>
    <xf numFmtId="4" fontId="0" fillId="0" borderId="0" xfId="0" applyNumberFormat="1"/>
    <xf numFmtId="18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86</xdr:row>
      <xdr:rowOff>0</xdr:rowOff>
    </xdr:from>
    <xdr:to>
      <xdr:col>28</xdr:col>
      <xdr:colOff>7353</xdr:colOff>
      <xdr:row>96</xdr:row>
      <xdr:rowOff>180726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5C5A1191-FC2D-47EF-949A-DD8CDD79F5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4325" y="20059650"/>
          <a:ext cx="17371428" cy="19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98</xdr:row>
      <xdr:rowOff>0</xdr:rowOff>
    </xdr:from>
    <xdr:to>
      <xdr:col>26</xdr:col>
      <xdr:colOff>312287</xdr:colOff>
      <xdr:row>111</xdr:row>
      <xdr:rowOff>123515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75A8726E-1ADD-45A1-9DF8-664DE7E41E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24325" y="22231350"/>
          <a:ext cx="16304762" cy="24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6"/>
  <sheetViews>
    <sheetView workbookViewId="0">
      <selection activeCell="F3" sqref="F3"/>
    </sheetView>
  </sheetViews>
  <sheetFormatPr defaultRowHeight="14.25"/>
  <cols>
    <col min="1" max="1" width="7.125" style="1" bestFit="1" customWidth="1"/>
    <col min="2" max="32" width="3.125" customWidth="1"/>
  </cols>
  <sheetData>
    <row r="1" spans="1:32" s="1" customFormat="1">
      <c r="A1" s="5" t="s">
        <v>0</v>
      </c>
      <c r="B1" s="3">
        <v>16</v>
      </c>
      <c r="C1" s="3">
        <v>17</v>
      </c>
      <c r="D1" s="3">
        <v>18</v>
      </c>
      <c r="E1" s="3">
        <v>19</v>
      </c>
      <c r="F1" s="3">
        <v>20</v>
      </c>
      <c r="G1" s="3">
        <v>21</v>
      </c>
      <c r="H1" s="3">
        <v>22</v>
      </c>
      <c r="I1" s="3">
        <v>23</v>
      </c>
      <c r="J1" s="3">
        <v>24</v>
      </c>
      <c r="K1" s="3">
        <v>25</v>
      </c>
      <c r="L1" s="3">
        <v>26</v>
      </c>
      <c r="M1" s="3">
        <v>27</v>
      </c>
      <c r="N1" s="3">
        <v>28</v>
      </c>
      <c r="O1" s="3">
        <v>29</v>
      </c>
      <c r="P1" s="3">
        <v>30</v>
      </c>
      <c r="Q1" s="3">
        <v>31</v>
      </c>
      <c r="R1" s="3">
        <v>1</v>
      </c>
      <c r="S1" s="3">
        <v>2</v>
      </c>
      <c r="T1" s="3">
        <v>3</v>
      </c>
      <c r="U1" s="3">
        <v>4</v>
      </c>
      <c r="V1" s="3">
        <v>5</v>
      </c>
      <c r="W1" s="3">
        <v>6</v>
      </c>
      <c r="X1" s="3">
        <v>7</v>
      </c>
      <c r="Y1" s="3">
        <v>8</v>
      </c>
      <c r="Z1" s="3">
        <v>9</v>
      </c>
      <c r="AA1" s="3">
        <v>10</v>
      </c>
      <c r="AB1" s="3">
        <v>11</v>
      </c>
      <c r="AC1" s="3">
        <v>12</v>
      </c>
      <c r="AD1" s="3">
        <v>13</v>
      </c>
      <c r="AE1" s="3">
        <v>14</v>
      </c>
      <c r="AF1" s="3">
        <v>15</v>
      </c>
    </row>
    <row r="2" spans="1:32">
      <c r="A2" s="2" t="s">
        <v>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>
      <c r="A3" s="2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>
      <c r="A4" s="2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>
      <c r="A5" s="2" t="s">
        <v>23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>
      <c r="A6" s="2" t="s">
        <v>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32">
      <c r="A7" s="2" t="s">
        <v>8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spans="1:32">
      <c r="A8" s="2" t="s">
        <v>9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spans="1:32">
      <c r="A9" s="2" t="s">
        <v>3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1:32">
      <c r="A10" s="2" t="s">
        <v>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spans="1:32">
      <c r="A11" s="2" t="s">
        <v>6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spans="1:32">
      <c r="A12" s="2" t="s">
        <v>11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spans="1:32">
      <c r="A13" s="2" t="s">
        <v>10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>
      <c r="A14" s="2" t="s">
        <v>13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>
      <c r="A15" s="2" t="s">
        <v>12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spans="1:32">
      <c r="A16" s="2" t="s">
        <v>14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spans="1:32">
      <c r="A17" s="2" t="s">
        <v>21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spans="1:32">
      <c r="A18" s="2" t="s">
        <v>2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spans="1:32">
      <c r="A19" s="2" t="s">
        <v>22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spans="1:32">
      <c r="A20" s="2" t="s">
        <v>16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spans="1:32">
      <c r="A21" s="2" t="s">
        <v>19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spans="1:32">
      <c r="A22" s="2" t="s">
        <v>23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spans="1:32">
      <c r="A23" s="2" t="s">
        <v>15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spans="1:32">
      <c r="A24" s="2" t="s">
        <v>20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spans="1:32">
      <c r="A25" s="2" t="s">
        <v>18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2">
      <c r="A26" s="2" t="s">
        <v>17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22BD8-42F1-42D6-B055-25C9C81B1B2A}">
  <dimension ref="A1:N85"/>
  <sheetViews>
    <sheetView tabSelected="1" topLeftCell="A91" workbookViewId="0">
      <selection activeCell="I124" sqref="I124"/>
    </sheetView>
  </sheetViews>
  <sheetFormatPr defaultRowHeight="14.25"/>
  <cols>
    <col min="1" max="1" width="9.5" bestFit="1" customWidth="1"/>
    <col min="2" max="2" width="22.375" bestFit="1" customWidth="1"/>
    <col min="3" max="3" width="6.5" customWidth="1"/>
    <col min="4" max="4" width="8.875" bestFit="1" customWidth="1"/>
    <col min="5" max="5" width="6.875" bestFit="1" customWidth="1"/>
    <col min="6" max="6" width="8.25" bestFit="1" customWidth="1"/>
    <col min="7" max="7" width="11" bestFit="1" customWidth="1"/>
    <col min="8" max="8" width="13" bestFit="1" customWidth="1"/>
    <col min="9" max="9" width="7.125" bestFit="1" customWidth="1"/>
    <col min="10" max="11" width="19.5" bestFit="1" customWidth="1"/>
    <col min="12" max="12" width="5.5" bestFit="1" customWidth="1"/>
  </cols>
  <sheetData>
    <row r="1" spans="1:13">
      <c r="A1" t="s">
        <v>24</v>
      </c>
      <c r="B1" t="s">
        <v>86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</row>
    <row r="2" spans="1:13" ht="42.75">
      <c r="C2" s="6" t="s">
        <v>36</v>
      </c>
      <c r="D2" s="6" t="s">
        <v>37</v>
      </c>
      <c r="E2" s="6" t="s">
        <v>38</v>
      </c>
      <c r="F2" s="6" t="s">
        <v>39</v>
      </c>
      <c r="G2" s="6" t="s">
        <v>40</v>
      </c>
      <c r="H2" s="6" t="s">
        <v>41</v>
      </c>
    </row>
    <row r="3" spans="1:13">
      <c r="A3">
        <v>20160127</v>
      </c>
      <c r="B3" t="s">
        <v>91</v>
      </c>
      <c r="C3" s="6"/>
      <c r="D3" s="6"/>
      <c r="E3" s="6"/>
      <c r="F3" s="6"/>
      <c r="G3" s="6"/>
      <c r="H3" s="6"/>
    </row>
    <row r="4" spans="1:13">
      <c r="A4">
        <v>20160706</v>
      </c>
      <c r="B4" t="s">
        <v>91</v>
      </c>
      <c r="C4" s="6"/>
      <c r="D4" s="6"/>
      <c r="E4" s="6"/>
      <c r="F4" s="6"/>
      <c r="G4" s="6"/>
      <c r="H4" s="6"/>
    </row>
    <row r="5" spans="1:13">
      <c r="A5">
        <v>20160902</v>
      </c>
      <c r="B5" t="s">
        <v>92</v>
      </c>
      <c r="C5" s="6"/>
      <c r="D5" s="6"/>
      <c r="E5" s="6"/>
      <c r="F5" s="6"/>
      <c r="G5" s="6"/>
      <c r="H5" s="6"/>
    </row>
    <row r="6" spans="1:13">
      <c r="A6">
        <v>20161114</v>
      </c>
      <c r="B6" t="s">
        <v>92</v>
      </c>
      <c r="C6" s="6"/>
      <c r="D6" s="6"/>
      <c r="E6" s="6"/>
      <c r="F6" s="6"/>
      <c r="G6" s="6"/>
      <c r="H6" s="6"/>
    </row>
    <row r="7" spans="1:13">
      <c r="A7">
        <v>20170208</v>
      </c>
      <c r="B7" t="s">
        <v>92</v>
      </c>
      <c r="C7" s="6"/>
      <c r="D7" s="6"/>
      <c r="E7" s="6"/>
      <c r="F7" s="6"/>
      <c r="G7" s="6"/>
      <c r="H7" s="6"/>
    </row>
    <row r="8" spans="1:13">
      <c r="A8">
        <v>20171123</v>
      </c>
      <c r="B8" t="s">
        <v>92</v>
      </c>
      <c r="C8" s="6"/>
      <c r="D8" s="6"/>
      <c r="E8" s="6"/>
      <c r="F8" s="6"/>
      <c r="G8" s="6"/>
      <c r="H8" s="6"/>
    </row>
    <row r="9" spans="1:13">
      <c r="A9">
        <v>20180818</v>
      </c>
      <c r="B9" t="s">
        <v>91</v>
      </c>
      <c r="C9" s="6"/>
      <c r="D9" s="6"/>
      <c r="E9" s="6"/>
      <c r="F9" s="6"/>
      <c r="G9" s="6"/>
      <c r="H9" s="6"/>
    </row>
    <row r="10" spans="1:13">
      <c r="A10">
        <v>20181121</v>
      </c>
      <c r="C10">
        <v>52.91</v>
      </c>
      <c r="D10">
        <v>56.97</v>
      </c>
      <c r="E10">
        <v>0.24</v>
      </c>
      <c r="F10">
        <v>13.93</v>
      </c>
      <c r="G10">
        <v>6.77</v>
      </c>
      <c r="H10">
        <v>28.16</v>
      </c>
    </row>
    <row r="11" spans="1:13">
      <c r="A11">
        <v>20181123</v>
      </c>
      <c r="B11" t="s">
        <v>89</v>
      </c>
    </row>
    <row r="12" spans="1:13">
      <c r="A12">
        <v>20181202</v>
      </c>
      <c r="B12" t="s">
        <v>90</v>
      </c>
    </row>
    <row r="13" spans="1:13">
      <c r="A13">
        <v>20181204</v>
      </c>
      <c r="B13" t="s">
        <v>87</v>
      </c>
      <c r="C13">
        <v>48.73</v>
      </c>
      <c r="D13">
        <v>75.36</v>
      </c>
      <c r="E13">
        <v>0.18</v>
      </c>
      <c r="F13">
        <v>15.04</v>
      </c>
      <c r="G13">
        <v>6.35</v>
      </c>
      <c r="H13">
        <v>22.72</v>
      </c>
    </row>
    <row r="14" spans="1:13">
      <c r="A14">
        <v>20181206</v>
      </c>
      <c r="B14" t="s">
        <v>95</v>
      </c>
    </row>
    <row r="15" spans="1:13">
      <c r="A15">
        <v>20181231</v>
      </c>
      <c r="B15" t="s">
        <v>93</v>
      </c>
    </row>
    <row r="16" spans="1:13">
      <c r="A16">
        <v>20190103</v>
      </c>
      <c r="B16" t="s">
        <v>88</v>
      </c>
      <c r="C16">
        <v>43.65</v>
      </c>
      <c r="D16">
        <v>37.49</v>
      </c>
      <c r="E16">
        <v>0.28999999999999998</v>
      </c>
      <c r="F16">
        <v>17.96</v>
      </c>
      <c r="G16">
        <v>4.9400000000000004</v>
      </c>
      <c r="H16">
        <v>12.5</v>
      </c>
    </row>
    <row r="17" spans="1:12">
      <c r="A17">
        <v>20190107</v>
      </c>
      <c r="B17" t="s">
        <v>94</v>
      </c>
    </row>
    <row r="18" spans="1:12">
      <c r="A18">
        <v>20190202</v>
      </c>
      <c r="B18" t="s">
        <v>93</v>
      </c>
    </row>
    <row r="19" spans="1:12">
      <c r="A19">
        <v>20190207</v>
      </c>
      <c r="B19" t="s">
        <v>94</v>
      </c>
    </row>
    <row r="20" spans="1:12">
      <c r="A20" s="8">
        <v>20190306</v>
      </c>
      <c r="B20" s="8" t="s">
        <v>96</v>
      </c>
    </row>
    <row r="21" spans="1:12">
      <c r="A21" s="8">
        <v>20190308</v>
      </c>
      <c r="B21" s="8" t="s">
        <v>87</v>
      </c>
      <c r="I21" s="7">
        <v>0.21</v>
      </c>
      <c r="J21" s="6" t="s">
        <v>42</v>
      </c>
      <c r="K21" s="6" t="s">
        <v>43</v>
      </c>
    </row>
    <row r="22" spans="1:12">
      <c r="A22" s="8">
        <v>20190309</v>
      </c>
      <c r="B22" s="8" t="s">
        <v>97</v>
      </c>
      <c r="I22" s="7"/>
      <c r="J22" s="6"/>
      <c r="K22" s="6"/>
    </row>
    <row r="23" spans="1:12">
      <c r="A23" s="8">
        <v>20190314</v>
      </c>
      <c r="B23" s="8" t="s">
        <v>44</v>
      </c>
      <c r="I23" s="7">
        <v>0.15</v>
      </c>
      <c r="J23" s="6" t="s">
        <v>45</v>
      </c>
      <c r="K23" s="6" t="s">
        <v>46</v>
      </c>
    </row>
    <row r="24" spans="1:12">
      <c r="A24" s="8">
        <v>20190318</v>
      </c>
      <c r="B24" s="8" t="s">
        <v>47</v>
      </c>
      <c r="D24">
        <v>96.8</v>
      </c>
      <c r="E24">
        <v>0.21</v>
      </c>
      <c r="H24">
        <v>19.46</v>
      </c>
      <c r="I24" s="7">
        <v>0.3</v>
      </c>
      <c r="J24" s="6" t="s">
        <v>48</v>
      </c>
      <c r="K24" s="6" t="s">
        <v>49</v>
      </c>
    </row>
    <row r="25" spans="1:12">
      <c r="A25" s="8">
        <v>20190320</v>
      </c>
      <c r="B25" s="8" t="s">
        <v>50</v>
      </c>
      <c r="D25">
        <v>258.39999999999998</v>
      </c>
      <c r="E25">
        <v>0.28999999999999998</v>
      </c>
      <c r="H25">
        <v>16.98</v>
      </c>
      <c r="I25" s="7" t="s">
        <v>51</v>
      </c>
      <c r="J25" s="6" t="s">
        <v>52</v>
      </c>
      <c r="K25" s="6" t="s">
        <v>53</v>
      </c>
    </row>
    <row r="26" spans="1:12">
      <c r="A26" s="8">
        <v>20190321</v>
      </c>
      <c r="B26" s="8" t="s">
        <v>54</v>
      </c>
      <c r="D26">
        <v>216.1</v>
      </c>
      <c r="E26">
        <v>0.23</v>
      </c>
      <c r="H26">
        <v>15.38</v>
      </c>
      <c r="I26" s="7" t="s">
        <v>55</v>
      </c>
      <c r="J26" s="6" t="s">
        <v>56</v>
      </c>
      <c r="K26" s="6" t="s">
        <v>57</v>
      </c>
    </row>
    <row r="27" spans="1:12">
      <c r="A27" s="8">
        <v>20190322</v>
      </c>
      <c r="B27" s="8" t="s">
        <v>84</v>
      </c>
      <c r="I27" s="7"/>
      <c r="J27" s="6"/>
      <c r="K27" s="6"/>
    </row>
    <row r="28" spans="1:12">
      <c r="A28" s="8">
        <v>20190323</v>
      </c>
      <c r="B28" s="8" t="s">
        <v>84</v>
      </c>
      <c r="I28" s="7"/>
      <c r="J28" s="6"/>
      <c r="K28" s="6"/>
    </row>
    <row r="29" spans="1:12">
      <c r="A29" s="8">
        <v>20190325</v>
      </c>
      <c r="B29" s="8" t="s">
        <v>98</v>
      </c>
      <c r="D29">
        <v>35.29</v>
      </c>
      <c r="E29">
        <v>8.3000000000000007</v>
      </c>
      <c r="H29">
        <v>30.64</v>
      </c>
      <c r="I29" s="7" t="s">
        <v>58</v>
      </c>
      <c r="J29" s="6" t="s">
        <v>59</v>
      </c>
      <c r="K29" s="6" t="s">
        <v>60</v>
      </c>
    </row>
    <row r="30" spans="1:12">
      <c r="A30" s="8">
        <v>20190404</v>
      </c>
      <c r="B30" s="8"/>
      <c r="D30">
        <v>118.3</v>
      </c>
      <c r="E30">
        <v>10.45</v>
      </c>
      <c r="I30" s="7"/>
      <c r="L30">
        <v>1.23</v>
      </c>
    </row>
    <row r="31" spans="1:12">
      <c r="A31">
        <v>20190408</v>
      </c>
      <c r="B31" t="s">
        <v>96</v>
      </c>
      <c r="I31" s="7"/>
    </row>
    <row r="32" spans="1:12">
      <c r="A32">
        <v>20190410</v>
      </c>
      <c r="B32" t="s">
        <v>87</v>
      </c>
      <c r="C32">
        <v>28.65</v>
      </c>
      <c r="D32">
        <v>29.1</v>
      </c>
      <c r="E32">
        <v>0.22</v>
      </c>
      <c r="F32">
        <v>18.96</v>
      </c>
      <c r="G32">
        <v>6.75</v>
      </c>
      <c r="H32">
        <v>15.82</v>
      </c>
      <c r="I32" s="7"/>
    </row>
    <row r="33" spans="1:13">
      <c r="A33">
        <v>20190411</v>
      </c>
      <c r="B33" t="s">
        <v>94</v>
      </c>
      <c r="I33" s="7"/>
    </row>
    <row r="34" spans="1:13">
      <c r="A34" s="9">
        <v>20190507</v>
      </c>
      <c r="B34" s="9" t="s">
        <v>93</v>
      </c>
      <c r="I34" s="7"/>
    </row>
    <row r="35" spans="1:13">
      <c r="A35" s="9">
        <v>20190510</v>
      </c>
      <c r="B35" s="9" t="s">
        <v>88</v>
      </c>
      <c r="C35">
        <v>38.61</v>
      </c>
      <c r="D35">
        <v>42.19</v>
      </c>
      <c r="E35">
        <v>0.17</v>
      </c>
      <c r="F35">
        <v>16.77</v>
      </c>
      <c r="G35">
        <v>6.54</v>
      </c>
      <c r="H35">
        <v>13.51</v>
      </c>
      <c r="I35" s="7">
        <v>0.28999999999999998</v>
      </c>
      <c r="J35" s="6" t="s">
        <v>61</v>
      </c>
      <c r="K35" s="6" t="s">
        <v>62</v>
      </c>
    </row>
    <row r="36" spans="1:13">
      <c r="A36" s="9">
        <v>20190511</v>
      </c>
      <c r="B36" s="9" t="s">
        <v>97</v>
      </c>
      <c r="I36" s="7"/>
      <c r="J36" s="6"/>
      <c r="K36" s="6"/>
    </row>
    <row r="37" spans="1:13">
      <c r="A37" s="9">
        <v>20190517</v>
      </c>
      <c r="B37" s="9" t="s">
        <v>63</v>
      </c>
      <c r="I37" s="7">
        <v>0.25</v>
      </c>
      <c r="J37" s="6" t="s">
        <v>64</v>
      </c>
      <c r="K37" s="6" t="s">
        <v>65</v>
      </c>
    </row>
    <row r="38" spans="1:13">
      <c r="A38" s="9">
        <v>20190520</v>
      </c>
      <c r="B38" s="9" t="s">
        <v>66</v>
      </c>
      <c r="D38">
        <v>115.4</v>
      </c>
      <c r="E38">
        <v>0.19</v>
      </c>
      <c r="H38">
        <v>19.68</v>
      </c>
      <c r="I38" s="7" t="s">
        <v>67</v>
      </c>
      <c r="J38" s="6" t="s">
        <v>68</v>
      </c>
      <c r="K38" s="6" t="s">
        <v>69</v>
      </c>
    </row>
    <row r="39" spans="1:13">
      <c r="A39" s="9">
        <v>20190521</v>
      </c>
      <c r="B39" s="9" t="s">
        <v>70</v>
      </c>
      <c r="D39">
        <v>115.6</v>
      </c>
      <c r="E39">
        <v>0.21</v>
      </c>
      <c r="H39">
        <v>12.97</v>
      </c>
      <c r="I39" t="s">
        <v>71</v>
      </c>
      <c r="J39" s="6" t="s">
        <v>72</v>
      </c>
      <c r="K39" s="6" t="s">
        <v>69</v>
      </c>
    </row>
    <row r="40" spans="1:13">
      <c r="A40" s="9">
        <v>20190522</v>
      </c>
      <c r="B40" s="9" t="s">
        <v>73</v>
      </c>
      <c r="D40">
        <v>186.2</v>
      </c>
      <c r="E40">
        <v>0.24</v>
      </c>
      <c r="H40">
        <v>14.87</v>
      </c>
      <c r="I40" t="s">
        <v>74</v>
      </c>
      <c r="J40" s="6" t="s">
        <v>75</v>
      </c>
      <c r="K40" s="6" t="s">
        <v>69</v>
      </c>
    </row>
    <row r="41" spans="1:13">
      <c r="A41" s="9">
        <v>20190523</v>
      </c>
      <c r="B41" s="9" t="s">
        <v>76</v>
      </c>
      <c r="D41">
        <v>267</v>
      </c>
      <c r="E41">
        <v>0.28999999999999998</v>
      </c>
      <c r="H41">
        <v>17.09</v>
      </c>
      <c r="I41" s="7" t="s">
        <v>77</v>
      </c>
      <c r="J41" s="6" t="s">
        <v>78</v>
      </c>
      <c r="K41" s="6" t="s">
        <v>69</v>
      </c>
    </row>
    <row r="42" spans="1:13">
      <c r="A42" s="9">
        <v>20190524</v>
      </c>
      <c r="B42" s="9" t="s">
        <v>84</v>
      </c>
      <c r="I42" s="7"/>
      <c r="J42" s="6"/>
      <c r="K42" s="6"/>
    </row>
    <row r="43" spans="1:13">
      <c r="A43" s="9">
        <v>20190525</v>
      </c>
      <c r="B43" s="9" t="s">
        <v>84</v>
      </c>
      <c r="I43" s="7"/>
      <c r="J43" s="6"/>
      <c r="K43" s="6"/>
    </row>
    <row r="44" spans="1:13">
      <c r="A44" s="9">
        <v>20190526</v>
      </c>
      <c r="B44" s="9" t="s">
        <v>84</v>
      </c>
      <c r="I44" s="7"/>
      <c r="J44" s="6"/>
      <c r="K44" s="6"/>
    </row>
    <row r="45" spans="1:13">
      <c r="A45" s="9">
        <v>20190527</v>
      </c>
      <c r="B45" s="9" t="s">
        <v>85</v>
      </c>
      <c r="D45">
        <v>61.96</v>
      </c>
      <c r="E45">
        <v>8.67</v>
      </c>
      <c r="H45">
        <v>22.85</v>
      </c>
      <c r="I45" s="7" t="s">
        <v>79</v>
      </c>
      <c r="J45" s="6" t="s">
        <v>80</v>
      </c>
      <c r="K45" s="6" t="s">
        <v>81</v>
      </c>
      <c r="M45" t="s">
        <v>82</v>
      </c>
    </row>
    <row r="46" spans="1:13">
      <c r="A46" s="9">
        <v>20190610</v>
      </c>
      <c r="B46" s="9"/>
      <c r="D46">
        <v>47.02</v>
      </c>
      <c r="E46">
        <v>5.67</v>
      </c>
      <c r="L46" t="s">
        <v>83</v>
      </c>
    </row>
    <row r="73" spans="6:14" ht="15" thickBot="1"/>
    <row r="74" spans="6:14" ht="15" thickBot="1">
      <c r="H74" s="27" t="s">
        <v>122</v>
      </c>
      <c r="I74" s="27" t="s">
        <v>122</v>
      </c>
      <c r="J74" s="28" t="s">
        <v>122</v>
      </c>
      <c r="K74" s="29"/>
      <c r="L74" s="29"/>
      <c r="M74" s="29"/>
      <c r="N74" s="30"/>
    </row>
    <row r="75" spans="6:14" ht="48.75" thickBot="1">
      <c r="F75" s="31" t="s">
        <v>123</v>
      </c>
      <c r="G75" s="19">
        <v>43643</v>
      </c>
      <c r="H75" s="18" t="s">
        <v>124</v>
      </c>
      <c r="I75" s="18" t="s">
        <v>125</v>
      </c>
      <c r="J75" s="20">
        <v>1743</v>
      </c>
      <c r="K75" s="20">
        <v>1552.5</v>
      </c>
      <c r="L75" s="19">
        <v>43655</v>
      </c>
      <c r="M75" s="18" t="s">
        <v>126</v>
      </c>
      <c r="N75" s="21">
        <v>201906</v>
      </c>
    </row>
    <row r="76" spans="6:14" ht="60.75" thickBot="1">
      <c r="F76" s="32" t="s">
        <v>123</v>
      </c>
      <c r="G76" s="23">
        <v>43616</v>
      </c>
      <c r="H76" s="22" t="s">
        <v>127</v>
      </c>
      <c r="I76" s="22" t="s">
        <v>128</v>
      </c>
      <c r="J76" s="24">
        <v>1890</v>
      </c>
      <c r="K76" s="24">
        <v>1700</v>
      </c>
      <c r="L76" s="23">
        <v>43655</v>
      </c>
      <c r="M76" s="22" t="s">
        <v>126</v>
      </c>
      <c r="N76" s="17">
        <v>201906</v>
      </c>
    </row>
    <row r="77" spans="6:14" ht="48.75" thickBot="1">
      <c r="F77" s="31" t="s">
        <v>123</v>
      </c>
      <c r="G77" s="19">
        <v>43540</v>
      </c>
      <c r="H77" s="18" t="s">
        <v>129</v>
      </c>
      <c r="I77" s="18" t="s">
        <v>130</v>
      </c>
      <c r="J77" s="20">
        <v>40062.160000000003</v>
      </c>
      <c r="K77" s="20">
        <v>40062.160000000003</v>
      </c>
      <c r="L77" s="19">
        <v>43655</v>
      </c>
      <c r="M77" s="18" t="s">
        <v>126</v>
      </c>
      <c r="N77" s="21">
        <v>201906</v>
      </c>
    </row>
    <row r="78" spans="6:14" ht="48.75" thickBot="1">
      <c r="F78" s="32" t="s">
        <v>123</v>
      </c>
      <c r="G78" s="23">
        <v>43607</v>
      </c>
      <c r="H78" s="22" t="s">
        <v>131</v>
      </c>
      <c r="I78" s="22" t="s">
        <v>132</v>
      </c>
      <c r="J78" s="22">
        <v>925</v>
      </c>
      <c r="K78" s="22">
        <v>916.98</v>
      </c>
      <c r="L78" s="23">
        <v>43655</v>
      </c>
      <c r="M78" s="22" t="s">
        <v>126</v>
      </c>
      <c r="N78" s="17">
        <v>201905</v>
      </c>
    </row>
    <row r="79" spans="6:14" ht="48.75" thickBot="1">
      <c r="F79" s="31" t="s">
        <v>123</v>
      </c>
      <c r="G79" s="19">
        <v>43607</v>
      </c>
      <c r="H79" s="18" t="s">
        <v>133</v>
      </c>
      <c r="I79" s="18" t="s">
        <v>134</v>
      </c>
      <c r="J79" s="18">
        <v>550</v>
      </c>
      <c r="K79" s="18">
        <v>460</v>
      </c>
      <c r="L79" s="19">
        <v>43655</v>
      </c>
      <c r="M79" s="18" t="s">
        <v>126</v>
      </c>
      <c r="N79" s="21">
        <v>201905</v>
      </c>
    </row>
    <row r="80" spans="6:14" ht="48.75" thickBot="1">
      <c r="F80" s="32" t="s">
        <v>123</v>
      </c>
      <c r="G80" s="23">
        <v>43598</v>
      </c>
      <c r="H80" s="22" t="s">
        <v>135</v>
      </c>
      <c r="I80" s="22" t="s">
        <v>136</v>
      </c>
      <c r="J80" s="22">
        <v>12</v>
      </c>
      <c r="K80" s="22">
        <v>11.997999999999999</v>
      </c>
      <c r="L80" s="23">
        <v>43655</v>
      </c>
      <c r="M80" s="22" t="s">
        <v>126</v>
      </c>
      <c r="N80" s="17">
        <v>201905</v>
      </c>
    </row>
    <row r="81" spans="6:14" ht="48.75" thickBot="1">
      <c r="F81" s="31" t="s">
        <v>123</v>
      </c>
      <c r="G81" s="19">
        <v>43553</v>
      </c>
      <c r="H81" s="18" t="s">
        <v>137</v>
      </c>
      <c r="I81" s="18" t="s">
        <v>138</v>
      </c>
      <c r="J81" s="18">
        <v>117.65</v>
      </c>
      <c r="K81" s="18">
        <v>117.644576</v>
      </c>
      <c r="L81" s="19">
        <v>43655</v>
      </c>
      <c r="M81" s="18" t="s">
        <v>126</v>
      </c>
      <c r="N81" s="21">
        <v>201904</v>
      </c>
    </row>
    <row r="82" spans="6:14" ht="48.75" thickBot="1">
      <c r="F82" s="32" t="s">
        <v>123</v>
      </c>
      <c r="G82" s="23">
        <v>43598</v>
      </c>
      <c r="H82" s="22" t="s">
        <v>139</v>
      </c>
      <c r="I82" s="22" t="s">
        <v>140</v>
      </c>
      <c r="J82" s="22">
        <v>1</v>
      </c>
      <c r="K82" s="22">
        <v>0.99950000000000006</v>
      </c>
      <c r="L82" s="23">
        <v>43655</v>
      </c>
      <c r="M82" s="22" t="s">
        <v>141</v>
      </c>
      <c r="N82" s="17">
        <v>201905</v>
      </c>
    </row>
    <row r="83" spans="6:14" ht="48.75" thickBot="1">
      <c r="F83" s="31" t="s">
        <v>123</v>
      </c>
      <c r="G83" s="19">
        <v>43598</v>
      </c>
      <c r="H83" s="18" t="s">
        <v>139</v>
      </c>
      <c r="I83" s="18" t="s">
        <v>140</v>
      </c>
      <c r="J83" s="18"/>
      <c r="K83" s="18"/>
      <c r="L83" s="16"/>
      <c r="M83" s="16"/>
      <c r="N83" s="33"/>
    </row>
    <row r="84" spans="6:14" ht="15" thickBot="1">
      <c r="J84" s="35">
        <f>SUM(J75:J83)</f>
        <v>45300.810000000005</v>
      </c>
      <c r="K84" s="34">
        <f>SUM(K75:K83)</f>
        <v>44822.282076000003</v>
      </c>
    </row>
    <row r="85" spans="6:14" ht="15" thickBot="1">
      <c r="J85" s="25">
        <v>45301.809500000003</v>
      </c>
      <c r="K85" s="26">
        <v>44823.281576000001</v>
      </c>
    </row>
  </sheetData>
  <phoneticPr fontId="1" type="noConversion"/>
  <conditionalFormatting sqref="C18:C20 C1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D20 D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E20 E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0 F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:G20 G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:H20 H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:C46 C1:C15 C1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:D46 D1:D15 D1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1:E46 E1:E15 E1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:F46 F1:F15 F1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:G46 G1:G15 G1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1:H46 H1:H15 H17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E36BC-E36C-432F-90D7-E660A09B53A5}">
  <dimension ref="A1:M15"/>
  <sheetViews>
    <sheetView workbookViewId="0">
      <selection activeCell="E29" sqref="E29"/>
    </sheetView>
  </sheetViews>
  <sheetFormatPr defaultRowHeight="14.25"/>
  <cols>
    <col min="1" max="1" width="11" bestFit="1" customWidth="1"/>
    <col min="2" max="2" width="33.875" bestFit="1" customWidth="1"/>
    <col min="3" max="3" width="13" bestFit="1" customWidth="1"/>
    <col min="4" max="4" width="29.625" bestFit="1" customWidth="1"/>
    <col min="5" max="5" width="11.125" bestFit="1" customWidth="1"/>
  </cols>
  <sheetData>
    <row r="1" spans="1:13">
      <c r="A1" t="s">
        <v>108</v>
      </c>
      <c r="B1" t="s">
        <v>103</v>
      </c>
    </row>
    <row r="2" spans="1:13">
      <c r="A2" t="s">
        <v>105</v>
      </c>
      <c r="B2" t="s">
        <v>104</v>
      </c>
    </row>
    <row r="3" spans="1:13">
      <c r="A3" t="s">
        <v>106</v>
      </c>
      <c r="B3" s="14">
        <v>110022</v>
      </c>
      <c r="C3" t="s">
        <v>99</v>
      </c>
    </row>
    <row r="4" spans="1:13">
      <c r="A4" t="s">
        <v>107</v>
      </c>
      <c r="B4" s="15">
        <v>40410</v>
      </c>
      <c r="C4" t="s">
        <v>100</v>
      </c>
    </row>
    <row r="5" spans="1:13">
      <c r="A5" t="s">
        <v>109</v>
      </c>
      <c r="B5" t="s">
        <v>110</v>
      </c>
    </row>
    <row r="6" spans="1:13">
      <c r="A6" t="s">
        <v>111</v>
      </c>
      <c r="B6" t="s">
        <v>112</v>
      </c>
    </row>
    <row r="7" spans="1:13">
      <c r="A7" t="s">
        <v>113</v>
      </c>
      <c r="B7" t="s">
        <v>114</v>
      </c>
    </row>
    <row r="8" spans="1:13">
      <c r="A8" t="s">
        <v>115</v>
      </c>
      <c r="B8" t="s">
        <v>116</v>
      </c>
      <c r="C8" t="s">
        <v>117</v>
      </c>
      <c r="D8" t="s">
        <v>118</v>
      </c>
      <c r="E8" s="10">
        <v>41180</v>
      </c>
    </row>
    <row r="9" spans="1:13">
      <c r="D9" t="s">
        <v>119</v>
      </c>
      <c r="E9" s="10">
        <v>43005</v>
      </c>
    </row>
    <row r="10" spans="1:13">
      <c r="D10" t="s">
        <v>120</v>
      </c>
      <c r="E10" s="10">
        <v>43061</v>
      </c>
    </row>
    <row r="11" spans="1:13">
      <c r="D11" t="s">
        <v>121</v>
      </c>
      <c r="E11" s="10">
        <v>43110</v>
      </c>
      <c r="H11" s="10">
        <v>43647</v>
      </c>
      <c r="I11">
        <v>2.9039999999999999</v>
      </c>
      <c r="J11" s="12">
        <v>4.1200000000000001E-2</v>
      </c>
    </row>
    <row r="12" spans="1:13">
      <c r="H12" s="10">
        <v>43648</v>
      </c>
      <c r="I12">
        <v>2.915</v>
      </c>
      <c r="J12" s="12">
        <v>3.8E-3</v>
      </c>
    </row>
    <row r="13" spans="1:13">
      <c r="H13" s="10">
        <v>43649</v>
      </c>
      <c r="I13">
        <v>2.859</v>
      </c>
      <c r="J13" s="13">
        <v>-1.9199999999999998E-2</v>
      </c>
      <c r="K13" s="11">
        <f>SUM(J11:J15)</f>
        <v>3.8599999999999995E-2</v>
      </c>
      <c r="L13" t="s">
        <v>101</v>
      </c>
      <c r="M13" t="s">
        <v>102</v>
      </c>
    </row>
    <row r="14" spans="1:13">
      <c r="H14" s="10">
        <v>43650</v>
      </c>
      <c r="I14">
        <v>2.8380000000000001</v>
      </c>
      <c r="J14" s="13">
        <v>-7.3000000000000001E-3</v>
      </c>
    </row>
    <row r="15" spans="1:13">
      <c r="H15" s="10">
        <v>43651</v>
      </c>
      <c r="I15">
        <v>2.895</v>
      </c>
      <c r="J15" s="12">
        <v>2.01E-2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易方达消费行业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2019-07-11T01:09:12Z</dcterms:modified>
</cp:coreProperties>
</file>