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mad.abdila\Google Drive\ICON\"/>
    </mc:Choice>
  </mc:AlternateContent>
  <bookViews>
    <workbookView xWindow="-120" yWindow="-120" windowWidth="20730" windowHeight="11310" activeTab="1"/>
  </bookViews>
  <sheets>
    <sheet name="Pagu Harga 2019" sheetId="1" r:id="rId1"/>
    <sheet name="Sheet1" sheetId="3" r:id="rId2"/>
    <sheet name="Sheet2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I" localSheetId="0">#REF!</definedName>
    <definedName name="\I">#REF!</definedName>
    <definedName name="\y" localSheetId="0">#REF!</definedName>
    <definedName name="\y">#REF!</definedName>
    <definedName name="\z" localSheetId="0">#REF!</definedName>
    <definedName name="\z">#REF!</definedName>
    <definedName name="________________HAL4" localSheetId="0">#REF!</definedName>
    <definedName name="________________HAL4">#REF!</definedName>
    <definedName name="_______________MEI92">#N/A</definedName>
    <definedName name="_______________NOP92">#N/A</definedName>
    <definedName name="_______________OKT92">#N/A</definedName>
    <definedName name="_______________SEP92">#N/A</definedName>
    <definedName name="______________HAL4" localSheetId="0">#REF!</definedName>
    <definedName name="______________HAL4">#REF!</definedName>
    <definedName name="______________MEI92">#N/A</definedName>
    <definedName name="______________NOP92">#N/A</definedName>
    <definedName name="______________OKT92">#N/A</definedName>
    <definedName name="______________SEP92">#N/A</definedName>
    <definedName name="_____________MEI92">#N/A</definedName>
    <definedName name="_____________NOP92">#N/A</definedName>
    <definedName name="_____________OKT92">#N/A</definedName>
    <definedName name="_____________SEP92">#N/A</definedName>
    <definedName name="____________HAL4" localSheetId="0">#REF!</definedName>
    <definedName name="____________HAL4">#REF!</definedName>
    <definedName name="____________MEI92">#N/A</definedName>
    <definedName name="____________NOP92">#N/A</definedName>
    <definedName name="____________OKT92">#N/A</definedName>
    <definedName name="____________SEP92">#N/A</definedName>
    <definedName name="___________HAL4" localSheetId="0">#REF!</definedName>
    <definedName name="___________HAL4">#REF!</definedName>
    <definedName name="___________MEI92">#N/A</definedName>
    <definedName name="___________NOP92">#N/A</definedName>
    <definedName name="___________OKT92">#N/A</definedName>
    <definedName name="___________SEP92">#N/A</definedName>
    <definedName name="__________HAL4" localSheetId="0">#REF!</definedName>
    <definedName name="__________HAL4">#REF!</definedName>
    <definedName name="__________MEI92">#N/A</definedName>
    <definedName name="__________NOP92">#N/A</definedName>
    <definedName name="__________OKT92">#N/A</definedName>
    <definedName name="__________SEP92">#N/A</definedName>
    <definedName name="_________HAL4" localSheetId="0">#REF!</definedName>
    <definedName name="_________HAL4">#REF!</definedName>
    <definedName name="_________MEI92">#N/A</definedName>
    <definedName name="_________NOP92">#N/A</definedName>
    <definedName name="_________OKT92">#N/A</definedName>
    <definedName name="_________SEP92">#N/A</definedName>
    <definedName name="________DAF1" localSheetId="0">#REF!</definedName>
    <definedName name="________DAF1">#REF!</definedName>
    <definedName name="________DAF11" localSheetId="0">#REF!</definedName>
    <definedName name="________DAF11">#REF!</definedName>
    <definedName name="________ERR1" hidden="1">{#N/A,#N/A,FALSE,"M.42"}</definedName>
    <definedName name="________HAL4" localSheetId="0">#REF!</definedName>
    <definedName name="________HAL4">#REF!</definedName>
    <definedName name="________MEI92">#N/A</definedName>
    <definedName name="________NOP92">#N/A</definedName>
    <definedName name="________OKT92">#N/A</definedName>
    <definedName name="________SEP92">#N/A</definedName>
    <definedName name="_______DAF1" localSheetId="0">#REF!</definedName>
    <definedName name="_______DAF1">#REF!</definedName>
    <definedName name="_______DAF11" localSheetId="0">#REF!</definedName>
    <definedName name="_______DAF11">#REF!</definedName>
    <definedName name="_______ERR1" hidden="1">{#N/A,#N/A,FALSE,"M.42"}</definedName>
    <definedName name="_______HAL4" localSheetId="0">#REF!</definedName>
    <definedName name="_______HAL4">#REF!</definedName>
    <definedName name="_______MEI92">#N/A</definedName>
    <definedName name="_______NOP92">#N/A</definedName>
    <definedName name="_______OKT92">#N/A</definedName>
    <definedName name="_______SEP92">#N/A</definedName>
    <definedName name="______DAF1" localSheetId="0">#REF!</definedName>
    <definedName name="______DAF1">#REF!</definedName>
    <definedName name="______DAF11" localSheetId="0">#REF!</definedName>
    <definedName name="______DAF11">#REF!</definedName>
    <definedName name="______ERR1" hidden="1">{#N/A,#N/A,FALSE,"M.42"}</definedName>
    <definedName name="______HAL4" localSheetId="0">#REF!</definedName>
    <definedName name="______HAL4">#REF!</definedName>
    <definedName name="______MEI92">#N/A</definedName>
    <definedName name="______NOP92">#N/A</definedName>
    <definedName name="______OKT92">#N/A</definedName>
    <definedName name="______SEP92">#N/A</definedName>
    <definedName name="_____DAF1" localSheetId="0">#REF!</definedName>
    <definedName name="_____DAF1">#REF!</definedName>
    <definedName name="_____DAF11" localSheetId="0">#REF!</definedName>
    <definedName name="_____DAF11">#REF!</definedName>
    <definedName name="_____ERR1" hidden="1">{#N/A,#N/A,FALSE,"M.42"}</definedName>
    <definedName name="_____HAL4" localSheetId="0">#REF!</definedName>
    <definedName name="_____HAL4">#REF!</definedName>
    <definedName name="_____MEI92">#N/A</definedName>
    <definedName name="_____NOP92">#N/A</definedName>
    <definedName name="_____OKT92">#N/A</definedName>
    <definedName name="_____SEP92">#N/A</definedName>
    <definedName name="____DAF1" localSheetId="0">#REF!</definedName>
    <definedName name="____DAF1">#REF!</definedName>
    <definedName name="____DAF11" localSheetId="0">#REF!</definedName>
    <definedName name="____DAF11">#REF!</definedName>
    <definedName name="____ERR1" hidden="1">{#N/A,#N/A,FALSE,"M.42"}</definedName>
    <definedName name="____HAL4" localSheetId="0">#REF!</definedName>
    <definedName name="____HAL4">#REF!</definedName>
    <definedName name="____MEI92">#N/A</definedName>
    <definedName name="____NOP92">#N/A</definedName>
    <definedName name="____OKT92">#N/A</definedName>
    <definedName name="____SEP92">#N/A</definedName>
    <definedName name="___DAF1" localSheetId="0">#REF!</definedName>
    <definedName name="___DAF1">#REF!</definedName>
    <definedName name="___DAF11" localSheetId="0">#REF!</definedName>
    <definedName name="___DAF11">#REF!</definedName>
    <definedName name="___ERR1" hidden="1">{#N/A,#N/A,FALSE,"M.42"}</definedName>
    <definedName name="___HAL4" localSheetId="0">#REF!</definedName>
    <definedName name="___HAL4">#REF!</definedName>
    <definedName name="___MEI92">#N/A</definedName>
    <definedName name="___NOP92">#N/A</definedName>
    <definedName name="___OKT92">#N/A</definedName>
    <definedName name="___SEP92">#N/A</definedName>
    <definedName name="__DAF1" localSheetId="0">#REF!</definedName>
    <definedName name="__DAF1">#REF!</definedName>
    <definedName name="__DAF11" localSheetId="0">#REF!</definedName>
    <definedName name="__DAF11">#REF!</definedName>
    <definedName name="__ERR1" hidden="1">{#N/A,#N/A,FALSE,"M.42"}</definedName>
    <definedName name="__HAL4" localSheetId="0">#REF!</definedName>
    <definedName name="__HAL4">#REF!</definedName>
    <definedName name="__MEI92">#N/A</definedName>
    <definedName name="__NOP92">#N/A</definedName>
    <definedName name="__OKT92">#N/A</definedName>
    <definedName name="__SEP92">#N/A</definedName>
    <definedName name="_1" localSheetId="0">#REF!</definedName>
    <definedName name="_1">#REF!</definedName>
    <definedName name="_1__123Graph_AChart_1C" hidden="1">'[1]RekaCal (2)'!$G$11:$G$22</definedName>
    <definedName name="_10__123Graph_XChart_5C" hidden="1">'[1]RekaCal (2)'!$B$49:$B$61</definedName>
    <definedName name="_11__123Graph_XChart_6B" hidden="1">[1]RekaCal!$B$11:$B$22</definedName>
    <definedName name="_12">#N/A</definedName>
    <definedName name="_12__123Graph_XChart_7B" hidden="1">[1]RekaCal!$B$11:$B$22</definedName>
    <definedName name="_2">#N/A</definedName>
    <definedName name="_2__123Graph_AChart_2C" hidden="1">'[1]RekaCal (2)'!$C$11:$C$22</definedName>
    <definedName name="_3">#N/A</definedName>
    <definedName name="_3__123Graph_AChart_3C" hidden="1">'[1]RekaCal (2)'!$E$11:$E$22</definedName>
    <definedName name="_4">#N/A</definedName>
    <definedName name="_4__123Graph_AChart_5B" hidden="1">[1]RekaCal!$G$11:$G$22</definedName>
    <definedName name="_5">#N/A</definedName>
    <definedName name="_5__123Graph_AChart_5C" hidden="1">'[1]RekaCal (2)'!$C$49:$C$61</definedName>
    <definedName name="_6">#N/A</definedName>
    <definedName name="_6__123Graph_AChart_6B" hidden="1">[1]RekaCal!$C$11:$C$22</definedName>
    <definedName name="_7">#N/A</definedName>
    <definedName name="_7__123Graph_AChart_7B" hidden="1">[1]RekaCal!$E$11:$E$22</definedName>
    <definedName name="_8">#N/A</definedName>
    <definedName name="_8__123Graph_XChart_2C" hidden="1">'[1]RekaCal (2)'!$B$11:$B$22</definedName>
    <definedName name="_9" localSheetId="0">#REF!</definedName>
    <definedName name="_9">#REF!</definedName>
    <definedName name="_9__123Graph_XChart_3C" hidden="1">'[1]RekaCal (2)'!$B$11:$B$22</definedName>
    <definedName name="_DAF1" localSheetId="0">#REF!</definedName>
    <definedName name="_DAF1">#REF!</definedName>
    <definedName name="_DAF11" localSheetId="0">#REF!</definedName>
    <definedName name="_DAF11">#REF!</definedName>
    <definedName name="_ERR1" hidden="1">{#N/A,#N/A,FALSE,"M.42"}</definedName>
    <definedName name="_Fill" localSheetId="0" hidden="1">#REF!</definedName>
    <definedName name="_Fill" hidden="1">#REF!</definedName>
    <definedName name="_xlnm._FilterDatabase" localSheetId="0" hidden="1">'Pagu Harga 2019'!$A$6:$Z$103</definedName>
    <definedName name="_xlnm._FilterDatabase" localSheetId="1" hidden="1">Sheet1!$A$1:$G$97</definedName>
    <definedName name="_HAL4" localSheetId="0">#REF!</definedName>
    <definedName name="_HAL4">#REF!</definedName>
    <definedName name="_Key1" localSheetId="0" hidden="1">[2]L_23!#REF!</definedName>
    <definedName name="_Key1" hidden="1">[2]L_23!#REF!</definedName>
    <definedName name="_MEI92">#N/A</definedName>
    <definedName name="_NOP92">#N/A</definedName>
    <definedName name="_OKT92">#N/A</definedName>
    <definedName name="_Order1" hidden="1">0</definedName>
    <definedName name="_Regression_Int">1</definedName>
    <definedName name="_SEP92">#N/A</definedName>
    <definedName name="_Sort" localSheetId="0" hidden="1">[3]UshDeb00!#REF!</definedName>
    <definedName name="_Sort" hidden="1">[3]UshDeb00!#REF!</definedName>
    <definedName name="ada" localSheetId="0">#REF!</definedName>
    <definedName name="ada">#REF!</definedName>
    <definedName name="ADEX" localSheetId="0">#REF!</definedName>
    <definedName name="ADEX">#REF!</definedName>
    <definedName name="ADJ_FACTR" localSheetId="0">#REF!</definedName>
    <definedName name="ADJ_FACTR">#REF!</definedName>
    <definedName name="AGUS92">#N/A</definedName>
    <definedName name="AkumATFungsi" localSheetId="0">#REF!</definedName>
    <definedName name="AkumATFungsi">#REF!</definedName>
    <definedName name="AkumATJenis" localSheetId="0">#REF!</definedName>
    <definedName name="AkumATJenis">#REF!</definedName>
    <definedName name="APRIL92">#N/A</definedName>
    <definedName name="as" localSheetId="0">#REF!</definedName>
    <definedName name="as">#REF!</definedName>
    <definedName name="ASAs" localSheetId="0">#REF!</definedName>
    <definedName name="ASAs">#REF!</definedName>
    <definedName name="asdad" localSheetId="0" hidden="1">#REF!</definedName>
    <definedName name="asdad" hidden="1">#REF!</definedName>
    <definedName name="asjshd" localSheetId="0">#REF!</definedName>
    <definedName name="asjshd">#REF!</definedName>
    <definedName name="ATFungsi" localSheetId="0">#REF!</definedName>
    <definedName name="ATFungsi">#REF!</definedName>
    <definedName name="ATJenis" localSheetId="0">#REF!</definedName>
    <definedName name="ATJenis">#REF!</definedName>
    <definedName name="banyu" hidden="1">{#N/A,#N/A,FALSE,"M.01"}</definedName>
    <definedName name="barru" hidden="1">{#N/A,#N/A,FALSE,"M.33"}</definedName>
    <definedName name="baru" hidden="1">{#N/A,#N/A,FALSE,"M.01";#N/A,#N/A,FALSE,"M.01"}</definedName>
    <definedName name="Basket">[4]Kamus!$D$2:$D$8</definedName>
    <definedName name="batu" hidden="1">{#N/A,#N/A,FALSE,"M.01";#N/A,#N/A,FALSE,"M.01"}</definedName>
    <definedName name="bet" localSheetId="0" hidden="1">#REF!</definedName>
    <definedName name="bet" hidden="1">#REF!</definedName>
    <definedName name="BiInvest" localSheetId="0">#REF!</definedName>
    <definedName name="BiInvest">#REF!</definedName>
    <definedName name="BORONGAN" localSheetId="0">#REF!</definedName>
    <definedName name="BORONGAN">#REF!</definedName>
    <definedName name="BukuBesar" localSheetId="0">#REF!</definedName>
    <definedName name="BukuBesar">#REF!</definedName>
    <definedName name="COMMISSIONING" localSheetId="0">#REF!</definedName>
    <definedName name="COMMISSIONING">#REF!</definedName>
    <definedName name="COUNTER" localSheetId="0">#REF!</definedName>
    <definedName name="COUNTER">#REF!</definedName>
    <definedName name="_xlnm.Database" localSheetId="0">#REF!</definedName>
    <definedName name="_xlnm.Database">#REF!</definedName>
    <definedName name="DBSend">[5]Asumsi!$S$10</definedName>
    <definedName name="ddsdd" localSheetId="0">[6]MO!#REF!</definedName>
    <definedName name="ddsdd">[6]MO!#REF!</definedName>
    <definedName name="EXPEC_" localSheetId="0">[7]D!#REF!</definedName>
    <definedName name="EXPEC_">[7]D!#REF!</definedName>
    <definedName name="EXPECTED" localSheetId="0">[7]C!#REF!</definedName>
    <definedName name="EXPECTED">[7]C!#REF!</definedName>
    <definedName name="FIL.MSK" localSheetId="0">#REF!</definedName>
    <definedName name="FIL.MSK">#REF!</definedName>
    <definedName name="HARGA" localSheetId="0">#REF!</definedName>
    <definedName name="HARGA">#REF!</definedName>
    <definedName name="hps" localSheetId="0">#REF!</definedName>
    <definedName name="hps">#REF!</definedName>
    <definedName name="jasaborongan" localSheetId="0">#REF!</definedName>
    <definedName name="jasaborongan">#REF!</definedName>
    <definedName name="JULI92">#N/A</definedName>
    <definedName name="JUNI92">#N/A</definedName>
    <definedName name="KODE_CABANG" localSheetId="0">[8]REFERENSI!#REF!</definedName>
    <definedName name="KODE_CABANG">[8]REFERENSI!#REF!</definedName>
    <definedName name="kode_Kabupaten" localSheetId="0">#REF!</definedName>
    <definedName name="kode_Kabupaten">#REF!</definedName>
    <definedName name="Kode_Kecamatan" localSheetId="0">#REF!</definedName>
    <definedName name="Kode_Kecamatan">#REF!</definedName>
    <definedName name="LABARUGI">[9]LabaRugi!$A$60:$D$115</definedName>
    <definedName name="lampu">[10]Bahan!$G$266:$AA$310</definedName>
    <definedName name="LRFungsi" localSheetId="0">#REF!</definedName>
    <definedName name="LRFungsi">#REF!</definedName>
    <definedName name="LRUnsur" localSheetId="0">#REF!</definedName>
    <definedName name="LRUnsur">#REF!</definedName>
    <definedName name="mATbANTU" localSheetId="0">#REF!</definedName>
    <definedName name="mATbANTU">#REF!</definedName>
    <definedName name="MaterialBantu" localSheetId="0">#REF!</definedName>
    <definedName name="MaterialBantu">#REF!</definedName>
    <definedName name="Materialbatu" localSheetId="0">#REF!</definedName>
    <definedName name="Materialbatu">#REF!</definedName>
    <definedName name="matMO1" localSheetId="0">[6]MO!#REF!</definedName>
    <definedName name="matMO1">[6]MO!#REF!</definedName>
    <definedName name="matreplace" localSheetId="0">#REF!</definedName>
    <definedName name="matreplace">#REF!</definedName>
    <definedName name="mcperiod" localSheetId="0">#REF!</definedName>
    <definedName name="mcperiod">#REF!</definedName>
    <definedName name="MutasiMatPDP" localSheetId="0">#REF!</definedName>
    <definedName name="MutasiMatPDP">#REF!</definedName>
    <definedName name="nama_kabupaten" localSheetId="0">#REF!</definedName>
    <definedName name="nama_kabupaten">#REF!</definedName>
    <definedName name="Neraca" localSheetId="0">#REF!</definedName>
    <definedName name="Neraca">#REF!</definedName>
    <definedName name="nmcabang" localSheetId="0">#REF!</definedName>
    <definedName name="nmcabang">#REF!</definedName>
    <definedName name="NNN" localSheetId="0">#REF!</definedName>
    <definedName name="NNN">#REF!</definedName>
    <definedName name="OP_MODE" localSheetId="0">#REF!</definedName>
    <definedName name="OP_MODE">#REF!</definedName>
    <definedName name="orders" localSheetId="0">#REF!</definedName>
    <definedName name="orders">#REF!</definedName>
    <definedName name="Page____Pages" localSheetId="0">#REF!</definedName>
    <definedName name="Page____Pages">#REF!</definedName>
    <definedName name="PARAMETER_MUTASI" localSheetId="0">[11]INPUT!#REF!</definedName>
    <definedName name="PARAMETER_MUTASI">[11]INPUT!#REF!</definedName>
    <definedName name="PARAMETER_STATUS_KONDISI" localSheetId="0">[11]INPUT!#REF!</definedName>
    <definedName name="PARAMETER_STATUS_KONDISI">[11]INPUT!#REF!</definedName>
    <definedName name="PARAMETER_STATUS_MILIK" localSheetId="0">[11]INPUT!#REF!</definedName>
    <definedName name="PARAMETER_STATUS_MILIK">[11]INPUT!#REF!</definedName>
    <definedName name="PARAMETER_STATUS_TEGANGAN" localSheetId="0">[11]INPUT!#REF!</definedName>
    <definedName name="PARAMETER_STATUS_TEGANGAN">[11]INPUT!#REF!</definedName>
    <definedName name="PDPKons" localSheetId="0">#REF!</definedName>
    <definedName name="PDPKons">#REF!</definedName>
    <definedName name="PDPMaterial" localSheetId="0">#REF!</definedName>
    <definedName name="PDPMaterial">#REF!</definedName>
    <definedName name="PDPPembDimuka" localSheetId="0">#REF!</definedName>
    <definedName name="PDPPembDimuka">#REF!</definedName>
    <definedName name="Penjelas" localSheetId="0">#REF!</definedName>
    <definedName name="Penjelas">#REF!</definedName>
    <definedName name="Period" localSheetId="0">#REF!</definedName>
    <definedName name="Period">#REF!</definedName>
    <definedName name="PRINT_AR01" localSheetId="0">[12]Sheet5!#REF!</definedName>
    <definedName name="PRINT_AR01">[12]Sheet5!#REF!</definedName>
    <definedName name="_xlnm.Print_Area">#REF!</definedName>
    <definedName name="PRINT_AREA_MI" localSheetId="0">#REF!</definedName>
    <definedName name="PRINT_AREA_MI">#REF!</definedName>
    <definedName name="_xlnm.Print_Titles">#REF!</definedName>
    <definedName name="PRINT_TITLES_MI" localSheetId="0">#REF!</definedName>
    <definedName name="PRINT_TITLES_MI">#REF!</definedName>
    <definedName name="prk" localSheetId="0">[13]PRK!#REF!</definedName>
    <definedName name="prk">[13]PRK!#REF!</definedName>
    <definedName name="Q" localSheetId="0">#REF!</definedName>
    <definedName name="Q">#REF!</definedName>
    <definedName name="REKAP">'[14]biaya jasa borongan 1428'!$G$33</definedName>
    <definedName name="Rekapitulasi" localSheetId="0">#REF!</definedName>
    <definedName name="Rekapitulasi">#REF!</definedName>
    <definedName name="RESULT" localSheetId="0">[7]E!#REF!</definedName>
    <definedName name="RESULT">[7]E!#REF!</definedName>
    <definedName name="ROMI" localSheetId="0">#REF!</definedName>
    <definedName name="ROMI">#REF!</definedName>
    <definedName name="SAS" localSheetId="0">#REF!</definedName>
    <definedName name="SAS">#REF!</definedName>
    <definedName name="sbak1a" localSheetId="0">'[15]L-R'!#REF!</definedName>
    <definedName name="sbak1a">'[15]L-R'!#REF!</definedName>
    <definedName name="sbak1b" localSheetId="0">'[15]L-R'!#REF!</definedName>
    <definedName name="sbak1b">'[15]L-R'!#REF!</definedName>
    <definedName name="SD" localSheetId="0">#REF!</definedName>
    <definedName name="SD">#REF!</definedName>
    <definedName name="sdfas" localSheetId="0">#REF!</definedName>
    <definedName name="sdfas">#REF!</definedName>
    <definedName name="sfhhd" localSheetId="0">#REF!</definedName>
    <definedName name="sfhhd">#REF!</definedName>
    <definedName name="SHEET1" localSheetId="0">#REF!</definedName>
    <definedName name="SHEET1">#REF!</definedName>
    <definedName name="STPDari" localSheetId="0">#REF!</definedName>
    <definedName name="STPDari">#REF!</definedName>
    <definedName name="SUMMARY" localSheetId="0">#REF!</definedName>
    <definedName name="SUMMARY">#REF!</definedName>
    <definedName name="SUMMARY_BAHAN_BAKAR" localSheetId="0">[11]INPUT!#REF!</definedName>
    <definedName name="SUMMARY_BAHAN_BAKAR">[11]INPUT!#REF!</definedName>
    <definedName name="tabel_BUlan" localSheetId="0">#REF!</definedName>
    <definedName name="tabel_BUlan">#REF!</definedName>
    <definedName name="Tabel_Cabang" localSheetId="0">#REF!</definedName>
    <definedName name="Tabel_Cabang">#REF!</definedName>
    <definedName name="Tabel_Wilayah">[16]Sheet1!$E$2</definedName>
    <definedName name="tambahan" localSheetId="0">#REF!</definedName>
    <definedName name="tambahan">#REF!</definedName>
    <definedName name="TambahAT" localSheetId="0">#REF!</definedName>
    <definedName name="TambahAT">#REF!</definedName>
    <definedName name="TaxXL">5%</definedName>
    <definedName name="test" localSheetId="0">[12]Sheet5!#REF!</definedName>
    <definedName name="test">[12]Sheet5!#REF!</definedName>
    <definedName name="TTP" localSheetId="0">#REF!</definedName>
    <definedName name="TTP">#REF!</definedName>
    <definedName name="ULANG" localSheetId="0">#REF!</definedName>
    <definedName name="ULANG">#REF!</definedName>
    <definedName name="vMinus" localSheetId="0">#REF!</definedName>
    <definedName name="vMinus">#REF!</definedName>
    <definedName name="vPlus" localSheetId="0">#REF!</definedName>
    <definedName name="vPlus">#REF!</definedName>
    <definedName name="WORKSHOP" localSheetId="0">#REF!</definedName>
    <definedName name="WORKSHOP">#REF!</definedName>
    <definedName name="wrn.M.01." hidden="1">{#N/A,#N/A,FALSE,"M.01"}</definedName>
    <definedName name="wrn.M.01D." hidden="1">{#N/A,#N/A,FALSE,"M.01";#N/A,#N/A,FALSE,"M.01"}</definedName>
    <definedName name="wrn.m.01D.1" hidden="1">{#N/A,#N/A,FALSE,"M.01";#N/A,#N/A,FALSE,"M.01"}</definedName>
    <definedName name="wrn.M.02." hidden="1">{#N/A,#N/A,FALSE,"M.02"}</definedName>
    <definedName name="wrn.M.31." hidden="1">{#N/A,#N/A,FALSE,"M.31"}</definedName>
    <definedName name="wrn.M.32." hidden="1">{#N/A,#N/A,FALSE,"M.32"}</definedName>
    <definedName name="wrn.M.33." hidden="1">{#N/A,#N/A,FALSE,"M.33"}</definedName>
    <definedName name="wrn.M.34." hidden="1">{#N/A,#N/A,FALSE,"M.34"}</definedName>
    <definedName name="wrn.M.41" hidden="1">{#N/A,#N/A,FALSE,"M.41"}</definedName>
    <definedName name="wrn.M.41." hidden="1">{#N/A,#N/A,FALSE,"M.41"}</definedName>
    <definedName name="wrn.M.42." hidden="1">{#N/A,#N/A,FALSE,"M.42"}</definedName>
    <definedName name="wrn.M.43." hidden="1">{#N/A,#N/A,FALSE,"M.43"}</definedName>
    <definedName name="X">#N/A</definedName>
    <definedName name="xndjk" localSheetId="0">#REF!</definedName>
    <definedName name="xndjk">#REF!</definedName>
    <definedName name="Year" localSheetId="0">#REF!</definedName>
    <definedName name="Year">#REF!</definedName>
    <definedName name="zone_saisie">'[17]Submission Form'!$A$4:$C$5,'[17]Submission Form'!$D$7,'[17]Submission Form'!$D$10:$D$11,'[17]Submission Form'!$D$17:$D$26,'[17]Submission Form'!$D$33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6" i="3" l="1"/>
  <c r="G9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32" i="3"/>
  <c r="G33" i="3"/>
  <c r="G34" i="3"/>
  <c r="G31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" i="3"/>
  <c r="G97" i="3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7" i="1"/>
</calcChain>
</file>

<file path=xl/sharedStrings.xml><?xml version="1.0" encoding="utf-8"?>
<sst xmlns="http://schemas.openxmlformats.org/spreadsheetml/2006/main" count="415" uniqueCount="135">
  <si>
    <t>BOQ KHS PENGADAAN JASA INSTALASI AKTIVASI 2019</t>
  </si>
  <si>
    <t>No</t>
  </si>
  <si>
    <t>Pekerjaan</t>
  </si>
  <si>
    <t>Satuan</t>
  </si>
  <si>
    <t>Harga Satuan Jakarta</t>
  </si>
  <si>
    <t>Harga Satuan Medan</t>
  </si>
  <si>
    <t>Harga Satuan Pekanbaru</t>
  </si>
  <si>
    <t>Harga Satuan Palembang</t>
  </si>
  <si>
    <t>Harga Satuan Bandung</t>
  </si>
  <si>
    <t>Harga Satuan Semarang</t>
  </si>
  <si>
    <t>Harga Satuan Surabaya</t>
  </si>
  <si>
    <t>Harga Satuan Denpasar</t>
  </si>
  <si>
    <t>Harga Satuan Makassar</t>
  </si>
  <si>
    <t>Harga Satuan Maluku &amp; Papua</t>
  </si>
  <si>
    <t>Harga Satuan Balikpapan</t>
  </si>
  <si>
    <t>A</t>
  </si>
  <si>
    <t>JASA</t>
  </si>
  <si>
    <t>Survey jalur kabel (incl. Spotting GPS untuk FOC)</t>
  </si>
  <si>
    <t xml:space="preserve">LOT </t>
  </si>
  <si>
    <t>Penarikan FOC ADSS Short Span</t>
  </si>
  <si>
    <t>M</t>
  </si>
  <si>
    <t>Galian Penarikan Jalur Tanah Taman (Inc. Patok/Tanda, Perbaikan Tanaman/Aspal/Trotoar, Perapihan Lokasi)</t>
  </si>
  <si>
    <t>Galian Penarikan Jalur Rojok Alur (Inc. Patok/Tanda, Perbaikan Tanaman/Aspal/Trotoar, Perapihan Lokasi)</t>
  </si>
  <si>
    <t>Handhole 40x40x40 cm (Permanen)</t>
  </si>
  <si>
    <t>Manhole 80x80x100 cm (Permanen)</t>
  </si>
  <si>
    <t>Jointing per core (incl. labeling Joint Box)</t>
  </si>
  <si>
    <t>AU</t>
  </si>
  <si>
    <t>Tracing core (incl. labeling Joint Box)</t>
  </si>
  <si>
    <t>OTDR per core</t>
  </si>
  <si>
    <t>Labeling Joint Box</t>
  </si>
  <si>
    <t>U</t>
  </si>
  <si>
    <t>Labeling Kabel (1 pole 2 label, khusus perapihan label)</t>
  </si>
  <si>
    <t>Labeling In Site Plan (labeling patch cord, labeling perangkat POP dan User)</t>
  </si>
  <si>
    <t>Instalasi FOT MC (POP-CPE)</t>
  </si>
  <si>
    <t>Instalasi Splitter GPON / ODP / box</t>
  </si>
  <si>
    <t>Perapihan dan Pemasangan Kawat Selling + I-ring per Meter</t>
  </si>
  <si>
    <t>Penarikan FOC under 1.000 m (include Jasa Penarikan, Aksesoris, Jointing, OTDR, dan Perijinan diluar Sitac)</t>
  </si>
  <si>
    <t>Pembongkaran kabel ADSS Short Span</t>
  </si>
  <si>
    <t>Galian Penarikan Jalur Boring (Inc. Patok/Tanda, Perbaikan Tanaman/Aspal/Trotoar, Perapihan Lokasi)</t>
  </si>
  <si>
    <t>Penarikan FOC ADSS Long Span (inc. dokumentasi)</t>
  </si>
  <si>
    <t>Instalasi material dan aksesoris ADSS LS</t>
  </si>
  <si>
    <t>Jointing ADSS LS per core</t>
  </si>
  <si>
    <t>Redruming kabel eksisting ADSS LS</t>
  </si>
  <si>
    <t>Instalasi CCTV (termasuk survey, instalasi, dan dokumentasi hasil pekerjaan serta material UTP max 50m)</t>
  </si>
  <si>
    <t>Instalasi Access Point (termasuk survey, instalasi, dan dokumentasi hasil pekerjaan serta material UTP max 50m)</t>
  </si>
  <si>
    <t>Instalasi VMS (Video Management System), termasuk survey,instalasi dan dokumentasi hasil pekerjaan</t>
  </si>
  <si>
    <t>Instalasi Drop Wire (termasuk Jasa Penarikan, Aksesoris, Jointing, OTDR)</t>
  </si>
  <si>
    <t>Instalasi Rack dan Power Supply (rectifier, battery, AC/DCPDB, integrasi, testcomm)</t>
  </si>
  <si>
    <t>B</t>
  </si>
  <si>
    <t>MATERIAL</t>
  </si>
  <si>
    <t>Fitting Deadend, 6 - 48 core (Inc. Fitting Deadend, Strain clamp, Stop Link, Steel Band, Labeling)</t>
  </si>
  <si>
    <t>Fitting Suspension, 6-48 core (Inc. Stop Link, Steel Band)</t>
  </si>
  <si>
    <t>Fitting Deadend, 96 - 144 core (Inc. Fitting Deadend, Strain clamp, Stop Link, Steel Band, Labeling)</t>
  </si>
  <si>
    <t>Fitting Suspension, 96-144 core (Inc. Stop Link, Steel Band)</t>
  </si>
  <si>
    <t>Bracket Deadend (incl. Steel Band, Stop Link)</t>
  </si>
  <si>
    <t>Bracket Suspension (incl. Steel Band, Stop Link)</t>
  </si>
  <si>
    <t>Splitter Distribusi 1:8 (inc. box ODP)</t>
  </si>
  <si>
    <t>Splitter Distribusi 1:16 (inc. box ODP)</t>
  </si>
  <si>
    <t>Patch Cord Single Mode (SC/UPC-FC, SC/UPC-LC, SC/UPC-SC/UPC, LC-LC, FC-LC) 1 pasang 1.5m</t>
  </si>
  <si>
    <t>Patch Cord Single Mode (SC/UPC-FC, SC/UPC-LC, SC/UPC-SC/UPC, LC-LC, FC-LC) 1 pasang 3m</t>
  </si>
  <si>
    <t>Patch Cord Single Mode (SC/UPC-FC, SC/UPC-LC, SC/UPC-SC/UPC, LC-LC, FC-LC) 1 pasang 5m</t>
  </si>
  <si>
    <t>Patch Cord Single Mode (SC/UPC-FC, SC/UPC-LC, SC/UPC-SC/UPC, LC-LC, FC-LC) 1 pasang 10m</t>
  </si>
  <si>
    <t>Patch Cord Single Mode (SC/UPC-FC, SC/UPC-LC, SC/UPC-SC/UPC, LC-LC, FC-LC) 1 pasang 15m</t>
  </si>
  <si>
    <t>Patch Cord Multi Mode (SC/UPC-FC, SC/UPC-LC, SC/UPC-SC/UPC, LC-LC, FC-LC) 1 pasang 1.5m</t>
  </si>
  <si>
    <t>Patch Cord Multi Mode (SC/UPC-FC, SC/UPC-LC, SC/UPC-SC/UPC, LC-LC, FC-LC) 1 pasang 3m</t>
  </si>
  <si>
    <t>Patch Cord Multi Mode (SC/UPC-FC, SC/UPC-LC, SC/UPC-SC/UPC, LC-LC, FC-LC) 1 pasang 5m</t>
  </si>
  <si>
    <t>Patch Cord Multi Mode (SC/UPC-FC, SC/UPC-LC, SC/UPC-SC/UPC, LC-LC, FC-LC) 1 pasang 10m</t>
  </si>
  <si>
    <t>Patch Cord Multi Mode (SC/UPC-FC, SC/UPC-LC, SC/UPC-SC/UPC, LC-LC, FC-LC) 1 pasang 15m</t>
  </si>
  <si>
    <t>Joint Box Closure 96 Core</t>
  </si>
  <si>
    <t>Joint Box Closure 144 Core</t>
  </si>
  <si>
    <t>Joint Box 24 Core</t>
  </si>
  <si>
    <t>Joint Box 48 Core</t>
  </si>
  <si>
    <t>Joint Box 96 Core</t>
  </si>
  <si>
    <t>Joint Box 144 Core</t>
  </si>
  <si>
    <t xml:space="preserve">ODF Rack Mounted 6 Core (tipe SC upc) </t>
  </si>
  <si>
    <t>ODF Wall Mounted 6 Core (tipe SC upc)</t>
  </si>
  <si>
    <t>ODF Rack Mounted 12 Core (tipe SC upc)</t>
  </si>
  <si>
    <t>ODF Rack Mounted 24 Core (tipe SC upc)</t>
  </si>
  <si>
    <t>ODF Rack Mounted 48 Core (tipe SC upc) (Setara Litech / 3M)</t>
  </si>
  <si>
    <t>ODF Rack Mounted 96 core (tipe SC upc) (Setara Litech / 3M)</t>
  </si>
  <si>
    <t>ODF Rack Mounted 144 core (tipe SC upc) (Setara Litech / 3M)</t>
  </si>
  <si>
    <t>Rack Wall Mounted 12 U</t>
  </si>
  <si>
    <t>Pipa Galvanis 3/4" (2 meter)</t>
  </si>
  <si>
    <t>BTG</t>
  </si>
  <si>
    <t>Pipa Galvanis 1/4" (2 meter)</t>
  </si>
  <si>
    <t>Pipa PVC 3/4" (3 meter)</t>
  </si>
  <si>
    <t>Subduct HDPE  outer Ø 50 mm, inner  Ø 42 mm</t>
  </si>
  <si>
    <t>Subduct HDPE untuk Crossing (bisa memuat minimal 3 kabel FA kapasitas 96/144 core)</t>
  </si>
  <si>
    <t>Tiang Besi 7 m (incl Jasa Pasang, Cat, Izin)</t>
  </si>
  <si>
    <t>Tiang Besi 9 m (incl Jasa Pasang, Cat, Izin)</t>
  </si>
  <si>
    <t>Tiang Beton 12 m (incl Jasa Pasang, Cat, Izin)</t>
  </si>
  <si>
    <t>Tiang Beton 13 m (incl Jasa Pasang, Cat, Izin)</t>
  </si>
  <si>
    <t>Rumah Kabel (Adaptor &gt; 1000 or 1442 core I/O, Incl. Pigtail, Adaptor, Protector Sleeves, Cassette dan Pondasi)</t>
  </si>
  <si>
    <t>Rumah Kabel (Adaptor 576 core I/O, Incl. Pigtail, Adaptor, Protector Sleeves, Cassette dan Pondasi)</t>
  </si>
  <si>
    <t>Rumah Kabel (Adaptor 288 core I/O, Incl. Pigtail, Adaptor, Protector Sleeves, Cassette dan Pondasi)</t>
  </si>
  <si>
    <t>Rumah Kabel (Adaptor 144 core I/O, Incl. Pigtail, Adaptor, Protector Sleeves, Cassette dan Pondasi)</t>
  </si>
  <si>
    <t>I-Ring (4mm x 250mm)</t>
  </si>
  <si>
    <t>Kawat Selling 10mm</t>
  </si>
  <si>
    <t>Tower Fitmen Type H + clamp</t>
  </si>
  <si>
    <t>Tower Fitmen Type I + clamp</t>
  </si>
  <si>
    <t>Tension Fitting ADSS LS 400/600</t>
  </si>
  <si>
    <t>Tension Fitting  ADSS LS 900</t>
  </si>
  <si>
    <t>Tension Fitting  ADSS LS 1200</t>
  </si>
  <si>
    <t>Suspension Fitting  ADSS LS 400/600</t>
  </si>
  <si>
    <t>Suspension Fitting  ADSS LS 900</t>
  </si>
  <si>
    <t>Suspension Fitting  ADSS LS 1200</t>
  </si>
  <si>
    <t>Spiral Vibration Dumper</t>
  </si>
  <si>
    <t>Corona coil</t>
  </si>
  <si>
    <t>Gantry Box ADSS (stainless steel) 24 core</t>
  </si>
  <si>
    <t>Gantry Box ADSS (stainless steel) 48 core</t>
  </si>
  <si>
    <t>Gantry Box ADSS (stainless steel) 96 core</t>
  </si>
  <si>
    <t>Kabel duct dinding (memuat 2 kabel)</t>
  </si>
  <si>
    <t>Tiang besi 11-12m (include jasa pasang,cat,ijin)</t>
  </si>
  <si>
    <t>C</t>
  </si>
  <si>
    <t>AKOMODASI (Melampirkan dokumen pendukung)</t>
  </si>
  <si>
    <t>Transportasi Luar Kota untuk minimal 2 Drum atau 150KM  (dari kota pengambilan ke lokasi penarikan), untuk penarikan ADSS SS</t>
  </si>
  <si>
    <t>Transportasi tim mitra antar regional (Pergi-Pulang) / orang</t>
  </si>
  <si>
    <t>Sesuai perhitungan SPPD ICON+</t>
  </si>
  <si>
    <t>Transportasi kabel, tim, dan material untuk jarak &gt;150Km  (kabel dihitung per 4 drum, dari gudang pengambilan kabel ke lokasi penarikan), untuk penarikan ADSS LS</t>
  </si>
  <si>
    <t>segmen lokasi</t>
  </si>
  <si>
    <t>eproc.iconpln.co.id</t>
  </si>
  <si>
    <t>ext 2210</t>
  </si>
  <si>
    <t>Service Master SBU Jakarta</t>
  </si>
  <si>
    <t>Service Master SBU Medan</t>
  </si>
  <si>
    <t>Service Master SBU Pekanbaru</t>
  </si>
  <si>
    <t>Service Master SBU Palembang</t>
  </si>
  <si>
    <t>Service Master SBU Bandung</t>
  </si>
  <si>
    <t>Service Master SBU Semarang</t>
  </si>
  <si>
    <t>Service Master SBU Surabaya</t>
  </si>
  <si>
    <t>Service Master SBU Denpasar</t>
  </si>
  <si>
    <t>Service Master SBU Makassar</t>
  </si>
  <si>
    <t>Service Master SBU Maluku &amp; Papua</t>
  </si>
  <si>
    <t>Service Master SBU Balikpapan</t>
  </si>
  <si>
    <t>JUMLAH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</si>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</sst>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_([$IDR]\ * #,##0.00_);_([$IDR]\ * \(#,##0.00\);_([$IDR]\ * &quot;-&quot;??_);_(@_)"/>
    <numFmt numFmtId="165" formatCode="_(&quot;Rp&quot;* #,##0_);_(&quot;Rp&quot;* \(#,##0\);_(&quot;Rp&quot;* &quot;-&quot;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9"/>
      <name val="Segoe UI"/>
      <family val="2"/>
    </font>
    <font>
      <sz val="9"/>
      <color rgb="FFFFFF00"/>
      <name val="Segoe UI"/>
      <family val="2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1" fillId="0" borderId="0"/>
    <xf numFmtId="41" fontId="1" fillId="0" borderId="0" applyFont="0" applyFill="0" applyBorder="0" applyAlignment="0" applyProtection="0"/>
  </cellStyleXfs>
  <cellXfs count="6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3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 wrapText="1"/>
    </xf>
    <xf numFmtId="0" fontId="2" fillId="0" borderId="0" xfId="0" applyFont="1"/>
    <xf numFmtId="4" fontId="2" fillId="4" borderId="1" xfId="1" applyNumberFormat="1" applyFont="1" applyFill="1" applyBorder="1" applyAlignment="1">
      <alignment horizontal="center" vertical="center"/>
    </xf>
    <xf numFmtId="4" fontId="2" fillId="4" borderId="1" xfId="1" applyNumberFormat="1" applyFont="1" applyFill="1" applyBorder="1" applyAlignment="1">
      <alignment horizontal="left" vertical="center" wrapText="1"/>
    </xf>
    <xf numFmtId="4" fontId="2" fillId="2" borderId="0" xfId="1" applyNumberFormat="1" applyFont="1" applyFill="1"/>
    <xf numFmtId="4" fontId="2" fillId="0" borderId="0" xfId="1" applyNumberFormat="1" applyFont="1"/>
    <xf numFmtId="0" fontId="2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left" vertical="center" wrapText="1"/>
    </xf>
    <xf numFmtId="165" fontId="2" fillId="0" borderId="1" xfId="3" applyNumberFormat="1" applyFont="1" applyFill="1" applyBorder="1" applyAlignment="1">
      <alignment horizontal="center" vertical="center"/>
    </xf>
    <xf numFmtId="0" fontId="2" fillId="0" borderId="0" xfId="0" applyFont="1" applyFill="1"/>
    <xf numFmtId="0" fontId="5" fillId="0" borderId="1" xfId="2" applyFont="1" applyFill="1" applyBorder="1" applyAlignment="1">
      <alignment horizontal="left" vertical="center" wrapText="1"/>
    </xf>
    <xf numFmtId="165" fontId="5" fillId="0" borderId="1" xfId="4" applyNumberFormat="1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left" vertical="center" wrapText="1"/>
    </xf>
    <xf numFmtId="165" fontId="5" fillId="4" borderId="1" xfId="4" applyNumberFormat="1" applyFont="1" applyFill="1" applyBorder="1" applyAlignment="1">
      <alignment horizontal="center" vertical="center"/>
    </xf>
    <xf numFmtId="164" fontId="5" fillId="4" borderId="1" xfId="4" applyNumberFormat="1" applyFont="1" applyFill="1" applyBorder="1" applyAlignment="1">
      <alignment horizontal="center" vertical="center"/>
    </xf>
    <xf numFmtId="165" fontId="5" fillId="4" borderId="1" xfId="4" applyNumberFormat="1" applyFont="1" applyFill="1" applyBorder="1" applyAlignment="1">
      <alignment horizontal="center" vertical="center" wrapText="1"/>
    </xf>
    <xf numFmtId="0" fontId="2" fillId="0" borderId="1" xfId="2" applyFont="1" applyFill="1" applyBorder="1" applyAlignment="1" applyProtection="1">
      <alignment horizontal="left" vertical="center" wrapText="1"/>
      <protection locked="0"/>
    </xf>
    <xf numFmtId="0" fontId="2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left" vertical="center" wrapText="1"/>
    </xf>
    <xf numFmtId="165" fontId="5" fillId="2" borderId="1" xfId="4" applyNumberFormat="1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" fontId="6" fillId="4" borderId="1" xfId="1" applyNumberFormat="1" applyFont="1" applyFill="1" applyBorder="1" applyAlignment="1">
      <alignment horizontal="center" vertical="center"/>
    </xf>
    <xf numFmtId="4" fontId="6" fillId="4" borderId="1" xfId="1" applyNumberFormat="1" applyFont="1" applyFill="1" applyBorder="1" applyAlignment="1">
      <alignment horizontal="center" vertical="center" wrapText="1"/>
    </xf>
    <xf numFmtId="3" fontId="2" fillId="2" borderId="0" xfId="1" applyNumberFormat="1" applyFont="1" applyFill="1"/>
    <xf numFmtId="0" fontId="2" fillId="4" borderId="0" xfId="0" applyFont="1" applyFill="1"/>
    <xf numFmtId="0" fontId="3" fillId="4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165" fontId="2" fillId="4" borderId="1" xfId="3" applyNumberFormat="1" applyFont="1" applyFill="1" applyBorder="1" applyAlignment="1">
      <alignment horizontal="center" vertical="center"/>
    </xf>
    <xf numFmtId="164" fontId="2" fillId="4" borderId="0" xfId="0" applyNumberFormat="1" applyFont="1" applyFill="1"/>
    <xf numFmtId="0" fontId="2" fillId="4" borderId="0" xfId="0" applyFont="1" applyFill="1" applyAlignment="1">
      <alignment wrapText="1"/>
    </xf>
    <xf numFmtId="0" fontId="3" fillId="2" borderId="0" xfId="0" applyFont="1" applyFill="1" applyAlignment="1">
      <alignment horizontal="center"/>
    </xf>
    <xf numFmtId="165" fontId="5" fillId="0" borderId="2" xfId="4" applyNumberFormat="1" applyFont="1" applyFill="1" applyBorder="1" applyAlignment="1">
      <alignment horizontal="center" vertical="center"/>
    </xf>
    <xf numFmtId="165" fontId="5" fillId="0" borderId="3" xfId="4" applyNumberFormat="1" applyFont="1" applyFill="1" applyBorder="1" applyAlignment="1">
      <alignment horizontal="center" vertical="center"/>
    </xf>
    <xf numFmtId="165" fontId="5" fillId="0" borderId="4" xfId="4" applyNumberFormat="1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4" fontId="2" fillId="5" borderId="1" xfId="1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Border="1" applyAlignment="1"/>
    <xf numFmtId="0" fontId="7" fillId="5" borderId="0" xfId="0" applyFont="1" applyFill="1" applyBorder="1" applyAlignment="1"/>
    <xf numFmtId="0" fontId="2" fillId="5" borderId="0" xfId="0" applyFont="1" applyFill="1"/>
    <xf numFmtId="0" fontId="2" fillId="5" borderId="1" xfId="2" applyFont="1" applyFill="1" applyBorder="1" applyAlignment="1">
      <alignment horizontal="center" vertical="center"/>
    </xf>
    <xf numFmtId="4" fontId="6" fillId="5" borderId="1" xfId="1" applyNumberFormat="1" applyFont="1" applyFill="1" applyBorder="1" applyAlignment="1">
      <alignment horizontal="center" vertical="center"/>
    </xf>
    <xf numFmtId="165" fontId="5" fillId="5" borderId="1" xfId="4" applyNumberFormat="1" applyFont="1" applyFill="1" applyBorder="1" applyAlignment="1">
      <alignment horizontal="center" vertical="center"/>
    </xf>
    <xf numFmtId="164" fontId="2" fillId="5" borderId="0" xfId="0" applyNumberFormat="1" applyFont="1" applyFill="1"/>
    <xf numFmtId="164" fontId="5" fillId="5" borderId="1" xfId="4" applyNumberFormat="1" applyFont="1" applyFill="1" applyBorder="1" applyAlignment="1">
      <alignment horizontal="center" vertical="center"/>
    </xf>
    <xf numFmtId="4" fontId="6" fillId="5" borderId="1" xfId="1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wrapText="1"/>
    </xf>
    <xf numFmtId="165" fontId="5" fillId="5" borderId="1" xfId="4" applyNumberFormat="1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 wrapText="1"/>
    </xf>
    <xf numFmtId="0" fontId="0" fillId="7" borderId="0" xfId="0" applyFill="1"/>
    <xf numFmtId="4" fontId="2" fillId="4" borderId="1" xfId="1" applyNumberFormat="1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left" vertical="center"/>
    </xf>
    <xf numFmtId="0" fontId="0" fillId="5" borderId="0" xfId="0" applyFill="1" applyAlignment="1"/>
    <xf numFmtId="0" fontId="0" fillId="7" borderId="0" xfId="0" applyFill="1" applyAlignment="1"/>
    <xf numFmtId="0" fontId="5" fillId="0" borderId="1" xfId="2" applyFont="1" applyFill="1" applyBorder="1" applyAlignment="1">
      <alignment horizontal="left" vertical="center"/>
    </xf>
    <xf numFmtId="0" fontId="2" fillId="5" borderId="0" xfId="0" applyFont="1" applyFill="1" applyAlignment="1"/>
    <xf numFmtId="0" fontId="2" fillId="4" borderId="1" xfId="2" applyFont="1" applyFill="1" applyBorder="1" applyAlignment="1">
      <alignment horizontal="left" vertical="center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</cellXfs>
  <cellStyles count="5">
    <cellStyle name="Comma [0] 4" xfId="4"/>
    <cellStyle name="Normal" xfId="0" builtinId="0"/>
    <cellStyle name="Normal 3 3 2" xfId="2"/>
    <cellStyle name="Normal 6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109538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038975" y="0"/>
          <a:ext cx="109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0</xdr:row>
      <xdr:rowOff>0</xdr:rowOff>
    </xdr:from>
    <xdr:ext cx="109538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038975" y="0"/>
          <a:ext cx="109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75</xdr:row>
      <xdr:rowOff>19050</xdr:rowOff>
    </xdr:from>
    <xdr:ext cx="109538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038975" y="12668250"/>
          <a:ext cx="109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0</xdr:colOff>
      <xdr:row>75</xdr:row>
      <xdr:rowOff>19050</xdr:rowOff>
    </xdr:from>
    <xdr:ext cx="109538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7038975" y="12668250"/>
          <a:ext cx="109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69</xdr:row>
      <xdr:rowOff>19050</xdr:rowOff>
    </xdr:from>
    <xdr:ext cx="109538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876925" y="18192750"/>
          <a:ext cx="109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69</xdr:row>
      <xdr:rowOff>19050</xdr:rowOff>
    </xdr:from>
    <xdr:ext cx="109538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876925" y="18192750"/>
          <a:ext cx="109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ATHUT\INVESTASI\Pembangkit_di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STIMATING\CONSTRUCTION%20PROJECT\GEDUNG\MALL,%20RUKO%20DAN%20PASAR\DUMAI%20SQUARE%20RIAU\BQ%20ME-DUMAI%20(ELEKTRO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Periodik\HARDIKPLMS2011WRKR\RENCAN%20HARDIK%20WRKR%202011-REV-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%20O%20B%20S\CONTACT%20CENTER\PM-CALLCENTER\cc-DISBALI\hotman\DisJaya\CC\FIN%20ANALISIS-DISJAYA-CALL%20CENTR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KAP\2006\2006%20TAP\BIPEG%202006\Anggaran%20Kepeg%20Riau%20200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PHI\D%20P%20P%20M\FUJI%2012V%2032X\WINDOWS\TEMP\Customer&amp;PLN\2000\umum\KSO%20GMT\010516%20Pnwr%20harga%20GMT%20stl%20nego%20GMT%20Q188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ERI%20P\KINERJA%20NTB\TARGET%20kit_p3b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ster\DATABANK\STD%20FORM%202008\DISJATIM\PENJUALAN%20(TUL%20III-07)\STD%20FORM%202007\BABEL\PEMADAMAN%20CABANG\Tabel%20Wilayah-caba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nt\Databank\BIREN\BRP\RKAP%202006\AI\Documents%20and%20Settings\Manajer%20Teknik\Desktop\WINNT\Profiles\wkongsamut\Temporary%20Internet%20Files\Content.IE5\CDERGTUV\Danfoss%20Submission%20form%202004%20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ERI%20P\KINERJA%20NTB\LKTW201\@PJB\LKSEM2001PJ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ERI%20P\KINERJA%20NTB\LKTW101\LAPORAN\CashFlow012001Anggar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DP\edp2006-baru\TW02-06\Renko\LKAI2006WilSumbar%20revisi%2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nt\Databank\BIREN\BRP\RKAP%202006\AI\A-Presentasi2004\2005formnewrev2\2005newformrev2\RKAP2005%20UNIT\TM1\RKAP%20Investas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ser\Documents\Data%20Kit%20SopHian\DPPM%20PHI\PERIODIK%202008\TRW.III\PHI\DPPM%20PHI\PERIODIK%202008\TRW.I\My%20Documents\PHI\D%20P%20P%20M\FUJI%2012V%2032X\Spareparts%20Standard%20TO%20Rehab%203%20Mesin%20Fuji%2012V-32X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ris\My%20Documents\File%20Gawean\KKO_KKF%20SUMATERA\SUMATERA\PLTA%20PEUSANGAN\EC-Peusang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gung\My%20Documents\LAPORAN%20BULANAN\Dikirim\PENGUSAHAAN-RIAU-DUMAI-ALL-2010-10-I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keu\Lap%20Keu\Documents%20and%20Settings\Harsutowo\Local%20Settings\Temp\LAPORAN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tan"/>
      <sheetName val="Resume"/>
      <sheetName val="PLTD"/>
      <sheetName val="PLTA"/>
      <sheetName val="PLTU_B"/>
      <sheetName val="PLTU_G"/>
      <sheetName val="DasarCal"/>
      <sheetName val="RekaCal"/>
      <sheetName val="RekaCal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B3" t="str">
            <v>PERHITUNGAN BIAYA PRODUKSI TENAGA LISTRIK</v>
          </cell>
        </row>
      </sheetData>
      <sheetData sheetId="7">
        <row r="11">
          <cell r="B11">
            <v>10</v>
          </cell>
          <cell r="C11">
            <v>1854.2456345697531</v>
          </cell>
          <cell r="E11">
            <v>107.11794019933555</v>
          </cell>
          <cell r="G11">
            <v>1993.3635747690887</v>
          </cell>
        </row>
        <row r="12">
          <cell r="B12">
            <v>20</v>
          </cell>
          <cell r="C12">
            <v>927.12281728487653</v>
          </cell>
          <cell r="E12">
            <v>107.11794019933555</v>
          </cell>
          <cell r="G12">
            <v>1066.2407574842121</v>
          </cell>
        </row>
        <row r="13">
          <cell r="B13">
            <v>30</v>
          </cell>
          <cell r="C13">
            <v>618.08187818991769</v>
          </cell>
          <cell r="E13">
            <v>107.11794019933555</v>
          </cell>
          <cell r="G13">
            <v>757.19981838925321</v>
          </cell>
        </row>
        <row r="14">
          <cell r="B14">
            <v>40</v>
          </cell>
          <cell r="C14">
            <v>463.56140864243827</v>
          </cell>
          <cell r="E14">
            <v>107.11794019933555</v>
          </cell>
          <cell r="G14">
            <v>602.67934884177384</v>
          </cell>
        </row>
        <row r="15">
          <cell r="B15">
            <v>50</v>
          </cell>
          <cell r="C15">
            <v>370.84912691395061</v>
          </cell>
          <cell r="E15">
            <v>107.11794019933555</v>
          </cell>
          <cell r="G15">
            <v>509.96706711328613</v>
          </cell>
        </row>
        <row r="16">
          <cell r="B16">
            <v>60</v>
          </cell>
          <cell r="C16">
            <v>309.04093909495884</v>
          </cell>
          <cell r="E16">
            <v>107.11794019933555</v>
          </cell>
          <cell r="G16">
            <v>448.15887929429437</v>
          </cell>
        </row>
        <row r="17">
          <cell r="B17">
            <v>70</v>
          </cell>
          <cell r="C17">
            <v>264.89223350996474</v>
          </cell>
          <cell r="E17">
            <v>107.11794019933555</v>
          </cell>
          <cell r="G17">
            <v>404.01017370930026</v>
          </cell>
        </row>
        <row r="18">
          <cell r="B18">
            <v>80</v>
          </cell>
          <cell r="C18">
            <v>231.78070432121913</v>
          </cell>
          <cell r="E18">
            <v>107.11794019933555</v>
          </cell>
          <cell r="G18">
            <v>370.89864452055468</v>
          </cell>
        </row>
        <row r="19">
          <cell r="B19">
            <v>90</v>
          </cell>
          <cell r="C19">
            <v>206.02729272997257</v>
          </cell>
          <cell r="E19">
            <v>107.11794019933555</v>
          </cell>
          <cell r="G19">
            <v>345.14523292930812</v>
          </cell>
        </row>
        <row r="20">
          <cell r="B20">
            <v>100</v>
          </cell>
          <cell r="C20">
            <v>185.42456345697531</v>
          </cell>
          <cell r="E20">
            <v>107.11794019933555</v>
          </cell>
          <cell r="G20">
            <v>324.54250365631083</v>
          </cell>
        </row>
        <row r="21">
          <cell r="B21">
            <v>110</v>
          </cell>
          <cell r="C21">
            <v>168.56778496088666</v>
          </cell>
          <cell r="E21">
            <v>107.11794019933555</v>
          </cell>
          <cell r="G21">
            <v>307.6857251602222</v>
          </cell>
        </row>
        <row r="22">
          <cell r="B22">
            <v>120</v>
          </cell>
          <cell r="C22">
            <v>154.52046954747942</v>
          </cell>
          <cell r="E22">
            <v>107.11794019933555</v>
          </cell>
          <cell r="G22">
            <v>293.638409746815</v>
          </cell>
        </row>
      </sheetData>
      <sheetData sheetId="8">
        <row r="11">
          <cell r="B11">
            <v>10</v>
          </cell>
          <cell r="C11">
            <v>2074.4857217781328</v>
          </cell>
          <cell r="E11">
            <v>867.65531561461796</v>
          </cell>
          <cell r="G11">
            <v>2974.5410373927507</v>
          </cell>
        </row>
        <row r="12">
          <cell r="B12">
            <v>20</v>
          </cell>
          <cell r="C12">
            <v>1037.2428608890664</v>
          </cell>
          <cell r="E12">
            <v>433.82765780730898</v>
          </cell>
          <cell r="G12">
            <v>1503.4705186963754</v>
          </cell>
        </row>
        <row r="13">
          <cell r="B13">
            <v>30</v>
          </cell>
          <cell r="C13">
            <v>691.49524059271084</v>
          </cell>
          <cell r="E13">
            <v>289.21843853820599</v>
          </cell>
          <cell r="G13">
            <v>1013.1136791309168</v>
          </cell>
        </row>
        <row r="14">
          <cell r="B14">
            <v>40</v>
          </cell>
          <cell r="C14">
            <v>518.62143044453319</v>
          </cell>
          <cell r="E14">
            <v>216.91382890365449</v>
          </cell>
          <cell r="G14">
            <v>767.93525934818763</v>
          </cell>
        </row>
        <row r="15">
          <cell r="B15">
            <v>50</v>
          </cell>
          <cell r="C15">
            <v>414.89714435562655</v>
          </cell>
          <cell r="E15">
            <v>173.53106312292354</v>
          </cell>
          <cell r="G15">
            <v>620.8282074785501</v>
          </cell>
        </row>
        <row r="16">
          <cell r="B16">
            <v>60</v>
          </cell>
          <cell r="C16">
            <v>345.74762029635542</v>
          </cell>
          <cell r="E16">
            <v>144.60921926910299</v>
          </cell>
          <cell r="G16">
            <v>522.75683956545845</v>
          </cell>
        </row>
        <row r="17">
          <cell r="B17">
            <v>70</v>
          </cell>
          <cell r="C17">
            <v>296.35510311116178</v>
          </cell>
          <cell r="E17">
            <v>123.95075937351683</v>
          </cell>
          <cell r="G17">
            <v>452.70586248467862</v>
          </cell>
        </row>
        <row r="18">
          <cell r="B18">
            <v>80</v>
          </cell>
          <cell r="C18">
            <v>259.31071522226659</v>
          </cell>
          <cell r="E18">
            <v>108.45691445182725</v>
          </cell>
          <cell r="G18">
            <v>400.1676296740938</v>
          </cell>
        </row>
        <row r="19">
          <cell r="B19">
            <v>90</v>
          </cell>
          <cell r="C19">
            <v>230.49841353090363</v>
          </cell>
          <cell r="E19">
            <v>123.95075937351683</v>
          </cell>
          <cell r="G19">
            <v>386.84917290442047</v>
          </cell>
        </row>
        <row r="20">
          <cell r="B20">
            <v>100</v>
          </cell>
          <cell r="C20">
            <v>207.44857217781328</v>
          </cell>
          <cell r="E20">
            <v>144.60921926910299</v>
          </cell>
          <cell r="G20">
            <v>384.45779144691625</v>
          </cell>
        </row>
        <row r="21">
          <cell r="B21">
            <v>110</v>
          </cell>
          <cell r="C21">
            <v>188.58961107073935</v>
          </cell>
          <cell r="E21">
            <v>173.53106312292354</v>
          </cell>
          <cell r="G21">
            <v>394.5206741936629</v>
          </cell>
        </row>
        <row r="22">
          <cell r="B22">
            <v>120</v>
          </cell>
          <cell r="C22">
            <v>172.87381014817771</v>
          </cell>
          <cell r="E22">
            <v>216.91382890365449</v>
          </cell>
          <cell r="G22">
            <v>422.18763905183221</v>
          </cell>
        </row>
        <row r="49">
          <cell r="B49">
            <v>0</v>
          </cell>
          <cell r="C49">
            <v>0</v>
          </cell>
        </row>
        <row r="50">
          <cell r="B50">
            <v>10</v>
          </cell>
          <cell r="C50">
            <v>4</v>
          </cell>
        </row>
        <row r="51">
          <cell r="B51">
            <v>20</v>
          </cell>
          <cell r="C51">
            <v>8</v>
          </cell>
        </row>
        <row r="52">
          <cell r="B52">
            <v>30</v>
          </cell>
          <cell r="C52">
            <v>12</v>
          </cell>
        </row>
        <row r="53">
          <cell r="B53">
            <v>40</v>
          </cell>
          <cell r="C53">
            <v>16</v>
          </cell>
        </row>
        <row r="54">
          <cell r="B54">
            <v>50</v>
          </cell>
          <cell r="C54">
            <v>20</v>
          </cell>
        </row>
        <row r="55">
          <cell r="B55">
            <v>60</v>
          </cell>
          <cell r="C55">
            <v>24</v>
          </cell>
        </row>
        <row r="56">
          <cell r="B56">
            <v>70</v>
          </cell>
          <cell r="C56">
            <v>28</v>
          </cell>
        </row>
        <row r="57">
          <cell r="B57">
            <v>80</v>
          </cell>
          <cell r="C57">
            <v>32</v>
          </cell>
        </row>
        <row r="58">
          <cell r="B58">
            <v>90</v>
          </cell>
          <cell r="C58">
            <v>28</v>
          </cell>
        </row>
        <row r="59">
          <cell r="B59">
            <v>100</v>
          </cell>
          <cell r="C59">
            <v>24</v>
          </cell>
        </row>
        <row r="60">
          <cell r="B60">
            <v>110</v>
          </cell>
          <cell r="C60">
            <v>20</v>
          </cell>
        </row>
        <row r="61">
          <cell r="B61">
            <v>120</v>
          </cell>
          <cell r="C61">
            <v>16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COVER"/>
      <sheetName val="Bahan"/>
      <sheetName val="analisa listrik"/>
      <sheetName val="DAF 4"/>
      <sheetName val="DAF 5"/>
      <sheetName val="DAF 6"/>
      <sheetName val="DAF 7"/>
      <sheetName val="DAF 8"/>
      <sheetName val="DAF 9"/>
      <sheetName val="DAF 13"/>
    </sheetNames>
    <sheetDataSet>
      <sheetData sheetId="0"/>
      <sheetData sheetId="1"/>
      <sheetData sheetId="2">
        <row r="266">
          <cell r="G266" t="str">
            <v>NYY 3x4 mm² untuk Gondola</v>
          </cell>
          <cell r="K266" t="str">
            <v>Ttk</v>
          </cell>
          <cell r="L266">
            <v>10</v>
          </cell>
          <cell r="N266">
            <v>1053000</v>
          </cell>
          <cell r="O266">
            <v>0</v>
          </cell>
          <cell r="P266">
            <v>1053000</v>
          </cell>
          <cell r="Q266">
            <v>0</v>
          </cell>
          <cell r="R266">
            <v>10530000</v>
          </cell>
          <cell r="S266">
            <v>0</v>
          </cell>
          <cell r="T266">
            <v>10530000</v>
          </cell>
          <cell r="U266">
            <v>0</v>
          </cell>
          <cell r="V266">
            <v>1003000</v>
          </cell>
          <cell r="W266">
            <v>0</v>
          </cell>
          <cell r="X266">
            <v>50000</v>
          </cell>
          <cell r="Y266">
            <v>1003000</v>
          </cell>
          <cell r="Z266">
            <v>0</v>
          </cell>
          <cell r="AA266">
            <v>50000</v>
          </cell>
        </row>
        <row r="267">
          <cell r="G267" t="str">
            <v xml:space="preserve"> NYM 3 x 2.5 mm²+ conduit untuk lampu penerangan</v>
          </cell>
          <cell r="K267" t="str">
            <v>Ttk</v>
          </cell>
          <cell r="L267">
            <v>1590</v>
          </cell>
          <cell r="N267">
            <v>122900</v>
          </cell>
          <cell r="O267">
            <v>0</v>
          </cell>
          <cell r="P267">
            <v>122900</v>
          </cell>
          <cell r="Q267">
            <v>0</v>
          </cell>
          <cell r="R267">
            <v>195411000</v>
          </cell>
          <cell r="S267">
            <v>0</v>
          </cell>
          <cell r="T267">
            <v>195411000</v>
          </cell>
          <cell r="U267">
            <v>0</v>
          </cell>
          <cell r="V267">
            <v>122900</v>
          </cell>
          <cell r="W267">
            <v>0</v>
          </cell>
          <cell r="X267">
            <v>0</v>
          </cell>
          <cell r="Y267">
            <v>122900</v>
          </cell>
          <cell r="Z267">
            <v>0</v>
          </cell>
          <cell r="AA267">
            <v>0</v>
          </cell>
        </row>
        <row r="268">
          <cell r="G268" t="str">
            <v xml:space="preserve"> NYM 4 x 2.5 mm²+ conduit untuk lampu penerangan</v>
          </cell>
          <cell r="K268" t="str">
            <v>Ttk</v>
          </cell>
          <cell r="L268">
            <v>77</v>
          </cell>
          <cell r="N268">
            <v>141700</v>
          </cell>
          <cell r="O268">
            <v>0</v>
          </cell>
          <cell r="P268">
            <v>141700</v>
          </cell>
          <cell r="Q268">
            <v>0</v>
          </cell>
          <cell r="R268">
            <v>10910900</v>
          </cell>
          <cell r="S268">
            <v>0</v>
          </cell>
          <cell r="T268">
            <v>10910900</v>
          </cell>
          <cell r="U268">
            <v>0</v>
          </cell>
          <cell r="V268">
            <v>141700</v>
          </cell>
          <cell r="W268">
            <v>0</v>
          </cell>
          <cell r="X268">
            <v>0</v>
          </cell>
          <cell r="Y268">
            <v>141700</v>
          </cell>
          <cell r="Z268">
            <v>0</v>
          </cell>
          <cell r="AA268">
            <v>0</v>
          </cell>
        </row>
        <row r="269">
          <cell r="G269" t="str">
            <v xml:space="preserve"> NYM 3 x 2.5 mm²+ conduit untuk saklar</v>
          </cell>
          <cell r="K269" t="str">
            <v>Ttk</v>
          </cell>
          <cell r="L269">
            <v>233</v>
          </cell>
          <cell r="N269">
            <v>35200</v>
          </cell>
          <cell r="O269">
            <v>0</v>
          </cell>
          <cell r="P269">
            <v>35200</v>
          </cell>
          <cell r="Q269">
            <v>0</v>
          </cell>
          <cell r="R269">
            <v>8201600</v>
          </cell>
          <cell r="S269">
            <v>0</v>
          </cell>
          <cell r="T269">
            <v>8201600</v>
          </cell>
          <cell r="U269">
            <v>0</v>
          </cell>
          <cell r="V269">
            <v>35200</v>
          </cell>
          <cell r="W269">
            <v>0</v>
          </cell>
          <cell r="X269">
            <v>0</v>
          </cell>
          <cell r="Y269">
            <v>35200</v>
          </cell>
          <cell r="Z269">
            <v>0</v>
          </cell>
          <cell r="AA269">
            <v>0</v>
          </cell>
        </row>
        <row r="270">
          <cell r="G270" t="str">
            <v xml:space="preserve"> NYM 3 x 2.5 mm²+ conduit untuk Saklar kelompok 3 gang</v>
          </cell>
          <cell r="K270" t="str">
            <v>Ttk</v>
          </cell>
          <cell r="L270">
            <v>2</v>
          </cell>
          <cell r="N270">
            <v>35200</v>
          </cell>
          <cell r="O270">
            <v>0</v>
          </cell>
          <cell r="P270">
            <v>35200</v>
          </cell>
          <cell r="Q270">
            <v>0</v>
          </cell>
          <cell r="R270">
            <v>70400</v>
          </cell>
          <cell r="S270">
            <v>0</v>
          </cell>
          <cell r="T270">
            <v>70400</v>
          </cell>
          <cell r="U270">
            <v>0</v>
          </cell>
          <cell r="V270">
            <v>35200</v>
          </cell>
          <cell r="W270">
            <v>0</v>
          </cell>
          <cell r="X270">
            <v>0</v>
          </cell>
          <cell r="Y270">
            <v>35200</v>
          </cell>
          <cell r="Z270">
            <v>0</v>
          </cell>
          <cell r="AA270">
            <v>0</v>
          </cell>
        </row>
        <row r="271">
          <cell r="G271" t="str">
            <v xml:space="preserve"> NYM 3 x 2.5 mm²+ conduit untuk Saklar kelompok 6 gang</v>
          </cell>
          <cell r="K271" t="str">
            <v>Ttk</v>
          </cell>
          <cell r="L271">
            <v>1</v>
          </cell>
          <cell r="N271">
            <v>35200</v>
          </cell>
          <cell r="O271">
            <v>0</v>
          </cell>
          <cell r="P271">
            <v>35200</v>
          </cell>
          <cell r="Q271">
            <v>0</v>
          </cell>
          <cell r="R271">
            <v>35200</v>
          </cell>
          <cell r="S271">
            <v>0</v>
          </cell>
          <cell r="T271">
            <v>35200</v>
          </cell>
          <cell r="U271">
            <v>0</v>
          </cell>
          <cell r="V271">
            <v>35200</v>
          </cell>
          <cell r="W271">
            <v>0</v>
          </cell>
          <cell r="X271">
            <v>0</v>
          </cell>
          <cell r="Y271">
            <v>35200</v>
          </cell>
          <cell r="Z271">
            <v>0</v>
          </cell>
          <cell r="AA271">
            <v>0</v>
          </cell>
        </row>
        <row r="272">
          <cell r="G272" t="str">
            <v xml:space="preserve"> NYM 3 x 2.5 mm²+ conduit untuk Saklar kelompok 9 gang</v>
          </cell>
          <cell r="K272" t="str">
            <v>Ttk</v>
          </cell>
          <cell r="L272">
            <v>16</v>
          </cell>
          <cell r="N272">
            <v>35200</v>
          </cell>
          <cell r="O272">
            <v>0</v>
          </cell>
          <cell r="P272">
            <v>35200</v>
          </cell>
          <cell r="Q272">
            <v>0</v>
          </cell>
          <cell r="R272">
            <v>563200</v>
          </cell>
          <cell r="S272">
            <v>0</v>
          </cell>
          <cell r="T272">
            <v>563200</v>
          </cell>
          <cell r="U272">
            <v>0</v>
          </cell>
          <cell r="V272">
            <v>35200</v>
          </cell>
          <cell r="W272">
            <v>0</v>
          </cell>
          <cell r="X272">
            <v>0</v>
          </cell>
          <cell r="Y272">
            <v>35200</v>
          </cell>
          <cell r="Z272">
            <v>0</v>
          </cell>
          <cell r="AA272">
            <v>0</v>
          </cell>
        </row>
        <row r="273">
          <cell r="G273" t="str">
            <v xml:space="preserve"> NYM 3 x 2.5 mm²+ conduit untuk stop kontak  200 W</v>
          </cell>
          <cell r="K273" t="str">
            <v>Ttk</v>
          </cell>
          <cell r="L273">
            <v>289</v>
          </cell>
          <cell r="N273">
            <v>119472</v>
          </cell>
          <cell r="O273">
            <v>0</v>
          </cell>
          <cell r="P273">
            <v>119472</v>
          </cell>
          <cell r="Q273">
            <v>0</v>
          </cell>
          <cell r="R273">
            <v>34527408</v>
          </cell>
          <cell r="S273">
            <v>0</v>
          </cell>
          <cell r="T273">
            <v>34527408</v>
          </cell>
          <cell r="U273">
            <v>0</v>
          </cell>
          <cell r="V273">
            <v>119472</v>
          </cell>
          <cell r="W273">
            <v>0</v>
          </cell>
          <cell r="X273">
            <v>0</v>
          </cell>
          <cell r="Y273">
            <v>119472</v>
          </cell>
          <cell r="Z273">
            <v>0</v>
          </cell>
          <cell r="AA273">
            <v>0</v>
          </cell>
        </row>
        <row r="274">
          <cell r="G274" t="str">
            <v xml:space="preserve"> NYM 5 x 4 mm²+ conduit untuk stop kontak  16A 3Phase</v>
          </cell>
          <cell r="K274" t="str">
            <v>Ttk</v>
          </cell>
          <cell r="L274">
            <v>1</v>
          </cell>
          <cell r="N274">
            <v>291200</v>
          </cell>
          <cell r="O274">
            <v>0</v>
          </cell>
          <cell r="P274">
            <v>291200</v>
          </cell>
          <cell r="Q274">
            <v>0</v>
          </cell>
          <cell r="R274">
            <v>291200</v>
          </cell>
          <cell r="S274">
            <v>0</v>
          </cell>
          <cell r="T274">
            <v>291200</v>
          </cell>
          <cell r="U274">
            <v>0</v>
          </cell>
          <cell r="V274">
            <v>291200</v>
          </cell>
          <cell r="W274">
            <v>0</v>
          </cell>
          <cell r="X274">
            <v>0</v>
          </cell>
          <cell r="Y274">
            <v>291200</v>
          </cell>
          <cell r="Z274">
            <v>0</v>
          </cell>
          <cell r="AA274">
            <v>0</v>
          </cell>
        </row>
        <row r="275">
          <cell r="G275" t="str">
            <v xml:space="preserve"> NYM 5 x 6 mm²+ conduit untuk stop kontak  32A 3Phase</v>
          </cell>
          <cell r="K275" t="str">
            <v>Ttk</v>
          </cell>
          <cell r="L275">
            <v>2</v>
          </cell>
          <cell r="N275">
            <v>374800</v>
          </cell>
          <cell r="O275">
            <v>0</v>
          </cell>
          <cell r="P275">
            <v>374800</v>
          </cell>
          <cell r="Q275">
            <v>0</v>
          </cell>
          <cell r="R275">
            <v>749600</v>
          </cell>
          <cell r="S275">
            <v>0</v>
          </cell>
          <cell r="T275">
            <v>749600</v>
          </cell>
          <cell r="U275">
            <v>0</v>
          </cell>
          <cell r="V275">
            <v>374800</v>
          </cell>
          <cell r="W275">
            <v>0</v>
          </cell>
          <cell r="X275">
            <v>0</v>
          </cell>
          <cell r="Y275">
            <v>374800</v>
          </cell>
          <cell r="Z275">
            <v>0</v>
          </cell>
          <cell r="AA275">
            <v>0</v>
          </cell>
        </row>
        <row r="276">
          <cell r="G276" t="str">
            <v xml:space="preserve"> TL 1x 36W </v>
          </cell>
          <cell r="K276" t="str">
            <v>Bh</v>
          </cell>
          <cell r="L276">
            <v>55</v>
          </cell>
          <cell r="N276">
            <v>145065</v>
          </cell>
          <cell r="O276">
            <v>0</v>
          </cell>
          <cell r="P276">
            <v>145065</v>
          </cell>
          <cell r="Q276">
            <v>0</v>
          </cell>
          <cell r="R276">
            <v>7978575</v>
          </cell>
          <cell r="S276">
            <v>0</v>
          </cell>
          <cell r="T276">
            <v>7978575</v>
          </cell>
          <cell r="U276">
            <v>0</v>
          </cell>
          <cell r="V276">
            <v>130065</v>
          </cell>
          <cell r="W276">
            <v>0</v>
          </cell>
          <cell r="X276">
            <v>15000</v>
          </cell>
          <cell r="Y276">
            <v>130065</v>
          </cell>
          <cell r="Z276">
            <v>0</v>
          </cell>
          <cell r="AA276">
            <v>15000</v>
          </cell>
        </row>
        <row r="277">
          <cell r="G277" t="str">
            <v xml:space="preserve"> TL 1x 36W  + Battery </v>
          </cell>
          <cell r="K277" t="str">
            <v>Bh</v>
          </cell>
          <cell r="L277">
            <v>13</v>
          </cell>
          <cell r="N277">
            <v>700515</v>
          </cell>
          <cell r="O277">
            <v>0</v>
          </cell>
          <cell r="P277">
            <v>700515</v>
          </cell>
          <cell r="Q277">
            <v>0</v>
          </cell>
          <cell r="R277">
            <v>9106695</v>
          </cell>
          <cell r="S277">
            <v>0</v>
          </cell>
          <cell r="T277">
            <v>9106695</v>
          </cell>
          <cell r="U277">
            <v>0</v>
          </cell>
          <cell r="V277">
            <v>685515</v>
          </cell>
          <cell r="W277">
            <v>0</v>
          </cell>
          <cell r="X277">
            <v>15000</v>
          </cell>
          <cell r="Y277">
            <v>685515</v>
          </cell>
          <cell r="Z277">
            <v>0</v>
          </cell>
          <cell r="AA277">
            <v>15000</v>
          </cell>
        </row>
        <row r="278">
          <cell r="G278" t="str">
            <v xml:space="preserve"> TL 1x 36W untuk tangga + Battery </v>
          </cell>
          <cell r="K278" t="str">
            <v>Bh</v>
          </cell>
          <cell r="L278">
            <v>60</v>
          </cell>
          <cell r="N278">
            <v>808845</v>
          </cell>
          <cell r="O278">
            <v>0</v>
          </cell>
          <cell r="P278">
            <v>808845</v>
          </cell>
          <cell r="Q278">
            <v>0</v>
          </cell>
          <cell r="R278">
            <v>48530700</v>
          </cell>
          <cell r="S278">
            <v>0</v>
          </cell>
          <cell r="T278">
            <v>48530700</v>
          </cell>
          <cell r="U278">
            <v>0</v>
          </cell>
          <cell r="V278">
            <v>793845</v>
          </cell>
          <cell r="W278">
            <v>0</v>
          </cell>
          <cell r="X278">
            <v>15000</v>
          </cell>
          <cell r="Y278">
            <v>793845</v>
          </cell>
          <cell r="Z278">
            <v>0</v>
          </cell>
          <cell r="AA278">
            <v>15000</v>
          </cell>
        </row>
        <row r="279">
          <cell r="G279" t="str">
            <v>Adj. Downlight/Darklight Reflector  CDMR 70W Spot</v>
          </cell>
          <cell r="K279" t="str">
            <v>Bh</v>
          </cell>
          <cell r="L279">
            <v>36</v>
          </cell>
          <cell r="N279">
            <v>871721</v>
          </cell>
          <cell r="O279">
            <v>0</v>
          </cell>
          <cell r="P279">
            <v>871721</v>
          </cell>
          <cell r="Q279">
            <v>0</v>
          </cell>
          <cell r="R279">
            <v>31381956</v>
          </cell>
          <cell r="S279">
            <v>0</v>
          </cell>
          <cell r="T279">
            <v>31381956</v>
          </cell>
          <cell r="U279">
            <v>0</v>
          </cell>
          <cell r="V279">
            <v>856721</v>
          </cell>
          <cell r="W279">
            <v>0</v>
          </cell>
          <cell r="X279">
            <v>15000</v>
          </cell>
          <cell r="Y279">
            <v>856721</v>
          </cell>
          <cell r="Z279">
            <v>0</v>
          </cell>
          <cell r="AA279">
            <v>15000</v>
          </cell>
        </row>
        <row r="280">
          <cell r="G280" t="str">
            <v>Down Light PLC 2x13 W</v>
          </cell>
          <cell r="K280" t="str">
            <v>Bh</v>
          </cell>
          <cell r="L280">
            <v>366</v>
          </cell>
          <cell r="N280">
            <v>275734</v>
          </cell>
          <cell r="O280">
            <v>0</v>
          </cell>
          <cell r="P280">
            <v>275734</v>
          </cell>
          <cell r="Q280">
            <v>0</v>
          </cell>
          <cell r="R280">
            <v>100918644</v>
          </cell>
          <cell r="S280">
            <v>0</v>
          </cell>
          <cell r="T280">
            <v>100918644</v>
          </cell>
          <cell r="U280">
            <v>0</v>
          </cell>
          <cell r="V280">
            <v>260734</v>
          </cell>
          <cell r="W280">
            <v>0</v>
          </cell>
          <cell r="X280">
            <v>15000</v>
          </cell>
          <cell r="Y280">
            <v>260734</v>
          </cell>
          <cell r="Z280">
            <v>0</v>
          </cell>
          <cell r="AA280">
            <v>15000</v>
          </cell>
        </row>
        <row r="281">
          <cell r="G281" t="str">
            <v>Downlight PLC 2x13W</v>
          </cell>
          <cell r="K281" t="str">
            <v>Bh</v>
          </cell>
          <cell r="L281">
            <v>140</v>
          </cell>
          <cell r="N281">
            <v>275734</v>
          </cell>
          <cell r="O281">
            <v>0</v>
          </cell>
          <cell r="P281">
            <v>275734</v>
          </cell>
          <cell r="Q281">
            <v>0</v>
          </cell>
          <cell r="R281">
            <v>38602760</v>
          </cell>
          <cell r="S281">
            <v>0</v>
          </cell>
          <cell r="T281">
            <v>38602760</v>
          </cell>
          <cell r="U281">
            <v>0</v>
          </cell>
          <cell r="V281">
            <v>260734</v>
          </cell>
          <cell r="W281">
            <v>0</v>
          </cell>
          <cell r="X281">
            <v>15000</v>
          </cell>
          <cell r="Y281">
            <v>260734</v>
          </cell>
          <cell r="Z281">
            <v>0</v>
          </cell>
          <cell r="AA281">
            <v>15000</v>
          </cell>
        </row>
        <row r="282">
          <cell r="G282" t="str">
            <v>Downlight PLC 2x13W + Battery</v>
          </cell>
          <cell r="K282" t="str">
            <v>Bh</v>
          </cell>
          <cell r="L282">
            <v>35</v>
          </cell>
          <cell r="N282">
            <v>895124</v>
          </cell>
          <cell r="O282">
            <v>0</v>
          </cell>
          <cell r="P282">
            <v>895124</v>
          </cell>
          <cell r="Q282">
            <v>0</v>
          </cell>
          <cell r="R282">
            <v>31329340</v>
          </cell>
          <cell r="S282">
            <v>0</v>
          </cell>
          <cell r="T282">
            <v>31329340</v>
          </cell>
          <cell r="U282">
            <v>0</v>
          </cell>
          <cell r="V282">
            <v>880124</v>
          </cell>
          <cell r="W282">
            <v>0</v>
          </cell>
          <cell r="X282">
            <v>15000</v>
          </cell>
          <cell r="Y282">
            <v>880124</v>
          </cell>
          <cell r="Z282">
            <v>0</v>
          </cell>
          <cell r="AA282">
            <v>15000</v>
          </cell>
        </row>
        <row r="283">
          <cell r="G283" t="str">
            <v>Exit Lamp 1x8W</v>
          </cell>
          <cell r="K283" t="str">
            <v>Bh</v>
          </cell>
          <cell r="L283">
            <v>25</v>
          </cell>
          <cell r="N283">
            <v>752150</v>
          </cell>
          <cell r="O283">
            <v>0</v>
          </cell>
          <cell r="P283">
            <v>752150</v>
          </cell>
          <cell r="Q283">
            <v>0</v>
          </cell>
          <cell r="R283">
            <v>18803750</v>
          </cell>
          <cell r="S283">
            <v>0</v>
          </cell>
          <cell r="T283">
            <v>18803750</v>
          </cell>
          <cell r="U283">
            <v>0</v>
          </cell>
          <cell r="V283">
            <v>737150</v>
          </cell>
          <cell r="W283">
            <v>0</v>
          </cell>
          <cell r="X283">
            <v>15000</v>
          </cell>
          <cell r="Y283">
            <v>737150</v>
          </cell>
          <cell r="Z283">
            <v>0</v>
          </cell>
          <cell r="AA283">
            <v>15000</v>
          </cell>
        </row>
        <row r="284">
          <cell r="G284" t="str">
            <v>Hor. Downlight/Blue Glass Ring  2 x PLC 26W</v>
          </cell>
          <cell r="K284" t="str">
            <v>Bh</v>
          </cell>
          <cell r="L284">
            <v>96</v>
          </cell>
          <cell r="N284">
            <v>289534</v>
          </cell>
          <cell r="O284">
            <v>0</v>
          </cell>
          <cell r="P284">
            <v>289534</v>
          </cell>
          <cell r="Q284">
            <v>0</v>
          </cell>
          <cell r="R284">
            <v>27795264</v>
          </cell>
          <cell r="S284">
            <v>0</v>
          </cell>
          <cell r="T284">
            <v>27795264</v>
          </cell>
          <cell r="U284">
            <v>0</v>
          </cell>
          <cell r="V284">
            <v>274534</v>
          </cell>
          <cell r="W284">
            <v>0</v>
          </cell>
          <cell r="X284">
            <v>15000</v>
          </cell>
          <cell r="Y284">
            <v>274534</v>
          </cell>
          <cell r="Z284">
            <v>0</v>
          </cell>
          <cell r="AA284">
            <v>15000</v>
          </cell>
        </row>
        <row r="285">
          <cell r="G285" t="str">
            <v>Hor. Downlight/Blue Glass Ring  2 x PLC 26W + Battery</v>
          </cell>
          <cell r="K285" t="str">
            <v>Bh</v>
          </cell>
          <cell r="L285">
            <v>24</v>
          </cell>
          <cell r="N285">
            <v>908924</v>
          </cell>
          <cell r="O285">
            <v>0</v>
          </cell>
          <cell r="P285">
            <v>908924</v>
          </cell>
          <cell r="Q285">
            <v>0</v>
          </cell>
          <cell r="R285">
            <v>21814176</v>
          </cell>
          <cell r="S285">
            <v>0</v>
          </cell>
          <cell r="T285">
            <v>21814176</v>
          </cell>
          <cell r="U285">
            <v>0</v>
          </cell>
          <cell r="V285">
            <v>893924</v>
          </cell>
          <cell r="W285">
            <v>0</v>
          </cell>
          <cell r="X285">
            <v>15000</v>
          </cell>
          <cell r="Y285">
            <v>893924</v>
          </cell>
          <cell r="Z285">
            <v>0</v>
          </cell>
          <cell r="AA285">
            <v>15000</v>
          </cell>
        </row>
        <row r="286">
          <cell r="G286" t="str">
            <v>Hor. Downlight/Darklight Reflector  2 x PLC 26W</v>
          </cell>
          <cell r="K286" t="str">
            <v>Bh</v>
          </cell>
          <cell r="L286">
            <v>278</v>
          </cell>
          <cell r="N286">
            <v>294105</v>
          </cell>
          <cell r="O286">
            <v>0</v>
          </cell>
          <cell r="P286">
            <v>294105</v>
          </cell>
          <cell r="Q286">
            <v>0</v>
          </cell>
          <cell r="R286">
            <v>81761190</v>
          </cell>
          <cell r="S286">
            <v>0</v>
          </cell>
          <cell r="T286">
            <v>81761190</v>
          </cell>
          <cell r="U286">
            <v>0</v>
          </cell>
          <cell r="V286">
            <v>279105</v>
          </cell>
          <cell r="W286">
            <v>0</v>
          </cell>
          <cell r="X286">
            <v>15000</v>
          </cell>
          <cell r="Y286">
            <v>279105</v>
          </cell>
          <cell r="Z286">
            <v>0</v>
          </cell>
          <cell r="AA286">
            <v>15000</v>
          </cell>
        </row>
        <row r="287">
          <cell r="G287" t="str">
            <v>Hor. Downlight/Darklight Reflector  2 x PLC 26W + Battery</v>
          </cell>
          <cell r="K287" t="str">
            <v>Bh</v>
          </cell>
          <cell r="L287">
            <v>52</v>
          </cell>
          <cell r="N287">
            <v>913495</v>
          </cell>
          <cell r="O287">
            <v>0</v>
          </cell>
          <cell r="P287">
            <v>913495</v>
          </cell>
          <cell r="Q287">
            <v>0</v>
          </cell>
          <cell r="R287">
            <v>47501740</v>
          </cell>
          <cell r="S287">
            <v>0</v>
          </cell>
          <cell r="T287">
            <v>47501740</v>
          </cell>
          <cell r="U287">
            <v>0</v>
          </cell>
          <cell r="V287">
            <v>898495</v>
          </cell>
          <cell r="W287">
            <v>0</v>
          </cell>
          <cell r="X287">
            <v>15000</v>
          </cell>
          <cell r="Y287">
            <v>898495</v>
          </cell>
          <cell r="Z287">
            <v>0</v>
          </cell>
          <cell r="AA287">
            <v>15000</v>
          </cell>
        </row>
        <row r="288">
          <cell r="G288" t="str">
            <v>Lampu 1x18W untuk Wastafel</v>
          </cell>
          <cell r="K288" t="str">
            <v>Bh</v>
          </cell>
          <cell r="L288">
            <v>30</v>
          </cell>
          <cell r="N288">
            <v>184424</v>
          </cell>
          <cell r="O288">
            <v>0</v>
          </cell>
          <cell r="P288">
            <v>184424</v>
          </cell>
          <cell r="Q288">
            <v>0</v>
          </cell>
          <cell r="R288">
            <v>5532720</v>
          </cell>
          <cell r="S288">
            <v>0</v>
          </cell>
          <cell r="T288">
            <v>5532720</v>
          </cell>
          <cell r="U288">
            <v>0</v>
          </cell>
          <cell r="V288">
            <v>169424</v>
          </cell>
          <cell r="W288">
            <v>0</v>
          </cell>
          <cell r="X288">
            <v>15000</v>
          </cell>
          <cell r="Y288">
            <v>169424</v>
          </cell>
          <cell r="Z288">
            <v>0</v>
          </cell>
          <cell r="AA288">
            <v>15000</v>
          </cell>
        </row>
        <row r="289">
          <cell r="G289" t="str">
            <v>Lampu Food Light Halogen 2x1000 W</v>
          </cell>
          <cell r="K289" t="str">
            <v>Bh</v>
          </cell>
          <cell r="L289">
            <v>2</v>
          </cell>
          <cell r="N289">
            <v>3515000</v>
          </cell>
          <cell r="O289">
            <v>0</v>
          </cell>
          <cell r="P289">
            <v>3515000</v>
          </cell>
          <cell r="Q289">
            <v>0</v>
          </cell>
          <cell r="R289">
            <v>7030000</v>
          </cell>
          <cell r="S289">
            <v>0</v>
          </cell>
          <cell r="T289">
            <v>7030000</v>
          </cell>
          <cell r="U289">
            <v>0</v>
          </cell>
          <cell r="V289">
            <v>3500000</v>
          </cell>
          <cell r="W289">
            <v>0</v>
          </cell>
          <cell r="X289">
            <v>15000</v>
          </cell>
          <cell r="Y289">
            <v>3500000</v>
          </cell>
          <cell r="Z289">
            <v>0</v>
          </cell>
          <cell r="AA289">
            <v>15000</v>
          </cell>
        </row>
        <row r="290">
          <cell r="G290" t="str">
            <v>Lampu Jalan SON 250 W</v>
          </cell>
          <cell r="K290" t="str">
            <v>Bh</v>
          </cell>
          <cell r="L290">
            <v>29</v>
          </cell>
          <cell r="N290">
            <v>5000000</v>
          </cell>
          <cell r="O290">
            <v>0</v>
          </cell>
          <cell r="P290">
            <v>5000000</v>
          </cell>
          <cell r="Q290">
            <v>0</v>
          </cell>
          <cell r="R290">
            <v>145000000</v>
          </cell>
          <cell r="S290">
            <v>0</v>
          </cell>
          <cell r="T290">
            <v>145000000</v>
          </cell>
          <cell r="U290">
            <v>0</v>
          </cell>
          <cell r="V290">
            <v>4750000</v>
          </cell>
          <cell r="W290">
            <v>0</v>
          </cell>
          <cell r="X290">
            <v>250000</v>
          </cell>
          <cell r="Y290">
            <v>4750000</v>
          </cell>
          <cell r="Z290">
            <v>0</v>
          </cell>
          <cell r="AA290">
            <v>250000</v>
          </cell>
        </row>
        <row r="291">
          <cell r="G291" t="str">
            <v>Lampu Taman Mercury 2x80 W</v>
          </cell>
          <cell r="K291" t="str">
            <v>Bh</v>
          </cell>
          <cell r="L291">
            <v>36</v>
          </cell>
          <cell r="N291">
            <v>1400000</v>
          </cell>
          <cell r="O291">
            <v>0</v>
          </cell>
          <cell r="P291">
            <v>1400000</v>
          </cell>
          <cell r="Q291">
            <v>0</v>
          </cell>
          <cell r="R291">
            <v>50400000</v>
          </cell>
          <cell r="S291">
            <v>0</v>
          </cell>
          <cell r="T291">
            <v>50400000</v>
          </cell>
          <cell r="U291">
            <v>0</v>
          </cell>
          <cell r="V291">
            <v>1250000</v>
          </cell>
          <cell r="W291">
            <v>0</v>
          </cell>
          <cell r="X291">
            <v>150000</v>
          </cell>
          <cell r="Y291">
            <v>1250000</v>
          </cell>
          <cell r="Z291">
            <v>0</v>
          </cell>
          <cell r="AA291">
            <v>150000</v>
          </cell>
        </row>
        <row r="292">
          <cell r="G292" t="str">
            <v>Linear Fluorescent/Magnetic Ballast TLD 18W</v>
          </cell>
          <cell r="K292" t="str">
            <v>Bh</v>
          </cell>
          <cell r="L292">
            <v>12</v>
          </cell>
          <cell r="N292">
            <v>122496</v>
          </cell>
          <cell r="O292">
            <v>0</v>
          </cell>
          <cell r="P292">
            <v>122496</v>
          </cell>
          <cell r="Q292">
            <v>0</v>
          </cell>
          <cell r="R292">
            <v>1469952</v>
          </cell>
          <cell r="S292">
            <v>0</v>
          </cell>
          <cell r="T292">
            <v>1469952</v>
          </cell>
          <cell r="U292">
            <v>0</v>
          </cell>
          <cell r="V292">
            <v>107496</v>
          </cell>
          <cell r="W292">
            <v>0</v>
          </cell>
          <cell r="X292">
            <v>15000</v>
          </cell>
          <cell r="Y292">
            <v>107496</v>
          </cell>
          <cell r="Z292">
            <v>0</v>
          </cell>
          <cell r="AA292">
            <v>15000</v>
          </cell>
        </row>
        <row r="293">
          <cell r="G293" t="str">
            <v>Linear Fluorescent/Magnetic Ballast TLD 36W</v>
          </cell>
          <cell r="K293" t="str">
            <v>Bh</v>
          </cell>
          <cell r="L293">
            <v>334</v>
          </cell>
          <cell r="N293">
            <v>145065</v>
          </cell>
          <cell r="O293">
            <v>0</v>
          </cell>
          <cell r="P293">
            <v>145065</v>
          </cell>
          <cell r="Q293">
            <v>0</v>
          </cell>
          <cell r="R293">
            <v>48451710</v>
          </cell>
          <cell r="S293">
            <v>0</v>
          </cell>
          <cell r="T293">
            <v>48451710</v>
          </cell>
          <cell r="U293">
            <v>0</v>
          </cell>
          <cell r="V293">
            <v>130065</v>
          </cell>
          <cell r="W293">
            <v>0</v>
          </cell>
          <cell r="X293">
            <v>15000</v>
          </cell>
          <cell r="Y293">
            <v>130065</v>
          </cell>
          <cell r="Z293">
            <v>0</v>
          </cell>
          <cell r="AA293">
            <v>15000</v>
          </cell>
        </row>
        <row r="294">
          <cell r="G294" t="str">
            <v>Spotligth Halogen 100W</v>
          </cell>
          <cell r="K294" t="str">
            <v>Bh</v>
          </cell>
          <cell r="L294">
            <v>16</v>
          </cell>
          <cell r="N294">
            <v>329496</v>
          </cell>
          <cell r="O294">
            <v>0</v>
          </cell>
          <cell r="P294">
            <v>329496</v>
          </cell>
          <cell r="Q294">
            <v>0</v>
          </cell>
          <cell r="R294">
            <v>5271936</v>
          </cell>
          <cell r="S294">
            <v>0</v>
          </cell>
          <cell r="T294">
            <v>5271936</v>
          </cell>
          <cell r="U294">
            <v>0</v>
          </cell>
          <cell r="V294">
            <v>314496</v>
          </cell>
          <cell r="W294">
            <v>0</v>
          </cell>
          <cell r="X294">
            <v>15000</v>
          </cell>
          <cell r="Y294">
            <v>314496</v>
          </cell>
          <cell r="Z294">
            <v>0</v>
          </cell>
          <cell r="AA294">
            <v>15000</v>
          </cell>
        </row>
        <row r="295">
          <cell r="G295" t="str">
            <v>TL 1 x 36 W di R. Mesin Lift (provisional)</v>
          </cell>
          <cell r="K295" t="str">
            <v>Bh</v>
          </cell>
          <cell r="L295">
            <v>4</v>
          </cell>
          <cell r="N295">
            <v>145065</v>
          </cell>
          <cell r="O295">
            <v>0</v>
          </cell>
          <cell r="P295">
            <v>145065</v>
          </cell>
          <cell r="Q295">
            <v>0</v>
          </cell>
          <cell r="R295">
            <v>580260</v>
          </cell>
          <cell r="S295">
            <v>0</v>
          </cell>
          <cell r="T295">
            <v>580260</v>
          </cell>
          <cell r="U295">
            <v>0</v>
          </cell>
          <cell r="V295">
            <v>130065</v>
          </cell>
          <cell r="W295">
            <v>0</v>
          </cell>
          <cell r="X295">
            <v>15000</v>
          </cell>
          <cell r="Y295">
            <v>130065</v>
          </cell>
          <cell r="Z295">
            <v>0</v>
          </cell>
          <cell r="AA295">
            <v>15000</v>
          </cell>
        </row>
        <row r="296">
          <cell r="G296" t="str">
            <v>Wall Lamp 100W</v>
          </cell>
          <cell r="K296" t="str">
            <v>Bh</v>
          </cell>
          <cell r="L296">
            <v>24</v>
          </cell>
          <cell r="N296">
            <v>251440</v>
          </cell>
          <cell r="O296">
            <v>0</v>
          </cell>
          <cell r="P296">
            <v>251440</v>
          </cell>
          <cell r="Q296">
            <v>0</v>
          </cell>
          <cell r="R296">
            <v>6034560</v>
          </cell>
          <cell r="S296">
            <v>0</v>
          </cell>
          <cell r="T296">
            <v>6034560</v>
          </cell>
          <cell r="U296">
            <v>0</v>
          </cell>
          <cell r="V296">
            <v>236440</v>
          </cell>
          <cell r="W296">
            <v>0</v>
          </cell>
          <cell r="X296">
            <v>15000</v>
          </cell>
          <cell r="Y296">
            <v>236440</v>
          </cell>
          <cell r="Z296">
            <v>0</v>
          </cell>
          <cell r="AA296">
            <v>15000</v>
          </cell>
        </row>
        <row r="297">
          <cell r="G297" t="str">
            <v>Saklar Engkel</v>
          </cell>
          <cell r="K297" t="str">
            <v>Bh</v>
          </cell>
          <cell r="L297">
            <v>215</v>
          </cell>
          <cell r="N297">
            <v>23400</v>
          </cell>
          <cell r="O297">
            <v>0</v>
          </cell>
          <cell r="P297">
            <v>23400</v>
          </cell>
          <cell r="Q297">
            <v>0</v>
          </cell>
          <cell r="R297">
            <v>5031000</v>
          </cell>
          <cell r="S297">
            <v>0</v>
          </cell>
          <cell r="T297">
            <v>5031000</v>
          </cell>
          <cell r="U297">
            <v>0</v>
          </cell>
          <cell r="V297">
            <v>13400</v>
          </cell>
          <cell r="W297">
            <v>0</v>
          </cell>
          <cell r="X297">
            <v>10000</v>
          </cell>
          <cell r="Y297">
            <v>13400</v>
          </cell>
          <cell r="Z297">
            <v>0</v>
          </cell>
          <cell r="AA297">
            <v>10000</v>
          </cell>
        </row>
        <row r="298">
          <cell r="G298" t="str">
            <v>Saklar engkel (provisional)</v>
          </cell>
          <cell r="K298" t="str">
            <v>Bh</v>
          </cell>
          <cell r="L298">
            <v>2</v>
          </cell>
          <cell r="N298">
            <v>23400</v>
          </cell>
          <cell r="O298">
            <v>0</v>
          </cell>
          <cell r="P298">
            <v>23400</v>
          </cell>
          <cell r="Q298">
            <v>0</v>
          </cell>
          <cell r="R298">
            <v>46800</v>
          </cell>
          <cell r="S298">
            <v>0</v>
          </cell>
          <cell r="T298">
            <v>46800</v>
          </cell>
          <cell r="U298">
            <v>0</v>
          </cell>
          <cell r="V298">
            <v>13400</v>
          </cell>
          <cell r="W298">
            <v>0</v>
          </cell>
          <cell r="X298">
            <v>10000</v>
          </cell>
          <cell r="Y298">
            <v>13400</v>
          </cell>
          <cell r="Z298">
            <v>0</v>
          </cell>
          <cell r="AA298">
            <v>10000</v>
          </cell>
        </row>
        <row r="299">
          <cell r="G299" t="str">
            <v xml:space="preserve">Saklar kelompok  6 gang </v>
          </cell>
          <cell r="K299" t="str">
            <v>Bh</v>
          </cell>
          <cell r="L299">
            <v>1</v>
          </cell>
          <cell r="N299">
            <v>260000</v>
          </cell>
          <cell r="O299">
            <v>0</v>
          </cell>
          <cell r="P299">
            <v>260000</v>
          </cell>
          <cell r="Q299">
            <v>0</v>
          </cell>
          <cell r="R299">
            <v>260000</v>
          </cell>
          <cell r="S299">
            <v>0</v>
          </cell>
          <cell r="T299">
            <v>260000</v>
          </cell>
          <cell r="U299">
            <v>0</v>
          </cell>
          <cell r="V299">
            <v>250000</v>
          </cell>
          <cell r="W299">
            <v>0</v>
          </cell>
          <cell r="X299">
            <v>10000</v>
          </cell>
          <cell r="Y299">
            <v>250000</v>
          </cell>
          <cell r="Z299">
            <v>0</v>
          </cell>
          <cell r="AA299">
            <v>10000</v>
          </cell>
        </row>
        <row r="300">
          <cell r="G300" t="str">
            <v xml:space="preserve">Saklar kelompok 3 gang </v>
          </cell>
          <cell r="K300" t="str">
            <v>Bh</v>
          </cell>
          <cell r="L300">
            <v>2</v>
          </cell>
          <cell r="N300">
            <v>160000</v>
          </cell>
          <cell r="O300">
            <v>0</v>
          </cell>
          <cell r="P300">
            <v>160000</v>
          </cell>
          <cell r="Q300">
            <v>0</v>
          </cell>
          <cell r="R300">
            <v>320000</v>
          </cell>
          <cell r="S300">
            <v>0</v>
          </cell>
          <cell r="T300">
            <v>320000</v>
          </cell>
          <cell r="U300">
            <v>0</v>
          </cell>
          <cell r="V300">
            <v>150000</v>
          </cell>
          <cell r="W300">
            <v>0</v>
          </cell>
          <cell r="X300">
            <v>10000</v>
          </cell>
          <cell r="Y300">
            <v>150000</v>
          </cell>
          <cell r="Z300">
            <v>0</v>
          </cell>
          <cell r="AA300">
            <v>10000</v>
          </cell>
        </row>
        <row r="301">
          <cell r="G301" t="str">
            <v>Saklar kelompok 9 gang (provisional)</v>
          </cell>
          <cell r="K301" t="str">
            <v>Bh</v>
          </cell>
          <cell r="L301">
            <v>10</v>
          </cell>
          <cell r="N301">
            <v>360000</v>
          </cell>
          <cell r="O301">
            <v>0</v>
          </cell>
          <cell r="P301">
            <v>360000</v>
          </cell>
          <cell r="Q301">
            <v>0</v>
          </cell>
          <cell r="R301">
            <v>3600000</v>
          </cell>
          <cell r="S301">
            <v>0</v>
          </cell>
          <cell r="T301">
            <v>3600000</v>
          </cell>
          <cell r="U301">
            <v>0</v>
          </cell>
          <cell r="V301">
            <v>350000</v>
          </cell>
          <cell r="W301">
            <v>0</v>
          </cell>
          <cell r="X301">
            <v>10000</v>
          </cell>
          <cell r="Y301">
            <v>350000</v>
          </cell>
          <cell r="Z301">
            <v>0</v>
          </cell>
          <cell r="AA301">
            <v>10000</v>
          </cell>
        </row>
        <row r="302">
          <cell r="G302" t="str">
            <v>Saklar serie</v>
          </cell>
          <cell r="K302" t="str">
            <v>Bh</v>
          </cell>
          <cell r="L302">
            <v>16</v>
          </cell>
          <cell r="N302">
            <v>28500</v>
          </cell>
          <cell r="O302">
            <v>0</v>
          </cell>
          <cell r="P302">
            <v>28500</v>
          </cell>
          <cell r="Q302">
            <v>0</v>
          </cell>
          <cell r="R302">
            <v>456000</v>
          </cell>
          <cell r="S302">
            <v>0</v>
          </cell>
          <cell r="T302">
            <v>456000</v>
          </cell>
          <cell r="U302">
            <v>0</v>
          </cell>
          <cell r="V302">
            <v>18500</v>
          </cell>
          <cell r="W302">
            <v>0</v>
          </cell>
          <cell r="X302">
            <v>10000</v>
          </cell>
          <cell r="Y302">
            <v>18500</v>
          </cell>
          <cell r="Z302">
            <v>0</v>
          </cell>
          <cell r="AA302">
            <v>10000</v>
          </cell>
        </row>
        <row r="303">
          <cell r="G303" t="str">
            <v>Stop Kontak  16A 3Phase</v>
          </cell>
          <cell r="K303" t="str">
            <v>Bh</v>
          </cell>
          <cell r="L303">
            <v>1</v>
          </cell>
          <cell r="N303">
            <v>49129.75</v>
          </cell>
          <cell r="O303">
            <v>0</v>
          </cell>
          <cell r="P303">
            <v>49129.75</v>
          </cell>
          <cell r="Q303">
            <v>0</v>
          </cell>
          <cell r="R303">
            <v>49129.75</v>
          </cell>
          <cell r="S303">
            <v>0</v>
          </cell>
          <cell r="T303">
            <v>49129.75</v>
          </cell>
          <cell r="U303">
            <v>0</v>
          </cell>
          <cell r="V303">
            <v>39129.75</v>
          </cell>
          <cell r="W303">
            <v>0</v>
          </cell>
          <cell r="X303">
            <v>10000</v>
          </cell>
          <cell r="Y303">
            <v>39129.75</v>
          </cell>
          <cell r="Z303">
            <v>0</v>
          </cell>
          <cell r="AA303">
            <v>10000</v>
          </cell>
        </row>
        <row r="304">
          <cell r="G304" t="str">
            <v>Stop Kontak  32A 3Phase</v>
          </cell>
          <cell r="K304" t="str">
            <v>Bh</v>
          </cell>
          <cell r="L304">
            <v>2</v>
          </cell>
          <cell r="N304">
            <v>49129.75</v>
          </cell>
          <cell r="O304">
            <v>0</v>
          </cell>
          <cell r="P304">
            <v>49129.75</v>
          </cell>
          <cell r="Q304">
            <v>0</v>
          </cell>
          <cell r="R304">
            <v>98259.5</v>
          </cell>
          <cell r="S304">
            <v>0</v>
          </cell>
          <cell r="T304">
            <v>98259.5</v>
          </cell>
          <cell r="U304">
            <v>0</v>
          </cell>
          <cell r="V304">
            <v>39129.75</v>
          </cell>
          <cell r="W304">
            <v>0</v>
          </cell>
          <cell r="X304">
            <v>10000</v>
          </cell>
          <cell r="Y304">
            <v>39129.75</v>
          </cell>
          <cell r="Z304">
            <v>0</v>
          </cell>
          <cell r="AA304">
            <v>10000</v>
          </cell>
        </row>
        <row r="305">
          <cell r="G305" t="str">
            <v>Stop Kontak 200 W</v>
          </cell>
          <cell r="K305" t="str">
            <v>Bh</v>
          </cell>
          <cell r="L305">
            <v>236</v>
          </cell>
          <cell r="N305">
            <v>29000</v>
          </cell>
          <cell r="O305">
            <v>0</v>
          </cell>
          <cell r="P305">
            <v>29000</v>
          </cell>
          <cell r="Q305">
            <v>0</v>
          </cell>
          <cell r="R305">
            <v>6844000</v>
          </cell>
          <cell r="S305">
            <v>0</v>
          </cell>
          <cell r="T305">
            <v>6844000</v>
          </cell>
          <cell r="U305">
            <v>0</v>
          </cell>
          <cell r="V305">
            <v>19000</v>
          </cell>
          <cell r="W305">
            <v>0</v>
          </cell>
          <cell r="X305">
            <v>10000</v>
          </cell>
          <cell r="Y305">
            <v>19000</v>
          </cell>
          <cell r="Z305">
            <v>0</v>
          </cell>
          <cell r="AA305">
            <v>10000</v>
          </cell>
        </row>
        <row r="306">
          <cell r="G306" t="str">
            <v>Stop Kontak 200 W (provisional)</v>
          </cell>
          <cell r="K306" t="str">
            <v>Bh</v>
          </cell>
          <cell r="L306">
            <v>2</v>
          </cell>
          <cell r="N306">
            <v>29000</v>
          </cell>
          <cell r="O306">
            <v>0</v>
          </cell>
          <cell r="P306">
            <v>29000</v>
          </cell>
          <cell r="Q306">
            <v>0</v>
          </cell>
          <cell r="R306">
            <v>58000</v>
          </cell>
          <cell r="S306">
            <v>0</v>
          </cell>
          <cell r="T306">
            <v>58000</v>
          </cell>
          <cell r="U306">
            <v>0</v>
          </cell>
          <cell r="V306">
            <v>19000</v>
          </cell>
          <cell r="W306">
            <v>0</v>
          </cell>
          <cell r="X306">
            <v>10000</v>
          </cell>
          <cell r="Y306">
            <v>19000</v>
          </cell>
          <cell r="Z306">
            <v>0</v>
          </cell>
          <cell r="AA306">
            <v>10000</v>
          </cell>
        </row>
        <row r="307">
          <cell r="G307" t="str">
            <v>Stop Kontak Gondola (provisional)</v>
          </cell>
          <cell r="K307" t="str">
            <v>Bh</v>
          </cell>
          <cell r="L307">
            <v>10</v>
          </cell>
          <cell r="N307">
            <v>217400.5</v>
          </cell>
          <cell r="O307">
            <v>0</v>
          </cell>
          <cell r="P307">
            <v>217400.5</v>
          </cell>
          <cell r="Q307">
            <v>0</v>
          </cell>
          <cell r="R307">
            <v>2174005</v>
          </cell>
          <cell r="S307">
            <v>0</v>
          </cell>
          <cell r="T307">
            <v>2174005</v>
          </cell>
          <cell r="U307">
            <v>0</v>
          </cell>
          <cell r="V307">
            <v>207400.5</v>
          </cell>
          <cell r="W307">
            <v>0</v>
          </cell>
          <cell r="X307">
            <v>10000</v>
          </cell>
          <cell r="Y307">
            <v>207400.5</v>
          </cell>
          <cell r="Z307">
            <v>0</v>
          </cell>
          <cell r="AA307">
            <v>10000</v>
          </cell>
        </row>
        <row r="308">
          <cell r="G308" t="str">
            <v>Stop Kontak Hand Drier 1500 W</v>
          </cell>
          <cell r="K308" t="str">
            <v>Bh</v>
          </cell>
          <cell r="L308">
            <v>13</v>
          </cell>
          <cell r="N308">
            <v>217400.5</v>
          </cell>
          <cell r="O308">
            <v>0</v>
          </cell>
          <cell r="P308">
            <v>217400.5</v>
          </cell>
          <cell r="Q308">
            <v>0</v>
          </cell>
          <cell r="R308">
            <v>2826206.5</v>
          </cell>
          <cell r="S308">
            <v>0</v>
          </cell>
          <cell r="T308">
            <v>2826206.5</v>
          </cell>
          <cell r="U308">
            <v>0</v>
          </cell>
          <cell r="V308">
            <v>207400.5</v>
          </cell>
          <cell r="W308">
            <v>0</v>
          </cell>
          <cell r="X308">
            <v>10000</v>
          </cell>
          <cell r="Y308">
            <v>207400.5</v>
          </cell>
          <cell r="Z308">
            <v>0</v>
          </cell>
          <cell r="AA308">
            <v>10000</v>
          </cell>
        </row>
        <row r="309">
          <cell r="G309" t="str">
            <v>Stop Kontak Lantai 200 W</v>
          </cell>
          <cell r="K309" t="str">
            <v>Bh</v>
          </cell>
          <cell r="L309">
            <v>6</v>
          </cell>
          <cell r="N309">
            <v>217400.5</v>
          </cell>
          <cell r="O309">
            <v>0</v>
          </cell>
          <cell r="P309">
            <v>217400.5</v>
          </cell>
          <cell r="Q309">
            <v>0</v>
          </cell>
          <cell r="R309">
            <v>1304403</v>
          </cell>
          <cell r="S309">
            <v>0</v>
          </cell>
          <cell r="T309">
            <v>1304403</v>
          </cell>
          <cell r="U309">
            <v>0</v>
          </cell>
          <cell r="V309">
            <v>207400.5</v>
          </cell>
          <cell r="W309">
            <v>0</v>
          </cell>
          <cell r="X309">
            <v>10000</v>
          </cell>
          <cell r="Y309">
            <v>207400.5</v>
          </cell>
          <cell r="Z309">
            <v>0</v>
          </cell>
          <cell r="AA309">
            <v>10000</v>
          </cell>
        </row>
        <row r="310">
          <cell r="G310" t="str">
            <v>Stop Kontak Vacuum Cleaner1500 W</v>
          </cell>
          <cell r="K310" t="str">
            <v>Bh</v>
          </cell>
          <cell r="L310">
            <v>38</v>
          </cell>
          <cell r="N310">
            <v>217400.5</v>
          </cell>
          <cell r="O310">
            <v>0</v>
          </cell>
          <cell r="P310">
            <v>217400.5</v>
          </cell>
          <cell r="Q310">
            <v>0</v>
          </cell>
          <cell r="R310">
            <v>8261219</v>
          </cell>
          <cell r="S310">
            <v>0</v>
          </cell>
          <cell r="T310">
            <v>8261219</v>
          </cell>
          <cell r="U310">
            <v>0</v>
          </cell>
          <cell r="V310">
            <v>207400.5</v>
          </cell>
          <cell r="W310">
            <v>0</v>
          </cell>
          <cell r="X310">
            <v>10000</v>
          </cell>
          <cell r="Y310">
            <v>207400.5</v>
          </cell>
          <cell r="Z310">
            <v>0</v>
          </cell>
          <cell r="AA310">
            <v>10000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heet1"/>
      <sheetName val="cantprint"/>
      <sheetName val="Patokan Anggaran"/>
      <sheetName val="dmi"/>
      <sheetName val="rgt"/>
      <sheetName val="tpi"/>
      <sheetName val="pku"/>
      <sheetName val="MaK"/>
      <sheetName val="Deutz"/>
      <sheetName val="komatsu"/>
      <sheetName val="Yanmar"/>
      <sheetName val="allen"/>
      <sheetName val="mtu"/>
      <sheetName val="mitsui"/>
      <sheetName val="daihatsu"/>
      <sheetName val="volvo"/>
      <sheetName val="perkins"/>
      <sheetName val="cockriil"/>
      <sheetName val="cummins"/>
      <sheetName val="man"/>
      <sheetName val="apln sparepart wrkr"/>
      <sheetName val="apln pelumas wrk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PEG`06"/>
      <sheetName val="Data"/>
      <sheetName val="PRK"/>
      <sheetName val="CUTI TH"/>
      <sheetName val="CUTI BESAR"/>
      <sheetName val="WINDUAN 2"/>
      <sheetName val="WINDUAN 3"/>
      <sheetName val="WINDUAN 4"/>
      <sheetName val="PENSIUN"/>
      <sheetName val="Pensiun Normal"/>
      <sheetName val="THR"/>
      <sheetName val="ACUAN"/>
      <sheetName val="Data Peg-Estimasi Angg 2005"/>
      <sheetName val="Gaji Dasar &amp; Index Daerah"/>
      <sheetName val="Tj. Rmh+Tj. Transp."/>
      <sheetName val="Tunj. Jabatan"/>
      <sheetName val="Cuti Tahunan "/>
      <sheetName val="Ct. Besar"/>
      <sheetName val="2 Windu"/>
      <sheetName val="3 Windu"/>
      <sheetName val="4 Windu"/>
      <sheetName val="THR (baru)"/>
      <sheetName val="Iuran Pemb.Kerja"/>
      <sheetName val="Pajak"/>
      <sheetName val="Pakaian Dinas"/>
      <sheetName val="Rupa-rupa"/>
      <sheetName val="Uang Makan Lembur"/>
      <sheetName val="Biaya Diklat"/>
      <sheetName val="Rekap Total"/>
      <sheetName val="Usulan FINAL-1 Tahun"/>
      <sheetName val="CASHFLOW-TRIWULAN"/>
      <sheetName val="CASHFLOW-BULANAN"/>
      <sheetName val="Rekap C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iaya rehab"/>
      <sheetName val="spp mesin sn 1425"/>
      <sheetName val="spp mesin sn 1425 (Recond)"/>
      <sheetName val="spp mesin sn 1425 (Electric)"/>
      <sheetName val="spp mesin sn 1428"/>
      <sheetName val="spp mesin sn 1428 (Recond)"/>
      <sheetName val="spp mesin sn 1428 (Electric)"/>
      <sheetName val="biaya jasa borongan 1425"/>
      <sheetName val="biaya jasa borongan 1428"/>
      <sheetName val="biaya workshop 1425"/>
      <sheetName val="biaya workshop 142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3">
          <cell r="G33">
            <v>177089000</v>
          </cell>
        </row>
      </sheetData>
      <sheetData sheetId="9"/>
      <sheetData sheetId="1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-R"/>
      <sheetName val="NRC"/>
      <sheetName val="PerhitunganKinKeu_kit"/>
      <sheetName val="target_penunjang"/>
      <sheetName val="target_kit"/>
      <sheetName val="L_R"/>
      <sheetName val="GABLUARJAWA1 (2)"/>
      <sheetName val="KUMULATIP"/>
      <sheetName val="Laba Rug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E2" t="str">
            <v>Tabel Wilayah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Form"/>
      <sheetName val="Feuil2"/>
      <sheetName val="XL4Test5"/>
    </sheetNames>
    <sheetDataSet>
      <sheetData sheetId="0" refreshError="1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3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GABUNG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mus"/>
      <sheetName val="Cover"/>
      <sheetName val="Rekapitulasi"/>
      <sheetName val="REKAP"/>
      <sheetName val="REKAP2"/>
      <sheetName val="Basket"/>
      <sheetName val="PEMANTAUAN PRIORITAS"/>
      <sheetName val="JTM"/>
      <sheetName val="JTR"/>
      <sheetName val="Gardu"/>
      <sheetName val="SR"/>
      <sheetName val="KWhmeter"/>
      <sheetName val="UAI"/>
      <sheetName val="FORM A1-PDG"/>
      <sheetName val="FORM A2-PDG"/>
      <sheetName val="FORM A1-BKT"/>
      <sheetName val="FORM A2-BKT"/>
      <sheetName val="FORM A1-SLK"/>
      <sheetName val="FORM A2-SLK"/>
      <sheetName val="FORM A3-NnRtn"/>
      <sheetName val="A3-Prioritas"/>
      <sheetName val="FORM A4-NnRtn"/>
      <sheetName val="A1-Strategis"/>
      <sheetName val="A4-Prioritas"/>
      <sheetName val="Prioritas"/>
      <sheetName val="Prioritas (2)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XXXXXXXX"/>
      <sheetName val="XXXXXXX0"/>
      <sheetName val="XXXXXXX1"/>
    </sheetNames>
    <sheetDataSet>
      <sheetData sheetId="0">
        <row r="2">
          <cell r="D2" t="str">
            <v>Mutu Tegangan</v>
          </cell>
        </row>
        <row r="3">
          <cell r="D3" t="str">
            <v>SAIDI &amp; SAIFI</v>
          </cell>
        </row>
        <row r="4">
          <cell r="D4" t="str">
            <v>Susut distribusi</v>
          </cell>
        </row>
        <row r="5">
          <cell r="D5" t="str">
            <v>Rehabilitasi Jaringan Distribusi</v>
          </cell>
        </row>
        <row r="6">
          <cell r="D6" t="str">
            <v>Perluasan</v>
          </cell>
        </row>
        <row r="7">
          <cell r="D7" t="str">
            <v>Peningkatan Sarana Pelayanan Distribusi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</sheetNames>
    <sheetDataSet>
      <sheetData sheetId="0"/>
      <sheetData sheetId="1"/>
      <sheetData sheetId="2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5000"/>
      <sheetName val="SO10000"/>
      <sheetName val="SO10000 (2)"/>
      <sheetName val="MO"/>
      <sheetName val="MO (2)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ach-V"/>
      <sheetName val="Sheet7"/>
      <sheetName val="A"/>
      <sheetName val="Sheet1"/>
      <sheetName val="B"/>
      <sheetName val="C"/>
      <sheetName val="D"/>
      <sheetName val="Sheet2"/>
      <sheetName val="E"/>
      <sheetName val="Sheet1 (2)"/>
      <sheetName val="Sheet1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PUT"/>
      <sheetName val="Mntr"/>
      <sheetName val="REFERENSI"/>
      <sheetName val="Attach-V"/>
      <sheetName val="Sheet7"/>
      <sheetName val="A"/>
      <sheetName val="Sheet1"/>
      <sheetName val="B"/>
      <sheetName val="C"/>
      <sheetName val="D"/>
      <sheetName val="Sheet2"/>
      <sheetName val="E"/>
      <sheetName val="Sheet1 (2)"/>
      <sheetName val="Sheet1 (3)"/>
      <sheetName val="12RB-Juli (2)"/>
      <sheetName val="12RB-Agus (2)"/>
      <sheetName val="12RB-Jun"/>
      <sheetName val="12RB-Juli"/>
      <sheetName val="mont Data"/>
      <sheetName val="12RB-Sept"/>
      <sheetName val="Form.12"/>
      <sheetName val="Form.13"/>
      <sheetName val="Form.14"/>
      <sheetName val="HD3J"/>
      <sheetName val="FJK"/>
      <sheetName val="12RB-Ok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Menu"/>
      <sheetName val="Periode"/>
      <sheetName val="DaftarIsi"/>
      <sheetName val="Perubahan"/>
      <sheetName val="Neraca"/>
      <sheetName val="BukuBesar"/>
      <sheetName val="LabaRugi"/>
      <sheetName val="Penjelas"/>
      <sheetName val="cover"/>
      <sheetName val="AktivaTetap"/>
      <sheetName val="AkumAT"/>
      <sheetName val="TambahAT"/>
      <sheetName val="TambahAKUM"/>
      <sheetName val="RinciSTP-Ush"/>
      <sheetName val="RinciSTP-Prodes"/>
      <sheetName val="LawanKorAT"/>
      <sheetName val="Rekap PDP"/>
      <sheetName val="PDP"/>
      <sheetName val="PDPKonstruksi"/>
      <sheetName val="PDPMaterial"/>
      <sheetName val="MutasiMaterial"/>
      <sheetName val="PDPPembMuka"/>
      <sheetName val="BiInves-Ikhtisar"/>
      <sheetName val="BiInves-Peg"/>
      <sheetName val="BIinves-OVH"/>
      <sheetName val="BIinves-Pemeliharaan"/>
      <sheetName val="STP-PI"/>
      <sheetName val="LPS"/>
      <sheetName val="LawanPDP"/>
      <sheetName val="ATTBTotal"/>
      <sheetName val="ATTBHapus"/>
      <sheetName val="ATTBRelokasi"/>
      <sheetName val="ATTBDiperbaiki"/>
      <sheetName val="AkumATTBTotal"/>
      <sheetName val="AkumATTBHapus"/>
      <sheetName val="AkumATTBRelokasi"/>
      <sheetName val="AkumATTBDiperbaiki"/>
      <sheetName val="Rincian ATTB"/>
      <sheetName val="RELOK-AT"/>
      <sheetName val="ATBM"/>
      <sheetName val="InvestasiA"/>
      <sheetName val="PendukungInves"/>
      <sheetName val="Investasi"/>
      <sheetName val="ReInKit"/>
      <sheetName val="ReInTran"/>
      <sheetName val="ReinDis"/>
      <sheetName val="00000"/>
      <sheetName val="0000"/>
      <sheetName val="000"/>
      <sheetName val="00"/>
      <sheetName val="0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>
        <row r="60">
          <cell r="A60" t="str">
            <v>PT. PLN (PERSERO)</v>
          </cell>
        </row>
        <row r="61">
          <cell r="A61" t="str">
            <v>Unit Satuan Administrasi</v>
          </cell>
        </row>
        <row r="63">
          <cell r="A63" t="str">
            <v xml:space="preserve">LAPORAN LABA / RUGI  PER  FUNGSI </v>
          </cell>
        </row>
        <row r="64">
          <cell r="A64" t="str">
            <v>Periode 1 Januari S/D 31 Desember 2005 DAN 2004</v>
          </cell>
        </row>
        <row r="66">
          <cell r="A66" t="str">
            <v>K E T E R A N G A N</v>
          </cell>
          <cell r="C66" t="str">
            <v>1 Januari 2005 s/d                                             31 Desember 2005</v>
          </cell>
          <cell r="D66" t="str">
            <v>1 Januari 2004 s/d                                             31 Desember 2004</v>
          </cell>
        </row>
        <row r="67">
          <cell r="A67" t="str">
            <v>A. PENDAPATAN  USAHA</v>
          </cell>
          <cell r="C67">
            <v>0</v>
          </cell>
          <cell r="D67">
            <v>0</v>
          </cell>
        </row>
        <row r="68">
          <cell r="A68" t="str">
            <v>B. BEBAN   USAHA</v>
          </cell>
          <cell r="C68">
            <v>0</v>
          </cell>
          <cell r="D68">
            <v>0</v>
          </cell>
        </row>
        <row r="69">
          <cell r="A69" t="str">
            <v xml:space="preserve"> - Pembelian  Tenaga Listrik</v>
          </cell>
          <cell r="C69">
            <v>0</v>
          </cell>
          <cell r="D69">
            <v>0</v>
          </cell>
        </row>
        <row r="70">
          <cell r="A70" t="str">
            <v xml:space="preserve">   - Sewa Transmisi</v>
          </cell>
          <cell r="C70">
            <v>0</v>
          </cell>
          <cell r="D70">
            <v>0</v>
          </cell>
        </row>
        <row r="71">
          <cell r="A71" t="str">
            <v xml:space="preserve"> Fungsi Pembangkitan :</v>
          </cell>
        </row>
        <row r="72">
          <cell r="A72" t="str">
            <v xml:space="preserve"> -  Pembangkitan  PLTA</v>
          </cell>
          <cell r="C72">
            <v>0</v>
          </cell>
          <cell r="D72">
            <v>0</v>
          </cell>
        </row>
        <row r="73">
          <cell r="A73" t="str">
            <v xml:space="preserve"> -  Pembangkitan  PLTU</v>
          </cell>
          <cell r="C73">
            <v>0</v>
          </cell>
          <cell r="D73">
            <v>0</v>
          </cell>
        </row>
        <row r="74">
          <cell r="A74" t="str">
            <v xml:space="preserve"> -  Pembangkitan  PLTD</v>
          </cell>
          <cell r="C74">
            <v>0</v>
          </cell>
          <cell r="D74">
            <v>0</v>
          </cell>
        </row>
        <row r="75">
          <cell r="A75" t="str">
            <v xml:space="preserve"> -  Pembangkitan  PLTG</v>
          </cell>
          <cell r="C75">
            <v>0</v>
          </cell>
          <cell r="D75">
            <v>0</v>
          </cell>
        </row>
        <row r="76">
          <cell r="A76" t="str">
            <v xml:space="preserve"> -  Pembangkitan  PLTP</v>
          </cell>
          <cell r="C76">
            <v>0</v>
          </cell>
          <cell r="D76">
            <v>0</v>
          </cell>
        </row>
        <row r="77">
          <cell r="A77" t="str">
            <v xml:space="preserve"> -  Pembangkitan  PLTGU </v>
          </cell>
          <cell r="C77">
            <v>0</v>
          </cell>
          <cell r="D77">
            <v>0</v>
          </cell>
        </row>
        <row r="78">
          <cell r="A78" t="str">
            <v>Sub Jumlah</v>
          </cell>
          <cell r="C78">
            <v>0</v>
          </cell>
          <cell r="D78">
            <v>0</v>
          </cell>
        </row>
        <row r="79">
          <cell r="A79" t="str">
            <v>Fungsi Transmisi :</v>
          </cell>
        </row>
        <row r="80">
          <cell r="A80" t="str">
            <v>- Sistim Transmisi</v>
          </cell>
          <cell r="C80">
            <v>0</v>
          </cell>
          <cell r="D80">
            <v>0</v>
          </cell>
        </row>
        <row r="81">
          <cell r="A81" t="str">
            <v>- Sisitim Tele Informasi Data</v>
          </cell>
          <cell r="C81">
            <v>0</v>
          </cell>
          <cell r="D81">
            <v>0</v>
          </cell>
        </row>
        <row r="82">
          <cell r="A82" t="str">
            <v>Sub Jumlah</v>
          </cell>
          <cell r="C82">
            <v>0</v>
          </cell>
          <cell r="D82">
            <v>0</v>
          </cell>
        </row>
        <row r="83">
          <cell r="A83" t="str">
            <v>Fungsi Distribusi :</v>
          </cell>
        </row>
        <row r="84">
          <cell r="A84" t="str">
            <v>- Sistim Distribusi</v>
          </cell>
          <cell r="C84">
            <v>0</v>
          </cell>
          <cell r="D84">
            <v>0</v>
          </cell>
        </row>
        <row r="85">
          <cell r="A85" t="str">
            <v>- Unit Pengatur Distribusi</v>
          </cell>
          <cell r="C85">
            <v>0</v>
          </cell>
          <cell r="D85">
            <v>0</v>
          </cell>
        </row>
        <row r="86">
          <cell r="A86" t="str">
            <v>Sub Jumlah</v>
          </cell>
          <cell r="C86">
            <v>0</v>
          </cell>
          <cell r="D86">
            <v>0</v>
          </cell>
        </row>
        <row r="88">
          <cell r="A88" t="str">
            <v>Fungsi Tata Usaha Langganan</v>
          </cell>
          <cell r="C88">
            <v>0</v>
          </cell>
          <cell r="D88">
            <v>0</v>
          </cell>
        </row>
        <row r="89">
          <cell r="A89" t="str">
            <v>Fungsi Pendukung :</v>
          </cell>
        </row>
        <row r="90">
          <cell r="A90" t="str">
            <v>- Tata Usaha</v>
          </cell>
          <cell r="C90">
            <v>0</v>
          </cell>
          <cell r="D90">
            <v>0</v>
          </cell>
        </row>
        <row r="91">
          <cell r="A91" t="str">
            <v>- Gudang dan Persediaan Bahan</v>
          </cell>
          <cell r="C91">
            <v>0</v>
          </cell>
          <cell r="D91">
            <v>0</v>
          </cell>
        </row>
        <row r="92">
          <cell r="A92" t="str">
            <v>- B e n g k e l</v>
          </cell>
          <cell r="C92">
            <v>0</v>
          </cell>
          <cell r="D92">
            <v>0</v>
          </cell>
        </row>
        <row r="93">
          <cell r="A93" t="str">
            <v>- Laboratorium</v>
          </cell>
          <cell r="C93">
            <v>0</v>
          </cell>
          <cell r="D93">
            <v>0</v>
          </cell>
        </row>
        <row r="94">
          <cell r="A94" t="str">
            <v>- Jasa-Jasa Teknik</v>
          </cell>
          <cell r="C94">
            <v>0</v>
          </cell>
          <cell r="D94">
            <v>0</v>
          </cell>
        </row>
        <row r="95">
          <cell r="A95" t="str">
            <v>- Wisma dan Rumah Dinas</v>
          </cell>
          <cell r="C95">
            <v>0</v>
          </cell>
          <cell r="D95">
            <v>0</v>
          </cell>
        </row>
        <row r="96">
          <cell r="A96" t="str">
            <v>- Sistim Telekomonikasi</v>
          </cell>
          <cell r="C96">
            <v>0</v>
          </cell>
          <cell r="D96">
            <v>0</v>
          </cell>
        </row>
        <row r="97">
          <cell r="A97" t="str">
            <v>- Rupa-Rupa Jasa Umum</v>
          </cell>
          <cell r="C97">
            <v>0</v>
          </cell>
          <cell r="D97">
            <v>0</v>
          </cell>
        </row>
        <row r="98">
          <cell r="A98" t="str">
            <v>- Pendidikan dan Latihan</v>
          </cell>
          <cell r="C98">
            <v>0</v>
          </cell>
          <cell r="D98">
            <v>0</v>
          </cell>
        </row>
        <row r="99">
          <cell r="A99" t="str">
            <v>Sub Jumlah</v>
          </cell>
          <cell r="C99">
            <v>0</v>
          </cell>
          <cell r="D99">
            <v>0</v>
          </cell>
        </row>
        <row r="100">
          <cell r="A100" t="str">
            <v>C. LABA  USAHA</v>
          </cell>
          <cell r="C100">
            <v>0</v>
          </cell>
          <cell r="D100">
            <v>0</v>
          </cell>
        </row>
        <row r="101">
          <cell r="A101" t="str">
            <v>D. PENDAPATAN  ( BEBAN )  LAIN-LAIN</v>
          </cell>
          <cell r="C101">
            <v>0</v>
          </cell>
          <cell r="D101">
            <v>0</v>
          </cell>
        </row>
        <row r="102">
          <cell r="A102" t="str">
            <v>E. LABA  ( RUGI )  SEBELUM  POS LUAR  BIASA</v>
          </cell>
          <cell r="C102">
            <v>0</v>
          </cell>
          <cell r="D102">
            <v>0</v>
          </cell>
        </row>
        <row r="103">
          <cell r="A103" t="str">
            <v xml:space="preserve">      LABA (RUGI)  LUAR  BIASA</v>
          </cell>
          <cell r="C103">
            <v>0</v>
          </cell>
          <cell r="D103">
            <v>0</v>
          </cell>
        </row>
        <row r="104">
          <cell r="A104" t="str">
            <v xml:space="preserve">      F. LABA (RUGI)  SEBELUM  PPh  BADAN</v>
          </cell>
          <cell r="C104">
            <v>0</v>
          </cell>
          <cell r="D104">
            <v>0</v>
          </cell>
        </row>
        <row r="105">
          <cell r="A105" t="str">
            <v xml:space="preserve">BEBAN PAJAK </v>
          </cell>
          <cell r="C105">
            <v>0</v>
          </cell>
          <cell r="D105">
            <v>0</v>
          </cell>
        </row>
        <row r="106">
          <cell r="A106" t="str">
            <v>Beban Pajak Kini</v>
          </cell>
          <cell r="C106">
            <v>0</v>
          </cell>
          <cell r="D106">
            <v>0</v>
          </cell>
        </row>
        <row r="107">
          <cell r="A107" t="str">
            <v>Beban Pajak Tangguhan</v>
          </cell>
          <cell r="C107">
            <v>0</v>
          </cell>
          <cell r="D107">
            <v>0</v>
          </cell>
        </row>
        <row r="108">
          <cell r="A108" t="str">
            <v xml:space="preserve">      G. LABA (RUGI) SEBELUM HAK MINORITAS</v>
          </cell>
          <cell r="C108">
            <v>0</v>
          </cell>
          <cell r="D108">
            <v>0</v>
          </cell>
        </row>
        <row r="109">
          <cell r="A109" t="str">
            <v xml:space="preserve">        HAK MINORITAS</v>
          </cell>
          <cell r="C109">
            <v>0</v>
          </cell>
          <cell r="D109">
            <v>0</v>
          </cell>
        </row>
        <row r="110">
          <cell r="A110" t="str">
            <v xml:space="preserve">      H. LABA  (  RUGI  )  BERSIH</v>
          </cell>
          <cell r="C110">
            <v>0</v>
          </cell>
          <cell r="D110">
            <v>0</v>
          </cell>
        </row>
        <row r="111">
          <cell r="A111" t="str">
            <v>C:\PEDOMAN 2005\[LAPORAN FINAL.xls]LabaRugi</v>
          </cell>
          <cell r="C111">
            <v>0</v>
          </cell>
          <cell r="D111">
            <v>38707.326477083334</v>
          </cell>
        </row>
        <row r="112">
          <cell r="B112">
            <v>0</v>
          </cell>
        </row>
        <row r="113">
          <cell r="B113" t="str">
            <v>MANAJER AKUNTANSI</v>
          </cell>
        </row>
        <row r="115">
          <cell r="B115" t="str">
            <v>(  Drs. B. Sirait, Ak.  )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106"/>
  <sheetViews>
    <sheetView zoomScaleNormal="100" workbookViewId="0">
      <pane xSplit="2" ySplit="6" topLeftCell="P26" activePane="bottomRight" state="frozen"/>
      <selection pane="topRight" activeCell="C1" sqref="C1"/>
      <selection pane="bottomLeft" activeCell="A7" sqref="A7"/>
      <selection pane="bottomRight" activeCell="B24" sqref="B24"/>
    </sheetView>
  </sheetViews>
  <sheetFormatPr defaultColWidth="9.140625" defaultRowHeight="12" x14ac:dyDescent="0.2"/>
  <cols>
    <col min="1" max="1" width="3.140625" style="7" bestFit="1" customWidth="1"/>
    <col min="2" max="2" width="42.7109375" style="28" customWidth="1"/>
    <col min="3" max="3" width="7" style="7" bestFit="1" customWidth="1"/>
    <col min="4" max="4" width="11.5703125" style="7" bestFit="1" customWidth="1"/>
    <col min="5" max="6" width="11.85546875" style="32" customWidth="1"/>
    <col min="7" max="8" width="11.85546875" style="36" customWidth="1"/>
    <col min="9" max="10" width="11.85546875" style="37" customWidth="1"/>
    <col min="11" max="22" width="11.85546875" style="32" customWidth="1"/>
    <col min="23" max="24" width="14" style="32" customWidth="1"/>
    <col min="25" max="25" width="11.85546875" style="7" customWidth="1"/>
    <col min="26" max="84" width="9.140625" style="1"/>
    <col min="85" max="16384" width="9.140625" style="7"/>
  </cols>
  <sheetData>
    <row r="1" spans="1:84" s="1" customFormat="1" x14ac:dyDescent="0.2">
      <c r="B1" s="2"/>
      <c r="E1" s="32"/>
      <c r="F1" s="32"/>
      <c r="G1" s="36"/>
      <c r="H1" s="36"/>
      <c r="I1" s="37"/>
      <c r="J1" s="37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84" s="1" customFormat="1" x14ac:dyDescent="0.2">
      <c r="B2" s="2"/>
      <c r="E2" s="32"/>
      <c r="F2" s="32"/>
      <c r="G2" s="36"/>
      <c r="H2" s="36"/>
      <c r="I2" s="37"/>
      <c r="J2" s="37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spans="1:84" s="1" customFormat="1" x14ac:dyDescent="0.2">
      <c r="B3" s="2"/>
      <c r="E3" s="32"/>
      <c r="F3" s="32"/>
      <c r="G3" s="36"/>
      <c r="H3" s="36"/>
      <c r="I3" s="37"/>
      <c r="J3" s="37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1:84" s="1" customFormat="1" x14ac:dyDescent="0.2">
      <c r="A4" s="67" t="s">
        <v>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38"/>
    </row>
    <row r="5" spans="1:84" s="1" customFormat="1" x14ac:dyDescent="0.2">
      <c r="A5" s="3"/>
      <c r="B5" s="4"/>
      <c r="C5" s="3"/>
      <c r="D5" s="38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84" ht="48" x14ac:dyDescent="0.2">
      <c r="A6" s="5" t="s">
        <v>1</v>
      </c>
      <c r="B6" s="6" t="s">
        <v>2</v>
      </c>
      <c r="C6" s="5" t="s">
        <v>3</v>
      </c>
      <c r="D6" s="42" t="s">
        <v>122</v>
      </c>
      <c r="E6" s="34" t="s">
        <v>4</v>
      </c>
      <c r="F6" s="42" t="s">
        <v>123</v>
      </c>
      <c r="G6" s="34" t="s">
        <v>5</v>
      </c>
      <c r="H6" s="42" t="s">
        <v>124</v>
      </c>
      <c r="I6" s="34" t="s">
        <v>6</v>
      </c>
      <c r="J6" s="42" t="s">
        <v>125</v>
      </c>
      <c r="K6" s="34" t="s">
        <v>7</v>
      </c>
      <c r="L6" s="42" t="s">
        <v>126</v>
      </c>
      <c r="M6" s="34" t="s">
        <v>8</v>
      </c>
      <c r="N6" s="42" t="s">
        <v>127</v>
      </c>
      <c r="O6" s="34" t="s">
        <v>9</v>
      </c>
      <c r="P6" s="56" t="s">
        <v>128</v>
      </c>
      <c r="Q6" s="34" t="s">
        <v>10</v>
      </c>
      <c r="R6" s="42" t="s">
        <v>129</v>
      </c>
      <c r="S6" s="34" t="s">
        <v>11</v>
      </c>
      <c r="T6" s="42" t="s">
        <v>130</v>
      </c>
      <c r="U6" s="34" t="s">
        <v>12</v>
      </c>
      <c r="V6" s="42" t="s">
        <v>131</v>
      </c>
      <c r="W6" s="34" t="s">
        <v>13</v>
      </c>
      <c r="X6" s="42" t="s">
        <v>132</v>
      </c>
      <c r="Y6" s="34" t="s">
        <v>14</v>
      </c>
    </row>
    <row r="7" spans="1:84" s="11" customFormat="1" x14ac:dyDescent="0.2">
      <c r="A7" s="8" t="s">
        <v>15</v>
      </c>
      <c r="B7" s="9" t="s">
        <v>16</v>
      </c>
      <c r="C7" s="8"/>
      <c r="D7" s="43"/>
      <c r="E7" s="29">
        <v>1</v>
      </c>
      <c r="F7" s="49"/>
      <c r="G7" s="29">
        <v>1.0405</v>
      </c>
      <c r="H7" s="49"/>
      <c r="I7" s="30">
        <v>0.97333333333333327</v>
      </c>
      <c r="J7" s="53"/>
      <c r="K7" s="29">
        <v>0.90060000000000007</v>
      </c>
      <c r="L7" s="49"/>
      <c r="M7" s="29">
        <v>0.85299999999999998</v>
      </c>
      <c r="N7" s="49"/>
      <c r="O7" s="29">
        <v>0.84349999999999992</v>
      </c>
      <c r="P7" s="49"/>
      <c r="Q7" s="29">
        <v>0.92600000000000005</v>
      </c>
      <c r="R7" s="49"/>
      <c r="S7" s="29">
        <v>0.90466666666666662</v>
      </c>
      <c r="T7" s="49"/>
      <c r="U7" s="29">
        <v>0.94349999999999989</v>
      </c>
      <c r="V7" s="49"/>
      <c r="W7" s="29">
        <v>1.07775</v>
      </c>
      <c r="X7" s="49"/>
      <c r="Y7" s="29">
        <v>0.94740000000000002</v>
      </c>
      <c r="Z7" s="31" t="e">
        <f>LEN(#REF!)</f>
        <v>#REF!</v>
      </c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</row>
    <row r="8" spans="1:84" s="15" customFormat="1" ht="15" x14ac:dyDescent="0.25">
      <c r="A8" s="12">
        <v>1</v>
      </c>
      <c r="B8" s="13" t="s">
        <v>17</v>
      </c>
      <c r="C8" s="12" t="s">
        <v>18</v>
      </c>
      <c r="D8" s="44">
        <v>3002650</v>
      </c>
      <c r="E8" s="35">
        <v>886387</v>
      </c>
      <c r="F8" s="44">
        <v>3002743</v>
      </c>
      <c r="G8" s="35">
        <v>766366</v>
      </c>
      <c r="H8" s="44">
        <v>3002835</v>
      </c>
      <c r="I8" s="35">
        <v>774468</v>
      </c>
      <c r="J8" s="44">
        <v>3002927</v>
      </c>
      <c r="K8" s="35">
        <v>796371</v>
      </c>
      <c r="L8" s="44">
        <v>3003019</v>
      </c>
      <c r="M8" s="35">
        <v>827877</v>
      </c>
      <c r="N8" s="44">
        <v>3003111</v>
      </c>
      <c r="O8" s="35">
        <v>734111</v>
      </c>
      <c r="P8" s="57">
        <v>3003203</v>
      </c>
      <c r="Q8" s="35">
        <v>887887</v>
      </c>
      <c r="R8" s="44">
        <v>3003295</v>
      </c>
      <c r="S8" s="35">
        <v>724535</v>
      </c>
      <c r="T8" s="44">
        <v>3003387</v>
      </c>
      <c r="U8" s="35">
        <v>810324</v>
      </c>
      <c r="V8" s="44">
        <v>3003479</v>
      </c>
      <c r="W8" s="35">
        <v>925624</v>
      </c>
      <c r="X8" s="44">
        <v>3003571</v>
      </c>
      <c r="Y8" s="14">
        <v>821630</v>
      </c>
      <c r="Z8" s="31" t="e">
        <f>LEN(#REF!)</f>
        <v>#REF!</v>
      </c>
    </row>
    <row r="9" spans="1:84" s="15" customFormat="1" ht="15" x14ac:dyDescent="0.25">
      <c r="A9" s="12">
        <v>2</v>
      </c>
      <c r="B9" s="13" t="s">
        <v>19</v>
      </c>
      <c r="C9" s="12" t="s">
        <v>20</v>
      </c>
      <c r="D9" s="45">
        <v>3002651</v>
      </c>
      <c r="E9" s="35">
        <v>3864</v>
      </c>
      <c r="F9" s="44">
        <v>3002744</v>
      </c>
      <c r="G9" s="35">
        <v>4584</v>
      </c>
      <c r="H9" s="44">
        <v>3002836</v>
      </c>
      <c r="I9" s="35">
        <v>4297</v>
      </c>
      <c r="J9" s="44">
        <v>3002928</v>
      </c>
      <c r="K9" s="35">
        <v>4079</v>
      </c>
      <c r="L9" s="44">
        <v>3003020</v>
      </c>
      <c r="M9" s="35">
        <v>3677</v>
      </c>
      <c r="N9" s="44">
        <v>3003112</v>
      </c>
      <c r="O9" s="35">
        <v>3564</v>
      </c>
      <c r="P9" s="44">
        <v>3003204</v>
      </c>
      <c r="Q9" s="35">
        <v>3597</v>
      </c>
      <c r="R9" s="44">
        <v>3003296</v>
      </c>
      <c r="S9" s="35">
        <v>3980</v>
      </c>
      <c r="T9" s="44">
        <v>3003388</v>
      </c>
      <c r="U9" s="35">
        <v>5033</v>
      </c>
      <c r="V9" s="44">
        <v>3002101</v>
      </c>
      <c r="W9" s="35">
        <v>5706</v>
      </c>
      <c r="X9" s="44">
        <v>3003572</v>
      </c>
      <c r="Y9" s="14">
        <v>4094</v>
      </c>
      <c r="Z9" s="31" t="e">
        <f>LEN(#REF!)</f>
        <v>#REF!</v>
      </c>
    </row>
    <row r="10" spans="1:84" s="15" customFormat="1" ht="36" x14ac:dyDescent="0.25">
      <c r="A10" s="12">
        <v>3</v>
      </c>
      <c r="B10" s="13" t="s">
        <v>21</v>
      </c>
      <c r="C10" s="12" t="s">
        <v>20</v>
      </c>
      <c r="D10" s="45">
        <v>3002653</v>
      </c>
      <c r="E10" s="35">
        <v>75848</v>
      </c>
      <c r="F10" s="44">
        <v>3002745</v>
      </c>
      <c r="G10" s="35">
        <v>102654</v>
      </c>
      <c r="H10" s="44">
        <v>3002837</v>
      </c>
      <c r="I10" s="35">
        <v>94438</v>
      </c>
      <c r="J10" s="44">
        <v>3002929</v>
      </c>
      <c r="K10" s="35">
        <v>93573</v>
      </c>
      <c r="L10" s="44">
        <v>3003021</v>
      </c>
      <c r="M10" s="35">
        <v>74238</v>
      </c>
      <c r="N10" s="44">
        <v>3003113</v>
      </c>
      <c r="O10" s="35">
        <v>69775</v>
      </c>
      <c r="P10" s="44">
        <v>3003205</v>
      </c>
      <c r="Q10" s="35">
        <v>71721</v>
      </c>
      <c r="R10" s="44">
        <v>3003297</v>
      </c>
      <c r="S10" s="35">
        <v>86148</v>
      </c>
      <c r="T10" s="44">
        <v>3003389</v>
      </c>
      <c r="U10" s="35">
        <v>104219</v>
      </c>
      <c r="V10" s="44">
        <v>3003481</v>
      </c>
      <c r="W10" s="35">
        <v>119049</v>
      </c>
      <c r="X10" s="44">
        <v>3003573</v>
      </c>
      <c r="Y10" s="14">
        <v>90569</v>
      </c>
      <c r="Z10" s="31" t="e">
        <f>LEN(#REF!)</f>
        <v>#REF!</v>
      </c>
    </row>
    <row r="11" spans="1:84" s="15" customFormat="1" ht="24" x14ac:dyDescent="0.25">
      <c r="A11" s="12">
        <v>4</v>
      </c>
      <c r="B11" s="13" t="s">
        <v>22</v>
      </c>
      <c r="C11" s="12" t="s">
        <v>20</v>
      </c>
      <c r="D11" s="45">
        <v>3002654</v>
      </c>
      <c r="E11" s="35">
        <v>83657</v>
      </c>
      <c r="F11" s="44">
        <v>3002746</v>
      </c>
      <c r="G11" s="35">
        <v>113312</v>
      </c>
      <c r="H11" s="44">
        <v>3002838</v>
      </c>
      <c r="I11" s="35">
        <v>104120</v>
      </c>
      <c r="J11" s="44">
        <v>3002930</v>
      </c>
      <c r="K11" s="35">
        <v>102660</v>
      </c>
      <c r="L11" s="44">
        <v>3003022</v>
      </c>
      <c r="M11" s="35">
        <v>81742</v>
      </c>
      <c r="N11" s="44">
        <v>3003114</v>
      </c>
      <c r="O11" s="35">
        <v>76860</v>
      </c>
      <c r="P11" s="44">
        <v>3003206</v>
      </c>
      <c r="Q11" s="35">
        <v>78947</v>
      </c>
      <c r="R11" s="44">
        <v>3003298</v>
      </c>
      <c r="S11" s="35">
        <v>94772</v>
      </c>
      <c r="T11" s="44">
        <v>3003390</v>
      </c>
      <c r="U11" s="35">
        <v>116095</v>
      </c>
      <c r="V11" s="44">
        <v>3002103</v>
      </c>
      <c r="W11" s="35">
        <v>132614</v>
      </c>
      <c r="X11" s="44">
        <v>3003574</v>
      </c>
      <c r="Y11" s="14">
        <v>99613</v>
      </c>
      <c r="Z11" s="31" t="e">
        <f>LEN(#REF!)</f>
        <v>#REF!</v>
      </c>
    </row>
    <row r="12" spans="1:84" s="15" customFormat="1" ht="15" x14ac:dyDescent="0.25">
      <c r="A12" s="12">
        <v>5</v>
      </c>
      <c r="B12" s="13" t="s">
        <v>23</v>
      </c>
      <c r="C12" s="12" t="s">
        <v>18</v>
      </c>
      <c r="D12" s="45">
        <v>3002655</v>
      </c>
      <c r="E12" s="35">
        <v>3823706</v>
      </c>
      <c r="F12" s="44">
        <v>3002747</v>
      </c>
      <c r="G12" s="35">
        <v>5307304</v>
      </c>
      <c r="H12" s="44">
        <v>3002839</v>
      </c>
      <c r="I12" s="35">
        <v>4661097</v>
      </c>
      <c r="J12" s="44">
        <v>3002931</v>
      </c>
      <c r="K12" s="35">
        <v>3689876</v>
      </c>
      <c r="L12" s="44">
        <v>3003023</v>
      </c>
      <c r="M12" s="35">
        <v>3487220</v>
      </c>
      <c r="N12" s="44">
        <v>3003115</v>
      </c>
      <c r="O12" s="35">
        <v>3341919</v>
      </c>
      <c r="P12" s="44">
        <v>3003207</v>
      </c>
      <c r="Q12" s="35">
        <v>3326624</v>
      </c>
      <c r="R12" s="44">
        <v>3003299</v>
      </c>
      <c r="S12" s="35">
        <v>3877238</v>
      </c>
      <c r="T12" s="44">
        <v>3003391</v>
      </c>
      <c r="U12" s="35">
        <v>7326220</v>
      </c>
      <c r="V12" s="44">
        <v>3002104</v>
      </c>
      <c r="W12" s="35">
        <v>8368663</v>
      </c>
      <c r="X12" s="44">
        <v>3003575</v>
      </c>
      <c r="Y12" s="14">
        <v>4030186</v>
      </c>
      <c r="Z12" s="31" t="e">
        <f>LEN(#REF!)</f>
        <v>#REF!</v>
      </c>
    </row>
    <row r="13" spans="1:84" s="15" customFormat="1" ht="15" x14ac:dyDescent="0.25">
      <c r="A13" s="12">
        <v>6</v>
      </c>
      <c r="B13" s="13" t="s">
        <v>24</v>
      </c>
      <c r="C13" s="12" t="s">
        <v>18</v>
      </c>
      <c r="D13" s="45">
        <v>3002656</v>
      </c>
      <c r="E13" s="35">
        <v>5765808</v>
      </c>
      <c r="F13" s="44">
        <v>3002748</v>
      </c>
      <c r="G13" s="35">
        <v>8002942</v>
      </c>
      <c r="H13" s="44">
        <v>3002840</v>
      </c>
      <c r="I13" s="35">
        <v>7028520</v>
      </c>
      <c r="J13" s="44">
        <v>3002932</v>
      </c>
      <c r="K13" s="35">
        <v>5564005</v>
      </c>
      <c r="L13" s="44">
        <v>3003024</v>
      </c>
      <c r="M13" s="35">
        <v>5258417</v>
      </c>
      <c r="N13" s="44">
        <v>3003116</v>
      </c>
      <c r="O13" s="35">
        <v>5039317</v>
      </c>
      <c r="P13" s="44">
        <v>3003208</v>
      </c>
      <c r="Q13" s="35">
        <v>5016253</v>
      </c>
      <c r="R13" s="44">
        <v>3003300</v>
      </c>
      <c r="S13" s="35">
        <v>5846530</v>
      </c>
      <c r="T13" s="44">
        <v>3003392</v>
      </c>
      <c r="U13" s="35">
        <v>11047288</v>
      </c>
      <c r="V13" s="44">
        <v>3002105</v>
      </c>
      <c r="W13" s="35">
        <v>12619200</v>
      </c>
      <c r="X13" s="44">
        <v>3003576</v>
      </c>
      <c r="Y13" s="14">
        <v>6077162</v>
      </c>
      <c r="Z13" s="31" t="e">
        <f>LEN(#REF!)</f>
        <v>#REF!</v>
      </c>
    </row>
    <row r="14" spans="1:84" s="15" customFormat="1" ht="15" x14ac:dyDescent="0.25">
      <c r="A14" s="12">
        <v>7</v>
      </c>
      <c r="B14" s="13" t="s">
        <v>25</v>
      </c>
      <c r="C14" s="12" t="s">
        <v>26</v>
      </c>
      <c r="D14" s="45">
        <v>3002657</v>
      </c>
      <c r="E14" s="35">
        <v>48600</v>
      </c>
      <c r="F14" s="44">
        <v>3002749</v>
      </c>
      <c r="G14" s="35">
        <v>57499</v>
      </c>
      <c r="H14" s="44">
        <v>3002841</v>
      </c>
      <c r="I14" s="35">
        <v>51678</v>
      </c>
      <c r="J14" s="44">
        <v>3002933</v>
      </c>
      <c r="K14" s="35">
        <v>46148</v>
      </c>
      <c r="L14" s="44">
        <v>3003025</v>
      </c>
      <c r="M14" s="35">
        <v>39623</v>
      </c>
      <c r="N14" s="44">
        <v>3003117</v>
      </c>
      <c r="O14" s="35">
        <v>37581</v>
      </c>
      <c r="P14" s="44">
        <v>3003209</v>
      </c>
      <c r="Q14" s="35">
        <v>38043</v>
      </c>
      <c r="R14" s="44">
        <v>3003301</v>
      </c>
      <c r="S14" s="35">
        <v>45086</v>
      </c>
      <c r="T14" s="44">
        <v>3003393</v>
      </c>
      <c r="U14" s="35">
        <v>68929</v>
      </c>
      <c r="V14" s="44">
        <v>3003485</v>
      </c>
      <c r="W14" s="35">
        <v>78737</v>
      </c>
      <c r="X14" s="44">
        <v>3003577</v>
      </c>
      <c r="Y14" s="14">
        <v>47159</v>
      </c>
      <c r="Z14" s="31" t="e">
        <f>LEN(#REF!)</f>
        <v>#REF!</v>
      </c>
    </row>
    <row r="15" spans="1:84" s="15" customFormat="1" ht="15" x14ac:dyDescent="0.25">
      <c r="A15" s="12">
        <v>8</v>
      </c>
      <c r="B15" s="16" t="s">
        <v>27</v>
      </c>
      <c r="C15" s="12" t="s">
        <v>26</v>
      </c>
      <c r="D15" s="45">
        <v>3002658</v>
      </c>
      <c r="E15" s="35">
        <v>158776</v>
      </c>
      <c r="F15" s="44">
        <v>3002750</v>
      </c>
      <c r="G15" s="35">
        <v>220380</v>
      </c>
      <c r="H15" s="44">
        <v>3002842</v>
      </c>
      <c r="I15" s="35">
        <v>193547</v>
      </c>
      <c r="J15" s="44">
        <v>3002934</v>
      </c>
      <c r="K15" s="35">
        <v>153218</v>
      </c>
      <c r="L15" s="44">
        <v>3003026</v>
      </c>
      <c r="M15" s="35">
        <v>144803</v>
      </c>
      <c r="N15" s="44">
        <v>3003118</v>
      </c>
      <c r="O15" s="35">
        <v>138770</v>
      </c>
      <c r="P15" s="44">
        <v>3003210</v>
      </c>
      <c r="Q15" s="35">
        <v>138135</v>
      </c>
      <c r="R15" s="44">
        <v>3003302</v>
      </c>
      <c r="S15" s="35">
        <v>160998</v>
      </c>
      <c r="T15" s="44">
        <v>3003394</v>
      </c>
      <c r="U15" s="35">
        <v>304214</v>
      </c>
      <c r="V15" s="44">
        <v>3003486</v>
      </c>
      <c r="W15" s="35">
        <v>347500</v>
      </c>
      <c r="X15" s="44">
        <v>3003578</v>
      </c>
      <c r="Y15" s="14">
        <v>167349</v>
      </c>
      <c r="Z15" s="31" t="e">
        <f>LEN(#REF!)</f>
        <v>#REF!</v>
      </c>
    </row>
    <row r="16" spans="1:84" s="15" customFormat="1" ht="15" x14ac:dyDescent="0.25">
      <c r="A16" s="12">
        <v>9</v>
      </c>
      <c r="B16" s="13" t="s">
        <v>28</v>
      </c>
      <c r="C16" s="12" t="s">
        <v>26</v>
      </c>
      <c r="D16" s="45">
        <v>3002659</v>
      </c>
      <c r="E16" s="35">
        <v>46980</v>
      </c>
      <c r="F16" s="44">
        <v>3001733</v>
      </c>
      <c r="G16" s="35">
        <v>51358</v>
      </c>
      <c r="H16" s="44">
        <v>3002843</v>
      </c>
      <c r="I16" s="35">
        <v>46284</v>
      </c>
      <c r="J16" s="44">
        <v>3002935</v>
      </c>
      <c r="K16" s="35">
        <v>41878</v>
      </c>
      <c r="L16" s="44">
        <v>3003027</v>
      </c>
      <c r="M16" s="35">
        <v>35588</v>
      </c>
      <c r="N16" s="44">
        <v>3003119</v>
      </c>
      <c r="O16" s="35">
        <v>33714</v>
      </c>
      <c r="P16" s="44">
        <v>3003211</v>
      </c>
      <c r="Q16" s="35">
        <v>34194</v>
      </c>
      <c r="R16" s="44">
        <v>3003303</v>
      </c>
      <c r="S16" s="35">
        <v>40600</v>
      </c>
      <c r="T16" s="44">
        <v>3003395</v>
      </c>
      <c r="U16" s="35">
        <v>60451</v>
      </c>
      <c r="V16" s="44">
        <v>3002108</v>
      </c>
      <c r="W16" s="35">
        <v>69053</v>
      </c>
      <c r="X16" s="44">
        <v>3003579</v>
      </c>
      <c r="Y16" s="14">
        <v>42495</v>
      </c>
      <c r="Z16" s="31" t="e">
        <f>LEN(#REF!)</f>
        <v>#REF!</v>
      </c>
    </row>
    <row r="17" spans="1:26" s="15" customFormat="1" ht="15" x14ac:dyDescent="0.25">
      <c r="A17" s="12">
        <v>10</v>
      </c>
      <c r="B17" s="13" t="s">
        <v>29</v>
      </c>
      <c r="C17" s="12" t="s">
        <v>30</v>
      </c>
      <c r="D17" s="45">
        <v>3002660</v>
      </c>
      <c r="E17" s="35">
        <v>10800</v>
      </c>
      <c r="F17" s="44">
        <v>3002752</v>
      </c>
      <c r="G17" s="35">
        <v>14991</v>
      </c>
      <c r="H17" s="44">
        <v>3002844</v>
      </c>
      <c r="I17" s="35">
        <v>13166</v>
      </c>
      <c r="J17" s="44">
        <v>3002936</v>
      </c>
      <c r="K17" s="35">
        <v>10422</v>
      </c>
      <c r="L17" s="44">
        <v>3003028</v>
      </c>
      <c r="M17" s="35">
        <v>9850</v>
      </c>
      <c r="N17" s="44">
        <v>3003120</v>
      </c>
      <c r="O17" s="35">
        <v>9440</v>
      </c>
      <c r="P17" s="44">
        <v>3003212</v>
      </c>
      <c r="Q17" s="35">
        <v>9396</v>
      </c>
      <c r="R17" s="44">
        <v>3003304</v>
      </c>
      <c r="S17" s="35">
        <v>10952</v>
      </c>
      <c r="T17" s="44">
        <v>3003396</v>
      </c>
      <c r="U17" s="35">
        <v>20693</v>
      </c>
      <c r="V17" s="44">
        <v>3002109</v>
      </c>
      <c r="W17" s="35">
        <v>23638</v>
      </c>
      <c r="X17" s="44">
        <v>3003580</v>
      </c>
      <c r="Y17" s="14">
        <v>11384</v>
      </c>
      <c r="Z17" s="31" t="e">
        <f>LEN(#REF!)</f>
        <v>#REF!</v>
      </c>
    </row>
    <row r="18" spans="1:26" s="15" customFormat="1" ht="15" x14ac:dyDescent="0.25">
      <c r="A18" s="12">
        <v>11</v>
      </c>
      <c r="B18" s="13" t="s">
        <v>31</v>
      </c>
      <c r="C18" s="12" t="s">
        <v>30</v>
      </c>
      <c r="D18" s="45">
        <v>3002661</v>
      </c>
      <c r="E18" s="35">
        <v>10800</v>
      </c>
      <c r="F18" s="44">
        <v>3002753</v>
      </c>
      <c r="G18" s="35">
        <v>14991</v>
      </c>
      <c r="H18" s="44">
        <v>3002845</v>
      </c>
      <c r="I18" s="35">
        <v>13166</v>
      </c>
      <c r="J18" s="44">
        <v>3002937</v>
      </c>
      <c r="K18" s="35">
        <v>10422</v>
      </c>
      <c r="L18" s="44">
        <v>3003029</v>
      </c>
      <c r="M18" s="35">
        <v>9850</v>
      </c>
      <c r="N18" s="44">
        <v>3003121</v>
      </c>
      <c r="O18" s="35">
        <v>9440</v>
      </c>
      <c r="P18" s="44">
        <v>3003213</v>
      </c>
      <c r="Q18" s="35">
        <v>9396</v>
      </c>
      <c r="R18" s="44">
        <v>3003305</v>
      </c>
      <c r="S18" s="35">
        <v>10952</v>
      </c>
      <c r="T18" s="44">
        <v>3003397</v>
      </c>
      <c r="U18" s="35">
        <v>20693</v>
      </c>
      <c r="V18" s="44">
        <v>3002110</v>
      </c>
      <c r="W18" s="35">
        <v>23638</v>
      </c>
      <c r="X18" s="44">
        <v>3003581</v>
      </c>
      <c r="Y18" s="14">
        <v>11384</v>
      </c>
      <c r="Z18" s="31" t="e">
        <f>LEN(#REF!)</f>
        <v>#REF!</v>
      </c>
    </row>
    <row r="19" spans="1:26" s="15" customFormat="1" ht="24" x14ac:dyDescent="0.25">
      <c r="A19" s="12">
        <v>12</v>
      </c>
      <c r="B19" s="13" t="s">
        <v>32</v>
      </c>
      <c r="C19" s="12" t="s">
        <v>18</v>
      </c>
      <c r="D19" s="45">
        <v>3002662</v>
      </c>
      <c r="E19" s="35">
        <v>10800</v>
      </c>
      <c r="F19" s="44">
        <v>3002754</v>
      </c>
      <c r="G19" s="35">
        <v>14991</v>
      </c>
      <c r="H19" s="44">
        <v>3002846</v>
      </c>
      <c r="I19" s="35">
        <v>13166</v>
      </c>
      <c r="J19" s="44">
        <v>3002938</v>
      </c>
      <c r="K19" s="35">
        <v>10422</v>
      </c>
      <c r="L19" s="44">
        <v>3003030</v>
      </c>
      <c r="M19" s="35">
        <v>9850</v>
      </c>
      <c r="N19" s="44">
        <v>3003122</v>
      </c>
      <c r="O19" s="35">
        <v>9440</v>
      </c>
      <c r="P19" s="44">
        <v>3003214</v>
      </c>
      <c r="Q19" s="35">
        <v>9396</v>
      </c>
      <c r="R19" s="44">
        <v>3003306</v>
      </c>
      <c r="S19" s="35">
        <v>10952</v>
      </c>
      <c r="T19" s="44">
        <v>3003398</v>
      </c>
      <c r="U19" s="35">
        <v>20693</v>
      </c>
      <c r="V19" s="44">
        <v>3003490</v>
      </c>
      <c r="W19" s="35">
        <v>23638</v>
      </c>
      <c r="X19" s="44">
        <v>3003582</v>
      </c>
      <c r="Y19" s="14">
        <v>11384</v>
      </c>
      <c r="Z19" s="31" t="e">
        <f>LEN(#REF!)</f>
        <v>#REF!</v>
      </c>
    </row>
    <row r="20" spans="1:26" s="15" customFormat="1" ht="15" x14ac:dyDescent="0.25">
      <c r="A20" s="12">
        <v>13</v>
      </c>
      <c r="B20" s="13" t="s">
        <v>33</v>
      </c>
      <c r="C20" s="12" t="s">
        <v>26</v>
      </c>
      <c r="D20" s="45">
        <v>3002663</v>
      </c>
      <c r="E20" s="35">
        <v>1100109</v>
      </c>
      <c r="F20" s="44">
        <v>3002755</v>
      </c>
      <c r="G20" s="35">
        <v>1381737</v>
      </c>
      <c r="H20" s="44">
        <v>3002847</v>
      </c>
      <c r="I20" s="35">
        <v>1212320</v>
      </c>
      <c r="J20" s="44">
        <v>3002939</v>
      </c>
      <c r="K20" s="35">
        <v>1057205</v>
      </c>
      <c r="L20" s="44">
        <v>3003031</v>
      </c>
      <c r="M20" s="35">
        <v>918591</v>
      </c>
      <c r="N20" s="44">
        <v>3003123</v>
      </c>
      <c r="O20" s="35">
        <v>977997</v>
      </c>
      <c r="P20" s="57">
        <v>3003215</v>
      </c>
      <c r="Q20" s="35">
        <v>897689</v>
      </c>
      <c r="R20" s="44">
        <v>3003307</v>
      </c>
      <c r="S20" s="35">
        <v>1093508</v>
      </c>
      <c r="T20" s="44">
        <v>3003399</v>
      </c>
      <c r="U20" s="35">
        <v>1177116</v>
      </c>
      <c r="V20" s="44">
        <v>3002112</v>
      </c>
      <c r="W20" s="35">
        <v>1344607</v>
      </c>
      <c r="X20" s="44">
        <v>3003583</v>
      </c>
      <c r="Y20" s="14">
        <v>1170516</v>
      </c>
      <c r="Z20" s="31" t="e">
        <f>LEN(#REF!)</f>
        <v>#REF!</v>
      </c>
    </row>
    <row r="21" spans="1:26" s="15" customFormat="1" ht="15" x14ac:dyDescent="0.25">
      <c r="A21" s="12">
        <v>14</v>
      </c>
      <c r="B21" s="13" t="s">
        <v>34</v>
      </c>
      <c r="C21" s="12" t="s">
        <v>26</v>
      </c>
      <c r="D21" s="45">
        <v>3002664</v>
      </c>
      <c r="E21" s="35">
        <v>657176</v>
      </c>
      <c r="F21" s="44">
        <v>3002756</v>
      </c>
      <c r="G21" s="35">
        <v>825412</v>
      </c>
      <c r="H21" s="44">
        <v>3002848</v>
      </c>
      <c r="I21" s="35">
        <v>724207</v>
      </c>
      <c r="J21" s="44">
        <v>3002940</v>
      </c>
      <c r="K21" s="35">
        <v>631546</v>
      </c>
      <c r="L21" s="44">
        <v>3003032</v>
      </c>
      <c r="M21" s="35">
        <v>548742</v>
      </c>
      <c r="N21" s="44">
        <v>3003124</v>
      </c>
      <c r="O21" s="35">
        <v>584229</v>
      </c>
      <c r="P21" s="44">
        <v>3003216</v>
      </c>
      <c r="Q21" s="35">
        <v>536255</v>
      </c>
      <c r="R21" s="44">
        <v>3003308</v>
      </c>
      <c r="S21" s="35">
        <v>653233</v>
      </c>
      <c r="T21" s="44">
        <v>3003400</v>
      </c>
      <c r="U21" s="35">
        <v>703178</v>
      </c>
      <c r="V21" s="44">
        <v>3003492</v>
      </c>
      <c r="W21" s="35">
        <v>803232</v>
      </c>
      <c r="X21" s="44">
        <v>3003584</v>
      </c>
      <c r="Y21" s="14">
        <v>699235</v>
      </c>
      <c r="Z21" s="31" t="e">
        <f>LEN(#REF!)</f>
        <v>#REF!</v>
      </c>
    </row>
    <row r="22" spans="1:26" s="15" customFormat="1" ht="24" x14ac:dyDescent="0.25">
      <c r="A22" s="12">
        <v>15</v>
      </c>
      <c r="B22" s="13" t="s">
        <v>35</v>
      </c>
      <c r="C22" s="12" t="s">
        <v>20</v>
      </c>
      <c r="D22" s="45">
        <v>3002665</v>
      </c>
      <c r="E22" s="35">
        <v>5400</v>
      </c>
      <c r="F22" s="44">
        <v>3002757</v>
      </c>
      <c r="G22" s="35">
        <v>7496</v>
      </c>
      <c r="H22" s="44">
        <v>3002849</v>
      </c>
      <c r="I22" s="35">
        <v>6583</v>
      </c>
      <c r="J22" s="44">
        <v>3002941</v>
      </c>
      <c r="K22" s="35">
        <v>5211</v>
      </c>
      <c r="L22" s="44">
        <v>3003033</v>
      </c>
      <c r="M22" s="35">
        <v>4925</v>
      </c>
      <c r="N22" s="44">
        <v>3003125</v>
      </c>
      <c r="O22" s="35">
        <v>4720</v>
      </c>
      <c r="P22" s="44">
        <v>3003217</v>
      </c>
      <c r="Q22" s="35">
        <v>4698</v>
      </c>
      <c r="R22" s="44">
        <v>3003309</v>
      </c>
      <c r="S22" s="35">
        <v>5476</v>
      </c>
      <c r="T22" s="44">
        <v>3003401</v>
      </c>
      <c r="U22" s="35">
        <v>10347</v>
      </c>
      <c r="V22" s="44">
        <v>3003493</v>
      </c>
      <c r="W22" s="35">
        <v>11819</v>
      </c>
      <c r="X22" s="44">
        <v>3003585</v>
      </c>
      <c r="Y22" s="14">
        <v>5692</v>
      </c>
      <c r="Z22" s="31" t="e">
        <f>LEN(#REF!)</f>
        <v>#REF!</v>
      </c>
    </row>
    <row r="23" spans="1:26" s="15" customFormat="1" ht="24" x14ac:dyDescent="0.25">
      <c r="A23" s="12">
        <v>16</v>
      </c>
      <c r="B23" s="16" t="s">
        <v>36</v>
      </c>
      <c r="C23" s="12" t="s">
        <v>18</v>
      </c>
      <c r="D23" s="46">
        <v>3002666</v>
      </c>
      <c r="E23" s="35">
        <v>5700000</v>
      </c>
      <c r="F23" s="44">
        <v>3002758</v>
      </c>
      <c r="G23" s="35">
        <v>6715892</v>
      </c>
      <c r="H23" s="44">
        <v>3002850</v>
      </c>
      <c r="I23" s="35">
        <v>5934706</v>
      </c>
      <c r="J23" s="44">
        <v>3002942</v>
      </c>
      <c r="K23" s="35">
        <v>5875770</v>
      </c>
      <c r="L23" s="44">
        <v>3003034</v>
      </c>
      <c r="M23" s="35">
        <v>5569536</v>
      </c>
      <c r="N23" s="44">
        <v>3003126</v>
      </c>
      <c r="O23" s="35">
        <v>5349972</v>
      </c>
      <c r="P23" s="57">
        <v>3003218</v>
      </c>
      <c r="Q23" s="35">
        <v>5326860</v>
      </c>
      <c r="R23" s="44">
        <v>3003310</v>
      </c>
      <c r="S23" s="35">
        <v>6158892</v>
      </c>
      <c r="T23" s="44">
        <v>3003402</v>
      </c>
      <c r="U23" s="35">
        <v>9156519</v>
      </c>
      <c r="V23" s="44">
        <v>3003494</v>
      </c>
      <c r="W23" s="35">
        <v>10416707</v>
      </c>
      <c r="X23" s="44">
        <v>3003586</v>
      </c>
      <c r="Y23" s="14">
        <v>6390012</v>
      </c>
      <c r="Z23" s="31" t="e">
        <f>LEN(#REF!)</f>
        <v>#REF!</v>
      </c>
    </row>
    <row r="24" spans="1:26" s="15" customFormat="1" ht="15" x14ac:dyDescent="0.25">
      <c r="A24" s="12">
        <v>17</v>
      </c>
      <c r="B24" s="16" t="s">
        <v>37</v>
      </c>
      <c r="C24" s="12" t="s">
        <v>20</v>
      </c>
      <c r="D24" s="45">
        <v>3002667</v>
      </c>
      <c r="E24" s="35">
        <v>3166</v>
      </c>
      <c r="F24" s="44">
        <v>3002759</v>
      </c>
      <c r="G24" s="35">
        <v>3977</v>
      </c>
      <c r="H24" s="44">
        <v>3002851</v>
      </c>
      <c r="I24" s="35">
        <v>3489</v>
      </c>
      <c r="J24" s="44">
        <v>3002943</v>
      </c>
      <c r="K24" s="35">
        <v>3042</v>
      </c>
      <c r="L24" s="44">
        <v>3003035</v>
      </c>
      <c r="M24" s="35">
        <v>2644</v>
      </c>
      <c r="N24" s="44">
        <v>3001936</v>
      </c>
      <c r="O24" s="35">
        <v>2815</v>
      </c>
      <c r="P24" s="44">
        <v>3002000</v>
      </c>
      <c r="Q24" s="35">
        <v>2584</v>
      </c>
      <c r="R24" s="44">
        <v>3002025</v>
      </c>
      <c r="S24" s="35">
        <v>3147</v>
      </c>
      <c r="T24" s="44">
        <v>3002050</v>
      </c>
      <c r="U24" s="35">
        <v>3388</v>
      </c>
      <c r="V24" s="44">
        <v>3002116</v>
      </c>
      <c r="W24" s="35">
        <v>3870</v>
      </c>
      <c r="X24" s="44">
        <v>3003587</v>
      </c>
      <c r="Y24" s="14">
        <v>3369</v>
      </c>
      <c r="Z24" s="31" t="e">
        <f>LEN(#REF!)</f>
        <v>#REF!</v>
      </c>
    </row>
    <row r="25" spans="1:26" s="15" customFormat="1" ht="24" x14ac:dyDescent="0.25">
      <c r="A25" s="12">
        <v>18</v>
      </c>
      <c r="B25" s="16" t="s">
        <v>38</v>
      </c>
      <c r="C25" s="12" t="s">
        <v>20</v>
      </c>
      <c r="D25" s="45">
        <v>3002668</v>
      </c>
      <c r="E25" s="35">
        <v>122799</v>
      </c>
      <c r="F25" s="44">
        <v>3002760</v>
      </c>
      <c r="G25" s="35">
        <v>166483</v>
      </c>
      <c r="H25" s="44">
        <v>3002852</v>
      </c>
      <c r="I25" s="35">
        <v>152505</v>
      </c>
      <c r="J25" s="44">
        <v>3002944</v>
      </c>
      <c r="K25" s="35">
        <v>148251</v>
      </c>
      <c r="L25" s="44">
        <v>3003036</v>
      </c>
      <c r="M25" s="35">
        <v>119413</v>
      </c>
      <c r="N25" s="44">
        <v>3003128</v>
      </c>
      <c r="O25" s="35">
        <v>112452</v>
      </c>
      <c r="P25" s="44">
        <v>3003220</v>
      </c>
      <c r="Q25" s="35">
        <v>115246</v>
      </c>
      <c r="R25" s="44">
        <v>3003312</v>
      </c>
      <c r="S25" s="35">
        <v>137994</v>
      </c>
      <c r="T25" s="44">
        <v>3003404</v>
      </c>
      <c r="U25" s="35">
        <v>174986</v>
      </c>
      <c r="V25" s="44">
        <v>3003496</v>
      </c>
      <c r="W25" s="35">
        <v>199884</v>
      </c>
      <c r="X25" s="44">
        <v>3003588</v>
      </c>
      <c r="Y25" s="14">
        <v>144916</v>
      </c>
      <c r="Z25" s="31" t="e">
        <f>LEN(#REF!)</f>
        <v>#REF!</v>
      </c>
    </row>
    <row r="26" spans="1:26" s="15" customFormat="1" ht="15" x14ac:dyDescent="0.25">
      <c r="A26" s="12">
        <v>19</v>
      </c>
      <c r="B26" s="16" t="s">
        <v>39</v>
      </c>
      <c r="C26" s="12" t="s">
        <v>20</v>
      </c>
      <c r="D26" s="45">
        <v>3002669</v>
      </c>
      <c r="E26" s="35">
        <v>6453</v>
      </c>
      <c r="F26" s="44">
        <v>3002761</v>
      </c>
      <c r="G26" s="35">
        <v>6715</v>
      </c>
      <c r="H26" s="44">
        <v>3002853</v>
      </c>
      <c r="I26" s="35">
        <v>6281</v>
      </c>
      <c r="J26" s="44">
        <v>3002945</v>
      </c>
      <c r="K26" s="35">
        <v>5812</v>
      </c>
      <c r="L26" s="44">
        <v>3003037</v>
      </c>
      <c r="M26" s="35">
        <v>5505</v>
      </c>
      <c r="N26" s="44">
        <v>3001951</v>
      </c>
      <c r="O26" s="35">
        <v>5444</v>
      </c>
      <c r="P26" s="44">
        <v>3002002</v>
      </c>
      <c r="Q26" s="35">
        <v>5976</v>
      </c>
      <c r="R26" s="44">
        <v>3002027</v>
      </c>
      <c r="S26" s="35">
        <v>5838</v>
      </c>
      <c r="T26" s="44">
        <v>3002052</v>
      </c>
      <c r="U26" s="35">
        <v>6089</v>
      </c>
      <c r="V26" s="44">
        <v>3002118</v>
      </c>
      <c r="W26" s="35">
        <v>6955</v>
      </c>
      <c r="X26" s="44">
        <v>3003589</v>
      </c>
      <c r="Y26" s="14">
        <v>6114</v>
      </c>
      <c r="Z26" s="31" t="e">
        <f>LEN(#REF!)</f>
        <v>#REF!</v>
      </c>
    </row>
    <row r="27" spans="1:26" s="15" customFormat="1" ht="15" x14ac:dyDescent="0.25">
      <c r="A27" s="12">
        <v>20</v>
      </c>
      <c r="B27" s="16" t="s">
        <v>40</v>
      </c>
      <c r="C27" s="12" t="s">
        <v>26</v>
      </c>
      <c r="D27" s="45">
        <v>3002670</v>
      </c>
      <c r="E27" s="35">
        <v>83160</v>
      </c>
      <c r="F27" s="44">
        <v>3002762</v>
      </c>
      <c r="G27" s="35">
        <v>86528</v>
      </c>
      <c r="H27" s="44">
        <v>3002854</v>
      </c>
      <c r="I27" s="35">
        <v>80943</v>
      </c>
      <c r="J27" s="44">
        <v>3002946</v>
      </c>
      <c r="K27" s="35">
        <v>74894</v>
      </c>
      <c r="L27" s="44">
        <v>3003038</v>
      </c>
      <c r="M27" s="35">
        <v>70936</v>
      </c>
      <c r="N27" s="44">
        <v>3003130</v>
      </c>
      <c r="O27" s="35">
        <v>70146</v>
      </c>
      <c r="P27" s="44">
        <v>3003222</v>
      </c>
      <c r="Q27" s="35">
        <v>77007</v>
      </c>
      <c r="R27" s="44">
        <v>3003314</v>
      </c>
      <c r="S27" s="35">
        <v>75233</v>
      </c>
      <c r="T27" s="44">
        <v>3003406</v>
      </c>
      <c r="U27" s="35">
        <v>78462</v>
      </c>
      <c r="V27" s="44">
        <v>3003498</v>
      </c>
      <c r="W27" s="35">
        <v>89626</v>
      </c>
      <c r="X27" s="44">
        <v>3003590</v>
      </c>
      <c r="Y27" s="14">
        <v>78786</v>
      </c>
      <c r="Z27" s="31" t="e">
        <f>LEN(#REF!)</f>
        <v>#REF!</v>
      </c>
    </row>
    <row r="28" spans="1:26" s="15" customFormat="1" ht="15" x14ac:dyDescent="0.25">
      <c r="A28" s="12">
        <v>21</v>
      </c>
      <c r="B28" s="13" t="s">
        <v>41</v>
      </c>
      <c r="C28" s="12" t="s">
        <v>26</v>
      </c>
      <c r="D28" s="45">
        <v>3002671</v>
      </c>
      <c r="E28" s="35">
        <v>68402</v>
      </c>
      <c r="F28" s="44">
        <v>3002763</v>
      </c>
      <c r="G28" s="35">
        <v>71173</v>
      </c>
      <c r="H28" s="44">
        <v>3002855</v>
      </c>
      <c r="I28" s="35">
        <v>66578</v>
      </c>
      <c r="J28" s="44">
        <v>3002947</v>
      </c>
      <c r="K28" s="35">
        <v>61603</v>
      </c>
      <c r="L28" s="44">
        <v>3003039</v>
      </c>
      <c r="M28" s="35">
        <v>58347</v>
      </c>
      <c r="N28" s="44">
        <v>3003131</v>
      </c>
      <c r="O28" s="35">
        <v>57697</v>
      </c>
      <c r="P28" s="44">
        <v>3003223</v>
      </c>
      <c r="Q28" s="35">
        <v>63341</v>
      </c>
      <c r="R28" s="44">
        <v>3003315</v>
      </c>
      <c r="S28" s="35">
        <v>61881</v>
      </c>
      <c r="T28" s="44">
        <v>3003407</v>
      </c>
      <c r="U28" s="35">
        <v>64538</v>
      </c>
      <c r="V28" s="44">
        <v>3003499</v>
      </c>
      <c r="W28" s="35">
        <v>73721</v>
      </c>
      <c r="X28" s="44">
        <v>3003591</v>
      </c>
      <c r="Y28" s="14">
        <v>64804</v>
      </c>
      <c r="Z28" s="31" t="e">
        <f>LEN(#REF!)</f>
        <v>#REF!</v>
      </c>
    </row>
    <row r="29" spans="1:26" s="15" customFormat="1" ht="15" x14ac:dyDescent="0.25">
      <c r="A29" s="12">
        <v>22</v>
      </c>
      <c r="B29" s="16" t="s">
        <v>42</v>
      </c>
      <c r="C29" s="12" t="s">
        <v>20</v>
      </c>
      <c r="D29" s="45">
        <v>3002672</v>
      </c>
      <c r="E29" s="35">
        <v>4001</v>
      </c>
      <c r="F29" s="44">
        <v>3002764</v>
      </c>
      <c r="G29" s="35">
        <v>4163</v>
      </c>
      <c r="H29" s="44">
        <v>3002856</v>
      </c>
      <c r="I29" s="35">
        <v>3895</v>
      </c>
      <c r="J29" s="44">
        <v>3002948</v>
      </c>
      <c r="K29" s="35">
        <v>3604</v>
      </c>
      <c r="L29" s="44">
        <v>3003040</v>
      </c>
      <c r="M29" s="35">
        <v>3413</v>
      </c>
      <c r="N29" s="44">
        <v>3001980</v>
      </c>
      <c r="O29" s="35">
        <v>3375</v>
      </c>
      <c r="P29" s="44">
        <v>3002005</v>
      </c>
      <c r="Q29" s="35">
        <v>3705</v>
      </c>
      <c r="R29" s="44">
        <v>3002030</v>
      </c>
      <c r="S29" s="35">
        <v>3620</v>
      </c>
      <c r="T29" s="44">
        <v>3002055</v>
      </c>
      <c r="U29" s="35">
        <v>3775</v>
      </c>
      <c r="V29" s="44">
        <v>3002121</v>
      </c>
      <c r="W29" s="35">
        <v>4312</v>
      </c>
      <c r="X29" s="44">
        <v>3003592</v>
      </c>
      <c r="Y29" s="14">
        <v>3791</v>
      </c>
      <c r="Z29" s="31" t="e">
        <f>LEN(#REF!)</f>
        <v>#REF!</v>
      </c>
    </row>
    <row r="30" spans="1:26" s="15" customFormat="1" ht="36" x14ac:dyDescent="0.25">
      <c r="A30" s="12">
        <v>23</v>
      </c>
      <c r="B30" s="16" t="s">
        <v>43</v>
      </c>
      <c r="C30" s="12" t="s">
        <v>26</v>
      </c>
      <c r="D30" s="45">
        <v>3002673</v>
      </c>
      <c r="E30" s="35">
        <v>500000</v>
      </c>
      <c r="F30" s="44">
        <v>3002765</v>
      </c>
      <c r="G30" s="35">
        <v>621699</v>
      </c>
      <c r="H30" s="44">
        <v>3002857</v>
      </c>
      <c r="I30" s="35">
        <v>581368</v>
      </c>
      <c r="J30" s="44">
        <v>3002949</v>
      </c>
      <c r="K30" s="35">
        <v>538109</v>
      </c>
      <c r="L30" s="44">
        <v>3003041</v>
      </c>
      <c r="M30" s="35">
        <v>509668</v>
      </c>
      <c r="N30" s="44">
        <v>3003133</v>
      </c>
      <c r="O30" s="35">
        <v>503992</v>
      </c>
      <c r="P30" s="44">
        <v>3003225</v>
      </c>
      <c r="Q30" s="35">
        <v>553285</v>
      </c>
      <c r="R30" s="44">
        <v>3003317</v>
      </c>
      <c r="S30" s="35">
        <v>540140</v>
      </c>
      <c r="T30" s="44">
        <v>3003409</v>
      </c>
      <c r="U30" s="35">
        <v>563742</v>
      </c>
      <c r="V30" s="44">
        <v>3003501</v>
      </c>
      <c r="W30" s="35">
        <v>643508</v>
      </c>
      <c r="X30" s="44">
        <v>3003593</v>
      </c>
      <c r="Y30" s="14">
        <v>566072</v>
      </c>
      <c r="Z30" s="31" t="e">
        <f>LEN(#REF!)</f>
        <v>#REF!</v>
      </c>
    </row>
    <row r="31" spans="1:26" s="15" customFormat="1" ht="36" x14ac:dyDescent="0.25">
      <c r="A31" s="12">
        <v>24</v>
      </c>
      <c r="B31" s="16" t="s">
        <v>44</v>
      </c>
      <c r="C31" s="12" t="s">
        <v>26</v>
      </c>
      <c r="D31" s="45">
        <v>3002674</v>
      </c>
      <c r="E31" s="35">
        <v>500000</v>
      </c>
      <c r="F31" s="44">
        <v>3002766</v>
      </c>
      <c r="G31" s="35">
        <v>621699</v>
      </c>
      <c r="H31" s="44">
        <v>3002858</v>
      </c>
      <c r="I31" s="35">
        <v>581368</v>
      </c>
      <c r="J31" s="44">
        <v>3002950</v>
      </c>
      <c r="K31" s="35">
        <v>538109</v>
      </c>
      <c r="L31" s="44">
        <v>3003042</v>
      </c>
      <c r="M31" s="35">
        <v>509668</v>
      </c>
      <c r="N31" s="44">
        <v>3003134</v>
      </c>
      <c r="O31" s="35">
        <v>503992</v>
      </c>
      <c r="P31" s="44">
        <v>3003226</v>
      </c>
      <c r="Q31" s="35">
        <v>553285</v>
      </c>
      <c r="R31" s="44">
        <v>3003318</v>
      </c>
      <c r="S31" s="35">
        <v>540140</v>
      </c>
      <c r="T31" s="44">
        <v>3003410</v>
      </c>
      <c r="U31" s="35">
        <v>563742</v>
      </c>
      <c r="V31" s="44">
        <v>3003502</v>
      </c>
      <c r="W31" s="35">
        <v>643508</v>
      </c>
      <c r="X31" s="44">
        <v>3003594</v>
      </c>
      <c r="Y31" s="14">
        <v>566072</v>
      </c>
      <c r="Z31" s="31" t="e">
        <f>LEN(#REF!)</f>
        <v>#REF!</v>
      </c>
    </row>
    <row r="32" spans="1:26" s="15" customFormat="1" ht="24" x14ac:dyDescent="0.25">
      <c r="A32" s="12">
        <v>25</v>
      </c>
      <c r="B32" s="16" t="s">
        <v>45</v>
      </c>
      <c r="C32" s="12" t="s">
        <v>26</v>
      </c>
      <c r="D32" s="45">
        <v>3002675</v>
      </c>
      <c r="E32" s="35">
        <v>500000</v>
      </c>
      <c r="F32" s="44">
        <v>3002767</v>
      </c>
      <c r="G32" s="35">
        <v>621699</v>
      </c>
      <c r="H32" s="44">
        <v>3002859</v>
      </c>
      <c r="I32" s="35">
        <v>581368</v>
      </c>
      <c r="J32" s="44">
        <v>3002951</v>
      </c>
      <c r="K32" s="35">
        <v>538109</v>
      </c>
      <c r="L32" s="44">
        <v>3003043</v>
      </c>
      <c r="M32" s="35">
        <v>509668</v>
      </c>
      <c r="N32" s="44">
        <v>3003135</v>
      </c>
      <c r="O32" s="35">
        <v>503992</v>
      </c>
      <c r="P32" s="44">
        <v>3003227</v>
      </c>
      <c r="Q32" s="35">
        <v>553285</v>
      </c>
      <c r="R32" s="44">
        <v>3003319</v>
      </c>
      <c r="S32" s="35">
        <v>540140</v>
      </c>
      <c r="T32" s="44">
        <v>3003411</v>
      </c>
      <c r="U32" s="35">
        <v>563742</v>
      </c>
      <c r="V32" s="44">
        <v>3003503</v>
      </c>
      <c r="W32" s="35">
        <v>643508</v>
      </c>
      <c r="X32" s="44">
        <v>3003595</v>
      </c>
      <c r="Y32" s="14">
        <v>566072</v>
      </c>
      <c r="Z32" s="31" t="e">
        <f>LEN(#REF!)</f>
        <v>#REF!</v>
      </c>
    </row>
    <row r="33" spans="1:84" s="15" customFormat="1" ht="24" x14ac:dyDescent="0.25">
      <c r="A33" s="12">
        <v>26</v>
      </c>
      <c r="B33" s="16" t="s">
        <v>46</v>
      </c>
      <c r="C33" s="12" t="s">
        <v>18</v>
      </c>
      <c r="D33" s="45">
        <v>3002676</v>
      </c>
      <c r="E33" s="35">
        <v>550000</v>
      </c>
      <c r="F33" s="44">
        <v>3002768</v>
      </c>
      <c r="G33" s="35">
        <v>572275</v>
      </c>
      <c r="H33" s="44">
        <v>3002860</v>
      </c>
      <c r="I33" s="35">
        <v>535333.33333333326</v>
      </c>
      <c r="J33" s="44">
        <v>3002952</v>
      </c>
      <c r="K33" s="35">
        <v>495330.00000000006</v>
      </c>
      <c r="L33" s="44">
        <v>3003044</v>
      </c>
      <c r="M33" s="35">
        <v>469150</v>
      </c>
      <c r="N33" s="44">
        <v>3003136</v>
      </c>
      <c r="O33" s="35">
        <v>463924.99999999994</v>
      </c>
      <c r="P33" s="44">
        <v>3003228</v>
      </c>
      <c r="Q33" s="35">
        <v>509300</v>
      </c>
      <c r="R33" s="44">
        <v>3003320</v>
      </c>
      <c r="S33" s="35">
        <v>497566.66666666663</v>
      </c>
      <c r="T33" s="44">
        <v>3003412</v>
      </c>
      <c r="U33" s="35">
        <v>518924.99999999994</v>
      </c>
      <c r="V33" s="44">
        <v>3003504</v>
      </c>
      <c r="W33" s="35">
        <v>628263.0806282924</v>
      </c>
      <c r="X33" s="44">
        <v>3003596</v>
      </c>
      <c r="Y33" s="14">
        <v>521070</v>
      </c>
      <c r="Z33" s="31" t="e">
        <f>LEN(#REF!)</f>
        <v>#REF!</v>
      </c>
    </row>
    <row r="34" spans="1:84" s="15" customFormat="1" ht="24" x14ac:dyDescent="0.25">
      <c r="A34" s="12">
        <v>27</v>
      </c>
      <c r="B34" s="16" t="s">
        <v>47</v>
      </c>
      <c r="C34" s="12" t="s">
        <v>26</v>
      </c>
      <c r="D34" s="45">
        <v>3002677</v>
      </c>
      <c r="E34" s="35">
        <v>3000000</v>
      </c>
      <c r="F34" s="44">
        <v>3002769</v>
      </c>
      <c r="G34" s="35">
        <v>3121500</v>
      </c>
      <c r="H34" s="44">
        <v>3002861</v>
      </c>
      <c r="I34" s="35">
        <v>2920000</v>
      </c>
      <c r="J34" s="44">
        <v>3002953</v>
      </c>
      <c r="K34" s="35">
        <v>2701800</v>
      </c>
      <c r="L34" s="44">
        <v>3003045</v>
      </c>
      <c r="M34" s="35">
        <v>2559000</v>
      </c>
      <c r="N34" s="44">
        <v>3003137</v>
      </c>
      <c r="O34" s="35">
        <v>2530499.9999999995</v>
      </c>
      <c r="P34" s="44">
        <v>3003229</v>
      </c>
      <c r="Q34" s="35">
        <v>2778000</v>
      </c>
      <c r="R34" s="44">
        <v>3003321</v>
      </c>
      <c r="S34" s="35">
        <v>2714000</v>
      </c>
      <c r="T34" s="44">
        <v>3003413</v>
      </c>
      <c r="U34" s="35">
        <v>2830499.9999999995</v>
      </c>
      <c r="V34" s="44">
        <v>3003505</v>
      </c>
      <c r="W34" s="35">
        <v>3426865.928765235</v>
      </c>
      <c r="X34" s="44">
        <v>3003597</v>
      </c>
      <c r="Y34" s="14">
        <v>2842200</v>
      </c>
      <c r="Z34" s="31" t="e">
        <f>LEN(#REF!)</f>
        <v>#REF!</v>
      </c>
    </row>
    <row r="35" spans="1:84" s="15" customFormat="1" x14ac:dyDescent="0.2">
      <c r="A35" s="12"/>
      <c r="B35" s="16"/>
      <c r="C35" s="12"/>
      <c r="D35" s="47"/>
      <c r="E35" s="20"/>
      <c r="F35" s="47"/>
      <c r="G35" s="21"/>
      <c r="H35" s="47"/>
      <c r="I35" s="22"/>
      <c r="J35" s="47"/>
      <c r="K35" s="20"/>
      <c r="L35" s="47"/>
      <c r="M35" s="20"/>
      <c r="N35" s="47"/>
      <c r="O35" s="20"/>
      <c r="P35" s="47"/>
      <c r="Q35" s="20"/>
      <c r="R35" s="47"/>
      <c r="S35" s="20"/>
      <c r="T35" s="47"/>
      <c r="U35" s="20"/>
      <c r="V35" s="47"/>
      <c r="W35" s="20"/>
      <c r="X35" s="47"/>
      <c r="Y35" s="17"/>
      <c r="Z35" s="31" t="e">
        <f>LEN(#REF!)</f>
        <v>#REF!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</row>
    <row r="36" spans="1:84" x14ac:dyDescent="0.2">
      <c r="A36" s="18" t="s">
        <v>48</v>
      </c>
      <c r="B36" s="19" t="s">
        <v>49</v>
      </c>
      <c r="C36" s="18"/>
      <c r="D36" s="47"/>
      <c r="E36" s="20"/>
      <c r="F36" s="47"/>
      <c r="G36" s="21"/>
      <c r="H36" s="51"/>
      <c r="I36" s="22"/>
      <c r="J36" s="54"/>
      <c r="K36" s="20"/>
      <c r="L36" s="47"/>
      <c r="M36" s="20"/>
      <c r="N36" s="47"/>
      <c r="O36" s="20"/>
      <c r="P36" s="47"/>
      <c r="Q36" s="20"/>
      <c r="R36" s="47"/>
      <c r="S36" s="20"/>
      <c r="T36" s="47"/>
      <c r="U36" s="20"/>
      <c r="V36" s="47"/>
      <c r="W36" s="20"/>
      <c r="X36" s="47"/>
      <c r="Y36" s="20"/>
      <c r="Z36" s="31" t="e">
        <f>LEN(#REF!)</f>
        <v>#REF!</v>
      </c>
    </row>
    <row r="37" spans="1:84" s="15" customFormat="1" ht="24" x14ac:dyDescent="0.25">
      <c r="A37" s="12">
        <v>1</v>
      </c>
      <c r="B37" s="13" t="s">
        <v>50</v>
      </c>
      <c r="C37" s="12" t="s">
        <v>30</v>
      </c>
      <c r="D37" s="45">
        <v>3002678</v>
      </c>
      <c r="E37" s="20">
        <v>85535</v>
      </c>
      <c r="F37" s="44">
        <v>3002770</v>
      </c>
      <c r="G37" s="20">
        <v>115558</v>
      </c>
      <c r="H37" s="44">
        <v>3002862</v>
      </c>
      <c r="I37" s="20">
        <v>107090</v>
      </c>
      <c r="J37" s="44">
        <v>3002954</v>
      </c>
      <c r="K37" s="20">
        <v>109656</v>
      </c>
      <c r="L37" s="44">
        <v>3003046</v>
      </c>
      <c r="M37" s="20">
        <v>85535</v>
      </c>
      <c r="N37" s="44">
        <v>3003138</v>
      </c>
      <c r="O37" s="20">
        <v>85535</v>
      </c>
      <c r="P37" s="44">
        <v>3003230</v>
      </c>
      <c r="Q37" s="20">
        <v>85535</v>
      </c>
      <c r="R37" s="44">
        <v>3003322</v>
      </c>
      <c r="S37" s="20">
        <v>99050</v>
      </c>
      <c r="T37" s="44">
        <v>3003414</v>
      </c>
      <c r="U37" s="20">
        <v>109913</v>
      </c>
      <c r="V37" s="44">
        <v>3003506</v>
      </c>
      <c r="W37" s="20">
        <v>122187</v>
      </c>
      <c r="X37" s="44">
        <v>3003598</v>
      </c>
      <c r="Y37" s="17">
        <v>104353</v>
      </c>
      <c r="Z37" s="31" t="e">
        <f>LEN(#REF!)</f>
        <v>#REF!</v>
      </c>
    </row>
    <row r="38" spans="1:84" s="15" customFormat="1" ht="24" x14ac:dyDescent="0.25">
      <c r="A38" s="12">
        <v>2</v>
      </c>
      <c r="B38" s="13" t="s">
        <v>51</v>
      </c>
      <c r="C38" s="12" t="s">
        <v>30</v>
      </c>
      <c r="D38" s="45">
        <v>3002679</v>
      </c>
      <c r="E38" s="20">
        <v>59329</v>
      </c>
      <c r="F38" s="44">
        <v>3002771</v>
      </c>
      <c r="G38" s="20">
        <v>80154</v>
      </c>
      <c r="H38" s="44">
        <v>3002863</v>
      </c>
      <c r="I38" s="20">
        <v>74280</v>
      </c>
      <c r="J38" s="44">
        <v>3002955</v>
      </c>
      <c r="K38" s="20">
        <v>76060</v>
      </c>
      <c r="L38" s="44">
        <v>3003047</v>
      </c>
      <c r="M38" s="20">
        <v>59329</v>
      </c>
      <c r="N38" s="44">
        <v>3003139</v>
      </c>
      <c r="O38" s="20">
        <v>59329</v>
      </c>
      <c r="P38" s="44">
        <v>3003231</v>
      </c>
      <c r="Q38" s="20">
        <v>59329</v>
      </c>
      <c r="R38" s="44">
        <v>3003323</v>
      </c>
      <c r="S38" s="20">
        <v>68703</v>
      </c>
      <c r="T38" s="44">
        <v>3003415</v>
      </c>
      <c r="U38" s="20">
        <v>76238</v>
      </c>
      <c r="V38" s="44">
        <v>3003507</v>
      </c>
      <c r="W38" s="20">
        <v>84752</v>
      </c>
      <c r="X38" s="44">
        <v>3003599</v>
      </c>
      <c r="Y38" s="17">
        <v>72382</v>
      </c>
      <c r="Z38" s="31" t="e">
        <f>LEN(#REF!)</f>
        <v>#REF!</v>
      </c>
    </row>
    <row r="39" spans="1:84" s="15" customFormat="1" ht="24" x14ac:dyDescent="0.25">
      <c r="A39" s="12">
        <v>3</v>
      </c>
      <c r="B39" s="13" t="s">
        <v>52</v>
      </c>
      <c r="C39" s="12" t="s">
        <v>30</v>
      </c>
      <c r="D39" s="45">
        <v>3002680</v>
      </c>
      <c r="E39" s="20">
        <v>98000</v>
      </c>
      <c r="F39" s="44">
        <v>3002772</v>
      </c>
      <c r="G39" s="20">
        <v>132398</v>
      </c>
      <c r="H39" s="44">
        <v>3002864</v>
      </c>
      <c r="I39" s="20">
        <v>122696</v>
      </c>
      <c r="J39" s="44">
        <v>3002956</v>
      </c>
      <c r="K39" s="20">
        <v>125636</v>
      </c>
      <c r="L39" s="44">
        <v>3003048</v>
      </c>
      <c r="M39" s="20">
        <v>98000</v>
      </c>
      <c r="N39" s="44">
        <v>3003140</v>
      </c>
      <c r="O39" s="20">
        <v>98000</v>
      </c>
      <c r="P39" s="44">
        <v>3003232</v>
      </c>
      <c r="Q39" s="20">
        <v>98000</v>
      </c>
      <c r="R39" s="44">
        <v>3003324</v>
      </c>
      <c r="S39" s="20">
        <v>113484</v>
      </c>
      <c r="T39" s="44">
        <v>3003416</v>
      </c>
      <c r="U39" s="20">
        <v>125930</v>
      </c>
      <c r="V39" s="44">
        <v>3003508</v>
      </c>
      <c r="W39" s="20">
        <v>139993</v>
      </c>
      <c r="X39" s="44">
        <v>3003600</v>
      </c>
      <c r="Y39" s="17">
        <v>119560</v>
      </c>
      <c r="Z39" s="31" t="e">
        <f>LEN(#REF!)</f>
        <v>#REF!</v>
      </c>
    </row>
    <row r="40" spans="1:84" s="15" customFormat="1" ht="24" x14ac:dyDescent="0.25">
      <c r="A40" s="12">
        <v>4</v>
      </c>
      <c r="B40" s="13" t="s">
        <v>53</v>
      </c>
      <c r="C40" s="12" t="s">
        <v>30</v>
      </c>
      <c r="D40" s="45">
        <v>3002681</v>
      </c>
      <c r="E40" s="20">
        <v>76800</v>
      </c>
      <c r="F40" s="44">
        <v>3002773</v>
      </c>
      <c r="G40" s="20">
        <v>103757</v>
      </c>
      <c r="H40" s="44">
        <v>3002865</v>
      </c>
      <c r="I40" s="20">
        <v>96154</v>
      </c>
      <c r="J40" s="44">
        <v>3002957</v>
      </c>
      <c r="K40" s="20">
        <v>98458</v>
      </c>
      <c r="L40" s="44">
        <v>3003049</v>
      </c>
      <c r="M40" s="20">
        <v>76800</v>
      </c>
      <c r="N40" s="44">
        <v>3003141</v>
      </c>
      <c r="O40" s="20">
        <v>76800</v>
      </c>
      <c r="P40" s="44">
        <v>3003233</v>
      </c>
      <c r="Q40" s="20">
        <v>76800</v>
      </c>
      <c r="R40" s="44">
        <v>3003325</v>
      </c>
      <c r="S40" s="20">
        <v>88935</v>
      </c>
      <c r="T40" s="44">
        <v>3003417</v>
      </c>
      <c r="U40" s="20">
        <v>98688</v>
      </c>
      <c r="V40" s="44">
        <v>3002128</v>
      </c>
      <c r="W40" s="20">
        <v>109709</v>
      </c>
      <c r="X40" s="44">
        <v>3003601</v>
      </c>
      <c r="Y40" s="17">
        <v>93696</v>
      </c>
      <c r="Z40" s="31" t="e">
        <f>LEN(#REF!)</f>
        <v>#REF!</v>
      </c>
    </row>
    <row r="41" spans="1:84" s="15" customFormat="1" ht="15" x14ac:dyDescent="0.25">
      <c r="A41" s="12">
        <v>5</v>
      </c>
      <c r="B41" s="13" t="s">
        <v>54</v>
      </c>
      <c r="C41" s="12" t="s">
        <v>30</v>
      </c>
      <c r="D41" s="45">
        <v>3002682</v>
      </c>
      <c r="E41" s="20">
        <v>39050</v>
      </c>
      <c r="F41" s="44">
        <v>3002774</v>
      </c>
      <c r="G41" s="20">
        <v>52757</v>
      </c>
      <c r="H41" s="44">
        <v>3002866</v>
      </c>
      <c r="I41" s="20">
        <v>48891</v>
      </c>
      <c r="J41" s="44">
        <v>3002958</v>
      </c>
      <c r="K41" s="20">
        <v>50063</v>
      </c>
      <c r="L41" s="44">
        <v>3003050</v>
      </c>
      <c r="M41" s="20">
        <v>39050</v>
      </c>
      <c r="N41" s="44">
        <v>3003142</v>
      </c>
      <c r="O41" s="20">
        <v>39050</v>
      </c>
      <c r="P41" s="44">
        <v>3003234</v>
      </c>
      <c r="Q41" s="20">
        <v>39050</v>
      </c>
      <c r="R41" s="44">
        <v>3003326</v>
      </c>
      <c r="S41" s="20">
        <v>45220</v>
      </c>
      <c r="T41" s="44">
        <v>3003418</v>
      </c>
      <c r="U41" s="20">
        <v>50180</v>
      </c>
      <c r="V41" s="44">
        <v>3003510</v>
      </c>
      <c r="W41" s="20">
        <v>55783</v>
      </c>
      <c r="X41" s="44">
        <v>3003602</v>
      </c>
      <c r="Y41" s="17">
        <v>47641</v>
      </c>
      <c r="Z41" s="31" t="e">
        <f>LEN(#REF!)</f>
        <v>#REF!</v>
      </c>
    </row>
    <row r="42" spans="1:84" s="15" customFormat="1" ht="15" x14ac:dyDescent="0.25">
      <c r="A42" s="12">
        <v>6</v>
      </c>
      <c r="B42" s="13" t="s">
        <v>55</v>
      </c>
      <c r="C42" s="12" t="s">
        <v>30</v>
      </c>
      <c r="D42" s="45">
        <v>3002683</v>
      </c>
      <c r="E42" s="20">
        <v>62811</v>
      </c>
      <c r="F42" s="44">
        <v>3002775</v>
      </c>
      <c r="G42" s="20">
        <v>84858</v>
      </c>
      <c r="H42" s="44">
        <v>3002867</v>
      </c>
      <c r="I42" s="20">
        <v>78640</v>
      </c>
      <c r="J42" s="44">
        <v>3002959</v>
      </c>
      <c r="K42" s="20">
        <v>80524</v>
      </c>
      <c r="L42" s="44">
        <v>3003051</v>
      </c>
      <c r="M42" s="20">
        <v>62811</v>
      </c>
      <c r="N42" s="44">
        <v>3003143</v>
      </c>
      <c r="O42" s="20">
        <v>62811</v>
      </c>
      <c r="P42" s="44">
        <v>3003235</v>
      </c>
      <c r="Q42" s="20">
        <v>62811</v>
      </c>
      <c r="R42" s="44">
        <v>3003327</v>
      </c>
      <c r="S42" s="20">
        <v>72736</v>
      </c>
      <c r="T42" s="44">
        <v>3003419</v>
      </c>
      <c r="U42" s="20">
        <v>80713</v>
      </c>
      <c r="V42" s="44">
        <v>3003511</v>
      </c>
      <c r="W42" s="20">
        <v>89726</v>
      </c>
      <c r="X42" s="44">
        <v>3003603</v>
      </c>
      <c r="Y42" s="17">
        <v>76630</v>
      </c>
      <c r="Z42" s="31" t="e">
        <f>LEN(#REF!)</f>
        <v>#REF!</v>
      </c>
    </row>
    <row r="43" spans="1:84" s="15" customFormat="1" ht="15" x14ac:dyDescent="0.25">
      <c r="A43" s="12">
        <v>7</v>
      </c>
      <c r="B43" s="13" t="s">
        <v>56</v>
      </c>
      <c r="C43" s="12" t="s">
        <v>30</v>
      </c>
      <c r="D43" s="45">
        <v>3002684</v>
      </c>
      <c r="E43" s="20">
        <v>1198165</v>
      </c>
      <c r="F43" s="44">
        <v>3002776</v>
      </c>
      <c r="G43" s="20">
        <v>1618721</v>
      </c>
      <c r="H43" s="44">
        <v>3002868</v>
      </c>
      <c r="I43" s="20">
        <v>1500103</v>
      </c>
      <c r="J43" s="44">
        <v>3002960</v>
      </c>
      <c r="K43" s="20">
        <v>1536048</v>
      </c>
      <c r="L43" s="44">
        <v>3003052</v>
      </c>
      <c r="M43" s="20">
        <v>1198165</v>
      </c>
      <c r="N43" s="44">
        <v>3003144</v>
      </c>
      <c r="O43" s="20">
        <v>1198165</v>
      </c>
      <c r="P43" s="44">
        <v>3003236</v>
      </c>
      <c r="Q43" s="20">
        <v>1198165</v>
      </c>
      <c r="R43" s="44">
        <v>3003328</v>
      </c>
      <c r="S43" s="20">
        <v>1387476</v>
      </c>
      <c r="T43" s="44">
        <v>3003420</v>
      </c>
      <c r="U43" s="20">
        <v>1539643</v>
      </c>
      <c r="V43" s="44">
        <v>3003512</v>
      </c>
      <c r="W43" s="20">
        <v>1711579</v>
      </c>
      <c r="X43" s="44">
        <v>3003604</v>
      </c>
      <c r="Y43" s="17">
        <v>1461762</v>
      </c>
      <c r="Z43" s="31" t="e">
        <f>LEN(#REF!)</f>
        <v>#REF!</v>
      </c>
    </row>
    <row r="44" spans="1:84" s="15" customFormat="1" ht="15" x14ac:dyDescent="0.25">
      <c r="A44" s="12">
        <v>8</v>
      </c>
      <c r="B44" s="13" t="s">
        <v>57</v>
      </c>
      <c r="C44" s="12" t="s">
        <v>30</v>
      </c>
      <c r="D44" s="45">
        <v>3002685</v>
      </c>
      <c r="E44" s="20">
        <v>1579814</v>
      </c>
      <c r="F44" s="44">
        <v>3002777</v>
      </c>
      <c r="G44" s="20">
        <v>2134329</v>
      </c>
      <c r="H44" s="44">
        <v>3002869</v>
      </c>
      <c r="I44" s="20">
        <v>1977928</v>
      </c>
      <c r="J44" s="44">
        <v>3002961</v>
      </c>
      <c r="K44" s="20">
        <v>2025322</v>
      </c>
      <c r="L44" s="44">
        <v>3003053</v>
      </c>
      <c r="M44" s="20">
        <v>1579814</v>
      </c>
      <c r="N44" s="44">
        <v>3003145</v>
      </c>
      <c r="O44" s="20">
        <v>1579814</v>
      </c>
      <c r="P44" s="44">
        <v>3003237</v>
      </c>
      <c r="Q44" s="20">
        <v>1579814</v>
      </c>
      <c r="R44" s="44">
        <v>3003329</v>
      </c>
      <c r="S44" s="20">
        <v>1829425</v>
      </c>
      <c r="T44" s="44">
        <v>3003421</v>
      </c>
      <c r="U44" s="20">
        <v>2030061</v>
      </c>
      <c r="V44" s="44">
        <v>3003513</v>
      </c>
      <c r="W44" s="20">
        <v>2256765</v>
      </c>
      <c r="X44" s="44">
        <v>3003605</v>
      </c>
      <c r="Y44" s="17">
        <v>1927374</v>
      </c>
      <c r="Z44" s="31" t="e">
        <f>LEN(#REF!)</f>
        <v>#REF!</v>
      </c>
    </row>
    <row r="45" spans="1:84" s="15" customFormat="1" ht="24" x14ac:dyDescent="0.25">
      <c r="A45" s="12">
        <v>9</v>
      </c>
      <c r="B45" s="13" t="s">
        <v>58</v>
      </c>
      <c r="C45" s="12" t="s">
        <v>30</v>
      </c>
      <c r="D45" s="45">
        <v>3002686</v>
      </c>
      <c r="E45" s="20">
        <v>110011</v>
      </c>
      <c r="F45" s="44">
        <v>3002778</v>
      </c>
      <c r="G45" s="20">
        <v>148625</v>
      </c>
      <c r="H45" s="44">
        <v>3002870</v>
      </c>
      <c r="I45" s="20">
        <v>137734</v>
      </c>
      <c r="J45" s="44">
        <v>3002962</v>
      </c>
      <c r="K45" s="20">
        <v>141035</v>
      </c>
      <c r="L45" s="44">
        <v>3003054</v>
      </c>
      <c r="M45" s="20">
        <v>110011</v>
      </c>
      <c r="N45" s="44">
        <v>3003146</v>
      </c>
      <c r="O45" s="20">
        <v>110011</v>
      </c>
      <c r="P45" s="44">
        <v>3003238</v>
      </c>
      <c r="Q45" s="20">
        <v>110011</v>
      </c>
      <c r="R45" s="44">
        <v>3003330</v>
      </c>
      <c r="S45" s="20">
        <v>127393</v>
      </c>
      <c r="T45" s="44">
        <v>3003422</v>
      </c>
      <c r="U45" s="20">
        <v>141365</v>
      </c>
      <c r="V45" s="44">
        <v>3003514</v>
      </c>
      <c r="W45" s="20">
        <v>157151</v>
      </c>
      <c r="X45" s="44">
        <v>3003606</v>
      </c>
      <c r="Y45" s="17">
        <v>134214</v>
      </c>
      <c r="Z45" s="31" t="e">
        <f>LEN(#REF!)</f>
        <v>#REF!</v>
      </c>
    </row>
    <row r="46" spans="1:84" s="15" customFormat="1" ht="24" x14ac:dyDescent="0.25">
      <c r="A46" s="12">
        <v>10</v>
      </c>
      <c r="B46" s="23" t="s">
        <v>59</v>
      </c>
      <c r="C46" s="12" t="s">
        <v>30</v>
      </c>
      <c r="D46" s="45">
        <v>3002687</v>
      </c>
      <c r="E46" s="20">
        <v>122238</v>
      </c>
      <c r="F46" s="44">
        <v>3002779</v>
      </c>
      <c r="G46" s="20">
        <v>165144</v>
      </c>
      <c r="H46" s="44">
        <v>3002871</v>
      </c>
      <c r="I46" s="20">
        <v>153042</v>
      </c>
      <c r="J46" s="44">
        <v>3002963</v>
      </c>
      <c r="K46" s="20">
        <v>156710</v>
      </c>
      <c r="L46" s="44">
        <v>3003055</v>
      </c>
      <c r="M46" s="20">
        <v>122238</v>
      </c>
      <c r="N46" s="44">
        <v>3003147</v>
      </c>
      <c r="O46" s="20">
        <v>122238</v>
      </c>
      <c r="P46" s="57">
        <v>3003239</v>
      </c>
      <c r="Q46" s="20">
        <v>122238</v>
      </c>
      <c r="R46" s="44">
        <v>3003331</v>
      </c>
      <c r="S46" s="20">
        <v>141552</v>
      </c>
      <c r="T46" s="44">
        <v>3003423</v>
      </c>
      <c r="U46" s="20">
        <v>157076</v>
      </c>
      <c r="V46" s="44">
        <v>3003515</v>
      </c>
      <c r="W46" s="20">
        <v>174617</v>
      </c>
      <c r="X46" s="44">
        <v>3003607</v>
      </c>
      <c r="Y46" s="17">
        <v>149131</v>
      </c>
      <c r="Z46" s="31" t="e">
        <f>LEN(#REF!)</f>
        <v>#REF!</v>
      </c>
    </row>
    <row r="47" spans="1:84" s="15" customFormat="1" ht="24" x14ac:dyDescent="0.25">
      <c r="A47" s="12">
        <v>11</v>
      </c>
      <c r="B47" s="23" t="s">
        <v>60</v>
      </c>
      <c r="C47" s="12" t="s">
        <v>30</v>
      </c>
      <c r="D47" s="45">
        <v>3002688</v>
      </c>
      <c r="E47" s="20">
        <v>141444</v>
      </c>
      <c r="F47" s="44">
        <v>3002780</v>
      </c>
      <c r="G47" s="20">
        <v>191091</v>
      </c>
      <c r="H47" s="44">
        <v>3002872</v>
      </c>
      <c r="I47" s="20">
        <v>177088</v>
      </c>
      <c r="J47" s="44">
        <v>3002964</v>
      </c>
      <c r="K47" s="20">
        <v>181332</v>
      </c>
      <c r="L47" s="44">
        <v>3003056</v>
      </c>
      <c r="M47" s="20">
        <v>141444</v>
      </c>
      <c r="N47" s="44">
        <v>3003148</v>
      </c>
      <c r="O47" s="20">
        <v>141444</v>
      </c>
      <c r="P47" s="44">
        <v>3003240</v>
      </c>
      <c r="Q47" s="20">
        <v>141444</v>
      </c>
      <c r="R47" s="44">
        <v>3003332</v>
      </c>
      <c r="S47" s="20">
        <v>163793</v>
      </c>
      <c r="T47" s="44">
        <v>3003424</v>
      </c>
      <c r="U47" s="20">
        <v>181756</v>
      </c>
      <c r="V47" s="44">
        <v>3003516</v>
      </c>
      <c r="W47" s="20">
        <v>202053</v>
      </c>
      <c r="X47" s="44">
        <v>3003608</v>
      </c>
      <c r="Y47" s="17">
        <v>172562</v>
      </c>
      <c r="Z47" s="31" t="e">
        <f>LEN(#REF!)</f>
        <v>#REF!</v>
      </c>
    </row>
    <row r="48" spans="1:84" s="15" customFormat="1" ht="24" x14ac:dyDescent="0.25">
      <c r="A48" s="12">
        <v>12</v>
      </c>
      <c r="B48" s="23" t="s">
        <v>61</v>
      </c>
      <c r="C48" s="12" t="s">
        <v>30</v>
      </c>
      <c r="D48" s="45">
        <v>3002689</v>
      </c>
      <c r="E48" s="20">
        <v>182146</v>
      </c>
      <c r="F48" s="44">
        <v>3002781</v>
      </c>
      <c r="G48" s="20">
        <v>246080</v>
      </c>
      <c r="H48" s="44">
        <v>3002873</v>
      </c>
      <c r="I48" s="20">
        <v>228047</v>
      </c>
      <c r="J48" s="44">
        <v>3002965</v>
      </c>
      <c r="K48" s="20">
        <v>233512</v>
      </c>
      <c r="L48" s="44">
        <v>3003057</v>
      </c>
      <c r="M48" s="20">
        <v>182146</v>
      </c>
      <c r="N48" s="44">
        <v>3003149</v>
      </c>
      <c r="O48" s="20">
        <v>182146</v>
      </c>
      <c r="P48" s="44">
        <v>3003241</v>
      </c>
      <c r="Q48" s="20">
        <v>182146</v>
      </c>
      <c r="R48" s="44">
        <v>3003333</v>
      </c>
      <c r="S48" s="20">
        <v>210926</v>
      </c>
      <c r="T48" s="44">
        <v>3003425</v>
      </c>
      <c r="U48" s="20">
        <v>234058</v>
      </c>
      <c r="V48" s="44">
        <v>3003517</v>
      </c>
      <c r="W48" s="20">
        <v>260196</v>
      </c>
      <c r="X48" s="44">
        <v>3003609</v>
      </c>
      <c r="Y48" s="17">
        <v>222219</v>
      </c>
      <c r="Z48" s="31" t="e">
        <f>LEN(#REF!)</f>
        <v>#REF!</v>
      </c>
    </row>
    <row r="49" spans="1:26" s="15" customFormat="1" ht="24" x14ac:dyDescent="0.25">
      <c r="A49" s="12">
        <v>13</v>
      </c>
      <c r="B49" s="23" t="s">
        <v>62</v>
      </c>
      <c r="C49" s="12" t="s">
        <v>30</v>
      </c>
      <c r="D49" s="45">
        <v>3002690</v>
      </c>
      <c r="E49" s="20">
        <v>213223</v>
      </c>
      <c r="F49" s="44">
        <v>3002782</v>
      </c>
      <c r="G49" s="20">
        <v>288065</v>
      </c>
      <c r="H49" s="44">
        <v>3002874</v>
      </c>
      <c r="I49" s="20">
        <v>266956</v>
      </c>
      <c r="J49" s="44">
        <v>3002966</v>
      </c>
      <c r="K49" s="20">
        <v>273352</v>
      </c>
      <c r="L49" s="44">
        <v>3003058</v>
      </c>
      <c r="M49" s="20">
        <v>213223</v>
      </c>
      <c r="N49" s="44">
        <v>3003150</v>
      </c>
      <c r="O49" s="20">
        <v>213223</v>
      </c>
      <c r="P49" s="44">
        <v>3003242</v>
      </c>
      <c r="Q49" s="20">
        <v>213223</v>
      </c>
      <c r="R49" s="44">
        <v>3003334</v>
      </c>
      <c r="S49" s="20">
        <v>246913</v>
      </c>
      <c r="T49" s="44">
        <v>3003426</v>
      </c>
      <c r="U49" s="20">
        <v>273992</v>
      </c>
      <c r="V49" s="44">
        <v>3003518</v>
      </c>
      <c r="W49" s="20">
        <v>304590</v>
      </c>
      <c r="X49" s="44">
        <v>3003610</v>
      </c>
      <c r="Y49" s="17">
        <v>260133</v>
      </c>
      <c r="Z49" s="31" t="e">
        <f>LEN(#REF!)</f>
        <v>#REF!</v>
      </c>
    </row>
    <row r="50" spans="1:26" s="15" customFormat="1" ht="24" x14ac:dyDescent="0.25">
      <c r="A50" s="12">
        <v>14</v>
      </c>
      <c r="B50" s="23" t="s">
        <v>63</v>
      </c>
      <c r="C50" s="12" t="s">
        <v>30</v>
      </c>
      <c r="D50" s="45">
        <v>3002691</v>
      </c>
      <c r="E50" s="20">
        <v>139919</v>
      </c>
      <c r="F50" s="44">
        <v>3002783</v>
      </c>
      <c r="G50" s="20">
        <v>189031</v>
      </c>
      <c r="H50" s="44">
        <v>3002875</v>
      </c>
      <c r="I50" s="20">
        <v>175179</v>
      </c>
      <c r="J50" s="44">
        <v>3002967</v>
      </c>
      <c r="K50" s="20">
        <v>179377</v>
      </c>
      <c r="L50" s="44">
        <v>3003059</v>
      </c>
      <c r="M50" s="20">
        <v>139919</v>
      </c>
      <c r="N50" s="44">
        <v>3003151</v>
      </c>
      <c r="O50" s="20">
        <v>139919</v>
      </c>
      <c r="P50" s="44">
        <v>3003243</v>
      </c>
      <c r="Q50" s="20">
        <v>139919</v>
      </c>
      <c r="R50" s="44">
        <v>3003335</v>
      </c>
      <c r="S50" s="20">
        <v>162027</v>
      </c>
      <c r="T50" s="44">
        <v>3003427</v>
      </c>
      <c r="U50" s="20">
        <v>179796</v>
      </c>
      <c r="V50" s="44">
        <v>3003519</v>
      </c>
      <c r="W50" s="20">
        <v>199875</v>
      </c>
      <c r="X50" s="44">
        <v>3003611</v>
      </c>
      <c r="Y50" s="17">
        <v>170702</v>
      </c>
      <c r="Z50" s="31" t="e">
        <f>LEN(#REF!)</f>
        <v>#REF!</v>
      </c>
    </row>
    <row r="51" spans="1:26" s="15" customFormat="1" ht="24" x14ac:dyDescent="0.25">
      <c r="A51" s="12">
        <v>15</v>
      </c>
      <c r="B51" s="23" t="s">
        <v>64</v>
      </c>
      <c r="C51" s="12" t="s">
        <v>30</v>
      </c>
      <c r="D51" s="45">
        <v>3002692</v>
      </c>
      <c r="E51" s="20">
        <v>153198</v>
      </c>
      <c r="F51" s="44">
        <v>3002784</v>
      </c>
      <c r="G51" s="20">
        <v>206971</v>
      </c>
      <c r="H51" s="44">
        <v>3002876</v>
      </c>
      <c r="I51" s="20">
        <v>191804</v>
      </c>
      <c r="J51" s="44">
        <v>3002968</v>
      </c>
      <c r="K51" s="20">
        <v>196400</v>
      </c>
      <c r="L51" s="44">
        <v>3003060</v>
      </c>
      <c r="M51" s="20">
        <v>153198</v>
      </c>
      <c r="N51" s="44">
        <v>3003152</v>
      </c>
      <c r="O51" s="20">
        <v>153198</v>
      </c>
      <c r="P51" s="44">
        <v>3003244</v>
      </c>
      <c r="Q51" s="20">
        <v>153198</v>
      </c>
      <c r="R51" s="44">
        <v>3003336</v>
      </c>
      <c r="S51" s="20">
        <v>177404</v>
      </c>
      <c r="T51" s="44">
        <v>3003428</v>
      </c>
      <c r="U51" s="20">
        <v>196860</v>
      </c>
      <c r="V51" s="44">
        <v>3002139</v>
      </c>
      <c r="W51" s="20">
        <v>218844</v>
      </c>
      <c r="X51" s="44">
        <v>3003612</v>
      </c>
      <c r="Y51" s="17">
        <v>186902</v>
      </c>
      <c r="Z51" s="31" t="e">
        <f>LEN(#REF!)</f>
        <v>#REF!</v>
      </c>
    </row>
    <row r="52" spans="1:26" s="15" customFormat="1" ht="24" x14ac:dyDescent="0.25">
      <c r="A52" s="12">
        <v>16</v>
      </c>
      <c r="B52" s="23" t="s">
        <v>65</v>
      </c>
      <c r="C52" s="12" t="s">
        <v>30</v>
      </c>
      <c r="D52" s="45">
        <v>3002693</v>
      </c>
      <c r="E52" s="20">
        <v>174824</v>
      </c>
      <c r="F52" s="44">
        <v>3002785</v>
      </c>
      <c r="G52" s="20">
        <v>236188</v>
      </c>
      <c r="H52" s="44">
        <v>3002877</v>
      </c>
      <c r="I52" s="20">
        <v>218880</v>
      </c>
      <c r="J52" s="44">
        <v>3002969</v>
      </c>
      <c r="K52" s="20">
        <v>224125</v>
      </c>
      <c r="L52" s="44">
        <v>3003061</v>
      </c>
      <c r="M52" s="20">
        <v>174824</v>
      </c>
      <c r="N52" s="44">
        <v>3003153</v>
      </c>
      <c r="O52" s="20">
        <v>174824</v>
      </c>
      <c r="P52" s="44">
        <v>3003245</v>
      </c>
      <c r="Q52" s="20">
        <v>174824</v>
      </c>
      <c r="R52" s="44">
        <v>3003337</v>
      </c>
      <c r="S52" s="20">
        <v>202447</v>
      </c>
      <c r="T52" s="44">
        <v>3003429</v>
      </c>
      <c r="U52" s="20">
        <v>224649</v>
      </c>
      <c r="V52" s="44">
        <v>3002140</v>
      </c>
      <c r="W52" s="20">
        <v>249737</v>
      </c>
      <c r="X52" s="44">
        <v>3003613</v>
      </c>
      <c r="Y52" s="17">
        <v>213286</v>
      </c>
      <c r="Z52" s="31" t="e">
        <f>LEN(#REF!)</f>
        <v>#REF!</v>
      </c>
    </row>
    <row r="53" spans="1:26" s="15" customFormat="1" ht="24" x14ac:dyDescent="0.25">
      <c r="A53" s="12">
        <v>17</v>
      </c>
      <c r="B53" s="23" t="s">
        <v>66</v>
      </c>
      <c r="C53" s="12" t="s">
        <v>30</v>
      </c>
      <c r="D53" s="45">
        <v>3002694</v>
      </c>
      <c r="E53" s="20">
        <v>229246</v>
      </c>
      <c r="F53" s="44">
        <v>3002786</v>
      </c>
      <c r="G53" s="20">
        <v>309712</v>
      </c>
      <c r="H53" s="44">
        <v>3002878</v>
      </c>
      <c r="I53" s="20">
        <v>287016</v>
      </c>
      <c r="J53" s="44">
        <v>3002970</v>
      </c>
      <c r="K53" s="20">
        <v>293894</v>
      </c>
      <c r="L53" s="44">
        <v>3003062</v>
      </c>
      <c r="M53" s="20">
        <v>229246</v>
      </c>
      <c r="N53" s="44">
        <v>3003154</v>
      </c>
      <c r="O53" s="20">
        <v>229246</v>
      </c>
      <c r="P53" s="44">
        <v>3003246</v>
      </c>
      <c r="Q53" s="20">
        <v>229246</v>
      </c>
      <c r="R53" s="44">
        <v>3003338</v>
      </c>
      <c r="S53" s="20">
        <v>265467</v>
      </c>
      <c r="T53" s="44">
        <v>3003430</v>
      </c>
      <c r="U53" s="20">
        <v>294582</v>
      </c>
      <c r="V53" s="44">
        <v>3003522</v>
      </c>
      <c r="W53" s="20">
        <v>327478</v>
      </c>
      <c r="X53" s="44">
        <v>3003614</v>
      </c>
      <c r="Y53" s="17">
        <v>279681</v>
      </c>
      <c r="Z53" s="31" t="e">
        <f>LEN(#REF!)</f>
        <v>#REF!</v>
      </c>
    </row>
    <row r="54" spans="1:26" s="15" customFormat="1" ht="24" x14ac:dyDescent="0.25">
      <c r="A54" s="12">
        <v>18</v>
      </c>
      <c r="B54" s="23" t="s">
        <v>67</v>
      </c>
      <c r="C54" s="12" t="s">
        <v>30</v>
      </c>
      <c r="D54" s="45">
        <v>3002695</v>
      </c>
      <c r="E54" s="20">
        <v>274873</v>
      </c>
      <c r="F54" s="44">
        <v>3002787</v>
      </c>
      <c r="G54" s="20">
        <v>371354</v>
      </c>
      <c r="H54" s="44">
        <v>3002879</v>
      </c>
      <c r="I54" s="20">
        <v>344141</v>
      </c>
      <c r="J54" s="44">
        <v>3002971</v>
      </c>
      <c r="K54" s="20">
        <v>352388</v>
      </c>
      <c r="L54" s="44">
        <v>3003063</v>
      </c>
      <c r="M54" s="20">
        <v>274873</v>
      </c>
      <c r="N54" s="44">
        <v>3003155</v>
      </c>
      <c r="O54" s="20">
        <v>274873</v>
      </c>
      <c r="P54" s="44">
        <v>3003247</v>
      </c>
      <c r="Q54" s="20">
        <v>274873</v>
      </c>
      <c r="R54" s="44">
        <v>3003339</v>
      </c>
      <c r="S54" s="20">
        <v>318303</v>
      </c>
      <c r="T54" s="44">
        <v>3003431</v>
      </c>
      <c r="U54" s="20">
        <v>353212</v>
      </c>
      <c r="V54" s="44">
        <v>3002142</v>
      </c>
      <c r="W54" s="20">
        <v>392657</v>
      </c>
      <c r="X54" s="44">
        <v>3003615</v>
      </c>
      <c r="Y54" s="17">
        <v>335346</v>
      </c>
      <c r="Z54" s="31" t="e">
        <f>LEN(#REF!)</f>
        <v>#REF!</v>
      </c>
    </row>
    <row r="55" spans="1:26" s="15" customFormat="1" ht="15" x14ac:dyDescent="0.25">
      <c r="A55" s="12">
        <v>19</v>
      </c>
      <c r="B55" s="13" t="s">
        <v>68</v>
      </c>
      <c r="C55" s="12" t="s">
        <v>30</v>
      </c>
      <c r="D55" s="45">
        <v>3002696</v>
      </c>
      <c r="E55" s="20">
        <v>1686085</v>
      </c>
      <c r="F55" s="44">
        <v>3002788</v>
      </c>
      <c r="G55" s="20">
        <v>2277901</v>
      </c>
      <c r="H55" s="44">
        <v>3002880</v>
      </c>
      <c r="I55" s="20">
        <v>2110979</v>
      </c>
      <c r="J55" s="44">
        <v>3002972</v>
      </c>
      <c r="K55" s="20">
        <v>2161561</v>
      </c>
      <c r="L55" s="44">
        <v>3003064</v>
      </c>
      <c r="M55" s="20">
        <v>1686085</v>
      </c>
      <c r="N55" s="44">
        <v>3003156</v>
      </c>
      <c r="O55" s="20">
        <v>1686085</v>
      </c>
      <c r="P55" s="44">
        <v>3003248</v>
      </c>
      <c r="Q55" s="20">
        <v>1686085</v>
      </c>
      <c r="R55" s="44">
        <v>3003340</v>
      </c>
      <c r="S55" s="20">
        <v>1952487</v>
      </c>
      <c r="T55" s="44">
        <v>3003432</v>
      </c>
      <c r="U55" s="20">
        <v>2166620</v>
      </c>
      <c r="V55" s="44">
        <v>3002143</v>
      </c>
      <c r="W55" s="20">
        <v>2408573</v>
      </c>
      <c r="X55" s="44">
        <v>3003616</v>
      </c>
      <c r="Y55" s="17">
        <v>2057024</v>
      </c>
      <c r="Z55" s="31" t="e">
        <f>LEN(#REF!)</f>
        <v>#REF!</v>
      </c>
    </row>
    <row r="56" spans="1:26" s="15" customFormat="1" ht="15" x14ac:dyDescent="0.25">
      <c r="A56" s="12">
        <v>20</v>
      </c>
      <c r="B56" s="13" t="s">
        <v>69</v>
      </c>
      <c r="C56" s="12" t="s">
        <v>30</v>
      </c>
      <c r="D56" s="45">
        <v>3002697</v>
      </c>
      <c r="E56" s="20">
        <v>1783778</v>
      </c>
      <c r="F56" s="44">
        <v>3002789</v>
      </c>
      <c r="G56" s="20">
        <v>2409885</v>
      </c>
      <c r="H56" s="44">
        <v>3002881</v>
      </c>
      <c r="I56" s="20">
        <v>2233291</v>
      </c>
      <c r="J56" s="44">
        <v>3002973</v>
      </c>
      <c r="K56" s="20">
        <v>2286804</v>
      </c>
      <c r="L56" s="44">
        <v>3003065</v>
      </c>
      <c r="M56" s="20">
        <v>1783778</v>
      </c>
      <c r="N56" s="44">
        <v>3003157</v>
      </c>
      <c r="O56" s="20">
        <v>1783778</v>
      </c>
      <c r="P56" s="44">
        <v>3003249</v>
      </c>
      <c r="Q56" s="20">
        <v>1783778</v>
      </c>
      <c r="R56" s="44">
        <v>3003341</v>
      </c>
      <c r="S56" s="20">
        <v>2065615</v>
      </c>
      <c r="T56" s="44">
        <v>3003433</v>
      </c>
      <c r="U56" s="20">
        <v>2292155</v>
      </c>
      <c r="V56" s="44">
        <v>3002144</v>
      </c>
      <c r="W56" s="20">
        <v>2548127</v>
      </c>
      <c r="X56" s="44">
        <v>3003617</v>
      </c>
      <c r="Y56" s="17">
        <v>2176210</v>
      </c>
      <c r="Z56" s="31" t="e">
        <f>LEN(#REF!)</f>
        <v>#REF!</v>
      </c>
    </row>
    <row r="57" spans="1:26" s="15" customFormat="1" ht="15" x14ac:dyDescent="0.25">
      <c r="A57" s="12">
        <v>21</v>
      </c>
      <c r="B57" s="13" t="s">
        <v>70</v>
      </c>
      <c r="C57" s="12" t="s">
        <v>30</v>
      </c>
      <c r="D57" s="45">
        <v>3002698</v>
      </c>
      <c r="E57" s="20">
        <v>893139</v>
      </c>
      <c r="F57" s="44">
        <v>3002790</v>
      </c>
      <c r="G57" s="20">
        <v>1206631</v>
      </c>
      <c r="H57" s="44">
        <v>3002882</v>
      </c>
      <c r="I57" s="20">
        <v>1118211</v>
      </c>
      <c r="J57" s="44">
        <v>3002974</v>
      </c>
      <c r="K57" s="20">
        <v>1145005</v>
      </c>
      <c r="L57" s="44">
        <v>3003066</v>
      </c>
      <c r="M57" s="20">
        <v>893139</v>
      </c>
      <c r="N57" s="44">
        <v>3003158</v>
      </c>
      <c r="O57" s="20">
        <v>893139</v>
      </c>
      <c r="P57" s="44">
        <v>3003250</v>
      </c>
      <c r="Q57" s="20">
        <v>893139</v>
      </c>
      <c r="R57" s="44">
        <v>3003342</v>
      </c>
      <c r="S57" s="20">
        <v>1034255</v>
      </c>
      <c r="T57" s="44">
        <v>3003434</v>
      </c>
      <c r="U57" s="20">
        <v>1147684</v>
      </c>
      <c r="V57" s="44">
        <v>3002145</v>
      </c>
      <c r="W57" s="20">
        <v>1275850</v>
      </c>
      <c r="X57" s="44">
        <v>3003618</v>
      </c>
      <c r="Y57" s="17">
        <v>1089630</v>
      </c>
      <c r="Z57" s="31" t="e">
        <f>LEN(#REF!)</f>
        <v>#REF!</v>
      </c>
    </row>
    <row r="58" spans="1:26" s="15" customFormat="1" ht="15" x14ac:dyDescent="0.25">
      <c r="A58" s="12">
        <v>22</v>
      </c>
      <c r="B58" s="13" t="s">
        <v>71</v>
      </c>
      <c r="C58" s="12" t="s">
        <v>30</v>
      </c>
      <c r="D58" s="45">
        <v>3002699</v>
      </c>
      <c r="E58" s="20">
        <v>1061295</v>
      </c>
      <c r="F58" s="44">
        <v>3002791</v>
      </c>
      <c r="G58" s="20">
        <v>1433810</v>
      </c>
      <c r="H58" s="44">
        <v>3002883</v>
      </c>
      <c r="I58" s="20">
        <v>1328742</v>
      </c>
      <c r="J58" s="44">
        <v>3002975</v>
      </c>
      <c r="K58" s="20">
        <v>1360581</v>
      </c>
      <c r="L58" s="44">
        <v>3003067</v>
      </c>
      <c r="M58" s="20">
        <v>1061295</v>
      </c>
      <c r="N58" s="44">
        <v>3003159</v>
      </c>
      <c r="O58" s="20">
        <v>1061295</v>
      </c>
      <c r="P58" s="44">
        <v>3003251</v>
      </c>
      <c r="Q58" s="20">
        <v>1061295</v>
      </c>
      <c r="R58" s="44">
        <v>3003343</v>
      </c>
      <c r="S58" s="20">
        <v>1228980</v>
      </c>
      <c r="T58" s="44">
        <v>3003435</v>
      </c>
      <c r="U58" s="20">
        <v>1363765</v>
      </c>
      <c r="V58" s="44">
        <v>3002146</v>
      </c>
      <c r="W58" s="20">
        <v>1516060</v>
      </c>
      <c r="X58" s="44">
        <v>3003619</v>
      </c>
      <c r="Y58" s="17">
        <v>1294780</v>
      </c>
      <c r="Z58" s="31" t="e">
        <f>LEN(#REF!)</f>
        <v>#REF!</v>
      </c>
    </row>
    <row r="59" spans="1:26" s="15" customFormat="1" ht="15" x14ac:dyDescent="0.25">
      <c r="A59" s="12">
        <v>23</v>
      </c>
      <c r="B59" s="13" t="s">
        <v>72</v>
      </c>
      <c r="C59" s="12" t="s">
        <v>30</v>
      </c>
      <c r="D59" s="45">
        <v>3002700</v>
      </c>
      <c r="E59" s="20">
        <v>1606455</v>
      </c>
      <c r="F59" s="44">
        <v>3002792</v>
      </c>
      <c r="G59" s="20">
        <v>2170321</v>
      </c>
      <c r="H59" s="44">
        <v>3002884</v>
      </c>
      <c r="I59" s="20">
        <v>2011282</v>
      </c>
      <c r="J59" s="44">
        <v>3002976</v>
      </c>
      <c r="K59" s="20">
        <v>2059476</v>
      </c>
      <c r="L59" s="44">
        <v>3003068</v>
      </c>
      <c r="M59" s="20">
        <v>1606455</v>
      </c>
      <c r="N59" s="44">
        <v>3003160</v>
      </c>
      <c r="O59" s="20">
        <v>1606455</v>
      </c>
      <c r="P59" s="44">
        <v>3003252</v>
      </c>
      <c r="Q59" s="20">
        <v>1606455</v>
      </c>
      <c r="R59" s="44">
        <v>3003344</v>
      </c>
      <c r="S59" s="20">
        <v>1860275</v>
      </c>
      <c r="T59" s="44">
        <v>3003436</v>
      </c>
      <c r="U59" s="20">
        <v>2064295</v>
      </c>
      <c r="V59" s="44">
        <v>3002147</v>
      </c>
      <c r="W59" s="20">
        <v>2294821</v>
      </c>
      <c r="X59" s="44">
        <v>3003620</v>
      </c>
      <c r="Y59" s="17">
        <v>1959876</v>
      </c>
      <c r="Z59" s="31" t="e">
        <f>LEN(#REF!)</f>
        <v>#REF!</v>
      </c>
    </row>
    <row r="60" spans="1:26" s="15" customFormat="1" ht="15" x14ac:dyDescent="0.25">
      <c r="A60" s="12">
        <v>24</v>
      </c>
      <c r="B60" s="13" t="s">
        <v>73</v>
      </c>
      <c r="C60" s="12" t="s">
        <v>30</v>
      </c>
      <c r="D60" s="45">
        <v>3002701</v>
      </c>
      <c r="E60" s="20">
        <v>1729722</v>
      </c>
      <c r="F60" s="44">
        <v>3002793</v>
      </c>
      <c r="G60" s="20">
        <v>2336855</v>
      </c>
      <c r="H60" s="44">
        <v>3002885</v>
      </c>
      <c r="I60" s="20">
        <v>2165612</v>
      </c>
      <c r="J60" s="44">
        <v>3002977</v>
      </c>
      <c r="K60" s="20">
        <v>2217504</v>
      </c>
      <c r="L60" s="44">
        <v>3003069</v>
      </c>
      <c r="M60" s="20">
        <v>1729722</v>
      </c>
      <c r="N60" s="44">
        <v>3003161</v>
      </c>
      <c r="O60" s="20">
        <v>1729722</v>
      </c>
      <c r="P60" s="44">
        <v>3003253</v>
      </c>
      <c r="Q60" s="20">
        <v>1729722</v>
      </c>
      <c r="R60" s="44">
        <v>3003345</v>
      </c>
      <c r="S60" s="20">
        <v>2003019</v>
      </c>
      <c r="T60" s="44">
        <v>3003437</v>
      </c>
      <c r="U60" s="20">
        <v>2222693</v>
      </c>
      <c r="V60" s="44">
        <v>3002148</v>
      </c>
      <c r="W60" s="20">
        <v>2470908</v>
      </c>
      <c r="X60" s="44">
        <v>3003621</v>
      </c>
      <c r="Y60" s="17">
        <v>2110261</v>
      </c>
      <c r="Z60" s="31" t="e">
        <f>LEN(#REF!)</f>
        <v>#REF!</v>
      </c>
    </row>
    <row r="61" spans="1:26" s="15" customFormat="1" ht="15" x14ac:dyDescent="0.25">
      <c r="A61" s="12">
        <v>25</v>
      </c>
      <c r="B61" s="13" t="s">
        <v>74</v>
      </c>
      <c r="C61" s="12" t="s">
        <v>30</v>
      </c>
      <c r="D61" s="45">
        <v>3002702</v>
      </c>
      <c r="E61" s="20">
        <v>810076</v>
      </c>
      <c r="F61" s="44">
        <v>3002794</v>
      </c>
      <c r="G61" s="20">
        <v>1094413</v>
      </c>
      <c r="H61" s="44">
        <v>3002886</v>
      </c>
      <c r="I61" s="20">
        <v>1014216</v>
      </c>
      <c r="J61" s="44">
        <v>3002978</v>
      </c>
      <c r="K61" s="20">
        <v>1038518</v>
      </c>
      <c r="L61" s="44">
        <v>3003070</v>
      </c>
      <c r="M61" s="20">
        <v>810076</v>
      </c>
      <c r="N61" s="44">
        <v>3003162</v>
      </c>
      <c r="O61" s="20">
        <v>810076</v>
      </c>
      <c r="P61" s="57">
        <v>3003254</v>
      </c>
      <c r="Q61" s="20">
        <v>810076</v>
      </c>
      <c r="R61" s="44">
        <v>3003346</v>
      </c>
      <c r="S61" s="20">
        <v>938069</v>
      </c>
      <c r="T61" s="44">
        <v>3003438</v>
      </c>
      <c r="U61" s="20">
        <v>1040948</v>
      </c>
      <c r="V61" s="44">
        <v>3003530</v>
      </c>
      <c r="W61" s="20">
        <v>1157194</v>
      </c>
      <c r="X61" s="44">
        <v>3003622</v>
      </c>
      <c r="Y61" s="17">
        <v>988293</v>
      </c>
      <c r="Z61" s="31" t="e">
        <f>LEN(#REF!)</f>
        <v>#REF!</v>
      </c>
    </row>
    <row r="62" spans="1:26" s="15" customFormat="1" ht="15" x14ac:dyDescent="0.25">
      <c r="A62" s="12">
        <v>26</v>
      </c>
      <c r="B62" s="13" t="s">
        <v>75</v>
      </c>
      <c r="C62" s="12" t="s">
        <v>30</v>
      </c>
      <c r="D62" s="45">
        <v>3002703</v>
      </c>
      <c r="E62" s="20">
        <v>809568</v>
      </c>
      <c r="F62" s="44">
        <v>3002795</v>
      </c>
      <c r="G62" s="20">
        <v>1093727</v>
      </c>
      <c r="H62" s="44">
        <v>3002887</v>
      </c>
      <c r="I62" s="20">
        <v>1013580</v>
      </c>
      <c r="J62" s="44">
        <v>3002979</v>
      </c>
      <c r="K62" s="20">
        <v>1037867</v>
      </c>
      <c r="L62" s="44">
        <v>3003071</v>
      </c>
      <c r="M62" s="20">
        <v>809568</v>
      </c>
      <c r="N62" s="44">
        <v>3003163</v>
      </c>
      <c r="O62" s="20">
        <v>809568</v>
      </c>
      <c r="P62" s="44">
        <v>3003255</v>
      </c>
      <c r="Q62" s="20">
        <v>809568</v>
      </c>
      <c r="R62" s="44">
        <v>3003347</v>
      </c>
      <c r="S62" s="20">
        <v>937480</v>
      </c>
      <c r="T62" s="44">
        <v>3003439</v>
      </c>
      <c r="U62" s="20">
        <v>1040295</v>
      </c>
      <c r="V62" s="44">
        <v>3003531</v>
      </c>
      <c r="W62" s="20">
        <v>1156468</v>
      </c>
      <c r="X62" s="44">
        <v>3003623</v>
      </c>
      <c r="Y62" s="17">
        <v>987673</v>
      </c>
      <c r="Z62" s="31" t="e">
        <f>LEN(#REF!)</f>
        <v>#REF!</v>
      </c>
    </row>
    <row r="63" spans="1:26" s="15" customFormat="1" ht="15" x14ac:dyDescent="0.25">
      <c r="A63" s="12">
        <v>27</v>
      </c>
      <c r="B63" s="13" t="s">
        <v>76</v>
      </c>
      <c r="C63" s="12" t="s">
        <v>30</v>
      </c>
      <c r="D63" s="45">
        <v>3002704</v>
      </c>
      <c r="E63" s="20">
        <v>1401302</v>
      </c>
      <c r="F63" s="44">
        <v>3002796</v>
      </c>
      <c r="G63" s="20">
        <v>1893160</v>
      </c>
      <c r="H63" s="44">
        <v>3002888</v>
      </c>
      <c r="I63" s="20">
        <v>1754431</v>
      </c>
      <c r="J63" s="44">
        <v>3002980</v>
      </c>
      <c r="K63" s="20">
        <v>1796470</v>
      </c>
      <c r="L63" s="44">
        <v>3003072</v>
      </c>
      <c r="M63" s="20">
        <v>1401302</v>
      </c>
      <c r="N63" s="44">
        <v>3003164</v>
      </c>
      <c r="O63" s="20">
        <v>1401302</v>
      </c>
      <c r="P63" s="44">
        <v>3003256</v>
      </c>
      <c r="Q63" s="20">
        <v>1401302</v>
      </c>
      <c r="R63" s="44">
        <v>3003348</v>
      </c>
      <c r="S63" s="20">
        <v>1622708</v>
      </c>
      <c r="T63" s="44">
        <v>3003440</v>
      </c>
      <c r="U63" s="20">
        <v>1800674</v>
      </c>
      <c r="V63" s="44">
        <v>3003532</v>
      </c>
      <c r="W63" s="20">
        <v>2001760</v>
      </c>
      <c r="X63" s="44">
        <v>3003624</v>
      </c>
      <c r="Y63" s="17">
        <v>1709589</v>
      </c>
      <c r="Z63" s="31" t="e">
        <f>LEN(#REF!)</f>
        <v>#REF!</v>
      </c>
    </row>
    <row r="64" spans="1:26" s="15" customFormat="1" ht="15" x14ac:dyDescent="0.25">
      <c r="A64" s="12">
        <v>28</v>
      </c>
      <c r="B64" s="13" t="s">
        <v>77</v>
      </c>
      <c r="C64" s="12" t="s">
        <v>30</v>
      </c>
      <c r="D64" s="45">
        <v>3002705</v>
      </c>
      <c r="E64" s="20">
        <v>2264975</v>
      </c>
      <c r="F64" s="44">
        <v>3002797</v>
      </c>
      <c r="G64" s="20">
        <v>3059982</v>
      </c>
      <c r="H64" s="44">
        <v>3002889</v>
      </c>
      <c r="I64" s="20">
        <v>2835749</v>
      </c>
      <c r="J64" s="44">
        <v>3002981</v>
      </c>
      <c r="K64" s="20">
        <v>2903698</v>
      </c>
      <c r="L64" s="44">
        <v>3003073</v>
      </c>
      <c r="M64" s="20">
        <v>2264975</v>
      </c>
      <c r="N64" s="44">
        <v>3003165</v>
      </c>
      <c r="O64" s="20">
        <v>2264975</v>
      </c>
      <c r="P64" s="44">
        <v>3003257</v>
      </c>
      <c r="Q64" s="20">
        <v>2264975</v>
      </c>
      <c r="R64" s="44">
        <v>3003349</v>
      </c>
      <c r="S64" s="20">
        <v>2622842</v>
      </c>
      <c r="T64" s="44">
        <v>3003441</v>
      </c>
      <c r="U64" s="20">
        <v>2910493</v>
      </c>
      <c r="V64" s="44">
        <v>3003533</v>
      </c>
      <c r="W64" s="20">
        <v>3235517</v>
      </c>
      <c r="X64" s="44">
        <v>3003625</v>
      </c>
      <c r="Y64" s="17">
        <v>2763270</v>
      </c>
      <c r="Z64" s="31" t="e">
        <f>LEN(#REF!)</f>
        <v>#REF!</v>
      </c>
    </row>
    <row r="65" spans="1:26" s="15" customFormat="1" ht="24" x14ac:dyDescent="0.25">
      <c r="A65" s="12">
        <v>29</v>
      </c>
      <c r="B65" s="13" t="s">
        <v>78</v>
      </c>
      <c r="C65" s="12" t="s">
        <v>30</v>
      </c>
      <c r="D65" s="45">
        <v>3002706</v>
      </c>
      <c r="E65" s="20">
        <v>3417893</v>
      </c>
      <c r="F65" s="44">
        <v>3002798</v>
      </c>
      <c r="G65" s="20">
        <v>4617574</v>
      </c>
      <c r="H65" s="44">
        <v>3002890</v>
      </c>
      <c r="I65" s="20">
        <v>4279203</v>
      </c>
      <c r="J65" s="44">
        <v>3002982</v>
      </c>
      <c r="K65" s="20">
        <v>4381739</v>
      </c>
      <c r="L65" s="44">
        <v>3003074</v>
      </c>
      <c r="M65" s="20">
        <v>3417893</v>
      </c>
      <c r="N65" s="44">
        <v>3003166</v>
      </c>
      <c r="O65" s="20">
        <v>3417893</v>
      </c>
      <c r="P65" s="44">
        <v>3003258</v>
      </c>
      <c r="Q65" s="20">
        <v>3417893</v>
      </c>
      <c r="R65" s="44">
        <v>3003350</v>
      </c>
      <c r="S65" s="20">
        <v>3957921</v>
      </c>
      <c r="T65" s="44">
        <v>3003442</v>
      </c>
      <c r="U65" s="20">
        <v>4391993</v>
      </c>
      <c r="V65" s="44">
        <v>3003534</v>
      </c>
      <c r="W65" s="20">
        <v>4882461</v>
      </c>
      <c r="X65" s="44">
        <v>3003626</v>
      </c>
      <c r="Y65" s="17">
        <v>4169830</v>
      </c>
      <c r="Z65" s="31" t="e">
        <f>LEN(#REF!)</f>
        <v>#REF!</v>
      </c>
    </row>
    <row r="66" spans="1:26" s="15" customFormat="1" ht="24" x14ac:dyDescent="0.25">
      <c r="A66" s="12">
        <v>30</v>
      </c>
      <c r="B66" s="13" t="s">
        <v>79</v>
      </c>
      <c r="C66" s="12" t="s">
        <v>30</v>
      </c>
      <c r="D66" s="45">
        <v>3002707</v>
      </c>
      <c r="E66" s="20">
        <v>5135861</v>
      </c>
      <c r="F66" s="44">
        <v>3002799</v>
      </c>
      <c r="G66" s="20">
        <v>6938549</v>
      </c>
      <c r="H66" s="44">
        <v>3002891</v>
      </c>
      <c r="I66" s="20">
        <v>6430098</v>
      </c>
      <c r="J66" s="44">
        <v>3002983</v>
      </c>
      <c r="K66" s="20">
        <v>6584174</v>
      </c>
      <c r="L66" s="44">
        <v>3003075</v>
      </c>
      <c r="M66" s="20">
        <v>5135861</v>
      </c>
      <c r="N66" s="44">
        <v>3003167</v>
      </c>
      <c r="O66" s="20">
        <v>5135861</v>
      </c>
      <c r="P66" s="44">
        <v>3003259</v>
      </c>
      <c r="Q66" s="20">
        <v>5135861</v>
      </c>
      <c r="R66" s="44">
        <v>3003351</v>
      </c>
      <c r="S66" s="20">
        <v>5947328</v>
      </c>
      <c r="T66" s="44">
        <v>3003443</v>
      </c>
      <c r="U66" s="20">
        <v>6599582</v>
      </c>
      <c r="V66" s="44">
        <v>3003535</v>
      </c>
      <c r="W66" s="20">
        <v>7336578</v>
      </c>
      <c r="X66" s="44">
        <v>3003627</v>
      </c>
      <c r="Y66" s="17">
        <v>6265751</v>
      </c>
      <c r="Z66" s="31" t="e">
        <f>LEN(#REF!)</f>
        <v>#REF!</v>
      </c>
    </row>
    <row r="67" spans="1:26" s="15" customFormat="1" ht="24" x14ac:dyDescent="0.25">
      <c r="A67" s="12">
        <v>31</v>
      </c>
      <c r="B67" s="13" t="s">
        <v>80</v>
      </c>
      <c r="C67" s="12" t="s">
        <v>30</v>
      </c>
      <c r="D67" s="45">
        <v>3002708</v>
      </c>
      <c r="E67" s="20">
        <v>6447657</v>
      </c>
      <c r="F67" s="44">
        <v>3002800</v>
      </c>
      <c r="G67" s="20">
        <v>8710785</v>
      </c>
      <c r="H67" s="44">
        <v>3002892</v>
      </c>
      <c r="I67" s="20">
        <v>8072467</v>
      </c>
      <c r="J67" s="44">
        <v>3002984</v>
      </c>
      <c r="K67" s="20">
        <v>8265897</v>
      </c>
      <c r="L67" s="44">
        <v>3003076</v>
      </c>
      <c r="M67" s="20">
        <v>6447657</v>
      </c>
      <c r="N67" s="44">
        <v>3003168</v>
      </c>
      <c r="O67" s="20">
        <v>6447657</v>
      </c>
      <c r="P67" s="44">
        <v>3003260</v>
      </c>
      <c r="Q67" s="20">
        <v>6447657</v>
      </c>
      <c r="R67" s="44">
        <v>3003352</v>
      </c>
      <c r="S67" s="20">
        <v>7466387</v>
      </c>
      <c r="T67" s="44">
        <v>3003444</v>
      </c>
      <c r="U67" s="20">
        <v>8285240</v>
      </c>
      <c r="V67" s="44">
        <v>3003536</v>
      </c>
      <c r="W67" s="20">
        <v>9210479</v>
      </c>
      <c r="X67" s="44">
        <v>3003628</v>
      </c>
      <c r="Y67" s="17">
        <v>7866142</v>
      </c>
      <c r="Z67" s="31" t="e">
        <f>LEN(#REF!)</f>
        <v>#REF!</v>
      </c>
    </row>
    <row r="68" spans="1:26" s="15" customFormat="1" ht="15" x14ac:dyDescent="0.25">
      <c r="A68" s="12">
        <v>32</v>
      </c>
      <c r="B68" s="13" t="s">
        <v>81</v>
      </c>
      <c r="C68" s="12" t="s">
        <v>30</v>
      </c>
      <c r="D68" s="45">
        <v>3002709</v>
      </c>
      <c r="E68" s="20">
        <v>4856408</v>
      </c>
      <c r="F68" s="44">
        <v>3002801</v>
      </c>
      <c r="G68" s="20">
        <v>6561008</v>
      </c>
      <c r="H68" s="44">
        <v>3002893</v>
      </c>
      <c r="I68" s="20">
        <v>6080223</v>
      </c>
      <c r="J68" s="44">
        <v>3002985</v>
      </c>
      <c r="K68" s="20">
        <v>6225916</v>
      </c>
      <c r="L68" s="44">
        <v>3003077</v>
      </c>
      <c r="M68" s="20">
        <v>4856408</v>
      </c>
      <c r="N68" s="44">
        <v>3003169</v>
      </c>
      <c r="O68" s="20">
        <v>4856408</v>
      </c>
      <c r="P68" s="44">
        <v>3003261</v>
      </c>
      <c r="Q68" s="20">
        <v>4856408</v>
      </c>
      <c r="R68" s="44">
        <v>3003353</v>
      </c>
      <c r="S68" s="20">
        <v>5623721</v>
      </c>
      <c r="T68" s="44">
        <v>3003445</v>
      </c>
      <c r="U68" s="20">
        <v>6240485</v>
      </c>
      <c r="V68" s="44">
        <v>3002156</v>
      </c>
      <c r="W68" s="20">
        <v>6937379</v>
      </c>
      <c r="X68" s="44">
        <v>3003629</v>
      </c>
      <c r="Y68" s="17">
        <v>5924818</v>
      </c>
      <c r="Z68" s="31" t="e">
        <f>LEN(#REF!)</f>
        <v>#REF!</v>
      </c>
    </row>
    <row r="69" spans="1:26" s="15" customFormat="1" ht="15" x14ac:dyDescent="0.25">
      <c r="A69" s="12">
        <v>33</v>
      </c>
      <c r="B69" s="13" t="s">
        <v>82</v>
      </c>
      <c r="C69" s="12" t="s">
        <v>83</v>
      </c>
      <c r="D69" s="45">
        <v>3002710</v>
      </c>
      <c r="E69" s="20">
        <v>186839</v>
      </c>
      <c r="F69" s="44">
        <v>3002802</v>
      </c>
      <c r="G69" s="20">
        <v>252420</v>
      </c>
      <c r="H69" s="44">
        <v>3002894</v>
      </c>
      <c r="I69" s="20">
        <v>233923</v>
      </c>
      <c r="J69" s="44">
        <v>3002986</v>
      </c>
      <c r="K69" s="20">
        <v>239528</v>
      </c>
      <c r="L69" s="44">
        <v>3003078</v>
      </c>
      <c r="M69" s="20">
        <v>186839</v>
      </c>
      <c r="N69" s="44">
        <v>3003170</v>
      </c>
      <c r="O69" s="20">
        <v>186839</v>
      </c>
      <c r="P69" s="44">
        <v>3003262</v>
      </c>
      <c r="Q69" s="20">
        <v>186839</v>
      </c>
      <c r="R69" s="44">
        <v>3003354</v>
      </c>
      <c r="S69" s="20">
        <v>216360</v>
      </c>
      <c r="T69" s="44">
        <v>3003446</v>
      </c>
      <c r="U69" s="20">
        <v>240089</v>
      </c>
      <c r="V69" s="44">
        <v>3002157</v>
      </c>
      <c r="W69" s="20">
        <v>266900</v>
      </c>
      <c r="X69" s="44">
        <v>3003630</v>
      </c>
      <c r="Y69" s="17">
        <v>227944</v>
      </c>
      <c r="Z69" s="31" t="e">
        <f>LEN(#REF!)</f>
        <v>#REF!</v>
      </c>
    </row>
    <row r="70" spans="1:26" s="15" customFormat="1" ht="15" x14ac:dyDescent="0.25">
      <c r="A70" s="12">
        <v>34</v>
      </c>
      <c r="B70" s="13" t="s">
        <v>84</v>
      </c>
      <c r="C70" s="12" t="s">
        <v>83</v>
      </c>
      <c r="D70" s="45">
        <v>3002711</v>
      </c>
      <c r="E70" s="20">
        <v>89024</v>
      </c>
      <c r="F70" s="44">
        <v>3002803</v>
      </c>
      <c r="G70" s="20">
        <v>120272</v>
      </c>
      <c r="H70" s="44">
        <v>3002895</v>
      </c>
      <c r="I70" s="20">
        <v>111459</v>
      </c>
      <c r="J70" s="44">
        <v>3002987</v>
      </c>
      <c r="K70" s="20">
        <v>114129</v>
      </c>
      <c r="L70" s="44">
        <v>3003079</v>
      </c>
      <c r="M70" s="20">
        <v>89024</v>
      </c>
      <c r="N70" s="44">
        <v>3003171</v>
      </c>
      <c r="O70" s="20">
        <v>89024</v>
      </c>
      <c r="P70" s="44">
        <v>3003263</v>
      </c>
      <c r="Q70" s="20">
        <v>89024</v>
      </c>
      <c r="R70" s="44">
        <v>3003355</v>
      </c>
      <c r="S70" s="20">
        <v>103090</v>
      </c>
      <c r="T70" s="44">
        <v>3003447</v>
      </c>
      <c r="U70" s="20">
        <v>114396</v>
      </c>
      <c r="V70" s="44">
        <v>3003539</v>
      </c>
      <c r="W70" s="20">
        <v>127171</v>
      </c>
      <c r="X70" s="44">
        <v>3003631</v>
      </c>
      <c r="Y70" s="17">
        <v>108610</v>
      </c>
      <c r="Z70" s="31" t="e">
        <f>LEN(#REF!)</f>
        <v>#REF!</v>
      </c>
    </row>
    <row r="71" spans="1:26" s="15" customFormat="1" ht="15" x14ac:dyDescent="0.25">
      <c r="A71" s="12">
        <v>35</v>
      </c>
      <c r="B71" s="13" t="s">
        <v>85</v>
      </c>
      <c r="C71" s="12" t="s">
        <v>83</v>
      </c>
      <c r="D71" s="45">
        <v>3002712</v>
      </c>
      <c r="E71" s="20">
        <v>23917</v>
      </c>
      <c r="F71" s="44">
        <v>3002804</v>
      </c>
      <c r="G71" s="20">
        <v>32312</v>
      </c>
      <c r="H71" s="44">
        <v>3002896</v>
      </c>
      <c r="I71" s="20">
        <v>29945</v>
      </c>
      <c r="J71" s="44">
        <v>3002988</v>
      </c>
      <c r="K71" s="20">
        <v>30662</v>
      </c>
      <c r="L71" s="44">
        <v>3003080</v>
      </c>
      <c r="M71" s="20">
        <v>23917</v>
      </c>
      <c r="N71" s="44">
        <v>3003172</v>
      </c>
      <c r="O71" s="20">
        <v>23917</v>
      </c>
      <c r="P71" s="44">
        <v>3003264</v>
      </c>
      <c r="Q71" s="20">
        <v>23917</v>
      </c>
      <c r="R71" s="44">
        <v>3003356</v>
      </c>
      <c r="S71" s="20">
        <v>27696</v>
      </c>
      <c r="T71" s="44">
        <v>3003448</v>
      </c>
      <c r="U71" s="20">
        <v>30734</v>
      </c>
      <c r="V71" s="44">
        <v>3002159</v>
      </c>
      <c r="W71" s="20">
        <v>34166</v>
      </c>
      <c r="X71" s="44">
        <v>3003632</v>
      </c>
      <c r="Y71" s="17">
        <v>29179</v>
      </c>
      <c r="Z71" s="31" t="e">
        <f>LEN(#REF!)</f>
        <v>#REF!</v>
      </c>
    </row>
    <row r="72" spans="1:26" s="15" customFormat="1" ht="15" x14ac:dyDescent="0.25">
      <c r="A72" s="12">
        <v>36</v>
      </c>
      <c r="B72" s="13" t="s">
        <v>86</v>
      </c>
      <c r="C72" s="12" t="s">
        <v>20</v>
      </c>
      <c r="D72" s="45">
        <v>3002713</v>
      </c>
      <c r="E72" s="20">
        <v>18057</v>
      </c>
      <c r="F72" s="44">
        <v>3002805</v>
      </c>
      <c r="G72" s="20">
        <v>24396</v>
      </c>
      <c r="H72" s="44">
        <v>3002897</v>
      </c>
      <c r="I72" s="20">
        <v>22608</v>
      </c>
      <c r="J72" s="44">
        <v>3002989</v>
      </c>
      <c r="K72" s="20">
        <v>23150</v>
      </c>
      <c r="L72" s="44">
        <v>3003081</v>
      </c>
      <c r="M72" s="20">
        <v>18057</v>
      </c>
      <c r="N72" s="44">
        <v>3003173</v>
      </c>
      <c r="O72" s="20">
        <v>18057</v>
      </c>
      <c r="P72" s="44">
        <v>3003265</v>
      </c>
      <c r="Q72" s="20">
        <v>18057</v>
      </c>
      <c r="R72" s="44">
        <v>3003357</v>
      </c>
      <c r="S72" s="20">
        <v>20911</v>
      </c>
      <c r="T72" s="44">
        <v>3003449</v>
      </c>
      <c r="U72" s="20">
        <v>23204</v>
      </c>
      <c r="V72" s="44">
        <v>3003541</v>
      </c>
      <c r="W72" s="20">
        <v>25795</v>
      </c>
      <c r="X72" s="44">
        <v>3003633</v>
      </c>
      <c r="Y72" s="17">
        <v>22030</v>
      </c>
      <c r="Z72" s="31" t="e">
        <f>LEN(#REF!)</f>
        <v>#REF!</v>
      </c>
    </row>
    <row r="73" spans="1:26" s="15" customFormat="1" ht="24" x14ac:dyDescent="0.25">
      <c r="A73" s="12">
        <v>37</v>
      </c>
      <c r="B73" s="13" t="s">
        <v>87</v>
      </c>
      <c r="C73" s="12" t="s">
        <v>20</v>
      </c>
      <c r="D73" s="45">
        <v>3002714</v>
      </c>
      <c r="E73" s="20">
        <v>24376</v>
      </c>
      <c r="F73" s="44">
        <v>3002806</v>
      </c>
      <c r="G73" s="20">
        <v>32932</v>
      </c>
      <c r="H73" s="44">
        <v>3002898</v>
      </c>
      <c r="I73" s="20">
        <v>30519</v>
      </c>
      <c r="J73" s="44">
        <v>3002990</v>
      </c>
      <c r="K73" s="20">
        <v>31251</v>
      </c>
      <c r="L73" s="44">
        <v>3003082</v>
      </c>
      <c r="M73" s="20">
        <v>24376</v>
      </c>
      <c r="N73" s="44">
        <v>3003174</v>
      </c>
      <c r="O73" s="20">
        <v>24376</v>
      </c>
      <c r="P73" s="44">
        <v>3003266</v>
      </c>
      <c r="Q73" s="20">
        <v>24376</v>
      </c>
      <c r="R73" s="44">
        <v>3003358</v>
      </c>
      <c r="S73" s="20">
        <v>28228</v>
      </c>
      <c r="T73" s="44">
        <v>3003450</v>
      </c>
      <c r="U73" s="20">
        <v>31324</v>
      </c>
      <c r="V73" s="44">
        <v>3002161</v>
      </c>
      <c r="W73" s="20">
        <v>34822</v>
      </c>
      <c r="X73" s="44">
        <v>3003634</v>
      </c>
      <c r="Y73" s="17">
        <v>29739</v>
      </c>
      <c r="Z73" s="31" t="e">
        <f>LEN(#REF!)</f>
        <v>#REF!</v>
      </c>
    </row>
    <row r="74" spans="1:26" s="15" customFormat="1" ht="15" x14ac:dyDescent="0.25">
      <c r="A74" s="12">
        <v>38</v>
      </c>
      <c r="B74" s="13" t="s">
        <v>88</v>
      </c>
      <c r="C74" s="12" t="s">
        <v>83</v>
      </c>
      <c r="D74" s="45">
        <v>3002715</v>
      </c>
      <c r="E74" s="20">
        <v>1949465</v>
      </c>
      <c r="F74" s="44">
        <v>3002807</v>
      </c>
      <c r="G74" s="20">
        <v>2633728</v>
      </c>
      <c r="H74" s="44">
        <v>3002899</v>
      </c>
      <c r="I74" s="20">
        <v>2440731</v>
      </c>
      <c r="J74" s="44">
        <v>3002991</v>
      </c>
      <c r="K74" s="20">
        <v>2499215</v>
      </c>
      <c r="L74" s="44">
        <v>3003083</v>
      </c>
      <c r="M74" s="20">
        <v>1949465</v>
      </c>
      <c r="N74" s="44">
        <v>3003175</v>
      </c>
      <c r="O74" s="20">
        <v>1949465</v>
      </c>
      <c r="P74" s="44">
        <v>3003267</v>
      </c>
      <c r="Q74" s="20">
        <v>1949465</v>
      </c>
      <c r="R74" s="44">
        <v>3003359</v>
      </c>
      <c r="S74" s="20">
        <v>2257481</v>
      </c>
      <c r="T74" s="44">
        <v>3003451</v>
      </c>
      <c r="U74" s="20">
        <v>2505063</v>
      </c>
      <c r="V74" s="44">
        <v>3003543</v>
      </c>
      <c r="W74" s="20">
        <v>2784811</v>
      </c>
      <c r="X74" s="44">
        <v>3003635</v>
      </c>
      <c r="Y74" s="17">
        <v>2378348</v>
      </c>
      <c r="Z74" s="31" t="e">
        <f>LEN(#REF!)</f>
        <v>#REF!</v>
      </c>
    </row>
    <row r="75" spans="1:26" s="15" customFormat="1" ht="15" x14ac:dyDescent="0.25">
      <c r="A75" s="12">
        <v>39</v>
      </c>
      <c r="B75" s="13" t="s">
        <v>89</v>
      </c>
      <c r="C75" s="12" t="s">
        <v>83</v>
      </c>
      <c r="D75" s="45">
        <v>3002716</v>
      </c>
      <c r="E75" s="20">
        <v>2191176</v>
      </c>
      <c r="F75" s="44">
        <v>3002808</v>
      </c>
      <c r="G75" s="20">
        <v>2960279</v>
      </c>
      <c r="H75" s="44">
        <v>3002900</v>
      </c>
      <c r="I75" s="20">
        <v>2743353</v>
      </c>
      <c r="J75" s="44">
        <v>3002992</v>
      </c>
      <c r="K75" s="20">
        <v>2809088</v>
      </c>
      <c r="L75" s="44">
        <v>3003084</v>
      </c>
      <c r="M75" s="20">
        <v>2191176</v>
      </c>
      <c r="N75" s="44">
        <v>3003176</v>
      </c>
      <c r="O75" s="20">
        <v>2191176</v>
      </c>
      <c r="P75" s="44">
        <v>3003268</v>
      </c>
      <c r="Q75" s="20">
        <v>2191176</v>
      </c>
      <c r="R75" s="44">
        <v>3003360</v>
      </c>
      <c r="S75" s="20">
        <v>2537382</v>
      </c>
      <c r="T75" s="44">
        <v>3003452</v>
      </c>
      <c r="U75" s="20">
        <v>2815662</v>
      </c>
      <c r="V75" s="44">
        <v>3003544</v>
      </c>
      <c r="W75" s="20">
        <v>3130095</v>
      </c>
      <c r="X75" s="44">
        <v>3003636</v>
      </c>
      <c r="Y75" s="17">
        <v>2673235</v>
      </c>
      <c r="Z75" s="31" t="e">
        <f>LEN(#REF!)</f>
        <v>#REF!</v>
      </c>
    </row>
    <row r="76" spans="1:26" s="15" customFormat="1" ht="15" x14ac:dyDescent="0.25">
      <c r="A76" s="12">
        <v>40</v>
      </c>
      <c r="B76" s="13" t="s">
        <v>90</v>
      </c>
      <c r="C76" s="12" t="s">
        <v>83</v>
      </c>
      <c r="D76" s="45">
        <v>3002717</v>
      </c>
      <c r="E76" s="20">
        <v>5207150</v>
      </c>
      <c r="F76" s="44">
        <v>3002809</v>
      </c>
      <c r="G76" s="20">
        <v>7034860</v>
      </c>
      <c r="H76" s="44">
        <v>3002901</v>
      </c>
      <c r="I76" s="20">
        <v>6519352</v>
      </c>
      <c r="J76" s="44">
        <v>3002993</v>
      </c>
      <c r="K76" s="20">
        <v>6675567</v>
      </c>
      <c r="L76" s="44">
        <v>3003085</v>
      </c>
      <c r="M76" s="20">
        <v>5207150</v>
      </c>
      <c r="N76" s="44">
        <v>3003177</v>
      </c>
      <c r="O76" s="20">
        <v>5207150</v>
      </c>
      <c r="P76" s="44">
        <v>3003269</v>
      </c>
      <c r="Q76" s="20">
        <v>5207150</v>
      </c>
      <c r="R76" s="44">
        <v>3003361</v>
      </c>
      <c r="S76" s="20">
        <v>6029880</v>
      </c>
      <c r="T76" s="44">
        <v>3003453</v>
      </c>
      <c r="U76" s="20">
        <v>6691188</v>
      </c>
      <c r="V76" s="44">
        <v>3003545</v>
      </c>
      <c r="W76" s="20">
        <v>7438414</v>
      </c>
      <c r="X76" s="44">
        <v>3003637</v>
      </c>
      <c r="Y76" s="17">
        <v>6352723</v>
      </c>
      <c r="Z76" s="31" t="e">
        <f>LEN(#REF!)</f>
        <v>#REF!</v>
      </c>
    </row>
    <row r="77" spans="1:26" s="15" customFormat="1" ht="15" x14ac:dyDescent="0.25">
      <c r="A77" s="12">
        <v>41</v>
      </c>
      <c r="B77" s="13" t="s">
        <v>91</v>
      </c>
      <c r="C77" s="12" t="s">
        <v>83</v>
      </c>
      <c r="D77" s="45">
        <v>3002718</v>
      </c>
      <c r="E77" s="20">
        <v>6224460</v>
      </c>
      <c r="F77" s="44">
        <v>3002810</v>
      </c>
      <c r="G77" s="20">
        <v>8409246</v>
      </c>
      <c r="H77" s="44">
        <v>3002902</v>
      </c>
      <c r="I77" s="20">
        <v>7793024</v>
      </c>
      <c r="J77" s="44">
        <v>3002994</v>
      </c>
      <c r="K77" s="20">
        <v>7979758</v>
      </c>
      <c r="L77" s="44">
        <v>3003086</v>
      </c>
      <c r="M77" s="20">
        <v>6224460</v>
      </c>
      <c r="N77" s="44">
        <v>3003178</v>
      </c>
      <c r="O77" s="20">
        <v>6224460</v>
      </c>
      <c r="P77" s="44">
        <v>3003270</v>
      </c>
      <c r="Q77" s="20">
        <v>6224460</v>
      </c>
      <c r="R77" s="44">
        <v>3003362</v>
      </c>
      <c r="S77" s="20">
        <v>7207925</v>
      </c>
      <c r="T77" s="44">
        <v>3003454</v>
      </c>
      <c r="U77" s="20">
        <v>7998432</v>
      </c>
      <c r="V77" s="44">
        <v>3003546</v>
      </c>
      <c r="W77" s="20">
        <v>8891642</v>
      </c>
      <c r="X77" s="44">
        <v>3003638</v>
      </c>
      <c r="Y77" s="17">
        <v>7593842</v>
      </c>
      <c r="Z77" s="31" t="e">
        <f>LEN(#REF!)</f>
        <v>#REF!</v>
      </c>
    </row>
    <row r="78" spans="1:26" s="15" customFormat="1" ht="33" customHeight="1" x14ac:dyDescent="0.25">
      <c r="A78" s="12">
        <v>42</v>
      </c>
      <c r="B78" s="13" t="s">
        <v>92</v>
      </c>
      <c r="C78" s="12" t="s">
        <v>30</v>
      </c>
      <c r="D78" s="45">
        <v>3002719</v>
      </c>
      <c r="E78" s="20">
        <v>47950000</v>
      </c>
      <c r="F78" s="44">
        <v>3002811</v>
      </c>
      <c r="G78" s="20">
        <v>64780450</v>
      </c>
      <c r="H78" s="44">
        <v>3002903</v>
      </c>
      <c r="I78" s="20">
        <v>60033400</v>
      </c>
      <c r="J78" s="44">
        <v>3002995</v>
      </c>
      <c r="K78" s="20">
        <v>61471900</v>
      </c>
      <c r="L78" s="44">
        <v>3003087</v>
      </c>
      <c r="M78" s="20">
        <v>47950000</v>
      </c>
      <c r="N78" s="44">
        <v>3003179</v>
      </c>
      <c r="O78" s="20">
        <v>47950000</v>
      </c>
      <c r="P78" s="44">
        <v>3003271</v>
      </c>
      <c r="Q78" s="20">
        <v>47950000</v>
      </c>
      <c r="R78" s="44">
        <v>3003363</v>
      </c>
      <c r="S78" s="20">
        <v>55526100</v>
      </c>
      <c r="T78" s="44">
        <v>3003455</v>
      </c>
      <c r="U78" s="20">
        <v>61615750</v>
      </c>
      <c r="V78" s="44">
        <v>3003547</v>
      </c>
      <c r="W78" s="20">
        <v>68496575</v>
      </c>
      <c r="X78" s="44">
        <v>3003639</v>
      </c>
      <c r="Y78" s="17">
        <v>58499000</v>
      </c>
      <c r="Z78" s="31" t="e">
        <f>LEN(#REF!)</f>
        <v>#REF!</v>
      </c>
    </row>
    <row r="79" spans="1:26" s="15" customFormat="1" ht="24" x14ac:dyDescent="0.25">
      <c r="A79" s="12">
        <v>43</v>
      </c>
      <c r="B79" s="13" t="s">
        <v>93</v>
      </c>
      <c r="C79" s="12" t="s">
        <v>30</v>
      </c>
      <c r="D79" s="45">
        <v>3002720</v>
      </c>
      <c r="E79" s="20">
        <v>35000000</v>
      </c>
      <c r="F79" s="44">
        <v>3002812</v>
      </c>
      <c r="G79" s="20">
        <v>47285000</v>
      </c>
      <c r="H79" s="44">
        <v>3002904</v>
      </c>
      <c r="I79" s="20">
        <v>43820000</v>
      </c>
      <c r="J79" s="44">
        <v>3002996</v>
      </c>
      <c r="K79" s="20">
        <v>44870000</v>
      </c>
      <c r="L79" s="44">
        <v>3003088</v>
      </c>
      <c r="M79" s="20">
        <v>35000000</v>
      </c>
      <c r="N79" s="44">
        <v>3003180</v>
      </c>
      <c r="O79" s="20">
        <v>35000000</v>
      </c>
      <c r="P79" s="44">
        <v>3003272</v>
      </c>
      <c r="Q79" s="20">
        <v>35000000</v>
      </c>
      <c r="R79" s="44">
        <v>3003364</v>
      </c>
      <c r="S79" s="20">
        <v>40530000</v>
      </c>
      <c r="T79" s="44">
        <v>3003456</v>
      </c>
      <c r="U79" s="20">
        <v>44975000</v>
      </c>
      <c r="V79" s="44">
        <v>3003548</v>
      </c>
      <c r="W79" s="20">
        <v>49997500</v>
      </c>
      <c r="X79" s="44">
        <v>3003640</v>
      </c>
      <c r="Y79" s="17">
        <v>42700000</v>
      </c>
      <c r="Z79" s="31" t="e">
        <f>LEN(#REF!)</f>
        <v>#REF!</v>
      </c>
    </row>
    <row r="80" spans="1:26" s="15" customFormat="1" ht="24" x14ac:dyDescent="0.25">
      <c r="A80" s="12">
        <v>44</v>
      </c>
      <c r="B80" s="13" t="s">
        <v>94</v>
      </c>
      <c r="C80" s="12" t="s">
        <v>30</v>
      </c>
      <c r="D80" s="45">
        <v>3002721</v>
      </c>
      <c r="E80" s="20">
        <v>25400000</v>
      </c>
      <c r="F80" s="44">
        <v>3002813</v>
      </c>
      <c r="G80" s="20">
        <v>34315400</v>
      </c>
      <c r="H80" s="44">
        <v>3002905</v>
      </c>
      <c r="I80" s="20">
        <v>31800800</v>
      </c>
      <c r="J80" s="44">
        <v>3002997</v>
      </c>
      <c r="K80" s="20">
        <v>32562800</v>
      </c>
      <c r="L80" s="44">
        <v>3003089</v>
      </c>
      <c r="M80" s="20">
        <v>25400000</v>
      </c>
      <c r="N80" s="44">
        <v>3003181</v>
      </c>
      <c r="O80" s="20">
        <v>25400000</v>
      </c>
      <c r="P80" s="44">
        <v>3003273</v>
      </c>
      <c r="Q80" s="20">
        <v>25400000</v>
      </c>
      <c r="R80" s="44">
        <v>3003365</v>
      </c>
      <c r="S80" s="20">
        <v>29413200</v>
      </c>
      <c r="T80" s="44">
        <v>3003457</v>
      </c>
      <c r="U80" s="20">
        <v>32639000</v>
      </c>
      <c r="V80" s="44">
        <v>3003549</v>
      </c>
      <c r="W80" s="20">
        <v>36283900</v>
      </c>
      <c r="X80" s="44">
        <v>3003641</v>
      </c>
      <c r="Y80" s="17">
        <v>30988000</v>
      </c>
      <c r="Z80" s="31" t="e">
        <f>LEN(#REF!)</f>
        <v>#REF!</v>
      </c>
    </row>
    <row r="81" spans="1:26" s="15" customFormat="1" ht="24" x14ac:dyDescent="0.25">
      <c r="A81" s="12">
        <v>45</v>
      </c>
      <c r="B81" s="13" t="s">
        <v>95</v>
      </c>
      <c r="C81" s="12" t="s">
        <v>30</v>
      </c>
      <c r="D81" s="45">
        <v>3002722</v>
      </c>
      <c r="E81" s="20">
        <v>18000000</v>
      </c>
      <c r="F81" s="44">
        <v>3002814</v>
      </c>
      <c r="G81" s="20">
        <v>24318000</v>
      </c>
      <c r="H81" s="44">
        <v>3002906</v>
      </c>
      <c r="I81" s="20">
        <v>22536000</v>
      </c>
      <c r="J81" s="44">
        <v>3002998</v>
      </c>
      <c r="K81" s="20">
        <v>23076000</v>
      </c>
      <c r="L81" s="44">
        <v>3003090</v>
      </c>
      <c r="M81" s="20">
        <v>18000000</v>
      </c>
      <c r="N81" s="44">
        <v>3003182</v>
      </c>
      <c r="O81" s="20">
        <v>18000000</v>
      </c>
      <c r="P81" s="44">
        <v>3003274</v>
      </c>
      <c r="Q81" s="20">
        <v>18000000</v>
      </c>
      <c r="R81" s="44">
        <v>3003366</v>
      </c>
      <c r="S81" s="20">
        <v>20844000</v>
      </c>
      <c r="T81" s="44">
        <v>3003458</v>
      </c>
      <c r="U81" s="20">
        <v>23130000</v>
      </c>
      <c r="V81" s="44">
        <v>3003550</v>
      </c>
      <c r="W81" s="20">
        <v>25713000</v>
      </c>
      <c r="X81" s="44">
        <v>3003642</v>
      </c>
      <c r="Y81" s="17">
        <v>21960000</v>
      </c>
      <c r="Z81" s="31" t="e">
        <f>LEN(#REF!)</f>
        <v>#REF!</v>
      </c>
    </row>
    <row r="82" spans="1:26" s="15" customFormat="1" ht="15" x14ac:dyDescent="0.25">
      <c r="A82" s="12">
        <v>46</v>
      </c>
      <c r="B82" s="13" t="s">
        <v>96</v>
      </c>
      <c r="C82" s="12" t="s">
        <v>30</v>
      </c>
      <c r="D82" s="45">
        <v>3002723</v>
      </c>
      <c r="E82" s="20">
        <v>12500</v>
      </c>
      <c r="F82" s="44">
        <v>3002815</v>
      </c>
      <c r="G82" s="20">
        <v>16888</v>
      </c>
      <c r="H82" s="44">
        <v>3002907</v>
      </c>
      <c r="I82" s="20">
        <v>15650</v>
      </c>
      <c r="J82" s="44">
        <v>3002999</v>
      </c>
      <c r="K82" s="20">
        <v>16025</v>
      </c>
      <c r="L82" s="44">
        <v>3003091</v>
      </c>
      <c r="M82" s="20">
        <v>12500</v>
      </c>
      <c r="N82" s="44">
        <v>3003183</v>
      </c>
      <c r="O82" s="20">
        <v>12500</v>
      </c>
      <c r="P82" s="44">
        <v>3003275</v>
      </c>
      <c r="Q82" s="20">
        <v>12500</v>
      </c>
      <c r="R82" s="44">
        <v>3003367</v>
      </c>
      <c r="S82" s="20">
        <v>14475</v>
      </c>
      <c r="T82" s="44">
        <v>3003459</v>
      </c>
      <c r="U82" s="20">
        <v>16063</v>
      </c>
      <c r="V82" s="44">
        <v>3002170</v>
      </c>
      <c r="W82" s="20">
        <v>17857</v>
      </c>
      <c r="X82" s="44">
        <v>3003643</v>
      </c>
      <c r="Y82" s="17">
        <v>15250</v>
      </c>
      <c r="Z82" s="31" t="e">
        <f>LEN(#REF!)</f>
        <v>#REF!</v>
      </c>
    </row>
    <row r="83" spans="1:26" s="15" customFormat="1" ht="15" x14ac:dyDescent="0.25">
      <c r="A83" s="12">
        <v>47</v>
      </c>
      <c r="B83" s="13" t="s">
        <v>97</v>
      </c>
      <c r="C83" s="12" t="s">
        <v>20</v>
      </c>
      <c r="D83" s="45">
        <v>3002724</v>
      </c>
      <c r="E83" s="20">
        <v>13000</v>
      </c>
      <c r="F83" s="44">
        <v>3002816</v>
      </c>
      <c r="G83" s="20">
        <v>17563</v>
      </c>
      <c r="H83" s="44">
        <v>3002908</v>
      </c>
      <c r="I83" s="20">
        <v>16276</v>
      </c>
      <c r="J83" s="44">
        <v>3003000</v>
      </c>
      <c r="K83" s="20">
        <v>16666</v>
      </c>
      <c r="L83" s="44">
        <v>3003092</v>
      </c>
      <c r="M83" s="20">
        <v>13000</v>
      </c>
      <c r="N83" s="44">
        <v>3003184</v>
      </c>
      <c r="O83" s="20">
        <v>13000</v>
      </c>
      <c r="P83" s="44">
        <v>3003276</v>
      </c>
      <c r="Q83" s="20">
        <v>13000</v>
      </c>
      <c r="R83" s="44">
        <v>3003368</v>
      </c>
      <c r="S83" s="20">
        <v>15054</v>
      </c>
      <c r="T83" s="44">
        <v>3003460</v>
      </c>
      <c r="U83" s="20">
        <v>16705</v>
      </c>
      <c r="V83" s="44">
        <v>3002171</v>
      </c>
      <c r="W83" s="20">
        <v>18571</v>
      </c>
      <c r="X83" s="44">
        <v>3003644</v>
      </c>
      <c r="Y83" s="17">
        <v>15860</v>
      </c>
      <c r="Z83" s="31" t="e">
        <f>LEN(#REF!)</f>
        <v>#REF!</v>
      </c>
    </row>
    <row r="84" spans="1:26" s="15" customFormat="1" ht="15" x14ac:dyDescent="0.25">
      <c r="A84" s="12">
        <v>48</v>
      </c>
      <c r="B84" s="13" t="s">
        <v>98</v>
      </c>
      <c r="C84" s="12" t="s">
        <v>30</v>
      </c>
      <c r="D84" s="45">
        <v>3002725</v>
      </c>
      <c r="E84" s="20">
        <v>1314500</v>
      </c>
      <c r="F84" s="44">
        <v>3002817</v>
      </c>
      <c r="G84" s="20">
        <v>1188966</v>
      </c>
      <c r="H84" s="44">
        <v>3002909</v>
      </c>
      <c r="I84" s="20">
        <v>1300479</v>
      </c>
      <c r="J84" s="44">
        <v>3003001</v>
      </c>
      <c r="K84" s="20">
        <v>1201979</v>
      </c>
      <c r="L84" s="44">
        <v>3003093</v>
      </c>
      <c r="M84" s="20">
        <v>1121269</v>
      </c>
      <c r="N84" s="44">
        <v>3001984</v>
      </c>
      <c r="O84" s="20">
        <v>1166619</v>
      </c>
      <c r="P84" s="44">
        <v>3002009</v>
      </c>
      <c r="Q84" s="20">
        <v>1217227</v>
      </c>
      <c r="R84" s="44">
        <v>3002034</v>
      </c>
      <c r="S84" s="20">
        <v>1196634</v>
      </c>
      <c r="T84" s="44">
        <v>3002059</v>
      </c>
      <c r="U84" s="20">
        <v>1342631</v>
      </c>
      <c r="V84" s="44">
        <v>3002172</v>
      </c>
      <c r="W84" s="20">
        <v>1877764</v>
      </c>
      <c r="X84" s="44">
        <v>3003645</v>
      </c>
      <c r="Y84" s="17">
        <v>1342631</v>
      </c>
      <c r="Z84" s="31" t="e">
        <f>LEN(#REF!)</f>
        <v>#REF!</v>
      </c>
    </row>
    <row r="85" spans="1:26" s="15" customFormat="1" ht="15" x14ac:dyDescent="0.25">
      <c r="A85" s="12">
        <v>49</v>
      </c>
      <c r="B85" s="13" t="s">
        <v>99</v>
      </c>
      <c r="C85" s="12" t="s">
        <v>30</v>
      </c>
      <c r="D85" s="45">
        <v>3002726</v>
      </c>
      <c r="E85" s="20">
        <v>1021725</v>
      </c>
      <c r="F85" s="44">
        <v>3002818</v>
      </c>
      <c r="G85" s="20">
        <v>924151</v>
      </c>
      <c r="H85" s="44">
        <v>3002910</v>
      </c>
      <c r="I85" s="20">
        <v>1010827</v>
      </c>
      <c r="J85" s="44">
        <v>3003002</v>
      </c>
      <c r="K85" s="20">
        <v>934266</v>
      </c>
      <c r="L85" s="44">
        <v>3003094</v>
      </c>
      <c r="M85" s="20">
        <v>871532</v>
      </c>
      <c r="N85" s="44">
        <v>3001985</v>
      </c>
      <c r="O85" s="20">
        <v>906781</v>
      </c>
      <c r="P85" s="44">
        <v>3002010</v>
      </c>
      <c r="Q85" s="20">
        <v>946118</v>
      </c>
      <c r="R85" s="44">
        <v>3002035</v>
      </c>
      <c r="S85" s="20">
        <v>930111</v>
      </c>
      <c r="T85" s="44">
        <v>3002060</v>
      </c>
      <c r="U85" s="20">
        <v>1043590</v>
      </c>
      <c r="V85" s="44">
        <v>3002173</v>
      </c>
      <c r="W85" s="20">
        <v>1459535</v>
      </c>
      <c r="X85" s="44">
        <v>3003646</v>
      </c>
      <c r="Y85" s="17">
        <v>1043590</v>
      </c>
      <c r="Z85" s="31" t="e">
        <f>LEN(#REF!)</f>
        <v>#REF!</v>
      </c>
    </row>
    <row r="86" spans="1:26" s="15" customFormat="1" ht="15" x14ac:dyDescent="0.25">
      <c r="A86" s="12">
        <v>50</v>
      </c>
      <c r="B86" s="13" t="s">
        <v>100</v>
      </c>
      <c r="C86" s="12" t="s">
        <v>30</v>
      </c>
      <c r="D86" s="45">
        <v>3002727</v>
      </c>
      <c r="E86" s="20">
        <v>740900</v>
      </c>
      <c r="F86" s="44">
        <v>3002819</v>
      </c>
      <c r="G86" s="20">
        <v>670145</v>
      </c>
      <c r="H86" s="44">
        <v>3002911</v>
      </c>
      <c r="I86" s="20">
        <v>732998</v>
      </c>
      <c r="J86" s="44">
        <v>3003003</v>
      </c>
      <c r="K86" s="20">
        <v>677479</v>
      </c>
      <c r="L86" s="44">
        <v>3003095</v>
      </c>
      <c r="M86" s="20">
        <v>631988</v>
      </c>
      <c r="N86" s="44">
        <v>3001986</v>
      </c>
      <c r="O86" s="20">
        <v>657549</v>
      </c>
      <c r="P86" s="44">
        <v>3002011</v>
      </c>
      <c r="Q86" s="20">
        <v>686074</v>
      </c>
      <c r="R86" s="44">
        <v>3002036</v>
      </c>
      <c r="S86" s="20">
        <v>674466</v>
      </c>
      <c r="T86" s="44">
        <v>3002061</v>
      </c>
      <c r="U86" s="20">
        <v>756756</v>
      </c>
      <c r="V86" s="44">
        <v>3002174</v>
      </c>
      <c r="W86" s="20">
        <v>1058376</v>
      </c>
      <c r="X86" s="44">
        <v>3003647</v>
      </c>
      <c r="Y86" s="17">
        <v>756756</v>
      </c>
      <c r="Z86" s="31" t="e">
        <f>LEN(#REF!)</f>
        <v>#REF!</v>
      </c>
    </row>
    <row r="87" spans="1:26" s="15" customFormat="1" ht="15" x14ac:dyDescent="0.25">
      <c r="A87" s="12">
        <v>51</v>
      </c>
      <c r="B87" s="13" t="s">
        <v>101</v>
      </c>
      <c r="C87" s="12" t="s">
        <v>30</v>
      </c>
      <c r="D87" s="45">
        <v>3002728</v>
      </c>
      <c r="E87" s="20">
        <v>1553500</v>
      </c>
      <c r="F87" s="44">
        <v>3002820</v>
      </c>
      <c r="G87" s="20">
        <v>1405141</v>
      </c>
      <c r="H87" s="44">
        <v>3002912</v>
      </c>
      <c r="I87" s="20">
        <v>1536930</v>
      </c>
      <c r="J87" s="44">
        <v>3003004</v>
      </c>
      <c r="K87" s="20">
        <v>1420521</v>
      </c>
      <c r="L87" s="44">
        <v>3003096</v>
      </c>
      <c r="M87" s="20">
        <v>1325136</v>
      </c>
      <c r="N87" s="44">
        <v>3001987</v>
      </c>
      <c r="O87" s="20">
        <v>1378732</v>
      </c>
      <c r="P87" s="44">
        <v>3002012</v>
      </c>
      <c r="Q87" s="20">
        <v>1438541</v>
      </c>
      <c r="R87" s="44">
        <v>3002037</v>
      </c>
      <c r="S87" s="20">
        <v>1414203</v>
      </c>
      <c r="T87" s="44">
        <v>3002062</v>
      </c>
      <c r="U87" s="20">
        <v>1586745</v>
      </c>
      <c r="V87" s="44">
        <v>3002175</v>
      </c>
      <c r="W87" s="20">
        <v>2219175</v>
      </c>
      <c r="X87" s="44">
        <v>3003648</v>
      </c>
      <c r="Y87" s="17">
        <v>1586745</v>
      </c>
      <c r="Z87" s="31" t="e">
        <f>LEN(#REF!)</f>
        <v>#REF!</v>
      </c>
    </row>
    <row r="88" spans="1:26" s="15" customFormat="1" ht="15" x14ac:dyDescent="0.25">
      <c r="A88" s="12">
        <v>52</v>
      </c>
      <c r="B88" s="13" t="s">
        <v>102</v>
      </c>
      <c r="C88" s="12" t="s">
        <v>30</v>
      </c>
      <c r="D88" s="45">
        <v>3002729</v>
      </c>
      <c r="E88" s="20">
        <v>1792500</v>
      </c>
      <c r="F88" s="44">
        <v>3002821</v>
      </c>
      <c r="G88" s="20">
        <v>1621317</v>
      </c>
      <c r="H88" s="44">
        <v>3002913</v>
      </c>
      <c r="I88" s="20">
        <v>1773380</v>
      </c>
      <c r="J88" s="44">
        <v>3003005</v>
      </c>
      <c r="K88" s="20">
        <v>1639062</v>
      </c>
      <c r="L88" s="44">
        <v>3003097</v>
      </c>
      <c r="M88" s="20">
        <v>1529003</v>
      </c>
      <c r="N88" s="44">
        <v>3001988</v>
      </c>
      <c r="O88" s="20">
        <v>1590844</v>
      </c>
      <c r="P88" s="44">
        <v>3002013</v>
      </c>
      <c r="Q88" s="20">
        <v>1659855</v>
      </c>
      <c r="R88" s="44">
        <v>3002038</v>
      </c>
      <c r="S88" s="20">
        <v>1631773</v>
      </c>
      <c r="T88" s="44">
        <v>3002063</v>
      </c>
      <c r="U88" s="20">
        <v>1830860</v>
      </c>
      <c r="V88" s="44">
        <v>3002176</v>
      </c>
      <c r="W88" s="20">
        <v>2560587</v>
      </c>
      <c r="X88" s="44">
        <v>3003649</v>
      </c>
      <c r="Y88" s="17">
        <v>1830860</v>
      </c>
      <c r="Z88" s="31" t="e">
        <f>LEN(#REF!)</f>
        <v>#REF!</v>
      </c>
    </row>
    <row r="89" spans="1:26" s="15" customFormat="1" ht="15" x14ac:dyDescent="0.25">
      <c r="A89" s="12">
        <v>53</v>
      </c>
      <c r="B89" s="13" t="s">
        <v>103</v>
      </c>
      <c r="C89" s="12" t="s">
        <v>30</v>
      </c>
      <c r="D89" s="45">
        <v>3002730</v>
      </c>
      <c r="E89" s="20">
        <v>1445950</v>
      </c>
      <c r="F89" s="44">
        <v>3002822</v>
      </c>
      <c r="G89" s="20">
        <v>1307862</v>
      </c>
      <c r="H89" s="44">
        <v>3002914</v>
      </c>
      <c r="I89" s="20">
        <v>1430527</v>
      </c>
      <c r="J89" s="44">
        <v>3003006</v>
      </c>
      <c r="K89" s="20">
        <v>1322177</v>
      </c>
      <c r="L89" s="44">
        <v>3003098</v>
      </c>
      <c r="M89" s="20">
        <v>1233396</v>
      </c>
      <c r="N89" s="44">
        <v>3001989</v>
      </c>
      <c r="O89" s="20">
        <v>1283281</v>
      </c>
      <c r="P89" s="44">
        <v>3002014</v>
      </c>
      <c r="Q89" s="20">
        <v>1338950</v>
      </c>
      <c r="R89" s="44">
        <v>3002039</v>
      </c>
      <c r="S89" s="20">
        <v>1316297</v>
      </c>
      <c r="T89" s="44">
        <v>3002064</v>
      </c>
      <c r="U89" s="20">
        <v>1476894</v>
      </c>
      <c r="V89" s="44">
        <v>3002177</v>
      </c>
      <c r="W89" s="20">
        <v>2065540</v>
      </c>
      <c r="X89" s="44">
        <v>3003650</v>
      </c>
      <c r="Y89" s="17">
        <v>1476894</v>
      </c>
      <c r="Z89" s="31" t="e">
        <f>LEN(#REF!)</f>
        <v>#REF!</v>
      </c>
    </row>
    <row r="90" spans="1:26" s="15" customFormat="1" ht="15" x14ac:dyDescent="0.25">
      <c r="A90" s="12">
        <v>54</v>
      </c>
      <c r="B90" s="13" t="s">
        <v>104</v>
      </c>
      <c r="C90" s="12" t="s">
        <v>30</v>
      </c>
      <c r="D90" s="45">
        <v>3002731</v>
      </c>
      <c r="E90" s="20">
        <v>1852250</v>
      </c>
      <c r="F90" s="44">
        <v>3002823</v>
      </c>
      <c r="G90" s="20">
        <v>1675361</v>
      </c>
      <c r="H90" s="44">
        <v>3002915</v>
      </c>
      <c r="I90" s="20">
        <v>1832493</v>
      </c>
      <c r="J90" s="44">
        <v>3003007</v>
      </c>
      <c r="K90" s="20">
        <v>1693698</v>
      </c>
      <c r="L90" s="44">
        <v>3003099</v>
      </c>
      <c r="M90" s="20">
        <v>1579970</v>
      </c>
      <c r="N90" s="44">
        <v>3001990</v>
      </c>
      <c r="O90" s="20">
        <v>1643872</v>
      </c>
      <c r="P90" s="44">
        <v>3002015</v>
      </c>
      <c r="Q90" s="20">
        <v>1715184</v>
      </c>
      <c r="R90" s="44">
        <v>3002040</v>
      </c>
      <c r="S90" s="20">
        <v>1686165</v>
      </c>
      <c r="T90" s="44">
        <v>3002065</v>
      </c>
      <c r="U90" s="20">
        <v>1891889</v>
      </c>
      <c r="V90" s="44">
        <v>3002178</v>
      </c>
      <c r="W90" s="20">
        <v>2645940</v>
      </c>
      <c r="X90" s="44">
        <v>3003651</v>
      </c>
      <c r="Y90" s="17">
        <v>1891889</v>
      </c>
      <c r="Z90" s="31" t="e">
        <f>LEN(#REF!)</f>
        <v>#REF!</v>
      </c>
    </row>
    <row r="91" spans="1:26" s="15" customFormat="1" ht="15" x14ac:dyDescent="0.25">
      <c r="A91" s="12">
        <v>55</v>
      </c>
      <c r="B91" s="13" t="s">
        <v>105</v>
      </c>
      <c r="C91" s="12" t="s">
        <v>30</v>
      </c>
      <c r="D91" s="45">
        <v>3002732</v>
      </c>
      <c r="E91" s="20">
        <v>2031500</v>
      </c>
      <c r="F91" s="44">
        <v>3002824</v>
      </c>
      <c r="G91" s="20">
        <v>1837492</v>
      </c>
      <c r="H91" s="44">
        <v>3002916</v>
      </c>
      <c r="I91" s="20">
        <v>2009831</v>
      </c>
      <c r="J91" s="44">
        <v>3003008</v>
      </c>
      <c r="K91" s="20">
        <v>1857604</v>
      </c>
      <c r="L91" s="44">
        <v>3003100</v>
      </c>
      <c r="M91" s="20">
        <v>1732870</v>
      </c>
      <c r="N91" s="44">
        <v>3001991</v>
      </c>
      <c r="O91" s="20">
        <v>1802957</v>
      </c>
      <c r="P91" s="44">
        <v>3002016</v>
      </c>
      <c r="Q91" s="20">
        <v>1881169</v>
      </c>
      <c r="R91" s="44">
        <v>3002041</v>
      </c>
      <c r="S91" s="20">
        <v>1849343</v>
      </c>
      <c r="T91" s="44">
        <v>3002066</v>
      </c>
      <c r="U91" s="20">
        <v>2074975</v>
      </c>
      <c r="V91" s="44">
        <v>3002179</v>
      </c>
      <c r="W91" s="20">
        <v>2901998</v>
      </c>
      <c r="X91" s="44">
        <v>3003652</v>
      </c>
      <c r="Y91" s="17">
        <v>2074975</v>
      </c>
      <c r="Z91" s="31" t="e">
        <f>LEN(#REF!)</f>
        <v>#REF!</v>
      </c>
    </row>
    <row r="92" spans="1:26" s="15" customFormat="1" ht="15" x14ac:dyDescent="0.25">
      <c r="A92" s="12">
        <v>56</v>
      </c>
      <c r="B92" s="13" t="s">
        <v>106</v>
      </c>
      <c r="C92" s="12" t="s">
        <v>30</v>
      </c>
      <c r="D92" s="45">
        <v>3002733</v>
      </c>
      <c r="E92" s="20">
        <v>114720</v>
      </c>
      <c r="F92" s="44">
        <v>3002825</v>
      </c>
      <c r="G92" s="20">
        <v>103765</v>
      </c>
      <c r="H92" s="44">
        <v>3002917</v>
      </c>
      <c r="I92" s="20">
        <v>113497</v>
      </c>
      <c r="J92" s="44">
        <v>3003009</v>
      </c>
      <c r="K92" s="20">
        <v>104900</v>
      </c>
      <c r="L92" s="44">
        <v>3003101</v>
      </c>
      <c r="M92" s="20">
        <v>97857</v>
      </c>
      <c r="N92" s="44">
        <v>3001992</v>
      </c>
      <c r="O92" s="20">
        <v>101814</v>
      </c>
      <c r="P92" s="44">
        <v>3002017</v>
      </c>
      <c r="Q92" s="20">
        <v>106231</v>
      </c>
      <c r="R92" s="44">
        <v>3002042</v>
      </c>
      <c r="S92" s="20">
        <v>104434</v>
      </c>
      <c r="T92" s="44">
        <v>3002067</v>
      </c>
      <c r="U92" s="20">
        <v>117176</v>
      </c>
      <c r="V92" s="44">
        <v>3002180</v>
      </c>
      <c r="W92" s="20">
        <v>163878</v>
      </c>
      <c r="X92" s="44">
        <v>3003653</v>
      </c>
      <c r="Y92" s="17">
        <v>117176</v>
      </c>
      <c r="Z92" s="31" t="e">
        <f>LEN(#REF!)</f>
        <v>#REF!</v>
      </c>
    </row>
    <row r="93" spans="1:26" s="15" customFormat="1" ht="15" x14ac:dyDescent="0.25">
      <c r="A93" s="12">
        <v>57</v>
      </c>
      <c r="B93" s="13" t="s">
        <v>107</v>
      </c>
      <c r="C93" s="12" t="s">
        <v>30</v>
      </c>
      <c r="D93" s="45">
        <v>3002734</v>
      </c>
      <c r="E93" s="20">
        <v>418250</v>
      </c>
      <c r="F93" s="44">
        <v>3002826</v>
      </c>
      <c r="G93" s="20">
        <v>378308</v>
      </c>
      <c r="H93" s="44">
        <v>3002918</v>
      </c>
      <c r="I93" s="20">
        <v>413789</v>
      </c>
      <c r="J93" s="44">
        <v>3003010</v>
      </c>
      <c r="K93" s="20">
        <v>382448</v>
      </c>
      <c r="L93" s="44">
        <v>3003102</v>
      </c>
      <c r="M93" s="20">
        <v>356768</v>
      </c>
      <c r="N93" s="44">
        <v>3001993</v>
      </c>
      <c r="O93" s="20">
        <v>371197</v>
      </c>
      <c r="P93" s="44">
        <v>3002018</v>
      </c>
      <c r="Q93" s="20">
        <v>387300</v>
      </c>
      <c r="R93" s="44">
        <v>3002043</v>
      </c>
      <c r="S93" s="20">
        <v>380747</v>
      </c>
      <c r="T93" s="44">
        <v>3002068</v>
      </c>
      <c r="U93" s="20">
        <v>427201</v>
      </c>
      <c r="V93" s="44">
        <v>3002181</v>
      </c>
      <c r="W93" s="20">
        <v>597471</v>
      </c>
      <c r="X93" s="44">
        <v>3003654</v>
      </c>
      <c r="Y93" s="17">
        <v>427201</v>
      </c>
      <c r="Z93" s="31" t="e">
        <f>LEN(#REF!)</f>
        <v>#REF!</v>
      </c>
    </row>
    <row r="94" spans="1:26" s="15" customFormat="1" ht="15" x14ac:dyDescent="0.25">
      <c r="A94" s="12">
        <v>58</v>
      </c>
      <c r="B94" s="13" t="s">
        <v>108</v>
      </c>
      <c r="C94" s="12" t="s">
        <v>30</v>
      </c>
      <c r="D94" s="45">
        <v>3002735</v>
      </c>
      <c r="E94" s="20">
        <v>4182500</v>
      </c>
      <c r="F94" s="44">
        <v>3002827</v>
      </c>
      <c r="G94" s="20">
        <v>3783072</v>
      </c>
      <c r="H94" s="44">
        <v>3002919</v>
      </c>
      <c r="I94" s="20">
        <v>4137887</v>
      </c>
      <c r="J94" s="44">
        <v>3003011</v>
      </c>
      <c r="K94" s="20">
        <v>3824478</v>
      </c>
      <c r="L94" s="44">
        <v>3003103</v>
      </c>
      <c r="M94" s="20">
        <v>3567673</v>
      </c>
      <c r="N94" s="44">
        <v>3003195</v>
      </c>
      <c r="O94" s="20">
        <v>3711969</v>
      </c>
      <c r="P94" s="44">
        <v>3003287</v>
      </c>
      <c r="Q94" s="20">
        <v>3872995</v>
      </c>
      <c r="R94" s="44">
        <v>3003379</v>
      </c>
      <c r="S94" s="20">
        <v>3807470</v>
      </c>
      <c r="T94" s="44">
        <v>3003471</v>
      </c>
      <c r="U94" s="20">
        <v>4272006</v>
      </c>
      <c r="V94" s="44">
        <v>3003563</v>
      </c>
      <c r="W94" s="20">
        <v>5974702</v>
      </c>
      <c r="X94" s="44">
        <v>3003655</v>
      </c>
      <c r="Y94" s="17">
        <v>4272006</v>
      </c>
      <c r="Z94" s="31" t="e">
        <f>LEN(#REF!)</f>
        <v>#REF!</v>
      </c>
    </row>
    <row r="95" spans="1:26" s="15" customFormat="1" ht="15" x14ac:dyDescent="0.25">
      <c r="A95" s="12">
        <v>59</v>
      </c>
      <c r="B95" s="13" t="s">
        <v>109</v>
      </c>
      <c r="C95" s="12" t="s">
        <v>30</v>
      </c>
      <c r="D95" s="45">
        <v>3002736</v>
      </c>
      <c r="E95" s="20">
        <v>4660500</v>
      </c>
      <c r="F95" s="44">
        <v>3002828</v>
      </c>
      <c r="G95" s="20">
        <v>4215423</v>
      </c>
      <c r="H95" s="44">
        <v>3002920</v>
      </c>
      <c r="I95" s="20">
        <v>4610788</v>
      </c>
      <c r="J95" s="44">
        <v>3003012</v>
      </c>
      <c r="K95" s="20">
        <v>4261562</v>
      </c>
      <c r="L95" s="44">
        <v>3003104</v>
      </c>
      <c r="M95" s="20">
        <v>3975407</v>
      </c>
      <c r="N95" s="44">
        <v>3003196</v>
      </c>
      <c r="O95" s="20">
        <v>4136194</v>
      </c>
      <c r="P95" s="44">
        <v>3003288</v>
      </c>
      <c r="Q95" s="20">
        <v>4315623</v>
      </c>
      <c r="R95" s="44">
        <v>3003380</v>
      </c>
      <c r="S95" s="20">
        <v>4242609</v>
      </c>
      <c r="T95" s="44">
        <v>3003472</v>
      </c>
      <c r="U95" s="20">
        <v>4760235</v>
      </c>
      <c r="V95" s="44">
        <v>3003564</v>
      </c>
      <c r="W95" s="20">
        <v>6657525</v>
      </c>
      <c r="X95" s="44">
        <v>3003656</v>
      </c>
      <c r="Y95" s="17">
        <v>4760235</v>
      </c>
      <c r="Z95" s="31" t="e">
        <f>LEN(#REF!)</f>
        <v>#REF!</v>
      </c>
    </row>
    <row r="96" spans="1:26" s="15" customFormat="1" ht="15" x14ac:dyDescent="0.25">
      <c r="A96" s="12">
        <v>60</v>
      </c>
      <c r="B96" s="13" t="s">
        <v>110</v>
      </c>
      <c r="C96" s="12" t="s">
        <v>30</v>
      </c>
      <c r="D96" s="45">
        <v>3002737</v>
      </c>
      <c r="E96" s="20">
        <v>9560000</v>
      </c>
      <c r="F96" s="44">
        <v>3002829</v>
      </c>
      <c r="G96" s="20">
        <v>8647020</v>
      </c>
      <c r="H96" s="44">
        <v>3002921</v>
      </c>
      <c r="I96" s="20">
        <v>9458027</v>
      </c>
      <c r="J96" s="44">
        <v>3003013</v>
      </c>
      <c r="K96" s="20">
        <v>8741664</v>
      </c>
      <c r="L96" s="44">
        <v>3003105</v>
      </c>
      <c r="M96" s="20">
        <v>8154680</v>
      </c>
      <c r="N96" s="44">
        <v>3003197</v>
      </c>
      <c r="O96" s="20">
        <v>8484500</v>
      </c>
      <c r="P96" s="44">
        <v>3003289</v>
      </c>
      <c r="Q96" s="20">
        <v>8852560</v>
      </c>
      <c r="R96" s="44">
        <v>3003381</v>
      </c>
      <c r="S96" s="20">
        <v>8702787</v>
      </c>
      <c r="T96" s="44">
        <v>3003473</v>
      </c>
      <c r="U96" s="20">
        <v>9764584</v>
      </c>
      <c r="V96" s="44">
        <v>3003565</v>
      </c>
      <c r="W96" s="20">
        <v>13656460</v>
      </c>
      <c r="X96" s="44">
        <v>3003657</v>
      </c>
      <c r="Y96" s="17">
        <v>9764584</v>
      </c>
      <c r="Z96" s="31" t="e">
        <f>LEN(#REF!)</f>
        <v>#REF!</v>
      </c>
    </row>
    <row r="97" spans="1:26" s="15" customFormat="1" ht="15" x14ac:dyDescent="0.25">
      <c r="A97" s="12">
        <v>61</v>
      </c>
      <c r="B97" s="13" t="s">
        <v>111</v>
      </c>
      <c r="C97" s="12" t="s">
        <v>20</v>
      </c>
      <c r="D97" s="45">
        <v>3002738</v>
      </c>
      <c r="E97" s="20">
        <v>12000</v>
      </c>
      <c r="F97" s="44">
        <v>3002830</v>
      </c>
      <c r="G97" s="20">
        <v>12971</v>
      </c>
      <c r="H97" s="44">
        <v>3002922</v>
      </c>
      <c r="I97" s="20">
        <v>14054</v>
      </c>
      <c r="J97" s="44">
        <v>3003014</v>
      </c>
      <c r="K97" s="20">
        <v>13107</v>
      </c>
      <c r="L97" s="44">
        <v>3003106</v>
      </c>
      <c r="M97" s="20">
        <v>12233</v>
      </c>
      <c r="N97" s="44">
        <v>3003198</v>
      </c>
      <c r="O97" s="20">
        <v>12727</v>
      </c>
      <c r="P97" s="44">
        <v>3003290</v>
      </c>
      <c r="Q97" s="20">
        <v>13279</v>
      </c>
      <c r="R97" s="44">
        <v>3003382</v>
      </c>
      <c r="S97" s="20">
        <v>13050</v>
      </c>
      <c r="T97" s="44">
        <v>3003474</v>
      </c>
      <c r="U97" s="20">
        <v>14647</v>
      </c>
      <c r="V97" s="44">
        <v>3003566</v>
      </c>
      <c r="W97" s="20">
        <v>20076</v>
      </c>
      <c r="X97" s="44">
        <v>3003658</v>
      </c>
      <c r="Y97" s="17">
        <v>14647</v>
      </c>
      <c r="Z97" s="31" t="e">
        <f>LEN(#REF!)</f>
        <v>#REF!</v>
      </c>
    </row>
    <row r="98" spans="1:26" s="15" customFormat="1" ht="15" x14ac:dyDescent="0.25">
      <c r="A98" s="12">
        <v>62</v>
      </c>
      <c r="B98" s="13" t="s">
        <v>112</v>
      </c>
      <c r="C98" s="12" t="s">
        <v>30</v>
      </c>
      <c r="D98" s="45">
        <v>3002739</v>
      </c>
      <c r="E98" s="20">
        <v>5307000</v>
      </c>
      <c r="F98" s="44">
        <v>3002831</v>
      </c>
      <c r="G98" s="20">
        <v>5736217</v>
      </c>
      <c r="H98" s="44">
        <v>3002923</v>
      </c>
      <c r="I98" s="20">
        <v>6215028</v>
      </c>
      <c r="J98" s="44">
        <v>3003015</v>
      </c>
      <c r="K98" s="20">
        <v>5796465</v>
      </c>
      <c r="L98" s="44">
        <v>3003107</v>
      </c>
      <c r="M98" s="20">
        <v>5409611</v>
      </c>
      <c r="N98" s="44">
        <v>3003199</v>
      </c>
      <c r="O98" s="20">
        <v>5628406</v>
      </c>
      <c r="P98" s="44">
        <v>3003291</v>
      </c>
      <c r="Q98" s="20">
        <v>5872567</v>
      </c>
      <c r="R98" s="44">
        <v>3003383</v>
      </c>
      <c r="S98" s="20">
        <v>5771098</v>
      </c>
      <c r="T98" s="44">
        <v>3003475</v>
      </c>
      <c r="U98" s="20">
        <v>6477581</v>
      </c>
      <c r="V98" s="44">
        <v>3003567</v>
      </c>
      <c r="W98" s="20">
        <v>8878611</v>
      </c>
      <c r="X98" s="44">
        <v>3003659</v>
      </c>
      <c r="Y98" s="17">
        <v>6477581</v>
      </c>
      <c r="Z98" s="31" t="e">
        <f>LEN(#REF!)</f>
        <v>#REF!</v>
      </c>
    </row>
    <row r="99" spans="1:26" x14ac:dyDescent="0.2">
      <c r="A99" s="24"/>
      <c r="B99" s="25"/>
      <c r="C99" s="24"/>
      <c r="D99" s="47"/>
      <c r="E99" s="20"/>
      <c r="F99" s="47"/>
      <c r="G99" s="21"/>
      <c r="H99" s="51"/>
      <c r="I99" s="22"/>
      <c r="J99" s="54"/>
      <c r="K99" s="20"/>
      <c r="L99" s="47"/>
      <c r="M99" s="20"/>
      <c r="N99" s="47"/>
      <c r="O99" s="20"/>
      <c r="P99" s="47"/>
      <c r="Q99" s="20"/>
      <c r="R99" s="47"/>
      <c r="S99" s="20"/>
      <c r="T99" s="47"/>
      <c r="U99" s="20"/>
      <c r="V99" s="47"/>
      <c r="W99" s="20"/>
      <c r="X99" s="47"/>
      <c r="Y99" s="26"/>
      <c r="Z99" s="31" t="e">
        <f>LEN(#REF!)</f>
        <v>#REF!</v>
      </c>
    </row>
    <row r="100" spans="1:26" x14ac:dyDescent="0.2">
      <c r="A100" s="18" t="s">
        <v>113</v>
      </c>
      <c r="B100" s="19" t="s">
        <v>114</v>
      </c>
      <c r="C100" s="18"/>
      <c r="D100" s="48"/>
      <c r="E100" s="20"/>
      <c r="F100" s="50"/>
      <c r="G100" s="21"/>
      <c r="H100" s="52"/>
      <c r="I100" s="22"/>
      <c r="J100" s="55"/>
      <c r="K100" s="20"/>
      <c r="L100" s="50"/>
      <c r="M100" s="20"/>
      <c r="N100" s="50"/>
      <c r="O100" s="20"/>
      <c r="P100" s="50"/>
      <c r="Q100" s="20"/>
      <c r="R100" s="50"/>
      <c r="S100" s="20"/>
      <c r="T100" s="50"/>
      <c r="U100" s="20"/>
      <c r="V100" s="50"/>
      <c r="W100" s="20"/>
      <c r="X100" s="50"/>
      <c r="Y100" s="20"/>
      <c r="Z100" s="31" t="e">
        <f>LEN(#REF!)</f>
        <v>#REF!</v>
      </c>
    </row>
    <row r="101" spans="1:26" s="15" customFormat="1" ht="36" x14ac:dyDescent="0.25">
      <c r="A101" s="12">
        <v>1</v>
      </c>
      <c r="B101" s="13" t="s">
        <v>115</v>
      </c>
      <c r="C101" s="12" t="s">
        <v>18</v>
      </c>
      <c r="D101" s="45">
        <v>3002740</v>
      </c>
      <c r="E101" s="20">
        <v>588500</v>
      </c>
      <c r="F101" s="44">
        <v>3002832</v>
      </c>
      <c r="G101" s="20">
        <v>795064</v>
      </c>
      <c r="H101" s="44">
        <v>3002924</v>
      </c>
      <c r="I101" s="20">
        <v>736802</v>
      </c>
      <c r="J101" s="44">
        <v>3003016</v>
      </c>
      <c r="K101" s="20">
        <v>754457</v>
      </c>
      <c r="L101" s="44">
        <v>3003108</v>
      </c>
      <c r="M101" s="20">
        <v>582615</v>
      </c>
      <c r="N101" s="44">
        <v>3003200</v>
      </c>
      <c r="O101" s="20">
        <v>545540</v>
      </c>
      <c r="P101" s="44">
        <v>3003292</v>
      </c>
      <c r="Q101" s="20">
        <v>563783</v>
      </c>
      <c r="R101" s="44">
        <v>3003384</v>
      </c>
      <c r="S101" s="20">
        <v>681483</v>
      </c>
      <c r="T101" s="44">
        <v>3003476</v>
      </c>
      <c r="U101" s="20">
        <v>756223</v>
      </c>
      <c r="V101" s="44">
        <v>3003568</v>
      </c>
      <c r="W101" s="20">
        <v>840673</v>
      </c>
      <c r="X101" s="44">
        <v>3003660</v>
      </c>
      <c r="Y101" s="17">
        <v>717970</v>
      </c>
      <c r="Z101" s="31" t="e">
        <f>LEN(#REF!)</f>
        <v>#REF!</v>
      </c>
    </row>
    <row r="102" spans="1:26" s="15" customFormat="1" ht="24" x14ac:dyDescent="0.25">
      <c r="A102" s="12">
        <v>2</v>
      </c>
      <c r="B102" s="13" t="s">
        <v>116</v>
      </c>
      <c r="C102" s="12"/>
      <c r="D102" s="45">
        <v>3002741</v>
      </c>
      <c r="E102" s="39" t="s">
        <v>117</v>
      </c>
      <c r="F102" s="44">
        <v>3002833</v>
      </c>
      <c r="G102" s="40"/>
      <c r="H102" s="44">
        <v>3002925</v>
      </c>
      <c r="I102" s="40"/>
      <c r="J102" s="44">
        <v>3003017</v>
      </c>
      <c r="K102" s="40"/>
      <c r="L102" s="44">
        <v>3003109</v>
      </c>
      <c r="M102" s="40"/>
      <c r="N102" s="44">
        <v>3003201</v>
      </c>
      <c r="O102" s="40"/>
      <c r="P102" s="44">
        <v>3003293</v>
      </c>
      <c r="Q102" s="40"/>
      <c r="R102" s="44">
        <v>3003385</v>
      </c>
      <c r="S102" s="40"/>
      <c r="T102" s="44">
        <v>3003477</v>
      </c>
      <c r="U102" s="40"/>
      <c r="V102" s="44">
        <v>3003569</v>
      </c>
      <c r="W102" s="40"/>
      <c r="X102" s="44">
        <v>3003661</v>
      </c>
      <c r="Y102" s="41"/>
      <c r="Z102" s="31" t="e">
        <f>LEN(#REF!)</f>
        <v>#REF!</v>
      </c>
    </row>
    <row r="103" spans="1:26" s="15" customFormat="1" ht="48" x14ac:dyDescent="0.25">
      <c r="A103" s="12">
        <v>3</v>
      </c>
      <c r="B103" s="13" t="s">
        <v>118</v>
      </c>
      <c r="C103" s="27" t="s">
        <v>119</v>
      </c>
      <c r="D103" s="45">
        <v>3002742</v>
      </c>
      <c r="E103" s="20">
        <v>9700000</v>
      </c>
      <c r="F103" s="44">
        <v>3002834</v>
      </c>
      <c r="G103" s="20">
        <v>8773650</v>
      </c>
      <c r="H103" s="44">
        <v>3002926</v>
      </c>
      <c r="I103" s="20">
        <v>9596534</v>
      </c>
      <c r="J103" s="44">
        <v>3003018</v>
      </c>
      <c r="K103" s="20">
        <v>8869680</v>
      </c>
      <c r="L103" s="44">
        <v>3003110</v>
      </c>
      <c r="M103" s="20">
        <v>8274100</v>
      </c>
      <c r="N103" s="44">
        <v>3003202</v>
      </c>
      <c r="O103" s="20">
        <v>8608750</v>
      </c>
      <c r="P103" s="44">
        <v>3003294</v>
      </c>
      <c r="Q103" s="20">
        <v>8982200</v>
      </c>
      <c r="R103" s="44">
        <v>3003386</v>
      </c>
      <c r="S103" s="20">
        <v>8830234</v>
      </c>
      <c r="T103" s="44">
        <v>3003478</v>
      </c>
      <c r="U103" s="20">
        <v>12453049</v>
      </c>
      <c r="V103" s="44">
        <v>3003570</v>
      </c>
      <c r="W103" s="20">
        <v>13856450</v>
      </c>
      <c r="X103" s="44">
        <v>3003662</v>
      </c>
      <c r="Y103" s="17">
        <v>9907580</v>
      </c>
      <c r="Z103" s="31" t="e">
        <f>LEN(#REF!)</f>
        <v>#REF!</v>
      </c>
    </row>
    <row r="104" spans="1:26" x14ac:dyDescent="0.2">
      <c r="B104" s="2"/>
      <c r="C104" s="1"/>
      <c r="D104" s="1"/>
    </row>
    <row r="105" spans="1:26" x14ac:dyDescent="0.2">
      <c r="B105" s="2"/>
      <c r="C105" s="1"/>
      <c r="D105" s="1"/>
    </row>
    <row r="106" spans="1:26" x14ac:dyDescent="0.2">
      <c r="B106" s="2"/>
      <c r="C106" s="1"/>
      <c r="D106" s="1"/>
    </row>
  </sheetData>
  <autoFilter ref="A6:Z103"/>
  <mergeCells count="1">
    <mergeCell ref="A4:W4"/>
  </mergeCells>
  <printOptions horizontalCentered="1"/>
  <pageMargins left="0.25" right="0.25" top="0.75" bottom="0.75" header="0.3" footer="0.3"/>
  <pageSetup paperSize="9" scale="5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zoomScale="60" zoomScaleNormal="100" workbookViewId="0">
      <selection activeCell="K13" sqref="K13"/>
    </sheetView>
  </sheetViews>
  <sheetFormatPr defaultRowHeight="15" x14ac:dyDescent="0.25"/>
  <cols>
    <col min="2" max="2" width="83.28515625" customWidth="1"/>
    <col min="4" max="4" width="10.28515625" customWidth="1"/>
    <col min="5" max="5" width="19.42578125" bestFit="1" customWidth="1"/>
    <col min="7" max="7" width="12.85546875" bestFit="1" customWidth="1"/>
  </cols>
  <sheetData>
    <row r="1" spans="1:7" s="66" customFormat="1" ht="48" x14ac:dyDescent="0.25">
      <c r="A1" s="6" t="s">
        <v>1</v>
      </c>
      <c r="B1" s="6" t="s">
        <v>2</v>
      </c>
      <c r="C1" s="6" t="s">
        <v>3</v>
      </c>
      <c r="D1" s="56" t="s">
        <v>128</v>
      </c>
      <c r="E1" s="34" t="s">
        <v>10</v>
      </c>
      <c r="F1" s="6" t="s">
        <v>134</v>
      </c>
      <c r="G1" s="34" t="s">
        <v>133</v>
      </c>
    </row>
    <row r="2" spans="1:7" x14ac:dyDescent="0.25">
      <c r="A2" s="8" t="s">
        <v>15</v>
      </c>
      <c r="B2" s="58" t="s">
        <v>16</v>
      </c>
      <c r="C2" s="8"/>
      <c r="D2" s="49"/>
      <c r="E2" s="29">
        <v>0.92600000000000005</v>
      </c>
      <c r="F2" s="59"/>
      <c r="G2" s="35"/>
    </row>
    <row r="3" spans="1:7" x14ac:dyDescent="0.25">
      <c r="A3" s="12">
        <v>1</v>
      </c>
      <c r="B3" s="59" t="s">
        <v>17</v>
      </c>
      <c r="C3" s="12" t="s">
        <v>18</v>
      </c>
      <c r="D3" s="61">
        <v>3003203</v>
      </c>
      <c r="E3" s="35">
        <v>887887</v>
      </c>
      <c r="F3" s="12">
        <v>1</v>
      </c>
      <c r="G3" s="35">
        <f>E3*F3</f>
        <v>887887</v>
      </c>
    </row>
    <row r="4" spans="1:7" x14ac:dyDescent="0.25">
      <c r="A4" s="12">
        <v>2</v>
      </c>
      <c r="B4" s="59" t="s">
        <v>19</v>
      </c>
      <c r="C4" s="12" t="s">
        <v>20</v>
      </c>
      <c r="D4" s="60">
        <v>3003204</v>
      </c>
      <c r="E4" s="35">
        <v>3597</v>
      </c>
      <c r="F4" s="12"/>
      <c r="G4" s="35">
        <f t="shared" ref="G4:G29" si="0">E4*F4</f>
        <v>0</v>
      </c>
    </row>
    <row r="5" spans="1:7" x14ac:dyDescent="0.25">
      <c r="A5" s="12">
        <v>3</v>
      </c>
      <c r="B5" s="59" t="s">
        <v>21</v>
      </c>
      <c r="C5" s="12" t="s">
        <v>20</v>
      </c>
      <c r="D5" s="60">
        <v>3003205</v>
      </c>
      <c r="E5" s="35">
        <v>71721</v>
      </c>
      <c r="F5" s="12">
        <v>64</v>
      </c>
      <c r="G5" s="35">
        <f t="shared" si="0"/>
        <v>4590144</v>
      </c>
    </row>
    <row r="6" spans="1:7" x14ac:dyDescent="0.25">
      <c r="A6" s="12">
        <v>4</v>
      </c>
      <c r="B6" s="59" t="s">
        <v>22</v>
      </c>
      <c r="C6" s="12" t="s">
        <v>20</v>
      </c>
      <c r="D6" s="60">
        <v>3003206</v>
      </c>
      <c r="E6" s="35">
        <v>78947</v>
      </c>
      <c r="F6" s="12"/>
      <c r="G6" s="35">
        <f t="shared" si="0"/>
        <v>0</v>
      </c>
    </row>
    <row r="7" spans="1:7" x14ac:dyDescent="0.25">
      <c r="A7" s="12">
        <v>5</v>
      </c>
      <c r="B7" s="59" t="s">
        <v>23</v>
      </c>
      <c r="C7" s="12" t="s">
        <v>18</v>
      </c>
      <c r="D7" s="60">
        <v>3003207</v>
      </c>
      <c r="E7" s="35">
        <v>3326624</v>
      </c>
      <c r="F7" s="12"/>
      <c r="G7" s="35">
        <f t="shared" si="0"/>
        <v>0</v>
      </c>
    </row>
    <row r="8" spans="1:7" x14ac:dyDescent="0.25">
      <c r="A8" s="12">
        <v>6</v>
      </c>
      <c r="B8" s="59" t="s">
        <v>24</v>
      </c>
      <c r="C8" s="12" t="s">
        <v>18</v>
      </c>
      <c r="D8" s="60">
        <v>3003208</v>
      </c>
      <c r="E8" s="35">
        <v>5016253</v>
      </c>
      <c r="F8" s="12"/>
      <c r="G8" s="35">
        <f t="shared" si="0"/>
        <v>0</v>
      </c>
    </row>
    <row r="9" spans="1:7" x14ac:dyDescent="0.25">
      <c r="A9" s="12">
        <v>7</v>
      </c>
      <c r="B9" s="59" t="s">
        <v>25</v>
      </c>
      <c r="C9" s="12" t="s">
        <v>26</v>
      </c>
      <c r="D9" s="60">
        <v>3003209</v>
      </c>
      <c r="E9" s="35">
        <v>38043</v>
      </c>
      <c r="F9" s="12"/>
      <c r="G9" s="35">
        <f t="shared" si="0"/>
        <v>0</v>
      </c>
    </row>
    <row r="10" spans="1:7" x14ac:dyDescent="0.25">
      <c r="A10" s="12">
        <v>8</v>
      </c>
      <c r="B10" s="62" t="s">
        <v>27</v>
      </c>
      <c r="C10" s="12" t="s">
        <v>26</v>
      </c>
      <c r="D10" s="60">
        <v>3003210</v>
      </c>
      <c r="E10" s="35">
        <v>138135</v>
      </c>
      <c r="F10" s="12"/>
      <c r="G10" s="35">
        <f t="shared" si="0"/>
        <v>0</v>
      </c>
    </row>
    <row r="11" spans="1:7" x14ac:dyDescent="0.25">
      <c r="A11" s="12">
        <v>9</v>
      </c>
      <c r="B11" s="59" t="s">
        <v>28</v>
      </c>
      <c r="C11" s="12" t="s">
        <v>26</v>
      </c>
      <c r="D11" s="60">
        <v>3003211</v>
      </c>
      <c r="E11" s="35">
        <v>34194</v>
      </c>
      <c r="F11" s="12"/>
      <c r="G11" s="35">
        <f t="shared" si="0"/>
        <v>0</v>
      </c>
    </row>
    <row r="12" spans="1:7" x14ac:dyDescent="0.25">
      <c r="A12" s="12">
        <v>10</v>
      </c>
      <c r="B12" s="59" t="s">
        <v>29</v>
      </c>
      <c r="C12" s="12" t="s">
        <v>30</v>
      </c>
      <c r="D12" s="60">
        <v>3003212</v>
      </c>
      <c r="E12" s="35">
        <v>9396</v>
      </c>
      <c r="F12" s="12"/>
      <c r="G12" s="35">
        <f t="shared" si="0"/>
        <v>0</v>
      </c>
    </row>
    <row r="13" spans="1:7" x14ac:dyDescent="0.25">
      <c r="A13" s="12">
        <v>11</v>
      </c>
      <c r="B13" s="59" t="s">
        <v>31</v>
      </c>
      <c r="C13" s="12" t="s">
        <v>30</v>
      </c>
      <c r="D13" s="60">
        <v>3003213</v>
      </c>
      <c r="E13" s="35">
        <v>9396</v>
      </c>
      <c r="F13" s="12"/>
      <c r="G13" s="35">
        <f t="shared" si="0"/>
        <v>0</v>
      </c>
    </row>
    <row r="14" spans="1:7" x14ac:dyDescent="0.25">
      <c r="A14" s="12">
        <v>12</v>
      </c>
      <c r="B14" s="59" t="s">
        <v>32</v>
      </c>
      <c r="C14" s="12" t="s">
        <v>18</v>
      </c>
      <c r="D14" s="60">
        <v>3003214</v>
      </c>
      <c r="E14" s="35">
        <v>9396</v>
      </c>
      <c r="F14" s="12"/>
      <c r="G14" s="35">
        <f t="shared" si="0"/>
        <v>0</v>
      </c>
    </row>
    <row r="15" spans="1:7" x14ac:dyDescent="0.25">
      <c r="A15" s="12">
        <v>13</v>
      </c>
      <c r="B15" s="59" t="s">
        <v>33</v>
      </c>
      <c r="C15" s="12" t="s">
        <v>26</v>
      </c>
      <c r="D15" s="61">
        <v>3003215</v>
      </c>
      <c r="E15" s="35">
        <v>897689</v>
      </c>
      <c r="F15" s="12">
        <v>6</v>
      </c>
      <c r="G15" s="35">
        <f t="shared" si="0"/>
        <v>5386134</v>
      </c>
    </row>
    <row r="16" spans="1:7" x14ac:dyDescent="0.25">
      <c r="A16" s="12">
        <v>14</v>
      </c>
      <c r="B16" s="59" t="s">
        <v>34</v>
      </c>
      <c r="C16" s="12" t="s">
        <v>26</v>
      </c>
      <c r="D16" s="60">
        <v>3003216</v>
      </c>
      <c r="E16" s="35">
        <v>536255</v>
      </c>
      <c r="F16" s="12">
        <v>6</v>
      </c>
      <c r="G16" s="35">
        <f t="shared" si="0"/>
        <v>3217530</v>
      </c>
    </row>
    <row r="17" spans="1:7" x14ac:dyDescent="0.25">
      <c r="A17" s="12">
        <v>15</v>
      </c>
      <c r="B17" s="59" t="s">
        <v>35</v>
      </c>
      <c r="C17" s="12" t="s">
        <v>20</v>
      </c>
      <c r="D17" s="60">
        <v>3003217</v>
      </c>
      <c r="E17" s="35">
        <v>4698</v>
      </c>
      <c r="F17" s="12"/>
      <c r="G17" s="35">
        <f t="shared" si="0"/>
        <v>0</v>
      </c>
    </row>
    <row r="18" spans="1:7" x14ac:dyDescent="0.25">
      <c r="A18" s="12">
        <v>16</v>
      </c>
      <c r="B18" s="62" t="s">
        <v>36</v>
      </c>
      <c r="C18" s="12" t="s">
        <v>18</v>
      </c>
      <c r="D18" s="61">
        <v>3003218</v>
      </c>
      <c r="E18" s="35">
        <v>5326860</v>
      </c>
      <c r="F18" s="12"/>
      <c r="G18" s="35">
        <f t="shared" si="0"/>
        <v>0</v>
      </c>
    </row>
    <row r="19" spans="1:7" x14ac:dyDescent="0.25">
      <c r="A19" s="12">
        <v>17</v>
      </c>
      <c r="B19" s="62" t="s">
        <v>37</v>
      </c>
      <c r="C19" s="12" t="s">
        <v>20</v>
      </c>
      <c r="D19" s="60">
        <v>3002000</v>
      </c>
      <c r="E19" s="35">
        <v>2584</v>
      </c>
      <c r="F19" s="12"/>
      <c r="G19" s="35">
        <f t="shared" si="0"/>
        <v>0</v>
      </c>
    </row>
    <row r="20" spans="1:7" x14ac:dyDescent="0.25">
      <c r="A20" s="12">
        <v>18</v>
      </c>
      <c r="B20" s="62" t="s">
        <v>38</v>
      </c>
      <c r="C20" s="12" t="s">
        <v>20</v>
      </c>
      <c r="D20" s="60">
        <v>3003220</v>
      </c>
      <c r="E20" s="35">
        <v>115246</v>
      </c>
      <c r="F20" s="12"/>
      <c r="G20" s="35">
        <f t="shared" si="0"/>
        <v>0</v>
      </c>
    </row>
    <row r="21" spans="1:7" x14ac:dyDescent="0.25">
      <c r="A21" s="12">
        <v>19</v>
      </c>
      <c r="B21" s="62" t="s">
        <v>39</v>
      </c>
      <c r="C21" s="12" t="s">
        <v>20</v>
      </c>
      <c r="D21" s="60">
        <v>3002002</v>
      </c>
      <c r="E21" s="35">
        <v>5976</v>
      </c>
      <c r="F21" s="12"/>
      <c r="G21" s="35">
        <f t="shared" si="0"/>
        <v>0</v>
      </c>
    </row>
    <row r="22" spans="1:7" x14ac:dyDescent="0.25">
      <c r="A22" s="12">
        <v>20</v>
      </c>
      <c r="B22" s="62" t="s">
        <v>40</v>
      </c>
      <c r="C22" s="12" t="s">
        <v>26</v>
      </c>
      <c r="D22" s="60">
        <v>3003222</v>
      </c>
      <c r="E22" s="35">
        <v>77007</v>
      </c>
      <c r="F22" s="12"/>
      <c r="G22" s="35">
        <f t="shared" si="0"/>
        <v>0</v>
      </c>
    </row>
    <row r="23" spans="1:7" x14ac:dyDescent="0.25">
      <c r="A23" s="12">
        <v>21</v>
      </c>
      <c r="B23" s="59" t="s">
        <v>41</v>
      </c>
      <c r="C23" s="12" t="s">
        <v>26</v>
      </c>
      <c r="D23" s="60">
        <v>3003223</v>
      </c>
      <c r="E23" s="35">
        <v>63341</v>
      </c>
      <c r="F23" s="12"/>
      <c r="G23" s="35">
        <f t="shared" si="0"/>
        <v>0</v>
      </c>
    </row>
    <row r="24" spans="1:7" x14ac:dyDescent="0.25">
      <c r="A24" s="12">
        <v>22</v>
      </c>
      <c r="B24" s="62" t="s">
        <v>42</v>
      </c>
      <c r="C24" s="12" t="s">
        <v>20</v>
      </c>
      <c r="D24" s="60">
        <v>3002005</v>
      </c>
      <c r="E24" s="35">
        <v>3705</v>
      </c>
      <c r="F24" s="12"/>
      <c r="G24" s="35">
        <f t="shared" si="0"/>
        <v>0</v>
      </c>
    </row>
    <row r="25" spans="1:7" x14ac:dyDescent="0.25">
      <c r="A25" s="12">
        <v>23</v>
      </c>
      <c r="B25" s="62" t="s">
        <v>43</v>
      </c>
      <c r="C25" s="12" t="s">
        <v>26</v>
      </c>
      <c r="D25" s="60">
        <v>3003225</v>
      </c>
      <c r="E25" s="35">
        <v>553285</v>
      </c>
      <c r="F25" s="12">
        <v>8</v>
      </c>
      <c r="G25" s="35">
        <f t="shared" si="0"/>
        <v>4426280</v>
      </c>
    </row>
    <row r="26" spans="1:7" ht="24" x14ac:dyDescent="0.25">
      <c r="A26" s="12">
        <v>24</v>
      </c>
      <c r="B26" s="16" t="s">
        <v>44</v>
      </c>
      <c r="C26" s="12" t="s">
        <v>26</v>
      </c>
      <c r="D26" s="60">
        <v>3003226</v>
      </c>
      <c r="E26" s="35">
        <v>553285</v>
      </c>
      <c r="F26" s="12"/>
      <c r="G26" s="35">
        <f t="shared" si="0"/>
        <v>0</v>
      </c>
    </row>
    <row r="27" spans="1:7" x14ac:dyDescent="0.25">
      <c r="A27" s="12">
        <v>25</v>
      </c>
      <c r="B27" s="62" t="s">
        <v>45</v>
      </c>
      <c r="C27" s="12" t="s">
        <v>26</v>
      </c>
      <c r="D27" s="60">
        <v>3003227</v>
      </c>
      <c r="E27" s="35">
        <v>553285</v>
      </c>
      <c r="F27" s="12">
        <v>1</v>
      </c>
      <c r="G27" s="35">
        <f t="shared" si="0"/>
        <v>553285</v>
      </c>
    </row>
    <row r="28" spans="1:7" x14ac:dyDescent="0.25">
      <c r="A28" s="12">
        <v>26</v>
      </c>
      <c r="B28" s="62" t="s">
        <v>46</v>
      </c>
      <c r="C28" s="12" t="s">
        <v>18</v>
      </c>
      <c r="D28" s="60">
        <v>3003228</v>
      </c>
      <c r="E28" s="35">
        <v>509300</v>
      </c>
      <c r="F28" s="12"/>
      <c r="G28" s="35">
        <f t="shared" si="0"/>
        <v>0</v>
      </c>
    </row>
    <row r="29" spans="1:7" x14ac:dyDescent="0.25">
      <c r="A29" s="12">
        <v>27</v>
      </c>
      <c r="B29" s="62" t="s">
        <v>47</v>
      </c>
      <c r="C29" s="12" t="s">
        <v>26</v>
      </c>
      <c r="D29" s="60">
        <v>3003229</v>
      </c>
      <c r="E29" s="35">
        <v>2778000</v>
      </c>
      <c r="F29" s="12"/>
      <c r="G29" s="35">
        <f t="shared" si="0"/>
        <v>0</v>
      </c>
    </row>
    <row r="30" spans="1:7" x14ac:dyDescent="0.25">
      <c r="A30" s="18" t="s">
        <v>48</v>
      </c>
      <c r="B30" s="64" t="s">
        <v>49</v>
      </c>
      <c r="C30" s="18"/>
      <c r="D30" s="63"/>
      <c r="E30" s="20"/>
      <c r="F30" s="12"/>
      <c r="G30" s="35"/>
    </row>
    <row r="31" spans="1:7" x14ac:dyDescent="0.25">
      <c r="A31" s="12">
        <v>1</v>
      </c>
      <c r="B31" s="59" t="s">
        <v>50</v>
      </c>
      <c r="C31" s="12" t="s">
        <v>30</v>
      </c>
      <c r="D31" s="60">
        <v>3003230</v>
      </c>
      <c r="E31" s="20">
        <v>85535</v>
      </c>
      <c r="F31" s="12"/>
      <c r="G31" s="35">
        <f t="shared" ref="G31:G92" si="1">E31*F31</f>
        <v>0</v>
      </c>
    </row>
    <row r="32" spans="1:7" x14ac:dyDescent="0.25">
      <c r="A32" s="12">
        <v>2</v>
      </c>
      <c r="B32" s="59" t="s">
        <v>51</v>
      </c>
      <c r="C32" s="12" t="s">
        <v>30</v>
      </c>
      <c r="D32" s="60">
        <v>3003231</v>
      </c>
      <c r="E32" s="20">
        <v>59329</v>
      </c>
      <c r="F32" s="12"/>
      <c r="G32" s="35">
        <f t="shared" si="1"/>
        <v>0</v>
      </c>
    </row>
    <row r="33" spans="1:7" x14ac:dyDescent="0.25">
      <c r="A33" s="12">
        <v>3</v>
      </c>
      <c r="B33" s="59" t="s">
        <v>52</v>
      </c>
      <c r="C33" s="12" t="s">
        <v>30</v>
      </c>
      <c r="D33" s="60">
        <v>3003232</v>
      </c>
      <c r="E33" s="20">
        <v>98000</v>
      </c>
      <c r="F33" s="12"/>
      <c r="G33" s="35">
        <f t="shared" si="1"/>
        <v>0</v>
      </c>
    </row>
    <row r="34" spans="1:7" x14ac:dyDescent="0.25">
      <c r="A34" s="12">
        <v>4</v>
      </c>
      <c r="B34" s="59" t="s">
        <v>53</v>
      </c>
      <c r="C34" s="12" t="s">
        <v>30</v>
      </c>
      <c r="D34" s="60">
        <v>3003233</v>
      </c>
      <c r="E34" s="20">
        <v>76800</v>
      </c>
      <c r="F34" s="12"/>
      <c r="G34" s="35">
        <f t="shared" si="1"/>
        <v>0</v>
      </c>
    </row>
    <row r="35" spans="1:7" x14ac:dyDescent="0.25">
      <c r="A35" s="12">
        <v>5</v>
      </c>
      <c r="B35" s="59" t="s">
        <v>54</v>
      </c>
      <c r="C35" s="12" t="s">
        <v>30</v>
      </c>
      <c r="D35" s="60">
        <v>3003234</v>
      </c>
      <c r="E35" s="20">
        <v>39050</v>
      </c>
      <c r="F35" s="12"/>
      <c r="G35" s="35">
        <f t="shared" si="1"/>
        <v>0</v>
      </c>
    </row>
    <row r="36" spans="1:7" x14ac:dyDescent="0.25">
      <c r="A36" s="12">
        <v>6</v>
      </c>
      <c r="B36" s="59" t="s">
        <v>55</v>
      </c>
      <c r="C36" s="12" t="s">
        <v>30</v>
      </c>
      <c r="D36" s="60">
        <v>3003235</v>
      </c>
      <c r="E36" s="20">
        <v>62811</v>
      </c>
      <c r="F36" s="12"/>
      <c r="G36" s="35">
        <f t="shared" si="1"/>
        <v>0</v>
      </c>
    </row>
    <row r="37" spans="1:7" x14ac:dyDescent="0.25">
      <c r="A37" s="12">
        <v>7</v>
      </c>
      <c r="B37" s="59" t="s">
        <v>56</v>
      </c>
      <c r="C37" s="12" t="s">
        <v>30</v>
      </c>
      <c r="D37" s="60">
        <v>3003236</v>
      </c>
      <c r="E37" s="20">
        <v>1198165</v>
      </c>
      <c r="F37" s="12"/>
      <c r="G37" s="35">
        <f t="shared" si="1"/>
        <v>0</v>
      </c>
    </row>
    <row r="38" spans="1:7" x14ac:dyDescent="0.25">
      <c r="A38" s="12">
        <v>8</v>
      </c>
      <c r="B38" s="59" t="s">
        <v>57</v>
      </c>
      <c r="C38" s="12" t="s">
        <v>30</v>
      </c>
      <c r="D38" s="60">
        <v>3003237</v>
      </c>
      <c r="E38" s="20">
        <v>1579814</v>
      </c>
      <c r="F38" s="12"/>
      <c r="G38" s="35">
        <f t="shared" si="1"/>
        <v>0</v>
      </c>
    </row>
    <row r="39" spans="1:7" x14ac:dyDescent="0.25">
      <c r="A39" s="12">
        <v>9</v>
      </c>
      <c r="B39" s="59" t="s">
        <v>58</v>
      </c>
      <c r="C39" s="12" t="s">
        <v>30</v>
      </c>
      <c r="D39" s="60">
        <v>3003238</v>
      </c>
      <c r="E39" s="20">
        <v>110011</v>
      </c>
      <c r="F39" s="12"/>
      <c r="G39" s="35">
        <f t="shared" si="1"/>
        <v>0</v>
      </c>
    </row>
    <row r="40" spans="1:7" x14ac:dyDescent="0.25">
      <c r="A40" s="12">
        <v>10</v>
      </c>
      <c r="B40" s="65" t="s">
        <v>59</v>
      </c>
      <c r="C40" s="12" t="s">
        <v>30</v>
      </c>
      <c r="D40" s="61">
        <v>3003239</v>
      </c>
      <c r="E40" s="20">
        <v>122238</v>
      </c>
      <c r="F40" s="12"/>
      <c r="G40" s="35">
        <f t="shared" si="1"/>
        <v>0</v>
      </c>
    </row>
    <row r="41" spans="1:7" x14ac:dyDescent="0.25">
      <c r="A41" s="12">
        <v>11</v>
      </c>
      <c r="B41" s="65" t="s">
        <v>60</v>
      </c>
      <c r="C41" s="12" t="s">
        <v>30</v>
      </c>
      <c r="D41" s="60">
        <v>3003240</v>
      </c>
      <c r="E41" s="20">
        <v>141444</v>
      </c>
      <c r="F41" s="12"/>
      <c r="G41" s="35">
        <f t="shared" si="1"/>
        <v>0</v>
      </c>
    </row>
    <row r="42" spans="1:7" x14ac:dyDescent="0.25">
      <c r="A42" s="12">
        <v>12</v>
      </c>
      <c r="B42" s="65" t="s">
        <v>61</v>
      </c>
      <c r="C42" s="12" t="s">
        <v>30</v>
      </c>
      <c r="D42" s="60">
        <v>3003241</v>
      </c>
      <c r="E42" s="20">
        <v>182146</v>
      </c>
      <c r="F42" s="12">
        <v>1</v>
      </c>
      <c r="G42" s="35">
        <f t="shared" si="1"/>
        <v>182146</v>
      </c>
    </row>
    <row r="43" spans="1:7" x14ac:dyDescent="0.25">
      <c r="A43" s="12">
        <v>13</v>
      </c>
      <c r="B43" s="65" t="s">
        <v>62</v>
      </c>
      <c r="C43" s="12" t="s">
        <v>30</v>
      </c>
      <c r="D43" s="60">
        <v>3003242</v>
      </c>
      <c r="E43" s="20">
        <v>213223</v>
      </c>
      <c r="F43" s="12"/>
      <c r="G43" s="35">
        <f t="shared" si="1"/>
        <v>0</v>
      </c>
    </row>
    <row r="44" spans="1:7" x14ac:dyDescent="0.25">
      <c r="A44" s="12">
        <v>14</v>
      </c>
      <c r="B44" s="65" t="s">
        <v>63</v>
      </c>
      <c r="C44" s="12" t="s">
        <v>30</v>
      </c>
      <c r="D44" s="60">
        <v>3003243</v>
      </c>
      <c r="E44" s="20">
        <v>139919</v>
      </c>
      <c r="F44" s="12"/>
      <c r="G44" s="35">
        <f t="shared" si="1"/>
        <v>0</v>
      </c>
    </row>
    <row r="45" spans="1:7" x14ac:dyDescent="0.25">
      <c r="A45" s="12">
        <v>15</v>
      </c>
      <c r="B45" s="65" t="s">
        <v>64</v>
      </c>
      <c r="C45" s="12" t="s">
        <v>30</v>
      </c>
      <c r="D45" s="60">
        <v>3003244</v>
      </c>
      <c r="E45" s="20">
        <v>153198</v>
      </c>
      <c r="F45" s="12"/>
      <c r="G45" s="35">
        <f t="shared" si="1"/>
        <v>0</v>
      </c>
    </row>
    <row r="46" spans="1:7" x14ac:dyDescent="0.25">
      <c r="A46" s="12">
        <v>16</v>
      </c>
      <c r="B46" s="65" t="s">
        <v>65</v>
      </c>
      <c r="C46" s="12" t="s">
        <v>30</v>
      </c>
      <c r="D46" s="60">
        <v>3003245</v>
      </c>
      <c r="E46" s="20">
        <v>174824</v>
      </c>
      <c r="F46" s="12"/>
      <c r="G46" s="35">
        <f t="shared" si="1"/>
        <v>0</v>
      </c>
    </row>
    <row r="47" spans="1:7" x14ac:dyDescent="0.25">
      <c r="A47" s="12">
        <v>17</v>
      </c>
      <c r="B47" s="65" t="s">
        <v>66</v>
      </c>
      <c r="C47" s="12" t="s">
        <v>30</v>
      </c>
      <c r="D47" s="60">
        <v>3003246</v>
      </c>
      <c r="E47" s="20">
        <v>229246</v>
      </c>
      <c r="F47" s="12"/>
      <c r="G47" s="35">
        <f t="shared" si="1"/>
        <v>0</v>
      </c>
    </row>
    <row r="48" spans="1:7" x14ac:dyDescent="0.25">
      <c r="A48" s="12">
        <v>18</v>
      </c>
      <c r="B48" s="65" t="s">
        <v>67</v>
      </c>
      <c r="C48" s="12" t="s">
        <v>30</v>
      </c>
      <c r="D48" s="60">
        <v>3003247</v>
      </c>
      <c r="E48" s="20">
        <v>274873</v>
      </c>
      <c r="F48" s="12"/>
      <c r="G48" s="35">
        <f t="shared" si="1"/>
        <v>0</v>
      </c>
    </row>
    <row r="49" spans="1:7" x14ac:dyDescent="0.25">
      <c r="A49" s="12">
        <v>19</v>
      </c>
      <c r="B49" s="59" t="s">
        <v>68</v>
      </c>
      <c r="C49" s="12" t="s">
        <v>30</v>
      </c>
      <c r="D49" s="60">
        <v>3003248</v>
      </c>
      <c r="E49" s="20">
        <v>1686085</v>
      </c>
      <c r="F49" s="12"/>
      <c r="G49" s="35">
        <f t="shared" si="1"/>
        <v>0</v>
      </c>
    </row>
    <row r="50" spans="1:7" x14ac:dyDescent="0.25">
      <c r="A50" s="12">
        <v>20</v>
      </c>
      <c r="B50" s="59" t="s">
        <v>69</v>
      </c>
      <c r="C50" s="12" t="s">
        <v>30</v>
      </c>
      <c r="D50" s="60">
        <v>3003249</v>
      </c>
      <c r="E50" s="20">
        <v>1783778</v>
      </c>
      <c r="F50" s="12"/>
      <c r="G50" s="35">
        <f t="shared" si="1"/>
        <v>0</v>
      </c>
    </row>
    <row r="51" spans="1:7" x14ac:dyDescent="0.25">
      <c r="A51" s="12">
        <v>21</v>
      </c>
      <c r="B51" s="59" t="s">
        <v>70</v>
      </c>
      <c r="C51" s="12" t="s">
        <v>30</v>
      </c>
      <c r="D51" s="60">
        <v>3003250</v>
      </c>
      <c r="E51" s="20">
        <v>893139</v>
      </c>
      <c r="F51" s="12"/>
      <c r="G51" s="35">
        <f t="shared" si="1"/>
        <v>0</v>
      </c>
    </row>
    <row r="52" spans="1:7" x14ac:dyDescent="0.25">
      <c r="A52" s="12">
        <v>22</v>
      </c>
      <c r="B52" s="59" t="s">
        <v>71</v>
      </c>
      <c r="C52" s="12" t="s">
        <v>30</v>
      </c>
      <c r="D52" s="60">
        <v>3003251</v>
      </c>
      <c r="E52" s="20">
        <v>1061295</v>
      </c>
      <c r="F52" s="12"/>
      <c r="G52" s="35">
        <f t="shared" si="1"/>
        <v>0</v>
      </c>
    </row>
    <row r="53" spans="1:7" x14ac:dyDescent="0.25">
      <c r="A53" s="12">
        <v>23</v>
      </c>
      <c r="B53" s="59" t="s">
        <v>72</v>
      </c>
      <c r="C53" s="12" t="s">
        <v>30</v>
      </c>
      <c r="D53" s="60">
        <v>3003252</v>
      </c>
      <c r="E53" s="20">
        <v>1606455</v>
      </c>
      <c r="F53" s="12"/>
      <c r="G53" s="35">
        <f t="shared" si="1"/>
        <v>0</v>
      </c>
    </row>
    <row r="54" spans="1:7" x14ac:dyDescent="0.25">
      <c r="A54" s="12">
        <v>24</v>
      </c>
      <c r="B54" s="59" t="s">
        <v>73</v>
      </c>
      <c r="C54" s="12" t="s">
        <v>30</v>
      </c>
      <c r="D54" s="60">
        <v>3003253</v>
      </c>
      <c r="E54" s="20">
        <v>1729722</v>
      </c>
      <c r="F54" s="12"/>
      <c r="G54" s="35">
        <f t="shared" si="1"/>
        <v>0</v>
      </c>
    </row>
    <row r="55" spans="1:7" x14ac:dyDescent="0.25">
      <c r="A55" s="12">
        <v>25</v>
      </c>
      <c r="B55" s="59" t="s">
        <v>74</v>
      </c>
      <c r="C55" s="12" t="s">
        <v>30</v>
      </c>
      <c r="D55" s="61">
        <v>3003254</v>
      </c>
      <c r="E55" s="20">
        <v>810076</v>
      </c>
      <c r="F55" s="12"/>
      <c r="G55" s="35">
        <f t="shared" si="1"/>
        <v>0</v>
      </c>
    </row>
    <row r="56" spans="1:7" x14ac:dyDescent="0.25">
      <c r="A56" s="12">
        <v>26</v>
      </c>
      <c r="B56" s="59" t="s">
        <v>75</v>
      </c>
      <c r="C56" s="12" t="s">
        <v>30</v>
      </c>
      <c r="D56" s="60">
        <v>3003255</v>
      </c>
      <c r="E56" s="20">
        <v>809568</v>
      </c>
      <c r="F56" s="12"/>
      <c r="G56" s="35">
        <f t="shared" si="1"/>
        <v>0</v>
      </c>
    </row>
    <row r="57" spans="1:7" x14ac:dyDescent="0.25">
      <c r="A57" s="12">
        <v>27</v>
      </c>
      <c r="B57" s="59" t="s">
        <v>76</v>
      </c>
      <c r="C57" s="12" t="s">
        <v>30</v>
      </c>
      <c r="D57" s="60">
        <v>3003256</v>
      </c>
      <c r="E57" s="20">
        <v>1401302</v>
      </c>
      <c r="F57" s="12"/>
      <c r="G57" s="35">
        <f t="shared" si="1"/>
        <v>0</v>
      </c>
    </row>
    <row r="58" spans="1:7" x14ac:dyDescent="0.25">
      <c r="A58" s="12">
        <v>28</v>
      </c>
      <c r="B58" s="59" t="s">
        <v>77</v>
      </c>
      <c r="C58" s="12" t="s">
        <v>30</v>
      </c>
      <c r="D58" s="60">
        <v>3003257</v>
      </c>
      <c r="E58" s="20">
        <v>2264975</v>
      </c>
      <c r="F58" s="12"/>
      <c r="G58" s="35">
        <f t="shared" si="1"/>
        <v>0</v>
      </c>
    </row>
    <row r="59" spans="1:7" x14ac:dyDescent="0.25">
      <c r="A59" s="12">
        <v>29</v>
      </c>
      <c r="B59" s="59" t="s">
        <v>78</v>
      </c>
      <c r="C59" s="12" t="s">
        <v>30</v>
      </c>
      <c r="D59" s="60">
        <v>3003258</v>
      </c>
      <c r="E59" s="20">
        <v>3417893</v>
      </c>
      <c r="F59" s="12"/>
      <c r="G59" s="35">
        <f t="shared" si="1"/>
        <v>0</v>
      </c>
    </row>
    <row r="60" spans="1:7" x14ac:dyDescent="0.25">
      <c r="A60" s="12">
        <v>30</v>
      </c>
      <c r="B60" s="59" t="s">
        <v>79</v>
      </c>
      <c r="C60" s="12" t="s">
        <v>30</v>
      </c>
      <c r="D60" s="60">
        <v>3003259</v>
      </c>
      <c r="E60" s="20">
        <v>5135861</v>
      </c>
      <c r="F60" s="12"/>
      <c r="G60" s="35">
        <f t="shared" si="1"/>
        <v>0</v>
      </c>
    </row>
    <row r="61" spans="1:7" x14ac:dyDescent="0.25">
      <c r="A61" s="12">
        <v>31</v>
      </c>
      <c r="B61" s="59" t="s">
        <v>80</v>
      </c>
      <c r="C61" s="12" t="s">
        <v>30</v>
      </c>
      <c r="D61" s="60">
        <v>3003260</v>
      </c>
      <c r="E61" s="20">
        <v>6447657</v>
      </c>
      <c r="F61" s="12"/>
      <c r="G61" s="35">
        <f t="shared" si="1"/>
        <v>0</v>
      </c>
    </row>
    <row r="62" spans="1:7" x14ac:dyDescent="0.25">
      <c r="A62" s="12">
        <v>32</v>
      </c>
      <c r="B62" s="59" t="s">
        <v>81</v>
      </c>
      <c r="C62" s="12" t="s">
        <v>30</v>
      </c>
      <c r="D62" s="60">
        <v>3003261</v>
      </c>
      <c r="E62" s="20">
        <v>4856408</v>
      </c>
      <c r="F62" s="12"/>
      <c r="G62" s="35">
        <f t="shared" si="1"/>
        <v>0</v>
      </c>
    </row>
    <row r="63" spans="1:7" x14ac:dyDescent="0.25">
      <c r="A63" s="12">
        <v>33</v>
      </c>
      <c r="B63" s="59" t="s">
        <v>82</v>
      </c>
      <c r="C63" s="12" t="s">
        <v>83</v>
      </c>
      <c r="D63" s="60">
        <v>3003262</v>
      </c>
      <c r="E63" s="20">
        <v>186839</v>
      </c>
      <c r="F63" s="12"/>
      <c r="G63" s="35">
        <f t="shared" si="1"/>
        <v>0</v>
      </c>
    </row>
    <row r="64" spans="1:7" x14ac:dyDescent="0.25">
      <c r="A64" s="12">
        <v>34</v>
      </c>
      <c r="B64" s="59" t="s">
        <v>84</v>
      </c>
      <c r="C64" s="12" t="s">
        <v>83</v>
      </c>
      <c r="D64" s="60">
        <v>3003263</v>
      </c>
      <c r="E64" s="20">
        <v>89024</v>
      </c>
      <c r="F64" s="12"/>
      <c r="G64" s="35">
        <f t="shared" si="1"/>
        <v>0</v>
      </c>
    </row>
    <row r="65" spans="1:7" x14ac:dyDescent="0.25">
      <c r="A65" s="12">
        <v>35</v>
      </c>
      <c r="B65" s="59" t="s">
        <v>85</v>
      </c>
      <c r="C65" s="12" t="s">
        <v>83</v>
      </c>
      <c r="D65" s="60">
        <v>3003264</v>
      </c>
      <c r="E65" s="20">
        <v>23917</v>
      </c>
      <c r="F65" s="12">
        <v>165</v>
      </c>
      <c r="G65" s="35">
        <f t="shared" si="1"/>
        <v>3946305</v>
      </c>
    </row>
    <row r="66" spans="1:7" x14ac:dyDescent="0.25">
      <c r="A66" s="12">
        <v>36</v>
      </c>
      <c r="B66" s="59" t="s">
        <v>86</v>
      </c>
      <c r="C66" s="12" t="s">
        <v>20</v>
      </c>
      <c r="D66" s="60">
        <v>3003265</v>
      </c>
      <c r="E66" s="20">
        <v>18057</v>
      </c>
      <c r="F66" s="12"/>
      <c r="G66" s="35">
        <f t="shared" si="1"/>
        <v>0</v>
      </c>
    </row>
    <row r="67" spans="1:7" x14ac:dyDescent="0.25">
      <c r="A67" s="12">
        <v>37</v>
      </c>
      <c r="B67" s="59" t="s">
        <v>87</v>
      </c>
      <c r="C67" s="12" t="s">
        <v>20</v>
      </c>
      <c r="D67" s="60">
        <v>3003266</v>
      </c>
      <c r="E67" s="20">
        <v>24376</v>
      </c>
      <c r="F67" s="12"/>
      <c r="G67" s="35">
        <f t="shared" si="1"/>
        <v>0</v>
      </c>
    </row>
    <row r="68" spans="1:7" x14ac:dyDescent="0.25">
      <c r="A68" s="12">
        <v>38</v>
      </c>
      <c r="B68" s="59" t="s">
        <v>88</v>
      </c>
      <c r="C68" s="12" t="s">
        <v>83</v>
      </c>
      <c r="D68" s="60">
        <v>3003267</v>
      </c>
      <c r="E68" s="20">
        <v>1949465</v>
      </c>
      <c r="F68" s="12"/>
      <c r="G68" s="35">
        <f t="shared" si="1"/>
        <v>0</v>
      </c>
    </row>
    <row r="69" spans="1:7" x14ac:dyDescent="0.25">
      <c r="A69" s="12">
        <v>39</v>
      </c>
      <c r="B69" s="59" t="s">
        <v>89</v>
      </c>
      <c r="C69" s="12" t="s">
        <v>83</v>
      </c>
      <c r="D69" s="60">
        <v>3003268</v>
      </c>
      <c r="E69" s="20">
        <v>2191176</v>
      </c>
      <c r="F69" s="12"/>
      <c r="G69" s="35">
        <f t="shared" si="1"/>
        <v>0</v>
      </c>
    </row>
    <row r="70" spans="1:7" x14ac:dyDescent="0.25">
      <c r="A70" s="12">
        <v>40</v>
      </c>
      <c r="B70" s="59" t="s">
        <v>90</v>
      </c>
      <c r="C70" s="12" t="s">
        <v>83</v>
      </c>
      <c r="D70" s="60">
        <v>3003269</v>
      </c>
      <c r="E70" s="20">
        <v>5207150</v>
      </c>
      <c r="F70" s="12"/>
      <c r="G70" s="35">
        <f t="shared" si="1"/>
        <v>0</v>
      </c>
    </row>
    <row r="71" spans="1:7" x14ac:dyDescent="0.25">
      <c r="A71" s="12">
        <v>41</v>
      </c>
      <c r="B71" s="59" t="s">
        <v>91</v>
      </c>
      <c r="C71" s="12" t="s">
        <v>83</v>
      </c>
      <c r="D71" s="60">
        <v>3003270</v>
      </c>
      <c r="E71" s="20">
        <v>6224460</v>
      </c>
      <c r="F71" s="12"/>
      <c r="G71" s="35">
        <f t="shared" si="1"/>
        <v>0</v>
      </c>
    </row>
    <row r="72" spans="1:7" x14ac:dyDescent="0.25">
      <c r="A72" s="12">
        <v>42</v>
      </c>
      <c r="B72" s="59" t="s">
        <v>92</v>
      </c>
      <c r="C72" s="12" t="s">
        <v>30</v>
      </c>
      <c r="D72" s="60">
        <v>3003271</v>
      </c>
      <c r="E72" s="20">
        <v>47950000</v>
      </c>
      <c r="F72" s="12"/>
      <c r="G72" s="35">
        <f t="shared" si="1"/>
        <v>0</v>
      </c>
    </row>
    <row r="73" spans="1:7" x14ac:dyDescent="0.25">
      <c r="A73" s="12">
        <v>43</v>
      </c>
      <c r="B73" s="59" t="s">
        <v>93</v>
      </c>
      <c r="C73" s="12" t="s">
        <v>30</v>
      </c>
      <c r="D73" s="60">
        <v>3003272</v>
      </c>
      <c r="E73" s="20">
        <v>35000000</v>
      </c>
      <c r="F73" s="12"/>
      <c r="G73" s="35">
        <f t="shared" si="1"/>
        <v>0</v>
      </c>
    </row>
    <row r="74" spans="1:7" x14ac:dyDescent="0.25">
      <c r="A74" s="12">
        <v>44</v>
      </c>
      <c r="B74" s="59" t="s">
        <v>94</v>
      </c>
      <c r="C74" s="12" t="s">
        <v>30</v>
      </c>
      <c r="D74" s="60">
        <v>3003273</v>
      </c>
      <c r="E74" s="20">
        <v>25400000</v>
      </c>
      <c r="F74" s="12"/>
      <c r="G74" s="35">
        <f t="shared" si="1"/>
        <v>0</v>
      </c>
    </row>
    <row r="75" spans="1:7" x14ac:dyDescent="0.25">
      <c r="A75" s="12">
        <v>45</v>
      </c>
      <c r="B75" s="59" t="s">
        <v>95</v>
      </c>
      <c r="C75" s="12" t="s">
        <v>30</v>
      </c>
      <c r="D75" s="60">
        <v>3003274</v>
      </c>
      <c r="E75" s="20">
        <v>18000000</v>
      </c>
      <c r="F75" s="12"/>
      <c r="G75" s="35">
        <f t="shared" si="1"/>
        <v>0</v>
      </c>
    </row>
    <row r="76" spans="1:7" x14ac:dyDescent="0.25">
      <c r="A76" s="12">
        <v>46</v>
      </c>
      <c r="B76" s="59" t="s">
        <v>96</v>
      </c>
      <c r="C76" s="12" t="s">
        <v>30</v>
      </c>
      <c r="D76" s="60">
        <v>3003275</v>
      </c>
      <c r="E76" s="20">
        <v>12500</v>
      </c>
      <c r="F76" s="12"/>
      <c r="G76" s="35">
        <f t="shared" si="1"/>
        <v>0</v>
      </c>
    </row>
    <row r="77" spans="1:7" x14ac:dyDescent="0.25">
      <c r="A77" s="12">
        <v>47</v>
      </c>
      <c r="B77" s="59" t="s">
        <v>97</v>
      </c>
      <c r="C77" s="12" t="s">
        <v>20</v>
      </c>
      <c r="D77" s="60">
        <v>3003276</v>
      </c>
      <c r="E77" s="20">
        <v>13000</v>
      </c>
      <c r="F77" s="12">
        <v>30</v>
      </c>
      <c r="G77" s="35">
        <f t="shared" si="1"/>
        <v>390000</v>
      </c>
    </row>
    <row r="78" spans="1:7" x14ac:dyDescent="0.25">
      <c r="A78" s="12">
        <v>48</v>
      </c>
      <c r="B78" s="59" t="s">
        <v>98</v>
      </c>
      <c r="C78" s="12" t="s">
        <v>30</v>
      </c>
      <c r="D78" s="60">
        <v>3002009</v>
      </c>
      <c r="E78" s="20">
        <v>1217227</v>
      </c>
      <c r="F78" s="12"/>
      <c r="G78" s="35">
        <f t="shared" si="1"/>
        <v>0</v>
      </c>
    </row>
    <row r="79" spans="1:7" x14ac:dyDescent="0.25">
      <c r="A79" s="12">
        <v>49</v>
      </c>
      <c r="B79" s="59" t="s">
        <v>99</v>
      </c>
      <c r="C79" s="12" t="s">
        <v>30</v>
      </c>
      <c r="D79" s="60">
        <v>3002010</v>
      </c>
      <c r="E79" s="20">
        <v>946118</v>
      </c>
      <c r="F79" s="12"/>
      <c r="G79" s="35">
        <f t="shared" si="1"/>
        <v>0</v>
      </c>
    </row>
    <row r="80" spans="1:7" x14ac:dyDescent="0.25">
      <c r="A80" s="12">
        <v>50</v>
      </c>
      <c r="B80" s="59" t="s">
        <v>100</v>
      </c>
      <c r="C80" s="12" t="s">
        <v>30</v>
      </c>
      <c r="D80" s="60">
        <v>3002011</v>
      </c>
      <c r="E80" s="20">
        <v>686074</v>
      </c>
      <c r="F80" s="12"/>
      <c r="G80" s="35">
        <f t="shared" si="1"/>
        <v>0</v>
      </c>
    </row>
    <row r="81" spans="1:7" x14ac:dyDescent="0.25">
      <c r="A81" s="12">
        <v>51</v>
      </c>
      <c r="B81" s="59" t="s">
        <v>101</v>
      </c>
      <c r="C81" s="12" t="s">
        <v>30</v>
      </c>
      <c r="D81" s="60">
        <v>3002012</v>
      </c>
      <c r="E81" s="20">
        <v>1438541</v>
      </c>
      <c r="F81" s="12"/>
      <c r="G81" s="35">
        <f t="shared" si="1"/>
        <v>0</v>
      </c>
    </row>
    <row r="82" spans="1:7" x14ac:dyDescent="0.25">
      <c r="A82" s="12">
        <v>52</v>
      </c>
      <c r="B82" s="59" t="s">
        <v>102</v>
      </c>
      <c r="C82" s="12" t="s">
        <v>30</v>
      </c>
      <c r="D82" s="60">
        <v>3002013</v>
      </c>
      <c r="E82" s="20">
        <v>1659855</v>
      </c>
      <c r="F82" s="12"/>
      <c r="G82" s="35">
        <f t="shared" si="1"/>
        <v>0</v>
      </c>
    </row>
    <row r="83" spans="1:7" x14ac:dyDescent="0.25">
      <c r="A83" s="12">
        <v>53</v>
      </c>
      <c r="B83" s="59" t="s">
        <v>103</v>
      </c>
      <c r="C83" s="12" t="s">
        <v>30</v>
      </c>
      <c r="D83" s="60">
        <v>3002014</v>
      </c>
      <c r="E83" s="20">
        <v>1338950</v>
      </c>
      <c r="F83" s="12"/>
      <c r="G83" s="35">
        <f t="shared" si="1"/>
        <v>0</v>
      </c>
    </row>
    <row r="84" spans="1:7" x14ac:dyDescent="0.25">
      <c r="A84" s="12">
        <v>54</v>
      </c>
      <c r="B84" s="59" t="s">
        <v>104</v>
      </c>
      <c r="C84" s="12" t="s">
        <v>30</v>
      </c>
      <c r="D84" s="60">
        <v>3002015</v>
      </c>
      <c r="E84" s="20">
        <v>1715184</v>
      </c>
      <c r="F84" s="12"/>
      <c r="G84" s="35">
        <f t="shared" si="1"/>
        <v>0</v>
      </c>
    </row>
    <row r="85" spans="1:7" x14ac:dyDescent="0.25">
      <c r="A85" s="12">
        <v>55</v>
      </c>
      <c r="B85" s="59" t="s">
        <v>105</v>
      </c>
      <c r="C85" s="12" t="s">
        <v>30</v>
      </c>
      <c r="D85" s="60">
        <v>3002016</v>
      </c>
      <c r="E85" s="20">
        <v>1881169</v>
      </c>
      <c r="F85" s="12"/>
      <c r="G85" s="35">
        <f t="shared" si="1"/>
        <v>0</v>
      </c>
    </row>
    <row r="86" spans="1:7" x14ac:dyDescent="0.25">
      <c r="A86" s="12">
        <v>56</v>
      </c>
      <c r="B86" s="59" t="s">
        <v>106</v>
      </c>
      <c r="C86" s="12" t="s">
        <v>30</v>
      </c>
      <c r="D86" s="60">
        <v>3002017</v>
      </c>
      <c r="E86" s="20">
        <v>106231</v>
      </c>
      <c r="F86" s="12"/>
      <c r="G86" s="35">
        <f t="shared" si="1"/>
        <v>0</v>
      </c>
    </row>
    <row r="87" spans="1:7" x14ac:dyDescent="0.25">
      <c r="A87" s="12">
        <v>57</v>
      </c>
      <c r="B87" s="59" t="s">
        <v>107</v>
      </c>
      <c r="C87" s="12" t="s">
        <v>30</v>
      </c>
      <c r="D87" s="60">
        <v>3002018</v>
      </c>
      <c r="E87" s="20">
        <v>387300</v>
      </c>
      <c r="F87" s="12"/>
      <c r="G87" s="35">
        <f t="shared" si="1"/>
        <v>0</v>
      </c>
    </row>
    <row r="88" spans="1:7" x14ac:dyDescent="0.25">
      <c r="A88" s="12">
        <v>58</v>
      </c>
      <c r="B88" s="59" t="s">
        <v>108</v>
      </c>
      <c r="C88" s="12" t="s">
        <v>30</v>
      </c>
      <c r="D88" s="60">
        <v>3003287</v>
      </c>
      <c r="E88" s="20">
        <v>3872995</v>
      </c>
      <c r="F88" s="12"/>
      <c r="G88" s="35">
        <f t="shared" si="1"/>
        <v>0</v>
      </c>
    </row>
    <row r="89" spans="1:7" x14ac:dyDescent="0.25">
      <c r="A89" s="12">
        <v>59</v>
      </c>
      <c r="B89" s="59" t="s">
        <v>109</v>
      </c>
      <c r="C89" s="12" t="s">
        <v>30</v>
      </c>
      <c r="D89" s="60">
        <v>3003288</v>
      </c>
      <c r="E89" s="20">
        <v>4315623</v>
      </c>
      <c r="F89" s="12"/>
      <c r="G89" s="35">
        <f t="shared" si="1"/>
        <v>0</v>
      </c>
    </row>
    <row r="90" spans="1:7" x14ac:dyDescent="0.25">
      <c r="A90" s="12">
        <v>60</v>
      </c>
      <c r="B90" s="59" t="s">
        <v>110</v>
      </c>
      <c r="C90" s="12" t="s">
        <v>30</v>
      </c>
      <c r="D90" s="60">
        <v>3003289</v>
      </c>
      <c r="E90" s="20">
        <v>8852560</v>
      </c>
      <c r="F90" s="12"/>
      <c r="G90" s="35">
        <f t="shared" si="1"/>
        <v>0</v>
      </c>
    </row>
    <row r="91" spans="1:7" x14ac:dyDescent="0.25">
      <c r="A91" s="12">
        <v>61</v>
      </c>
      <c r="B91" s="59" t="s">
        <v>111</v>
      </c>
      <c r="C91" s="12" t="s">
        <v>20</v>
      </c>
      <c r="D91" s="60">
        <v>3003290</v>
      </c>
      <c r="E91" s="20">
        <v>13279</v>
      </c>
      <c r="F91" s="12"/>
      <c r="G91" s="35">
        <f t="shared" si="1"/>
        <v>0</v>
      </c>
    </row>
    <row r="92" spans="1:7" x14ac:dyDescent="0.25">
      <c r="A92" s="12">
        <v>62</v>
      </c>
      <c r="B92" s="59" t="s">
        <v>112</v>
      </c>
      <c r="C92" s="12" t="s">
        <v>30</v>
      </c>
      <c r="D92" s="60">
        <v>3003291</v>
      </c>
      <c r="E92" s="20">
        <v>5872567</v>
      </c>
      <c r="F92" s="12"/>
      <c r="G92" s="35">
        <f t="shared" si="1"/>
        <v>0</v>
      </c>
    </row>
    <row r="93" spans="1:7" x14ac:dyDescent="0.25">
      <c r="A93" s="18" t="s">
        <v>113</v>
      </c>
      <c r="B93" s="64" t="s">
        <v>114</v>
      </c>
      <c r="C93" s="18"/>
      <c r="D93" s="50"/>
      <c r="E93" s="20"/>
      <c r="F93" s="12"/>
      <c r="G93" s="35"/>
    </row>
    <row r="94" spans="1:7" ht="24" x14ac:dyDescent="0.25">
      <c r="A94" s="12">
        <v>1</v>
      </c>
      <c r="B94" s="13" t="s">
        <v>115</v>
      </c>
      <c r="C94" s="12" t="s">
        <v>18</v>
      </c>
      <c r="D94" s="60">
        <v>3003292</v>
      </c>
      <c r="E94" s="20">
        <v>563783</v>
      </c>
      <c r="F94" s="12"/>
      <c r="G94" s="35">
        <f t="shared" ref="G94:G96" si="2">E94*F94</f>
        <v>0</v>
      </c>
    </row>
    <row r="95" spans="1:7" x14ac:dyDescent="0.25">
      <c r="A95" s="12">
        <v>2</v>
      </c>
      <c r="B95" s="13" t="s">
        <v>116</v>
      </c>
      <c r="C95" s="12"/>
      <c r="D95" s="60">
        <v>3003293</v>
      </c>
      <c r="E95" s="40"/>
      <c r="F95" s="12"/>
      <c r="G95" s="35"/>
    </row>
    <row r="96" spans="1:7" ht="24" x14ac:dyDescent="0.25">
      <c r="A96" s="12">
        <v>3</v>
      </c>
      <c r="B96" s="13" t="s">
        <v>118</v>
      </c>
      <c r="C96" s="27" t="s">
        <v>119</v>
      </c>
      <c r="D96" s="60">
        <v>3003294</v>
      </c>
      <c r="E96" s="20">
        <v>8982200</v>
      </c>
      <c r="F96" s="12"/>
      <c r="G96" s="35">
        <f t="shared" si="2"/>
        <v>0</v>
      </c>
    </row>
    <row r="97" spans="6:7" x14ac:dyDescent="0.25">
      <c r="F97" s="12" t="s">
        <v>133</v>
      </c>
      <c r="G97" s="35">
        <f>SUM(G3:G96)</f>
        <v>23579711</v>
      </c>
    </row>
  </sheetData>
  <autoFilter ref="A1:G9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zoomScale="175" zoomScaleNormal="175" workbookViewId="0">
      <selection activeCell="B5" sqref="B5"/>
    </sheetView>
  </sheetViews>
  <sheetFormatPr defaultRowHeight="15" x14ac:dyDescent="0.25"/>
  <cols>
    <col min="2" max="2" width="18.28515625" bestFit="1" customWidth="1"/>
  </cols>
  <sheetData>
    <row r="3" spans="2:2" x14ac:dyDescent="0.25">
      <c r="B3" t="s">
        <v>120</v>
      </c>
    </row>
    <row r="4" spans="2:2" x14ac:dyDescent="0.25">
      <c r="B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Pagu Harga 2019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Andromeda Tarigan</dc:creator>
  <cp:lastModifiedBy>Mohammad Kurniawan Abdila</cp:lastModifiedBy>
  <dcterms:created xsi:type="dcterms:W3CDTF">2019-02-07T06:39:58Z</dcterms:created>
  <dcterms:modified xsi:type="dcterms:W3CDTF">2020-06-11T05:44:27Z</dcterms:modified>
</cp:coreProperties>
</file>