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olors1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style1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 windowWidth="31995" windowHeight="18120" tabRatio="995"/>
  </bookViews>
  <sheets>
    <sheet name="Sheet1" sheetId="1" r:id="rId1"/>
    <sheet name="Sheet2" sheetId="2" r:id="rId2"/>
  </sheets>
  <calcPr calcId="144525"/>
</workbook>
</file>

<file path=xl/sharedStrings.xml><?xml version="1.0" encoding="utf-8"?>
<sst xmlns="http://schemas.openxmlformats.org/spreadsheetml/2006/main" count="363" uniqueCount="37">
  <si>
    <t>Method</t>
  </si>
  <si>
    <t>Top1</t>
  </si>
  <si>
    <t>Top5</t>
  </si>
  <si>
    <t>Top10</t>
  </si>
  <si>
    <t>Top15</t>
  </si>
  <si>
    <t>Top20</t>
  </si>
  <si>
    <t>RPKG</t>
  </si>
  <si>
    <t>ChatGPT</t>
  </si>
  <si>
    <t>Google</t>
  </si>
  <si>
    <t>ROS Index</t>
  </si>
  <si>
    <t>GitHub</t>
  </si>
  <si>
    <t>method</t>
  </si>
  <si>
    <t>top1</t>
  </si>
  <si>
    <t>top5</t>
  </si>
  <si>
    <t>top10</t>
  </si>
  <si>
    <t>top15</t>
  </si>
  <si>
    <t>top20</t>
  </si>
  <si>
    <t>RPKG without Robot Feature</t>
  </si>
  <si>
    <t>acc lost</t>
  </si>
  <si>
    <t>RPKG without Sensor Feature</t>
  </si>
  <si>
    <t>RPKG without Category Feature</t>
  </si>
  <si>
    <t>RPKG without Function Feature</t>
  </si>
  <si>
    <t>RPKG without Characteristics Feature</t>
  </si>
  <si>
    <t>Sample Size</t>
  </si>
  <si>
    <t>sample size = 10</t>
  </si>
  <si>
    <t>sample size = 20</t>
  </si>
  <si>
    <t>sample size = 30</t>
  </si>
  <si>
    <t>sample size = 40</t>
  </si>
  <si>
    <t>sample size = 50</t>
  </si>
  <si>
    <t>sample size = 60</t>
  </si>
  <si>
    <t>sample size = 70</t>
  </si>
  <si>
    <t>sample size = 80</t>
  </si>
  <si>
    <t>sample size = 90</t>
  </si>
  <si>
    <t>sample size = 100</t>
  </si>
  <si>
    <t>query-id</t>
  </si>
  <si>
    <t>rosindex check</t>
  </si>
  <si>
    <t>NA</t>
  </si>
</sst>
</file>

<file path=xl/styles.xml><?xml version="1.0" encoding="utf-8"?>
<styleSheet xmlns="http://schemas.openxmlformats.org/spreadsheetml/2006/main">
  <numFmts count="5">
    <numFmt numFmtId="176" formatCode="0.00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43" formatCode="_(* #,##0.00_);_(* \(#,##0.00\);_(* &quot;-&quot;??_);_(@_)"/>
    <numFmt numFmtId="41" formatCode="_(* #,##0_);_(* \(#,##0\);_(* &quot;-&quot;_);_(@_)"/>
  </numFmts>
  <fonts count="22">
    <font>
      <sz val="10"/>
      <name val="Arial"/>
      <charset val="134"/>
    </font>
    <font>
      <sz val="11"/>
      <color theme="1"/>
      <name val="宋体"/>
      <charset val="134"/>
    </font>
    <font>
      <sz val="11"/>
      <color theme="1"/>
      <name val="宋体"/>
      <charset val="134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9C0006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5"/>
      <color theme="3"/>
      <name val="宋体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0" fontId="5" fillId="23" borderId="0" applyNumberFormat="0" applyBorder="0" applyAlignment="0" applyProtection="0">
      <alignment vertical="center"/>
    </xf>
    <xf numFmtId="0" fontId="4" fillId="2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18" fillId="25" borderId="6" applyNumberFormat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44" fontId="0" fillId="0" borderId="0" applyBorder="0" applyAlignment="0" applyProtection="0"/>
    <xf numFmtId="0" fontId="5" fillId="28" borderId="0" applyNumberFormat="0" applyBorder="0" applyAlignment="0" applyProtection="0">
      <alignment vertical="center"/>
    </xf>
    <xf numFmtId="9" fontId="0" fillId="0" borderId="0" applyBorder="0" applyAlignment="0" applyProtection="0"/>
    <xf numFmtId="0" fontId="5" fillId="26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16" fillId="13" borderId="6" applyNumberFormat="0" applyAlignment="0" applyProtection="0">
      <alignment vertical="center"/>
    </xf>
    <xf numFmtId="0" fontId="5" fillId="29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11" fillId="7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17" fillId="21" borderId="7" applyNumberFormat="0" applyAlignment="0" applyProtection="0">
      <alignment vertical="center"/>
    </xf>
    <xf numFmtId="0" fontId="14" fillId="13" borderId="5" applyNumberFormat="0" applyAlignment="0" applyProtection="0">
      <alignment vertical="center"/>
    </xf>
    <xf numFmtId="0" fontId="21" fillId="0" borderId="3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42" fontId="0" fillId="0" borderId="0" applyBorder="0" applyAlignment="0" applyProtection="0"/>
    <xf numFmtId="0" fontId="4" fillId="9" borderId="0" applyNumberFormat="0" applyBorder="0" applyAlignment="0" applyProtection="0">
      <alignment vertical="center"/>
    </xf>
    <xf numFmtId="43" fontId="0" fillId="0" borderId="0" applyBorder="0" applyAlignment="0" applyProtection="0"/>
    <xf numFmtId="0" fontId="12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2" fillId="6" borderId="4" applyNumberFormat="0" applyFont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41" fontId="0" fillId="0" borderId="0" applyBorder="0" applyAlignment="0" applyProtection="0"/>
    <xf numFmtId="0" fontId="7" fillId="0" borderId="3" applyNumberFormat="0" applyFill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5" fillId="3" borderId="0" applyNumberFormat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</cellStyleXfs>
  <cellXfs count="4">
    <xf numFmtId="0" fontId="0" fillId="0" borderId="0" xfId="0"/>
    <xf numFmtId="0" fontId="1" fillId="0" borderId="0" xfId="0" applyFont="1" applyFill="1" applyAlignment="1">
      <alignment vertical="center"/>
    </xf>
    <xf numFmtId="0" fontId="2" fillId="0" borderId="0" xfId="0" applyFont="1" applyFill="1" applyAlignment="1">
      <alignment vertical="center"/>
    </xf>
    <xf numFmtId="176" fontId="2" fillId="0" borderId="0" xfId="0" applyNumberFormat="1" applyFont="1" applyFill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54545454545"/>
          <c:y val="0.0268559962957246"/>
          <c:w val="0.724473049074819"/>
          <c:h val="0.821608272881618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RPKG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1"/>
              <c:layout>
                <c:manualLayout>
                  <c:x val="-0.000561549517100698"/>
                  <c:y val="0.01418667188872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301416438844891"/>
                  <c:y val="0.01204754621637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35746606334842"/>
                  <c:y val="0.011655011655011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016317016317016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0.56</c:v>
                </c:pt>
                <c:pt idx="1">
                  <c:v>0.7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ChatGPT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0.28</c:v>
                </c:pt>
                <c:pt idx="1">
                  <c:v>0.45</c:v>
                </c:pt>
                <c:pt idx="2">
                  <c:v>0.54</c:v>
                </c:pt>
                <c:pt idx="3">
                  <c:v>0.56</c:v>
                </c:pt>
                <c:pt idx="4">
                  <c:v>0.58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0.31</c:v>
                </c:pt>
                <c:pt idx="1">
                  <c:v>0.44</c:v>
                </c:pt>
                <c:pt idx="2">
                  <c:v>0.47</c:v>
                </c:pt>
                <c:pt idx="3">
                  <c:v>0.51</c:v>
                </c:pt>
                <c:pt idx="4">
                  <c:v>0.54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ROS Index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0.27</c:v>
                </c:pt>
                <c:pt idx="4">
                  <c:v>0.28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GitHub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numFmt formatCode="General" sourceLinked="1"/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0.07</c:v>
                </c:pt>
                <c:pt idx="1">
                  <c:v>0.14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862838"/>
        <c:axId val="205457202"/>
      </c:lineChart>
      <c:catAx>
        <c:axId val="573862838"/>
        <c:scaling>
          <c:orientation val="minMax"/>
        </c:scaling>
        <c:delete val="0"/>
        <c:axPos val="b"/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5 top levels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41317330221592"/>
              <c:y val="0.9279101581308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7202"/>
        <c:crosses val="autoZero"/>
        <c:auto val="1"/>
        <c:lblAlgn val="ctr"/>
        <c:lblOffset val="100"/>
        <c:noMultiLvlLbl val="0"/>
      </c:catAx>
      <c:valAx>
        <c:axId val="20545720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400" b="1"/>
                  <a:t>search accuracy</a:t>
                </a:r>
                <a:endParaRPr lang="en-US" altLang="zh-CN" sz="1400" b="1"/>
              </a:p>
            </c:rich>
          </c:tx>
          <c:layout>
            <c:manualLayout>
              <c:xMode val="edge"/>
              <c:yMode val="edge"/>
              <c:x val="0.0188019558629349"/>
              <c:y val="0.282552221922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2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5615446500402"/>
          <c:y val="0.142305911406081"/>
          <c:w val="0.143523732904264"/>
          <c:h val="0.523228893347739"/>
        </c:manualLayout>
      </c:layout>
      <c:overlay val="0"/>
      <c:spPr>
        <a:noFill/>
        <a:ln w="12700">
          <a:solidFill>
            <a:schemeClr val="bg1">
              <a:lumMod val="75000"/>
            </a:schemeClr>
          </a:solidFill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 sz="1200" b="1"/>
      </a:pPr>
    </a:p>
  </c:txPr>
  <c:externalData r:id="rId1">
    <c:autoUpdate val="0"/>
  </c:externalData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86820871436"/>
          <c:y val="0.0268006700167504"/>
          <c:w val="0.841796664873588"/>
          <c:h val="0.82089234049033"/>
        </c:manualLayout>
      </c:layout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RPKG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000561549517100698"/>
                  <c:y val="0.014186671888721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0301416438844891"/>
                  <c:y val="0.012047546216373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35746606334842"/>
                  <c:y val="0.011655011655011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0"/>
                  <c:y val="0.016317016317016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Sheet1!$B$2:$F$2</c:f>
              <c:numCache>
                <c:formatCode>General</c:formatCode>
                <c:ptCount val="5"/>
                <c:pt idx="0">
                  <c:v>0.56</c:v>
                </c:pt>
                <c:pt idx="1">
                  <c:v>0.7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ChatGPT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0.000925983085375639"/>
                  <c:y val="0.064360563306452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1351568785197"/>
                  <c:y val="0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Sheet1!$B$3:$F$3</c:f>
              <c:numCache>
                <c:formatCode>General</c:formatCode>
                <c:ptCount val="5"/>
                <c:pt idx="0">
                  <c:v>0.28</c:v>
                </c:pt>
                <c:pt idx="1">
                  <c:v>0.45</c:v>
                </c:pt>
                <c:pt idx="2">
                  <c:v>0.54</c:v>
                </c:pt>
                <c:pt idx="3">
                  <c:v>0.56</c:v>
                </c:pt>
                <c:pt idx="4">
                  <c:v>0.58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Google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0.00228344914872408"/>
                  <c:y val="0.082864196005446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0135746606334843"/>
                  <c:y val="0.081423557867427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185196617075135"/>
                  <c:y val="0.0852762633393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2834491487241"/>
                  <c:y val="0.0837703904349731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Sheet1!$B$4:$F$4</c:f>
              <c:numCache>
                <c:formatCode>General</c:formatCode>
                <c:ptCount val="5"/>
                <c:pt idx="0">
                  <c:v>0.31</c:v>
                </c:pt>
                <c:pt idx="1">
                  <c:v>0.44</c:v>
                </c:pt>
                <c:pt idx="2">
                  <c:v>0.47</c:v>
                </c:pt>
                <c:pt idx="3">
                  <c:v>0.51</c:v>
                </c:pt>
                <c:pt idx="4">
                  <c:v>0.54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ROS Index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Lbl>
              <c:idx val="0"/>
              <c:layout>
                <c:manualLayout>
                  <c:x val="-0.00228344914872406"/>
                  <c:y val="0.0701364692931805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0.00185196617075128"/>
                  <c:y val="0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Sheet1!$B$5:$F$5</c:f>
              <c:numCache>
                <c:formatCode>General</c:formatCode>
                <c:ptCount val="5"/>
                <c:pt idx="0">
                  <c:v>0.06</c:v>
                </c:pt>
                <c:pt idx="1">
                  <c:v>0.16</c:v>
                </c:pt>
                <c:pt idx="2">
                  <c:v>0.21</c:v>
                </c:pt>
                <c:pt idx="3">
                  <c:v>0.27</c:v>
                </c:pt>
                <c:pt idx="4">
                  <c:v>0.28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GitHub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Lbl>
              <c:idx val="1"/>
              <c:layout>
                <c:manualLayout>
                  <c:x val="-0.00120675784392599"/>
                  <c:y val="0.085661367494983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0.00120675784392599"/>
                  <c:y val="0.0879765395894428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0241351568785197"/>
                  <c:y val="0.078715851211606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0.00241351568785197"/>
                  <c:y val="0.0810310233060657"/>
                </c:manualLayout>
              </c:layout>
              <c:dLblPos val="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0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Sheet1!$B$1:$F$1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Sheet1!$B$6:$F$6</c:f>
              <c:numCache>
                <c:formatCode>General</c:formatCode>
                <c:ptCount val="5"/>
                <c:pt idx="0">
                  <c:v>0.07</c:v>
                </c:pt>
                <c:pt idx="1">
                  <c:v>0.14</c:v>
                </c:pt>
                <c:pt idx="2">
                  <c:v>0.16</c:v>
                </c:pt>
                <c:pt idx="3">
                  <c:v>0.16</c:v>
                </c:pt>
                <c:pt idx="4">
                  <c:v>0.16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73862838"/>
        <c:axId val="205457202"/>
      </c:lineChart>
      <c:catAx>
        <c:axId val="57386283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5 top levels</a:t>
                </a:r>
                <a:endParaRPr sz="1000" b="1"/>
              </a:p>
            </c:rich>
          </c:tx>
          <c:layout>
            <c:manualLayout>
              <c:xMode val="edge"/>
              <c:yMode val="edge"/>
              <c:x val="0.41317330221592"/>
              <c:y val="0.927910158130871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7202"/>
        <c:crosses val="autoZero"/>
        <c:auto val="1"/>
        <c:lblAlgn val="ctr"/>
        <c:lblOffset val="100"/>
        <c:noMultiLvlLbl val="0"/>
      </c:catAx>
      <c:valAx>
        <c:axId val="20545720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search accuracy</a:t>
                </a:r>
                <a:endParaRPr sz="1000" b="1"/>
              </a:p>
            </c:rich>
          </c:tx>
          <c:layout>
            <c:manualLayout>
              <c:xMode val="edge"/>
              <c:yMode val="edge"/>
              <c:x val="0.0188019558629349"/>
              <c:y val="0.282552221922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283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6696638539217"/>
          <c:y val="0.192967223789885"/>
          <c:w val="0.850933739106377"/>
          <c:h val="0.637247666594313"/>
        </c:manualLayout>
      </c:layout>
      <c:lineChart>
        <c:grouping val="standard"/>
        <c:varyColors val="0"/>
        <c:ser>
          <c:idx val="0"/>
          <c:order val="0"/>
          <c:tx>
            <c:strRef>
              <c:f>Sheet1!$A$30</c:f>
              <c:strCache>
                <c:ptCount val="1"/>
                <c:pt idx="0">
                  <c:v>RPKG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Sheet1!$B$29:$F$29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Sheet1!$B$30:$F$30</c:f>
              <c:numCache>
                <c:formatCode>0.00_ </c:formatCode>
                <c:ptCount val="5"/>
                <c:pt idx="0">
                  <c:v>0.866666666666666</c:v>
                </c:pt>
                <c:pt idx="1">
                  <c:v>0.933333333333333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Sheet1!$A$31</c:f>
              <c:strCache>
                <c:ptCount val="1"/>
                <c:pt idx="0">
                  <c:v>RPKG without Robot Feature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900" b="1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Sheet1!$B$29:$F$29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cat>
          <c:val>
            <c:numRef>
              <c:f>Sheet1!$B$31:$F$31</c:f>
              <c:numCache>
                <c:formatCode>0.00_ </c:formatCode>
                <c:ptCount val="5"/>
                <c:pt idx="0">
                  <c:v>0.266666666666666</c:v>
                </c:pt>
                <c:pt idx="1">
                  <c:v>0.4</c:v>
                </c:pt>
                <c:pt idx="2">
                  <c:v>0.4</c:v>
                </c:pt>
                <c:pt idx="3">
                  <c:v>0.4</c:v>
                </c:pt>
                <c:pt idx="4">
                  <c:v>0.4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677276837"/>
        <c:axId val="822844829"/>
      </c:lineChart>
      <c:catAx>
        <c:axId val="67727683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5 top levels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8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822844829"/>
        <c:crosses val="autoZero"/>
        <c:auto val="1"/>
        <c:lblAlgn val="ctr"/>
        <c:lblOffset val="100"/>
        <c:noMultiLvlLbl val="0"/>
      </c:catAx>
      <c:valAx>
        <c:axId val="822844829"/>
        <c:scaling>
          <c:orientation val="minMax"/>
          <c:max val="1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9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b="1"/>
                  <a:t>search accuracy</a:t>
                </a:r>
                <a:endParaRPr lang="en-US" altLang="zh-CN" b="1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7727683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259063674087573"/>
          <c:y val="0.0410021069178229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 b="1"/>
      </a:pPr>
    </a:p>
  </c:txPr>
  <c:externalData r:id="rId1">
    <c:autoUpdate val="0"/>
  </c:externalData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5486820871436"/>
          <c:y val="0.0268006700167504"/>
          <c:w val="0.841796664873588"/>
          <c:h val="0.82089234049033"/>
        </c:manualLayout>
      </c:layout>
      <c:scatterChart>
        <c:scatterStyle val="marker"/>
        <c:varyColors val="0"/>
        <c:ser>
          <c:idx val="0"/>
          <c:order val="0"/>
          <c:tx>
            <c:strRef>
              <c:f>Sheet1!$A$140</c:f>
              <c:strCache>
                <c:ptCount val="1"/>
                <c:pt idx="0">
                  <c:v>sample size = 10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Sheet1!$B$140:$F$140</c:f>
              <c:numCache>
                <c:formatCode>0.00_ </c:formatCode>
                <c:ptCount val="5"/>
                <c:pt idx="0">
                  <c:v>0.7</c:v>
                </c:pt>
                <c:pt idx="1">
                  <c:v>0.8</c:v>
                </c:pt>
                <c:pt idx="2">
                  <c:v>0.8</c:v>
                </c:pt>
                <c:pt idx="3">
                  <c:v>0.9</c:v>
                </c:pt>
                <c:pt idx="4">
                  <c:v>0.9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Sheet1!$A$141</c:f>
              <c:strCache>
                <c:ptCount val="1"/>
                <c:pt idx="0">
                  <c:v>sample size = 20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Sheet1!$B$141:$F$141</c:f>
              <c:numCache>
                <c:formatCode>0.00_ </c:formatCode>
                <c:ptCount val="5"/>
                <c:pt idx="0">
                  <c:v>0.65</c:v>
                </c:pt>
                <c:pt idx="1">
                  <c:v>0.7</c:v>
                </c:pt>
                <c:pt idx="2">
                  <c:v>0.75</c:v>
                </c:pt>
                <c:pt idx="3">
                  <c:v>0.75</c:v>
                </c:pt>
                <c:pt idx="4">
                  <c:v>0.75</c:v>
                </c:pt>
              </c:numCache>
            </c:numRef>
          </c:yVal>
          <c:smooth val="0"/>
        </c:ser>
        <c:ser>
          <c:idx val="2"/>
          <c:order val="2"/>
          <c:tx>
            <c:strRef>
              <c:f>Sheet1!$A$142</c:f>
              <c:strCache>
                <c:ptCount val="1"/>
                <c:pt idx="0">
                  <c:v>sample size = 30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Sheet1!$B$142:$F$142</c:f>
              <c:numCache>
                <c:formatCode>0.00_ </c:formatCode>
                <c:ptCount val="5"/>
                <c:pt idx="0">
                  <c:v>0.5</c:v>
                </c:pt>
                <c:pt idx="1">
                  <c:v>0.733333333333333</c:v>
                </c:pt>
                <c:pt idx="2">
                  <c:v>0.733333333333333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</c:ser>
        <c:ser>
          <c:idx val="3"/>
          <c:order val="3"/>
          <c:tx>
            <c:strRef>
              <c:f>Sheet1!$A$143</c:f>
              <c:strCache>
                <c:ptCount val="1"/>
                <c:pt idx="0">
                  <c:v>sample size = 40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Sheet1!$B$143:$F$143</c:f>
              <c:numCache>
                <c:formatCode>0.00_ </c:formatCode>
                <c:ptCount val="5"/>
                <c:pt idx="0">
                  <c:v>0.625</c:v>
                </c:pt>
                <c:pt idx="1">
                  <c:v>0.725</c:v>
                </c:pt>
                <c:pt idx="2">
                  <c:v>0.775</c:v>
                </c:pt>
                <c:pt idx="3">
                  <c:v>0.8</c:v>
                </c:pt>
                <c:pt idx="4">
                  <c:v>0.8</c:v>
                </c:pt>
              </c:numCache>
            </c:numRef>
          </c:yVal>
          <c:smooth val="0"/>
        </c:ser>
        <c:ser>
          <c:idx val="4"/>
          <c:order val="4"/>
          <c:tx>
            <c:strRef>
              <c:f>Sheet1!$A$144</c:f>
              <c:strCache>
                <c:ptCount val="1"/>
                <c:pt idx="0">
                  <c:v>sample size = 50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Sheet1!$B$144:$F$144</c:f>
              <c:numCache>
                <c:formatCode>0.00_ </c:formatCode>
                <c:ptCount val="5"/>
                <c:pt idx="0">
                  <c:v>0.58</c:v>
                </c:pt>
                <c:pt idx="1">
                  <c:v>0.72</c:v>
                </c:pt>
                <c:pt idx="2">
                  <c:v>0.8</c:v>
                </c:pt>
                <c:pt idx="3">
                  <c:v>0.8</c:v>
                </c:pt>
                <c:pt idx="4">
                  <c:v>0.82</c:v>
                </c:pt>
              </c:numCache>
            </c:numRef>
          </c:yVal>
          <c:smooth val="0"/>
        </c:ser>
        <c:ser>
          <c:idx val="5"/>
          <c:order val="5"/>
          <c:tx>
            <c:strRef>
              <c:f>Sheet1!$A$145</c:f>
              <c:strCache>
                <c:ptCount val="1"/>
                <c:pt idx="0">
                  <c:v>sample size = 60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6"/>
            <c:spPr>
              <a:solidFill>
                <a:schemeClr val="accent6"/>
              </a:solidFill>
              <a:ln w="9525">
                <a:solidFill>
                  <a:schemeClr val="accent6"/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Sheet1!$B$145:$F$145</c:f>
              <c:numCache>
                <c:formatCode>0.00_ </c:formatCode>
                <c:ptCount val="5"/>
                <c:pt idx="0">
                  <c:v>0.55</c:v>
                </c:pt>
                <c:pt idx="1">
                  <c:v>0.733333333333333</c:v>
                </c:pt>
                <c:pt idx="2">
                  <c:v>0.8</c:v>
                </c:pt>
                <c:pt idx="3">
                  <c:v>0.816666666666666</c:v>
                </c:pt>
                <c:pt idx="4">
                  <c:v>0.816666666666666</c:v>
                </c:pt>
              </c:numCache>
            </c:numRef>
          </c:yVal>
          <c:smooth val="0"/>
        </c:ser>
        <c:ser>
          <c:idx val="6"/>
          <c:order val="6"/>
          <c:tx>
            <c:strRef>
              <c:f>Sheet1!$A$146</c:f>
              <c:strCache>
                <c:ptCount val="1"/>
                <c:pt idx="0">
                  <c:v>sample size = 70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plus"/>
            <c:size val="6"/>
            <c:spPr>
              <a:noFill/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Sheet1!$B$146:$F$146</c:f>
              <c:numCache>
                <c:formatCode>0.00_ </c:formatCode>
                <c:ptCount val="5"/>
                <c:pt idx="0">
                  <c:v>0.557142857142857</c:v>
                </c:pt>
                <c:pt idx="1">
                  <c:v>0.714285714285714</c:v>
                </c:pt>
                <c:pt idx="2">
                  <c:v>0.771428571428571</c:v>
                </c:pt>
                <c:pt idx="3">
                  <c:v>0.785714285714285</c:v>
                </c:pt>
                <c:pt idx="4">
                  <c:v>0.8</c:v>
                </c:pt>
              </c:numCache>
            </c:numRef>
          </c:yVal>
          <c:smooth val="0"/>
        </c:ser>
        <c:ser>
          <c:idx val="7"/>
          <c:order val="7"/>
          <c:tx>
            <c:strRef>
              <c:f>Sheet1!$A$147</c:f>
              <c:strCache>
                <c:ptCount val="1"/>
                <c:pt idx="0">
                  <c:v>sample size = 80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ot"/>
            <c:size val="6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Sheet1!$B$147:$F$147</c:f>
              <c:numCache>
                <c:formatCode>0.00_ </c:formatCode>
                <c:ptCount val="5"/>
                <c:pt idx="0">
                  <c:v>0.575</c:v>
                </c:pt>
                <c:pt idx="1">
                  <c:v>0.725</c:v>
                </c:pt>
                <c:pt idx="2">
                  <c:v>0.7625</c:v>
                </c:pt>
                <c:pt idx="3">
                  <c:v>0.775</c:v>
                </c:pt>
                <c:pt idx="4">
                  <c:v>0.7875</c:v>
                </c:pt>
              </c:numCache>
            </c:numRef>
          </c:yVal>
          <c:smooth val="0"/>
        </c:ser>
        <c:ser>
          <c:idx val="8"/>
          <c:order val="8"/>
          <c:tx>
            <c:strRef>
              <c:f>Sheet1!$A$148</c:f>
              <c:strCache>
                <c:ptCount val="1"/>
                <c:pt idx="0">
                  <c:v>sample size = 90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ash"/>
            <c:size val="6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Sheet1!$B$148:$F$148</c:f>
              <c:numCache>
                <c:formatCode>0.00_ </c:formatCode>
                <c:ptCount val="5"/>
                <c:pt idx="0">
                  <c:v>0.6</c:v>
                </c:pt>
                <c:pt idx="1">
                  <c:v>0.722222222222222</c:v>
                </c:pt>
                <c:pt idx="2">
                  <c:v>0.788888888888888</c:v>
                </c:pt>
                <c:pt idx="3">
                  <c:v>0.811111111111111</c:v>
                </c:pt>
                <c:pt idx="4">
                  <c:v>0.822222222222222</c:v>
                </c:pt>
              </c:numCache>
            </c:numRef>
          </c:yVal>
          <c:smooth val="0"/>
        </c:ser>
        <c:ser>
          <c:idx val="9"/>
          <c:order val="9"/>
          <c:tx>
            <c:strRef>
              <c:f>Sheet1!$A$149</c:f>
              <c:strCache>
                <c:ptCount val="1"/>
                <c:pt idx="0">
                  <c:v>sample size = 100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  <a:round/>
              </a:ln>
              <a:effectLst/>
            </c:spPr>
          </c:marker>
          <c:dLbls>
            <c:delete val="1"/>
          </c:dLbls>
          <c:xVal>
            <c:strRef>
              <c:f>Sheet1!$B$139:$F$139</c:f>
              <c:strCache>
                <c:ptCount val="5"/>
                <c:pt idx="0">
                  <c:v>top1</c:v>
                </c:pt>
                <c:pt idx="1">
                  <c:v>top5</c:v>
                </c:pt>
                <c:pt idx="2">
                  <c:v>top10</c:v>
                </c:pt>
                <c:pt idx="3">
                  <c:v>top15</c:v>
                </c:pt>
                <c:pt idx="4">
                  <c:v>top20</c:v>
                </c:pt>
              </c:strCache>
            </c:strRef>
          </c:xVal>
          <c:yVal>
            <c:numRef>
              <c:f>Sheet1!$B$149:$F$149</c:f>
              <c:numCache>
                <c:formatCode>0.00_ </c:formatCode>
                <c:ptCount val="5"/>
                <c:pt idx="0">
                  <c:v>0.56</c:v>
                </c:pt>
                <c:pt idx="1">
                  <c:v>0.7</c:v>
                </c:pt>
                <c:pt idx="2">
                  <c:v>0.76</c:v>
                </c:pt>
                <c:pt idx="3">
                  <c:v>0.78</c:v>
                </c:pt>
                <c:pt idx="4">
                  <c:v>0.79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3862838"/>
        <c:axId val="205457202"/>
      </c:scatterChart>
      <c:valAx>
        <c:axId val="573862838"/>
        <c:scaling>
          <c:orientation val="minMax"/>
          <c:max val="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0" vertOverflow="ellipsis" vert="horz" wrap="square" anchor="ctr" anchorCtr="1" forceAA="0"/>
              <a:lstStyle/>
              <a:p>
                <a:pPr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5 top levels</a:t>
                </a:r>
                <a:r>
                  <a:rPr lang="en-US" altLang="zh-CN" sz="1000" b="1"/>
                  <a:t> (1/2/3/4/5 represent top1/5/10/15/20 respectively)</a:t>
                </a:r>
                <a:endParaRPr lang="en-US" altLang="zh-CN" sz="1000" b="1"/>
              </a:p>
            </c:rich>
          </c:tx>
          <c:layout>
            <c:manualLayout>
              <c:xMode val="edge"/>
              <c:yMode val="edge"/>
              <c:x val="0.224752210018752"/>
              <c:y val="0.92562601011808"/>
            </c:manualLayout>
          </c:layout>
          <c:overlay val="0"/>
          <c:spPr>
            <a:noFill/>
            <a:ln>
              <a:noFill/>
            </a:ln>
            <a:effectLst/>
          </c:spPr>
        </c:title>
        <c:majorTickMark val="in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 forceAA="0"/>
          <a:lstStyle/>
          <a:p>
            <a:pPr>
              <a:defRPr lang="zh-CN" sz="10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05457202"/>
        <c:crosses val="autoZero"/>
        <c:crossBetween val="midCat"/>
        <c:majorUnit val="1"/>
      </c:valAx>
      <c:valAx>
        <c:axId val="205457202"/>
        <c:scaling>
          <c:orientation val="minMax"/>
        </c:scaling>
        <c:delete val="0"/>
        <c:axPos val="l"/>
        <c:title>
          <c:tx>
            <c:rich>
              <a:bodyPr rot="-5400000" spcFirstLastPara="0" vertOverflow="ellipsis" vert="horz" wrap="square" anchor="ctr" anchorCtr="1"/>
              <a:lstStyle/>
              <a:p>
                <a:pPr defTabSz="914400">
                  <a:defRPr lang="zh-CN" sz="1000" b="1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sz="1000" b="1"/>
                  <a:t>search accuracy</a:t>
                </a:r>
                <a:endParaRPr sz="1000" b="1"/>
              </a:p>
            </c:rich>
          </c:tx>
          <c:layout>
            <c:manualLayout>
              <c:xMode val="edge"/>
              <c:yMode val="edge"/>
              <c:x val="0.0188019558629349"/>
              <c:y val="0.282552221922359"/>
            </c:manualLayout>
          </c:layout>
          <c:overlay val="0"/>
          <c:spPr>
            <a:noFill/>
            <a:ln>
              <a:noFill/>
            </a:ln>
            <a:effectLst/>
          </c:spPr>
        </c:title>
        <c:numFmt formatCode="0.00_ 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7386283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4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5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6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7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8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egendEntry>
        <c:idx val="9"/>
        <c:txPr>
          <a:bodyPr rot="0" spcFirstLastPara="0" vertOverflow="ellipsis" vert="horz" wrap="square" anchor="ctr" anchorCtr="1"/>
          <a:lstStyle/>
          <a:p>
            <a:pPr>
              <a:defRPr lang="zh-CN"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</c:legendEntry>
      <c:layout>
        <c:manualLayout>
          <c:xMode val="edge"/>
          <c:yMode val="edge"/>
          <c:x val="0.107636104428406"/>
          <c:y val="0.598384842366827"/>
          <c:w val="0.837298405061035"/>
          <c:h val="0.145674794222705"/>
        </c:manualLayout>
      </c:layout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0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lt1"/>
    </a:solidFill>
    <a:ln w="19050" cap="flat" cmpd="sng" algn="ctr">
      <a:solidFill>
        <a:schemeClr val="bg1">
          <a:lumMod val="50000"/>
        </a:schemeClr>
      </a:solidFill>
      <a:round/>
    </a:ln>
    <a:effectLst/>
  </c:spPr>
  <c:txPr>
    <a:bodyPr/>
    <a:lstStyle/>
    <a:p>
      <a:pPr>
        <a:defRPr lang="zh-CN" sz="1000" b="1"/>
      </a:pPr>
    </a:p>
  </c:txPr>
  <c:externalData r:id="rId1">
    <c:autoUpdate val="0"/>
  </c:externalData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7</xdr:col>
      <xdr:colOff>581660</xdr:colOff>
      <xdr:row>0</xdr:row>
      <xdr:rowOff>78105</xdr:rowOff>
    </xdr:from>
    <xdr:to>
      <xdr:col>18</xdr:col>
      <xdr:colOff>22860</xdr:colOff>
      <xdr:row>23</xdr:row>
      <xdr:rowOff>10795</xdr:rowOff>
    </xdr:to>
    <xdr:graphicFrame>
      <xdr:nvGraphicFramePr>
        <xdr:cNvPr id="2" name="图表 1"/>
        <xdr:cNvGraphicFramePr/>
      </xdr:nvGraphicFramePr>
      <xdr:xfrm>
        <a:off x="8036560" y="78105"/>
        <a:ext cx="7893050" cy="41141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345440</xdr:colOff>
      <xdr:row>0</xdr:row>
      <xdr:rowOff>124460</xdr:rowOff>
    </xdr:from>
    <xdr:to>
      <xdr:col>27</xdr:col>
      <xdr:colOff>513080</xdr:colOff>
      <xdr:row>23</xdr:row>
      <xdr:rowOff>113030</xdr:rowOff>
    </xdr:to>
    <xdr:graphicFrame>
      <xdr:nvGraphicFramePr>
        <xdr:cNvPr id="3" name="图表 2"/>
        <xdr:cNvGraphicFramePr/>
      </xdr:nvGraphicFramePr>
      <xdr:xfrm>
        <a:off x="16252190" y="124460"/>
        <a:ext cx="7082790" cy="417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539750</xdr:colOff>
      <xdr:row>28</xdr:row>
      <xdr:rowOff>28575</xdr:rowOff>
    </xdr:from>
    <xdr:to>
      <xdr:col>13</xdr:col>
      <xdr:colOff>501015</xdr:colOff>
      <xdr:row>44</xdr:row>
      <xdr:rowOff>58420</xdr:rowOff>
    </xdr:to>
    <xdr:graphicFrame>
      <xdr:nvGraphicFramePr>
        <xdr:cNvPr id="4" name="图表 3"/>
        <xdr:cNvGraphicFramePr/>
      </xdr:nvGraphicFramePr>
      <xdr:xfrm>
        <a:off x="7994650" y="5019675"/>
        <a:ext cx="4571365" cy="2925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492125</xdr:colOff>
      <xdr:row>132</xdr:row>
      <xdr:rowOff>104775</xdr:rowOff>
    </xdr:from>
    <xdr:to>
      <xdr:col>17</xdr:col>
      <xdr:colOff>659765</xdr:colOff>
      <xdr:row>153</xdr:row>
      <xdr:rowOff>36195</xdr:rowOff>
    </xdr:to>
    <xdr:graphicFrame>
      <xdr:nvGraphicFramePr>
        <xdr:cNvPr id="6" name="图表 5"/>
        <xdr:cNvGraphicFramePr/>
      </xdr:nvGraphicFramePr>
      <xdr:xfrm>
        <a:off x="8715375" y="23460075"/>
        <a:ext cx="7082790" cy="41700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49"/>
  <sheetViews>
    <sheetView tabSelected="1" zoomScale="85" zoomScaleNormal="85" topLeftCell="A101" workbookViewId="0">
      <selection activeCell="T144" sqref="T144"/>
    </sheetView>
  </sheetViews>
  <sheetFormatPr defaultColWidth="9" defaultRowHeight="12.75" outlineLevelCol="5"/>
  <cols>
    <col min="1" max="1" width="22.0190476190476"/>
    <col min="2" max="2" width="22.7904761904762"/>
    <col min="3" max="3" width="20.9047619047619"/>
    <col min="4" max="1025" width="11.5238095238095"/>
  </cols>
  <sheetData>
    <row r="1" ht="18.75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8.75" spans="1:6">
      <c r="A2" s="1" t="s">
        <v>6</v>
      </c>
      <c r="B2" s="1">
        <v>0.56</v>
      </c>
      <c r="C2" s="1">
        <v>0.7</v>
      </c>
      <c r="D2" s="1">
        <v>0.76</v>
      </c>
      <c r="E2" s="1">
        <v>0.78</v>
      </c>
      <c r="F2" s="1">
        <v>0.79</v>
      </c>
    </row>
    <row r="3" ht="18.75" spans="1:6">
      <c r="A3" s="1" t="s">
        <v>7</v>
      </c>
      <c r="B3" s="1">
        <v>0.28</v>
      </c>
      <c r="C3" s="1">
        <v>0.45</v>
      </c>
      <c r="D3" s="1">
        <v>0.54</v>
      </c>
      <c r="E3" s="1">
        <v>0.56</v>
      </c>
      <c r="F3" s="1">
        <v>0.58</v>
      </c>
    </row>
    <row r="4" ht="18.75" spans="1:6">
      <c r="A4" s="1" t="s">
        <v>8</v>
      </c>
      <c r="B4" s="1">
        <v>0.31</v>
      </c>
      <c r="C4" s="1">
        <v>0.44</v>
      </c>
      <c r="D4" s="1">
        <v>0.47</v>
      </c>
      <c r="E4" s="1">
        <v>0.51</v>
      </c>
      <c r="F4" s="1">
        <v>0.54</v>
      </c>
    </row>
    <row r="5" ht="18.75" spans="1:6">
      <c r="A5" s="1" t="s">
        <v>9</v>
      </c>
      <c r="B5" s="1">
        <v>0.06</v>
      </c>
      <c r="C5" s="1">
        <v>0.16</v>
      </c>
      <c r="D5" s="1">
        <v>0.21</v>
      </c>
      <c r="E5" s="1">
        <v>0.27</v>
      </c>
      <c r="F5" s="1">
        <v>0.28</v>
      </c>
    </row>
    <row r="6" ht="18.75" spans="1:6">
      <c r="A6" s="1" t="s">
        <v>10</v>
      </c>
      <c r="B6" s="1">
        <v>0.07</v>
      </c>
      <c r="C6" s="1">
        <v>0.14</v>
      </c>
      <c r="D6" s="1">
        <v>0.16</v>
      </c>
      <c r="E6" s="1">
        <v>0.16</v>
      </c>
      <c r="F6" s="1">
        <v>0.16</v>
      </c>
    </row>
    <row r="29" ht="18.75" spans="1:6">
      <c r="A29" s="2" t="s">
        <v>11</v>
      </c>
      <c r="B29" s="2" t="s">
        <v>12</v>
      </c>
      <c r="C29" s="2" t="s">
        <v>13</v>
      </c>
      <c r="D29" s="2" t="s">
        <v>14</v>
      </c>
      <c r="E29" s="2" t="s">
        <v>15</v>
      </c>
      <c r="F29" s="2" t="s">
        <v>16</v>
      </c>
    </row>
    <row r="30" ht="18.75" spans="1:6">
      <c r="A30" s="2" t="s">
        <v>6</v>
      </c>
      <c r="B30" s="3">
        <v>0.866666666666666</v>
      </c>
      <c r="C30" s="3">
        <v>0.933333333333333</v>
      </c>
      <c r="D30" s="3">
        <v>1</v>
      </c>
      <c r="E30" s="3">
        <v>1</v>
      </c>
      <c r="F30" s="3">
        <v>1</v>
      </c>
    </row>
    <row r="31" ht="18.75" spans="1:6">
      <c r="A31" s="2" t="s">
        <v>17</v>
      </c>
      <c r="B31" s="3">
        <v>0.266666666666666</v>
      </c>
      <c r="C31" s="3">
        <v>0.4</v>
      </c>
      <c r="D31" s="3">
        <v>0.4</v>
      </c>
      <c r="E31" s="3">
        <v>0.4</v>
      </c>
      <c r="F31" s="3">
        <v>0.4</v>
      </c>
    </row>
    <row r="32" ht="18.75" spans="1:6">
      <c r="A32" s="2" t="s">
        <v>18</v>
      </c>
      <c r="B32" s="2">
        <f t="shared" ref="B32:F32" si="0">B30-B31</f>
        <v>0.6</v>
      </c>
      <c r="C32" s="2">
        <f t="shared" si="0"/>
        <v>0.533333333333333</v>
      </c>
      <c r="D32" s="2">
        <f t="shared" si="0"/>
        <v>0.6</v>
      </c>
      <c r="E32" s="2">
        <f t="shared" si="0"/>
        <v>0.6</v>
      </c>
      <c r="F32" s="2">
        <f t="shared" si="0"/>
        <v>0.6</v>
      </c>
    </row>
    <row r="51" ht="18.75" spans="1:6">
      <c r="A51" s="2" t="s">
        <v>11</v>
      </c>
      <c r="B51" s="2" t="s">
        <v>12</v>
      </c>
      <c r="C51" s="2" t="s">
        <v>13</v>
      </c>
      <c r="D51" s="2" t="s">
        <v>14</v>
      </c>
      <c r="E51" s="2" t="s">
        <v>15</v>
      </c>
      <c r="F51" s="2" t="s">
        <v>16</v>
      </c>
    </row>
    <row r="52" ht="18.75" spans="1:6">
      <c r="A52" s="2" t="s">
        <v>6</v>
      </c>
      <c r="B52" s="2">
        <v>0.75</v>
      </c>
      <c r="C52" s="2">
        <v>0.875</v>
      </c>
      <c r="D52" s="2">
        <v>0.9375</v>
      </c>
      <c r="E52" s="2">
        <v>0.9375</v>
      </c>
      <c r="F52" s="2">
        <v>0.9375</v>
      </c>
    </row>
    <row r="53" ht="18.75" spans="1:6">
      <c r="A53" s="2" t="s">
        <v>19</v>
      </c>
      <c r="B53" s="2">
        <v>0.125</v>
      </c>
      <c r="C53" s="2">
        <v>0.3125</v>
      </c>
      <c r="D53" s="2">
        <v>0.375</v>
      </c>
      <c r="E53" s="2">
        <v>0.375</v>
      </c>
      <c r="F53" s="2">
        <v>0.375</v>
      </c>
    </row>
    <row r="54" ht="18.75" spans="1:6">
      <c r="A54" s="2" t="s">
        <v>18</v>
      </c>
      <c r="B54" s="2">
        <f t="shared" ref="B54:F54" si="1">B52-B53</f>
        <v>0.625</v>
      </c>
      <c r="C54" s="2">
        <f t="shared" si="1"/>
        <v>0.5625</v>
      </c>
      <c r="D54" s="2">
        <f t="shared" si="1"/>
        <v>0.5625</v>
      </c>
      <c r="E54" s="2">
        <f t="shared" si="1"/>
        <v>0.5625</v>
      </c>
      <c r="F54" s="2">
        <f t="shared" si="1"/>
        <v>0.5625</v>
      </c>
    </row>
    <row r="70" ht="18.75" spans="1:6">
      <c r="A70" s="2" t="s">
        <v>11</v>
      </c>
      <c r="B70" s="2" t="s">
        <v>12</v>
      </c>
      <c r="C70" s="2" t="s">
        <v>13</v>
      </c>
      <c r="D70" s="2" t="s">
        <v>14</v>
      </c>
      <c r="E70" s="2" t="s">
        <v>15</v>
      </c>
      <c r="F70" s="2" t="s">
        <v>16</v>
      </c>
    </row>
    <row r="71" ht="18.75" spans="1:6">
      <c r="A71" s="2" t="s">
        <v>6</v>
      </c>
      <c r="B71" s="3">
        <v>1</v>
      </c>
      <c r="C71" s="3">
        <v>1</v>
      </c>
      <c r="D71" s="3">
        <v>1</v>
      </c>
      <c r="E71" s="3">
        <v>1</v>
      </c>
      <c r="F71" s="3">
        <v>1</v>
      </c>
    </row>
    <row r="72" ht="18.75" spans="1:6">
      <c r="A72" s="2" t="s">
        <v>20</v>
      </c>
      <c r="B72" s="3">
        <v>0.5</v>
      </c>
      <c r="C72" s="3">
        <v>0.714285714285714</v>
      </c>
      <c r="D72" s="3">
        <v>0.785714285714285</v>
      </c>
      <c r="E72" s="3">
        <v>0.857142857142857</v>
      </c>
      <c r="F72" s="3">
        <v>0.857142857142857</v>
      </c>
    </row>
    <row r="73" ht="18.75" spans="1:6">
      <c r="A73" s="2" t="s">
        <v>18</v>
      </c>
      <c r="B73" s="3">
        <f t="shared" ref="B73:F73" si="2">B71-B72</f>
        <v>0.5</v>
      </c>
      <c r="C73" s="3">
        <f t="shared" si="2"/>
        <v>0.285714285714286</v>
      </c>
      <c r="D73" s="3">
        <f t="shared" si="2"/>
        <v>0.214285714285715</v>
      </c>
      <c r="E73" s="3">
        <f t="shared" si="2"/>
        <v>0.142857142857143</v>
      </c>
      <c r="F73" s="3">
        <f t="shared" si="2"/>
        <v>0.142857142857143</v>
      </c>
    </row>
    <row r="90" ht="18.75" spans="1:6">
      <c r="A90" s="2" t="s">
        <v>11</v>
      </c>
      <c r="B90" s="2" t="s">
        <v>12</v>
      </c>
      <c r="C90" s="2" t="s">
        <v>13</v>
      </c>
      <c r="D90" s="2" t="s">
        <v>14</v>
      </c>
      <c r="E90" s="2" t="s">
        <v>15</v>
      </c>
      <c r="F90" s="2" t="s">
        <v>16</v>
      </c>
    </row>
    <row r="91" ht="18.75" spans="1:6">
      <c r="A91" s="2" t="s">
        <v>6</v>
      </c>
      <c r="B91" s="2">
        <v>0.519230769230769</v>
      </c>
      <c r="C91" s="2">
        <v>0.692307692307692</v>
      </c>
      <c r="D91" s="2">
        <v>0.73076923076923</v>
      </c>
      <c r="E91" s="2">
        <v>0.75</v>
      </c>
      <c r="F91" s="2">
        <v>0.75</v>
      </c>
    </row>
    <row r="92" ht="18.75" spans="1:6">
      <c r="A92" s="2" t="s">
        <v>21</v>
      </c>
      <c r="B92" s="2">
        <v>0.153846153846153</v>
      </c>
      <c r="C92" s="2">
        <v>0.442307692307692</v>
      </c>
      <c r="D92" s="2">
        <v>0.519230769230769</v>
      </c>
      <c r="E92" s="2">
        <v>0.557692307692307</v>
      </c>
      <c r="F92" s="2">
        <v>0.557692307692307</v>
      </c>
    </row>
    <row r="93" ht="18.75" spans="1:6">
      <c r="A93" s="2" t="s">
        <v>18</v>
      </c>
      <c r="B93" s="2">
        <f t="shared" ref="B93:F93" si="3">B91-B92</f>
        <v>0.365384615384616</v>
      </c>
      <c r="C93" s="2">
        <f t="shared" si="3"/>
        <v>0.25</v>
      </c>
      <c r="D93" s="2">
        <f t="shared" si="3"/>
        <v>0.211538461538461</v>
      </c>
      <c r="E93" s="2">
        <f t="shared" si="3"/>
        <v>0.192307692307693</v>
      </c>
      <c r="F93" s="2">
        <f t="shared" si="3"/>
        <v>0.192307692307693</v>
      </c>
    </row>
    <row r="108" ht="18.75" spans="1:6">
      <c r="A108" s="2" t="s">
        <v>11</v>
      </c>
      <c r="B108" s="2" t="s">
        <v>12</v>
      </c>
      <c r="C108" s="2" t="s">
        <v>13</v>
      </c>
      <c r="D108" s="2" t="s">
        <v>14</v>
      </c>
      <c r="E108" s="2" t="s">
        <v>15</v>
      </c>
      <c r="F108" s="2" t="s">
        <v>16</v>
      </c>
    </row>
    <row r="109" ht="18.75" spans="1:6">
      <c r="A109" s="2" t="s">
        <v>6</v>
      </c>
      <c r="B109" s="2">
        <v>0.548780487804878</v>
      </c>
      <c r="C109" s="2">
        <v>0.695121951219512</v>
      </c>
      <c r="D109" s="2">
        <v>0.74390243902439</v>
      </c>
      <c r="E109" s="2">
        <v>0.768292682926829</v>
      </c>
      <c r="F109" s="2">
        <v>0.780487804878048</v>
      </c>
    </row>
    <row r="110" ht="18.75" spans="1:6">
      <c r="A110" s="2" t="s">
        <v>22</v>
      </c>
      <c r="B110" s="2">
        <v>0.195121951219512</v>
      </c>
      <c r="C110" s="2">
        <v>0.280487804878048</v>
      </c>
      <c r="D110" s="2">
        <v>0.304878048780487</v>
      </c>
      <c r="E110" s="2">
        <v>0.304878048780487</v>
      </c>
      <c r="F110" s="2">
        <v>0.304878048780487</v>
      </c>
    </row>
    <row r="111" ht="18.75" spans="1:6">
      <c r="A111" s="2" t="s">
        <v>18</v>
      </c>
      <c r="B111" s="2">
        <f t="shared" ref="B111:F111" si="4">B109-B110</f>
        <v>0.353658536585366</v>
      </c>
      <c r="C111" s="2">
        <f t="shared" si="4"/>
        <v>0.414634146341464</v>
      </c>
      <c r="D111" s="2">
        <f t="shared" si="4"/>
        <v>0.439024390243903</v>
      </c>
      <c r="E111" s="2">
        <f t="shared" si="4"/>
        <v>0.463414634146342</v>
      </c>
      <c r="F111" s="2">
        <f t="shared" si="4"/>
        <v>0.475609756097561</v>
      </c>
    </row>
    <row r="139" ht="18.75" spans="1:6">
      <c r="A139" s="2" t="s">
        <v>23</v>
      </c>
      <c r="B139" s="2" t="s">
        <v>12</v>
      </c>
      <c r="C139" s="2" t="s">
        <v>13</v>
      </c>
      <c r="D139" s="2" t="s">
        <v>14</v>
      </c>
      <c r="E139" s="2" t="s">
        <v>15</v>
      </c>
      <c r="F139" s="2" t="s">
        <v>16</v>
      </c>
    </row>
    <row r="140" ht="18.75" spans="1:6">
      <c r="A140" s="2" t="s">
        <v>24</v>
      </c>
      <c r="B140" s="3">
        <v>0.7</v>
      </c>
      <c r="C140" s="3">
        <v>0.8</v>
      </c>
      <c r="D140" s="3">
        <v>0.8</v>
      </c>
      <c r="E140" s="3">
        <v>0.9</v>
      </c>
      <c r="F140" s="3">
        <v>0.9</v>
      </c>
    </row>
    <row r="141" ht="18.75" spans="1:6">
      <c r="A141" s="2" t="s">
        <v>25</v>
      </c>
      <c r="B141" s="3">
        <v>0.65</v>
      </c>
      <c r="C141" s="3">
        <v>0.7</v>
      </c>
      <c r="D141" s="3">
        <v>0.75</v>
      </c>
      <c r="E141" s="3">
        <v>0.75</v>
      </c>
      <c r="F141" s="3">
        <v>0.75</v>
      </c>
    </row>
    <row r="142" ht="18.75" spans="1:6">
      <c r="A142" s="2" t="s">
        <v>26</v>
      </c>
      <c r="B142" s="3">
        <v>0.5</v>
      </c>
      <c r="C142" s="3">
        <v>0.733333333333333</v>
      </c>
      <c r="D142" s="3">
        <v>0.733333333333333</v>
      </c>
      <c r="E142" s="3">
        <v>0.8</v>
      </c>
      <c r="F142" s="3">
        <v>0.8</v>
      </c>
    </row>
    <row r="143" ht="18.75" spans="1:6">
      <c r="A143" s="2" t="s">
        <v>27</v>
      </c>
      <c r="B143" s="3">
        <v>0.625</v>
      </c>
      <c r="C143" s="3">
        <v>0.725</v>
      </c>
      <c r="D143" s="3">
        <v>0.775</v>
      </c>
      <c r="E143" s="3">
        <v>0.8</v>
      </c>
      <c r="F143" s="3">
        <v>0.8</v>
      </c>
    </row>
    <row r="144" ht="18.75" spans="1:6">
      <c r="A144" s="2" t="s">
        <v>28</v>
      </c>
      <c r="B144" s="3">
        <v>0.58</v>
      </c>
      <c r="C144" s="3">
        <v>0.72</v>
      </c>
      <c r="D144" s="3">
        <v>0.8</v>
      </c>
      <c r="E144" s="3">
        <v>0.8</v>
      </c>
      <c r="F144" s="3">
        <v>0.82</v>
      </c>
    </row>
    <row r="145" ht="18.75" spans="1:6">
      <c r="A145" s="2" t="s">
        <v>29</v>
      </c>
      <c r="B145" s="3">
        <v>0.55</v>
      </c>
      <c r="C145" s="3">
        <v>0.733333333333333</v>
      </c>
      <c r="D145" s="3">
        <v>0.8</v>
      </c>
      <c r="E145" s="3">
        <v>0.816666666666666</v>
      </c>
      <c r="F145" s="3">
        <v>0.816666666666666</v>
      </c>
    </row>
    <row r="146" ht="18.75" spans="1:6">
      <c r="A146" s="2" t="s">
        <v>30</v>
      </c>
      <c r="B146" s="3">
        <v>0.557142857142857</v>
      </c>
      <c r="C146" s="3">
        <v>0.714285714285714</v>
      </c>
      <c r="D146" s="3">
        <v>0.771428571428571</v>
      </c>
      <c r="E146" s="3">
        <v>0.785714285714285</v>
      </c>
      <c r="F146" s="3">
        <v>0.8</v>
      </c>
    </row>
    <row r="147" ht="18.75" spans="1:6">
      <c r="A147" s="2" t="s">
        <v>31</v>
      </c>
      <c r="B147" s="3">
        <v>0.575</v>
      </c>
      <c r="C147" s="3">
        <v>0.725</v>
      </c>
      <c r="D147" s="3">
        <v>0.7625</v>
      </c>
      <c r="E147" s="3">
        <v>0.775</v>
      </c>
      <c r="F147" s="3">
        <v>0.7875</v>
      </c>
    </row>
    <row r="148" ht="18.75" spans="1:6">
      <c r="A148" s="2" t="s">
        <v>32</v>
      </c>
      <c r="B148" s="3">
        <v>0.6</v>
      </c>
      <c r="C148" s="3">
        <v>0.722222222222222</v>
      </c>
      <c r="D148" s="3">
        <v>0.788888888888888</v>
      </c>
      <c r="E148" s="3">
        <v>0.811111111111111</v>
      </c>
      <c r="F148" s="3">
        <v>0.822222222222222</v>
      </c>
    </row>
    <row r="149" ht="18.75" spans="1:6">
      <c r="A149" s="2" t="s">
        <v>33</v>
      </c>
      <c r="B149" s="3">
        <v>0.56</v>
      </c>
      <c r="C149" s="3">
        <v>0.7</v>
      </c>
      <c r="D149" s="3">
        <v>0.76</v>
      </c>
      <c r="E149" s="3">
        <v>0.78</v>
      </c>
      <c r="F149" s="3">
        <v>0.79</v>
      </c>
    </row>
  </sheetData>
  <pageMargins left="0.7875" right="0.7875" top="1.05277777777778" bottom="1.05277777777778" header="0.7875" footer="0.7875"/>
  <pageSetup paperSize="9" orientation="portrait" useFirstPageNumber="1" horizontalDpi="300" verticalDpi="300"/>
  <headerFooter>
    <oddHeader>&amp;C&amp;"Times New Roman,Regular"&amp;12&amp;A</oddHeader>
    <oddFooter>&amp;C&amp;"Times New Roman,Regular"&amp;12Page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I103"/>
  <sheetViews>
    <sheetView zoomScale="138" zoomScaleNormal="138" topLeftCell="A67" workbookViewId="0">
      <selection activeCell="B103" sqref="B103"/>
    </sheetView>
  </sheetViews>
  <sheetFormatPr defaultColWidth="9.14285714285714" defaultRowHeight="12.75"/>
  <sheetData>
    <row r="1" spans="1:9">
      <c r="A1" t="s">
        <v>34</v>
      </c>
      <c r="B1" t="s">
        <v>6</v>
      </c>
      <c r="C1" t="s">
        <v>10</v>
      </c>
      <c r="D1" t="s">
        <v>9</v>
      </c>
      <c r="E1" t="s">
        <v>8</v>
      </c>
      <c r="F1" t="s">
        <v>7</v>
      </c>
      <c r="I1" t="s">
        <v>35</v>
      </c>
    </row>
    <row r="2" spans="1:9">
      <c r="A2">
        <v>1</v>
      </c>
      <c r="B2">
        <v>1</v>
      </c>
      <c r="C2" t="s">
        <v>36</v>
      </c>
      <c r="D2" t="s">
        <v>36</v>
      </c>
      <c r="E2">
        <v>1</v>
      </c>
      <c r="F2">
        <v>3</v>
      </c>
      <c r="H2">
        <v>194</v>
      </c>
      <c r="I2" t="str">
        <f>IF(H2&gt;19,"NA",H2+1)</f>
        <v>NA</v>
      </c>
    </row>
    <row r="3" spans="1:9">
      <c r="A3">
        <v>2</v>
      </c>
      <c r="B3">
        <v>1</v>
      </c>
      <c r="C3" t="s">
        <v>36</v>
      </c>
      <c r="D3" t="s">
        <v>36</v>
      </c>
      <c r="E3">
        <v>1</v>
      </c>
      <c r="F3">
        <v>4</v>
      </c>
      <c r="H3">
        <v>199</v>
      </c>
      <c r="I3" t="str">
        <f t="shared" ref="I3:I34" si="0">IF(H3&gt;19,"NA",H3+1)</f>
        <v>NA</v>
      </c>
    </row>
    <row r="4" spans="1:9">
      <c r="A4">
        <v>3</v>
      </c>
      <c r="B4">
        <v>1</v>
      </c>
      <c r="C4" t="s">
        <v>36</v>
      </c>
      <c r="D4" t="s">
        <v>36</v>
      </c>
      <c r="E4" t="s">
        <v>36</v>
      </c>
      <c r="F4" t="s">
        <v>36</v>
      </c>
      <c r="H4">
        <v>319</v>
      </c>
      <c r="I4" t="str">
        <f t="shared" si="0"/>
        <v>NA</v>
      </c>
    </row>
    <row r="5" spans="1:9">
      <c r="A5">
        <v>4</v>
      </c>
      <c r="B5">
        <v>1</v>
      </c>
      <c r="C5" t="s">
        <v>36</v>
      </c>
      <c r="D5">
        <v>1</v>
      </c>
      <c r="E5" t="s">
        <v>36</v>
      </c>
      <c r="F5">
        <v>2</v>
      </c>
      <c r="H5">
        <v>0</v>
      </c>
      <c r="I5">
        <f t="shared" si="0"/>
        <v>1</v>
      </c>
    </row>
    <row r="6" spans="1:9">
      <c r="A6">
        <v>5</v>
      </c>
      <c r="B6" t="s">
        <v>36</v>
      </c>
      <c r="C6">
        <v>1</v>
      </c>
      <c r="D6">
        <v>17</v>
      </c>
      <c r="E6">
        <v>1</v>
      </c>
      <c r="F6">
        <v>1</v>
      </c>
      <c r="H6">
        <v>16</v>
      </c>
      <c r="I6">
        <f t="shared" si="0"/>
        <v>17</v>
      </c>
    </row>
    <row r="7" spans="1:9">
      <c r="A7">
        <v>6</v>
      </c>
      <c r="B7">
        <v>1</v>
      </c>
      <c r="C7" t="s">
        <v>36</v>
      </c>
      <c r="D7" t="s">
        <v>36</v>
      </c>
      <c r="E7">
        <v>1</v>
      </c>
      <c r="F7">
        <v>2</v>
      </c>
      <c r="H7">
        <v>64</v>
      </c>
      <c r="I7" t="str">
        <f t="shared" si="0"/>
        <v>NA</v>
      </c>
    </row>
    <row r="8" spans="1:9">
      <c r="A8">
        <v>7</v>
      </c>
      <c r="B8">
        <v>1</v>
      </c>
      <c r="C8" t="s">
        <v>36</v>
      </c>
      <c r="D8" t="s">
        <v>36</v>
      </c>
      <c r="E8">
        <v>3</v>
      </c>
      <c r="F8">
        <v>1</v>
      </c>
      <c r="H8">
        <v>51</v>
      </c>
      <c r="I8" t="str">
        <f t="shared" si="0"/>
        <v>NA</v>
      </c>
    </row>
    <row r="9" spans="1:9">
      <c r="A9">
        <v>8</v>
      </c>
      <c r="B9">
        <v>2</v>
      </c>
      <c r="C9" t="s">
        <v>36</v>
      </c>
      <c r="D9" t="s">
        <v>36</v>
      </c>
      <c r="E9">
        <v>1</v>
      </c>
      <c r="F9">
        <v>6</v>
      </c>
      <c r="H9">
        <v>179</v>
      </c>
      <c r="I9" t="str">
        <f t="shared" si="0"/>
        <v>NA</v>
      </c>
    </row>
    <row r="10" spans="1:9">
      <c r="A10">
        <v>9</v>
      </c>
      <c r="B10">
        <v>1</v>
      </c>
      <c r="C10">
        <v>6</v>
      </c>
      <c r="D10" t="s">
        <v>36</v>
      </c>
      <c r="E10">
        <v>1</v>
      </c>
      <c r="F10">
        <v>7</v>
      </c>
      <c r="H10">
        <v>132</v>
      </c>
      <c r="I10" t="str">
        <f t="shared" si="0"/>
        <v>NA</v>
      </c>
    </row>
    <row r="11" spans="1:9">
      <c r="A11">
        <v>10</v>
      </c>
      <c r="B11">
        <v>1</v>
      </c>
      <c r="C11">
        <v>3</v>
      </c>
      <c r="D11" t="s">
        <v>36</v>
      </c>
      <c r="E11">
        <v>5</v>
      </c>
      <c r="F11" t="s">
        <v>36</v>
      </c>
      <c r="H11">
        <v>96</v>
      </c>
      <c r="I11" t="str">
        <f t="shared" si="0"/>
        <v>NA</v>
      </c>
    </row>
    <row r="12" spans="1:9">
      <c r="A12">
        <v>11</v>
      </c>
      <c r="B12">
        <v>1</v>
      </c>
      <c r="C12">
        <v>9</v>
      </c>
      <c r="D12" t="s">
        <v>36</v>
      </c>
      <c r="E12">
        <v>1</v>
      </c>
      <c r="F12">
        <v>1</v>
      </c>
      <c r="H12">
        <v>201</v>
      </c>
      <c r="I12" t="str">
        <f t="shared" si="0"/>
        <v>NA</v>
      </c>
    </row>
    <row r="13" spans="1:9">
      <c r="A13">
        <v>12</v>
      </c>
      <c r="B13">
        <v>1</v>
      </c>
      <c r="C13" t="s">
        <v>36</v>
      </c>
      <c r="D13" t="s">
        <v>36</v>
      </c>
      <c r="E13">
        <v>20</v>
      </c>
      <c r="F13">
        <v>1</v>
      </c>
      <c r="H13">
        <v>66</v>
      </c>
      <c r="I13" t="str">
        <f t="shared" si="0"/>
        <v>NA</v>
      </c>
    </row>
    <row r="14" spans="1:9">
      <c r="A14">
        <v>13</v>
      </c>
      <c r="B14">
        <v>11</v>
      </c>
      <c r="C14">
        <v>1</v>
      </c>
      <c r="D14">
        <v>8</v>
      </c>
      <c r="E14">
        <v>2</v>
      </c>
      <c r="F14">
        <v>1</v>
      </c>
      <c r="H14">
        <v>7</v>
      </c>
      <c r="I14">
        <f t="shared" si="0"/>
        <v>8</v>
      </c>
    </row>
    <row r="15" spans="1:9">
      <c r="A15">
        <v>14</v>
      </c>
      <c r="B15">
        <v>3</v>
      </c>
      <c r="C15">
        <v>1</v>
      </c>
      <c r="D15" t="s">
        <v>36</v>
      </c>
      <c r="E15" t="s">
        <v>36</v>
      </c>
      <c r="F15" t="s">
        <v>36</v>
      </c>
      <c r="H15">
        <v>493</v>
      </c>
      <c r="I15" t="str">
        <f t="shared" si="0"/>
        <v>NA</v>
      </c>
    </row>
    <row r="16" spans="1:9">
      <c r="A16">
        <v>15</v>
      </c>
      <c r="B16">
        <v>9</v>
      </c>
      <c r="C16">
        <v>1</v>
      </c>
      <c r="D16" t="s">
        <v>36</v>
      </c>
      <c r="E16">
        <v>3</v>
      </c>
      <c r="F16">
        <v>1</v>
      </c>
      <c r="H16">
        <v>123</v>
      </c>
      <c r="I16" t="str">
        <f t="shared" si="0"/>
        <v>NA</v>
      </c>
    </row>
    <row r="17" spans="1:9">
      <c r="A17">
        <v>16</v>
      </c>
      <c r="B17">
        <v>1</v>
      </c>
      <c r="C17">
        <v>5</v>
      </c>
      <c r="D17" t="s">
        <v>36</v>
      </c>
      <c r="E17" t="s">
        <v>36</v>
      </c>
      <c r="F17">
        <v>7</v>
      </c>
      <c r="H17">
        <v>25</v>
      </c>
      <c r="I17" t="str">
        <f t="shared" si="0"/>
        <v>NA</v>
      </c>
    </row>
    <row r="18" spans="1:9">
      <c r="A18">
        <v>17</v>
      </c>
      <c r="B18">
        <v>3</v>
      </c>
      <c r="C18">
        <v>2</v>
      </c>
      <c r="D18" t="s">
        <v>36</v>
      </c>
      <c r="E18">
        <v>4</v>
      </c>
      <c r="F18">
        <v>2</v>
      </c>
      <c r="H18">
        <v>62</v>
      </c>
      <c r="I18" t="str">
        <f t="shared" si="0"/>
        <v>NA</v>
      </c>
    </row>
    <row r="19" spans="1:9">
      <c r="A19">
        <v>18</v>
      </c>
      <c r="B19">
        <v>1</v>
      </c>
      <c r="C19" t="s">
        <v>36</v>
      </c>
      <c r="D19">
        <v>1</v>
      </c>
      <c r="E19" t="s">
        <v>36</v>
      </c>
      <c r="F19">
        <v>6</v>
      </c>
      <c r="H19">
        <v>0</v>
      </c>
      <c r="I19">
        <f t="shared" si="0"/>
        <v>1</v>
      </c>
    </row>
    <row r="20" spans="1:9">
      <c r="A20">
        <v>19</v>
      </c>
      <c r="B20">
        <v>1</v>
      </c>
      <c r="C20" t="s">
        <v>36</v>
      </c>
      <c r="D20" t="s">
        <v>36</v>
      </c>
      <c r="E20" t="s">
        <v>36</v>
      </c>
      <c r="F20" t="s">
        <v>36</v>
      </c>
      <c r="H20" t="s">
        <v>36</v>
      </c>
      <c r="I20" t="str">
        <f t="shared" si="0"/>
        <v>NA</v>
      </c>
    </row>
    <row r="21" spans="1:9">
      <c r="A21">
        <v>20</v>
      </c>
      <c r="B21">
        <v>1</v>
      </c>
      <c r="C21" t="s">
        <v>36</v>
      </c>
      <c r="D21">
        <v>7</v>
      </c>
      <c r="E21" t="s">
        <v>36</v>
      </c>
      <c r="F21" t="s">
        <v>36</v>
      </c>
      <c r="H21">
        <v>6</v>
      </c>
      <c r="I21">
        <f t="shared" si="0"/>
        <v>7</v>
      </c>
    </row>
    <row r="22" spans="1:9">
      <c r="A22">
        <v>21</v>
      </c>
      <c r="B22">
        <v>1</v>
      </c>
      <c r="C22" t="s">
        <v>36</v>
      </c>
      <c r="D22">
        <v>3</v>
      </c>
      <c r="E22">
        <v>2</v>
      </c>
      <c r="F22">
        <v>1</v>
      </c>
      <c r="H22">
        <v>2</v>
      </c>
      <c r="I22">
        <f t="shared" si="0"/>
        <v>3</v>
      </c>
    </row>
    <row r="23" spans="1:9">
      <c r="A23">
        <v>22</v>
      </c>
      <c r="B23">
        <v>2</v>
      </c>
      <c r="C23" t="s">
        <v>36</v>
      </c>
      <c r="D23" t="s">
        <v>36</v>
      </c>
      <c r="E23" t="s">
        <v>36</v>
      </c>
      <c r="F23">
        <v>2</v>
      </c>
      <c r="H23">
        <v>24</v>
      </c>
      <c r="I23" t="str">
        <f t="shared" si="0"/>
        <v>NA</v>
      </c>
    </row>
    <row r="24" spans="1:9">
      <c r="A24">
        <v>23</v>
      </c>
      <c r="B24">
        <v>5</v>
      </c>
      <c r="C24" t="s">
        <v>36</v>
      </c>
      <c r="D24">
        <v>9</v>
      </c>
      <c r="E24" t="s">
        <v>36</v>
      </c>
      <c r="F24" t="s">
        <v>36</v>
      </c>
      <c r="H24">
        <v>8</v>
      </c>
      <c r="I24">
        <f t="shared" si="0"/>
        <v>9</v>
      </c>
    </row>
    <row r="25" spans="1:9">
      <c r="A25">
        <v>24</v>
      </c>
      <c r="B25">
        <v>1</v>
      </c>
      <c r="C25" t="s">
        <v>36</v>
      </c>
      <c r="D25" t="s">
        <v>36</v>
      </c>
      <c r="E25" t="s">
        <v>36</v>
      </c>
      <c r="F25">
        <v>1</v>
      </c>
      <c r="H25">
        <v>175</v>
      </c>
      <c r="I25" t="str">
        <f t="shared" si="0"/>
        <v>NA</v>
      </c>
    </row>
    <row r="26" spans="1:9">
      <c r="A26">
        <v>25</v>
      </c>
      <c r="B26">
        <v>1</v>
      </c>
      <c r="C26" t="s">
        <v>36</v>
      </c>
      <c r="D26" t="s">
        <v>36</v>
      </c>
      <c r="E26" t="s">
        <v>36</v>
      </c>
      <c r="F26" t="s">
        <v>36</v>
      </c>
      <c r="H26">
        <v>69</v>
      </c>
      <c r="I26" t="str">
        <f t="shared" si="0"/>
        <v>NA</v>
      </c>
    </row>
    <row r="27" spans="1:9">
      <c r="A27">
        <v>26</v>
      </c>
      <c r="B27">
        <v>1</v>
      </c>
      <c r="C27" t="s">
        <v>36</v>
      </c>
      <c r="D27" t="s">
        <v>36</v>
      </c>
      <c r="E27" t="s">
        <v>36</v>
      </c>
      <c r="F27" t="s">
        <v>36</v>
      </c>
      <c r="H27">
        <v>107</v>
      </c>
      <c r="I27" t="str">
        <f t="shared" si="0"/>
        <v>NA</v>
      </c>
    </row>
    <row r="28" spans="1:9">
      <c r="A28">
        <v>27</v>
      </c>
      <c r="B28">
        <v>1</v>
      </c>
      <c r="C28" t="s">
        <v>36</v>
      </c>
      <c r="D28" t="s">
        <v>36</v>
      </c>
      <c r="E28">
        <v>1</v>
      </c>
      <c r="F28">
        <v>1</v>
      </c>
      <c r="H28">
        <v>25</v>
      </c>
      <c r="I28" t="str">
        <f t="shared" si="0"/>
        <v>NA</v>
      </c>
    </row>
    <row r="29" spans="1:9">
      <c r="A29">
        <v>28</v>
      </c>
      <c r="B29">
        <v>1</v>
      </c>
      <c r="C29" t="s">
        <v>36</v>
      </c>
      <c r="D29" t="s">
        <v>36</v>
      </c>
      <c r="E29">
        <v>1</v>
      </c>
      <c r="F29">
        <v>1</v>
      </c>
      <c r="H29">
        <v>116</v>
      </c>
      <c r="I29" t="str">
        <f t="shared" si="0"/>
        <v>NA</v>
      </c>
    </row>
    <row r="30" spans="1:9">
      <c r="A30">
        <v>29</v>
      </c>
      <c r="B30">
        <v>1</v>
      </c>
      <c r="C30" t="s">
        <v>36</v>
      </c>
      <c r="D30" t="s">
        <v>36</v>
      </c>
      <c r="E30">
        <v>15</v>
      </c>
      <c r="F30">
        <v>9</v>
      </c>
      <c r="H30">
        <v>134</v>
      </c>
      <c r="I30" t="str">
        <f t="shared" si="0"/>
        <v>NA</v>
      </c>
    </row>
    <row r="31" spans="1:9">
      <c r="A31">
        <v>30</v>
      </c>
      <c r="B31">
        <v>1</v>
      </c>
      <c r="C31">
        <v>1</v>
      </c>
      <c r="D31" t="s">
        <v>36</v>
      </c>
      <c r="E31">
        <v>1</v>
      </c>
      <c r="F31">
        <v>1</v>
      </c>
      <c r="H31">
        <v>77</v>
      </c>
      <c r="I31" t="str">
        <f t="shared" si="0"/>
        <v>NA</v>
      </c>
    </row>
    <row r="32" spans="1:9">
      <c r="A32">
        <v>31</v>
      </c>
      <c r="B32">
        <v>8</v>
      </c>
      <c r="C32" t="s">
        <v>36</v>
      </c>
      <c r="D32" t="s">
        <v>36</v>
      </c>
      <c r="E32" t="s">
        <v>36</v>
      </c>
      <c r="F32">
        <v>14</v>
      </c>
      <c r="H32">
        <v>141</v>
      </c>
      <c r="I32" t="str">
        <f t="shared" si="0"/>
        <v>NA</v>
      </c>
    </row>
    <row r="33" spans="1:9">
      <c r="A33">
        <v>32</v>
      </c>
      <c r="B33">
        <v>1</v>
      </c>
      <c r="C33" t="s">
        <v>36</v>
      </c>
      <c r="D33" t="s">
        <v>36</v>
      </c>
      <c r="E33" t="s">
        <v>36</v>
      </c>
      <c r="F33">
        <v>19</v>
      </c>
      <c r="H33">
        <v>207</v>
      </c>
      <c r="I33" t="str">
        <f t="shared" si="0"/>
        <v>NA</v>
      </c>
    </row>
    <row r="34" spans="1:9">
      <c r="A34">
        <v>33</v>
      </c>
      <c r="B34" t="s">
        <v>36</v>
      </c>
      <c r="C34" t="s">
        <v>36</v>
      </c>
      <c r="D34">
        <v>13</v>
      </c>
      <c r="E34" t="s">
        <v>36</v>
      </c>
      <c r="F34" t="s">
        <v>36</v>
      </c>
      <c r="H34">
        <v>12</v>
      </c>
      <c r="I34">
        <f t="shared" si="0"/>
        <v>13</v>
      </c>
    </row>
    <row r="35" spans="1:9">
      <c r="A35">
        <v>34</v>
      </c>
      <c r="B35" t="s">
        <v>36</v>
      </c>
      <c r="C35" t="s">
        <v>36</v>
      </c>
      <c r="D35">
        <v>6</v>
      </c>
      <c r="E35">
        <v>11</v>
      </c>
      <c r="F35" t="s">
        <v>36</v>
      </c>
      <c r="H35">
        <v>5</v>
      </c>
      <c r="I35">
        <f t="shared" ref="I35:I66" si="1">IF(H35&gt;19,"NA",H35+1)</f>
        <v>6</v>
      </c>
    </row>
    <row r="36" spans="1:9">
      <c r="A36">
        <v>35</v>
      </c>
      <c r="B36">
        <v>1</v>
      </c>
      <c r="C36">
        <v>2</v>
      </c>
      <c r="D36">
        <v>1</v>
      </c>
      <c r="E36">
        <v>1</v>
      </c>
      <c r="F36">
        <v>1</v>
      </c>
      <c r="H36">
        <v>0</v>
      </c>
      <c r="I36">
        <f t="shared" si="1"/>
        <v>1</v>
      </c>
    </row>
    <row r="37" spans="1:9">
      <c r="A37">
        <v>36</v>
      </c>
      <c r="B37">
        <v>1</v>
      </c>
      <c r="C37" t="s">
        <v>36</v>
      </c>
      <c r="D37">
        <v>8</v>
      </c>
      <c r="E37">
        <v>2</v>
      </c>
      <c r="F37">
        <v>17</v>
      </c>
      <c r="H37">
        <v>7</v>
      </c>
      <c r="I37">
        <f t="shared" si="1"/>
        <v>8</v>
      </c>
    </row>
    <row r="38" spans="1:9">
      <c r="A38">
        <v>37</v>
      </c>
      <c r="B38" t="s">
        <v>36</v>
      </c>
      <c r="C38" t="s">
        <v>36</v>
      </c>
      <c r="D38" t="s">
        <v>36</v>
      </c>
      <c r="E38" t="s">
        <v>36</v>
      </c>
      <c r="F38">
        <v>13</v>
      </c>
      <c r="H38">
        <v>46</v>
      </c>
      <c r="I38" t="str">
        <f t="shared" si="1"/>
        <v>NA</v>
      </c>
    </row>
    <row r="39" spans="1:9">
      <c r="A39">
        <v>38</v>
      </c>
      <c r="B39">
        <v>1</v>
      </c>
      <c r="C39" t="s">
        <v>36</v>
      </c>
      <c r="D39" t="s">
        <v>36</v>
      </c>
      <c r="E39">
        <v>1</v>
      </c>
      <c r="F39" t="s">
        <v>36</v>
      </c>
      <c r="H39">
        <v>68</v>
      </c>
      <c r="I39" t="str">
        <f t="shared" si="1"/>
        <v>NA</v>
      </c>
    </row>
    <row r="40" spans="1:9">
      <c r="A40">
        <v>39</v>
      </c>
      <c r="B40">
        <v>1</v>
      </c>
      <c r="C40" t="s">
        <v>36</v>
      </c>
      <c r="D40" t="s">
        <v>36</v>
      </c>
      <c r="E40" t="s">
        <v>36</v>
      </c>
      <c r="F40" t="s">
        <v>36</v>
      </c>
      <c r="H40" t="s">
        <v>36</v>
      </c>
      <c r="I40" t="str">
        <f t="shared" si="1"/>
        <v>NA</v>
      </c>
    </row>
    <row r="41" spans="1:9">
      <c r="A41">
        <v>40</v>
      </c>
      <c r="B41">
        <v>1</v>
      </c>
      <c r="C41" t="s">
        <v>36</v>
      </c>
      <c r="D41" t="s">
        <v>36</v>
      </c>
      <c r="E41" t="s">
        <v>36</v>
      </c>
      <c r="F41" t="s">
        <v>36</v>
      </c>
      <c r="H41">
        <v>41</v>
      </c>
      <c r="I41" t="str">
        <f t="shared" si="1"/>
        <v>NA</v>
      </c>
    </row>
    <row r="42" spans="1:9">
      <c r="A42">
        <v>41</v>
      </c>
      <c r="B42">
        <v>1</v>
      </c>
      <c r="C42" t="s">
        <v>36</v>
      </c>
      <c r="D42">
        <v>13</v>
      </c>
      <c r="E42" t="s">
        <v>36</v>
      </c>
      <c r="F42" t="s">
        <v>36</v>
      </c>
      <c r="H42">
        <v>12</v>
      </c>
      <c r="I42">
        <f t="shared" si="1"/>
        <v>13</v>
      </c>
    </row>
    <row r="43" spans="1:9">
      <c r="A43">
        <v>42</v>
      </c>
      <c r="B43">
        <v>1</v>
      </c>
      <c r="C43" t="s">
        <v>36</v>
      </c>
      <c r="D43">
        <v>4</v>
      </c>
      <c r="E43" t="s">
        <v>36</v>
      </c>
      <c r="F43">
        <v>4</v>
      </c>
      <c r="H43">
        <v>3</v>
      </c>
      <c r="I43">
        <f t="shared" si="1"/>
        <v>4</v>
      </c>
    </row>
    <row r="44" spans="1:9">
      <c r="A44">
        <v>43</v>
      </c>
      <c r="B44">
        <v>1</v>
      </c>
      <c r="C44" t="s">
        <v>36</v>
      </c>
      <c r="D44">
        <v>2</v>
      </c>
      <c r="E44" t="s">
        <v>36</v>
      </c>
      <c r="F44">
        <v>2</v>
      </c>
      <c r="H44">
        <v>1</v>
      </c>
      <c r="I44">
        <f t="shared" si="1"/>
        <v>2</v>
      </c>
    </row>
    <row r="45" spans="1:9">
      <c r="A45">
        <v>44</v>
      </c>
      <c r="B45">
        <v>1</v>
      </c>
      <c r="C45" t="s">
        <v>36</v>
      </c>
      <c r="D45">
        <v>2</v>
      </c>
      <c r="E45" t="s">
        <v>36</v>
      </c>
      <c r="F45">
        <v>2</v>
      </c>
      <c r="H45">
        <v>1</v>
      </c>
      <c r="I45">
        <f t="shared" si="1"/>
        <v>2</v>
      </c>
    </row>
    <row r="46" spans="1:9">
      <c r="A46">
        <v>45</v>
      </c>
      <c r="B46">
        <v>1</v>
      </c>
      <c r="C46" t="s">
        <v>36</v>
      </c>
      <c r="D46">
        <v>2</v>
      </c>
      <c r="E46" t="s">
        <v>36</v>
      </c>
      <c r="F46">
        <v>8</v>
      </c>
      <c r="H46">
        <v>1</v>
      </c>
      <c r="I46">
        <f t="shared" si="1"/>
        <v>2</v>
      </c>
    </row>
    <row r="47" spans="1:9">
      <c r="A47">
        <v>46</v>
      </c>
      <c r="B47">
        <v>1</v>
      </c>
      <c r="C47" t="s">
        <v>36</v>
      </c>
      <c r="D47" t="s">
        <v>36</v>
      </c>
      <c r="E47" t="s">
        <v>36</v>
      </c>
      <c r="F47">
        <v>4</v>
      </c>
      <c r="H47" t="s">
        <v>36</v>
      </c>
      <c r="I47" t="str">
        <f t="shared" si="1"/>
        <v>NA</v>
      </c>
    </row>
    <row r="48" spans="1:9">
      <c r="A48">
        <v>47</v>
      </c>
      <c r="B48">
        <v>1</v>
      </c>
      <c r="C48" t="s">
        <v>36</v>
      </c>
      <c r="D48">
        <v>4</v>
      </c>
      <c r="E48" t="s">
        <v>36</v>
      </c>
      <c r="F48">
        <v>2</v>
      </c>
      <c r="H48">
        <v>3</v>
      </c>
      <c r="I48">
        <f t="shared" si="1"/>
        <v>4</v>
      </c>
    </row>
    <row r="49" spans="1:9">
      <c r="A49">
        <v>48</v>
      </c>
      <c r="B49">
        <v>3</v>
      </c>
      <c r="C49" t="s">
        <v>36</v>
      </c>
      <c r="D49">
        <v>2</v>
      </c>
      <c r="E49">
        <v>6</v>
      </c>
      <c r="F49" t="s">
        <v>36</v>
      </c>
      <c r="H49">
        <v>1</v>
      </c>
      <c r="I49">
        <f t="shared" si="1"/>
        <v>2</v>
      </c>
    </row>
    <row r="50" spans="1:9">
      <c r="A50">
        <v>49</v>
      </c>
      <c r="B50">
        <v>1</v>
      </c>
      <c r="C50" t="s">
        <v>36</v>
      </c>
      <c r="D50" t="s">
        <v>36</v>
      </c>
      <c r="E50">
        <v>1</v>
      </c>
      <c r="F50">
        <v>7</v>
      </c>
      <c r="H50" t="s">
        <v>36</v>
      </c>
      <c r="I50" t="str">
        <f t="shared" si="1"/>
        <v>NA</v>
      </c>
    </row>
    <row r="51" spans="1:9">
      <c r="A51">
        <v>50</v>
      </c>
      <c r="B51">
        <v>1</v>
      </c>
      <c r="C51" t="s">
        <v>36</v>
      </c>
      <c r="D51">
        <v>11</v>
      </c>
      <c r="E51">
        <v>1</v>
      </c>
      <c r="F51">
        <v>1</v>
      </c>
      <c r="H51">
        <v>10</v>
      </c>
      <c r="I51">
        <f t="shared" si="1"/>
        <v>11</v>
      </c>
    </row>
    <row r="52" spans="1:9">
      <c r="A52">
        <v>51</v>
      </c>
      <c r="B52">
        <v>1</v>
      </c>
      <c r="C52" t="s">
        <v>36</v>
      </c>
      <c r="D52">
        <v>1</v>
      </c>
      <c r="E52">
        <v>1</v>
      </c>
      <c r="F52">
        <v>2</v>
      </c>
      <c r="H52">
        <v>0</v>
      </c>
      <c r="I52">
        <f t="shared" si="1"/>
        <v>1</v>
      </c>
    </row>
    <row r="53" spans="1:9">
      <c r="A53">
        <v>52</v>
      </c>
      <c r="B53">
        <v>2</v>
      </c>
      <c r="C53" t="s">
        <v>36</v>
      </c>
      <c r="D53">
        <v>1</v>
      </c>
      <c r="E53">
        <v>5</v>
      </c>
      <c r="F53" t="s">
        <v>36</v>
      </c>
      <c r="H53">
        <v>0</v>
      </c>
      <c r="I53">
        <f t="shared" si="1"/>
        <v>1</v>
      </c>
    </row>
    <row r="54" spans="1:9">
      <c r="A54">
        <v>53</v>
      </c>
      <c r="B54" t="s">
        <v>36</v>
      </c>
      <c r="C54" t="s">
        <v>36</v>
      </c>
      <c r="D54" t="s">
        <v>36</v>
      </c>
      <c r="E54" t="s">
        <v>36</v>
      </c>
      <c r="F54" t="s">
        <v>36</v>
      </c>
      <c r="H54" t="s">
        <v>36</v>
      </c>
      <c r="I54" t="str">
        <f t="shared" si="1"/>
        <v>NA</v>
      </c>
    </row>
    <row r="55" spans="1:9">
      <c r="A55">
        <v>54</v>
      </c>
      <c r="B55">
        <v>1</v>
      </c>
      <c r="C55" t="s">
        <v>36</v>
      </c>
      <c r="D55">
        <v>4</v>
      </c>
      <c r="E55">
        <v>1</v>
      </c>
      <c r="F55">
        <v>6</v>
      </c>
      <c r="H55">
        <v>3</v>
      </c>
      <c r="I55">
        <f t="shared" si="1"/>
        <v>4</v>
      </c>
    </row>
    <row r="56" spans="1:9">
      <c r="A56">
        <v>55</v>
      </c>
      <c r="B56">
        <v>1</v>
      </c>
      <c r="C56" t="s">
        <v>36</v>
      </c>
      <c r="D56" t="s">
        <v>36</v>
      </c>
      <c r="E56" t="s">
        <v>36</v>
      </c>
      <c r="F56" t="s">
        <v>36</v>
      </c>
      <c r="H56">
        <v>157</v>
      </c>
      <c r="I56" t="str">
        <f t="shared" si="1"/>
        <v>NA</v>
      </c>
    </row>
    <row r="57" spans="1:9">
      <c r="A57">
        <v>56</v>
      </c>
      <c r="B57">
        <v>1</v>
      </c>
      <c r="C57" t="s">
        <v>36</v>
      </c>
      <c r="D57" t="s">
        <v>36</v>
      </c>
      <c r="E57" t="s">
        <v>36</v>
      </c>
      <c r="F57" t="s">
        <v>36</v>
      </c>
      <c r="H57">
        <v>24</v>
      </c>
      <c r="I57" t="str">
        <f t="shared" si="1"/>
        <v>NA</v>
      </c>
    </row>
    <row r="58" spans="1:9">
      <c r="A58">
        <v>57</v>
      </c>
      <c r="B58">
        <v>1</v>
      </c>
      <c r="C58" t="s">
        <v>36</v>
      </c>
      <c r="D58">
        <v>3</v>
      </c>
      <c r="E58">
        <v>1</v>
      </c>
      <c r="F58" t="s">
        <v>36</v>
      </c>
      <c r="H58">
        <v>2</v>
      </c>
      <c r="I58">
        <f t="shared" si="1"/>
        <v>3</v>
      </c>
    </row>
    <row r="59" spans="1:9">
      <c r="A59">
        <v>58</v>
      </c>
      <c r="B59">
        <v>6</v>
      </c>
      <c r="C59" t="s">
        <v>36</v>
      </c>
      <c r="D59" t="s">
        <v>36</v>
      </c>
      <c r="E59" t="s">
        <v>36</v>
      </c>
      <c r="F59" t="s">
        <v>36</v>
      </c>
      <c r="H59">
        <v>37</v>
      </c>
      <c r="I59" t="str">
        <f t="shared" si="1"/>
        <v>NA</v>
      </c>
    </row>
    <row r="60" spans="1:9">
      <c r="A60">
        <v>59</v>
      </c>
      <c r="B60">
        <v>1</v>
      </c>
      <c r="C60" t="s">
        <v>36</v>
      </c>
      <c r="D60" t="s">
        <v>36</v>
      </c>
      <c r="E60">
        <v>1</v>
      </c>
      <c r="F60" t="s">
        <v>36</v>
      </c>
      <c r="H60">
        <v>331</v>
      </c>
      <c r="I60" t="str">
        <f t="shared" si="1"/>
        <v>NA</v>
      </c>
    </row>
    <row r="61" spans="1:9">
      <c r="A61">
        <v>60</v>
      </c>
      <c r="B61">
        <v>3</v>
      </c>
      <c r="C61" t="s">
        <v>36</v>
      </c>
      <c r="D61" t="s">
        <v>36</v>
      </c>
      <c r="E61">
        <v>1</v>
      </c>
      <c r="F61" t="s">
        <v>36</v>
      </c>
      <c r="H61">
        <v>211</v>
      </c>
      <c r="I61" t="str">
        <f t="shared" si="1"/>
        <v>NA</v>
      </c>
    </row>
    <row r="62" spans="1:9">
      <c r="A62">
        <v>61</v>
      </c>
      <c r="B62">
        <v>1</v>
      </c>
      <c r="C62" t="s">
        <v>36</v>
      </c>
      <c r="D62" t="s">
        <v>36</v>
      </c>
      <c r="E62">
        <v>1</v>
      </c>
      <c r="F62" t="s">
        <v>36</v>
      </c>
      <c r="H62">
        <v>29</v>
      </c>
      <c r="I62" t="str">
        <f t="shared" si="1"/>
        <v>NA</v>
      </c>
    </row>
    <row r="63" spans="1:9">
      <c r="A63">
        <v>62</v>
      </c>
      <c r="B63">
        <v>1</v>
      </c>
      <c r="C63" t="s">
        <v>36</v>
      </c>
      <c r="D63">
        <v>1</v>
      </c>
      <c r="E63">
        <v>1</v>
      </c>
      <c r="F63">
        <v>1</v>
      </c>
      <c r="H63">
        <v>0</v>
      </c>
      <c r="I63">
        <f t="shared" si="1"/>
        <v>1</v>
      </c>
    </row>
    <row r="64" spans="1:9">
      <c r="A64">
        <v>63</v>
      </c>
      <c r="B64" t="s">
        <v>36</v>
      </c>
      <c r="C64" t="s">
        <v>36</v>
      </c>
      <c r="D64" t="s">
        <v>36</v>
      </c>
      <c r="E64">
        <v>13</v>
      </c>
      <c r="F64" t="s">
        <v>36</v>
      </c>
      <c r="H64" t="s">
        <v>36</v>
      </c>
      <c r="I64" t="str">
        <f t="shared" si="1"/>
        <v>NA</v>
      </c>
    </row>
    <row r="65" spans="1:9">
      <c r="A65">
        <v>64</v>
      </c>
      <c r="B65">
        <v>4</v>
      </c>
      <c r="C65" t="s">
        <v>36</v>
      </c>
      <c r="D65" t="s">
        <v>36</v>
      </c>
      <c r="E65" t="s">
        <v>36</v>
      </c>
      <c r="F65">
        <v>1</v>
      </c>
      <c r="H65" t="s">
        <v>36</v>
      </c>
      <c r="I65" t="str">
        <f t="shared" si="1"/>
        <v>NA</v>
      </c>
    </row>
    <row r="66" spans="1:9">
      <c r="A66">
        <v>65</v>
      </c>
      <c r="B66">
        <v>1</v>
      </c>
      <c r="C66" t="s">
        <v>36</v>
      </c>
      <c r="D66" t="s">
        <v>36</v>
      </c>
      <c r="E66" t="s">
        <v>36</v>
      </c>
      <c r="F66" t="s">
        <v>36</v>
      </c>
      <c r="H66" t="s">
        <v>36</v>
      </c>
      <c r="I66" t="str">
        <f t="shared" si="1"/>
        <v>NA</v>
      </c>
    </row>
    <row r="67" spans="1:9">
      <c r="A67">
        <v>66</v>
      </c>
      <c r="B67" t="s">
        <v>36</v>
      </c>
      <c r="C67" t="s">
        <v>36</v>
      </c>
      <c r="D67" t="s">
        <v>36</v>
      </c>
      <c r="E67" t="s">
        <v>36</v>
      </c>
      <c r="F67" t="s">
        <v>36</v>
      </c>
      <c r="H67">
        <v>51</v>
      </c>
      <c r="I67" t="str">
        <f t="shared" ref="I67:I101" si="2">IF(H67&gt;19,"NA",H67+1)</f>
        <v>NA</v>
      </c>
    </row>
    <row r="68" spans="1:9">
      <c r="A68">
        <v>67</v>
      </c>
      <c r="B68" t="s">
        <v>36</v>
      </c>
      <c r="C68" t="s">
        <v>36</v>
      </c>
      <c r="D68" t="s">
        <v>36</v>
      </c>
      <c r="E68" t="s">
        <v>36</v>
      </c>
      <c r="F68" t="s">
        <v>36</v>
      </c>
      <c r="H68" t="s">
        <v>36</v>
      </c>
      <c r="I68" t="str">
        <f t="shared" si="2"/>
        <v>NA</v>
      </c>
    </row>
    <row r="69" spans="1:9">
      <c r="A69">
        <v>68</v>
      </c>
      <c r="B69" t="s">
        <v>36</v>
      </c>
      <c r="C69" t="s">
        <v>36</v>
      </c>
      <c r="D69" t="s">
        <v>36</v>
      </c>
      <c r="E69">
        <v>7</v>
      </c>
      <c r="F69">
        <v>1</v>
      </c>
      <c r="H69">
        <v>215</v>
      </c>
      <c r="I69" t="str">
        <f t="shared" si="2"/>
        <v>NA</v>
      </c>
    </row>
    <row r="70" spans="1:9">
      <c r="A70">
        <v>69</v>
      </c>
      <c r="B70">
        <v>4</v>
      </c>
      <c r="C70" t="s">
        <v>36</v>
      </c>
      <c r="D70" t="s">
        <v>36</v>
      </c>
      <c r="E70" t="s">
        <v>36</v>
      </c>
      <c r="F70">
        <v>1</v>
      </c>
      <c r="H70">
        <v>50</v>
      </c>
      <c r="I70" t="str">
        <f t="shared" si="2"/>
        <v>NA</v>
      </c>
    </row>
    <row r="71" spans="1:9">
      <c r="A71">
        <v>70</v>
      </c>
      <c r="B71" t="s">
        <v>36</v>
      </c>
      <c r="C71" t="s">
        <v>36</v>
      </c>
      <c r="D71" t="s">
        <v>36</v>
      </c>
      <c r="E71" t="s">
        <v>36</v>
      </c>
      <c r="F71" t="s">
        <v>36</v>
      </c>
      <c r="H71" t="s">
        <v>36</v>
      </c>
      <c r="I71" t="str">
        <f t="shared" si="2"/>
        <v>NA</v>
      </c>
    </row>
    <row r="72" spans="1:9">
      <c r="A72">
        <v>71</v>
      </c>
      <c r="B72" t="s">
        <v>36</v>
      </c>
      <c r="C72" t="s">
        <v>36</v>
      </c>
      <c r="D72" t="s">
        <v>36</v>
      </c>
      <c r="E72" t="s">
        <v>36</v>
      </c>
      <c r="F72">
        <v>1</v>
      </c>
      <c r="H72">
        <v>57</v>
      </c>
      <c r="I72" t="str">
        <f t="shared" si="2"/>
        <v>NA</v>
      </c>
    </row>
    <row r="73" spans="1:9">
      <c r="A73">
        <v>72</v>
      </c>
      <c r="B73">
        <v>13</v>
      </c>
      <c r="C73" t="s">
        <v>36</v>
      </c>
      <c r="D73">
        <v>11</v>
      </c>
      <c r="E73">
        <v>4</v>
      </c>
      <c r="F73">
        <v>1</v>
      </c>
      <c r="H73">
        <v>10</v>
      </c>
      <c r="I73">
        <f t="shared" si="2"/>
        <v>11</v>
      </c>
    </row>
    <row r="74" spans="1:9">
      <c r="A74">
        <v>73</v>
      </c>
      <c r="B74" t="s">
        <v>36</v>
      </c>
      <c r="C74" t="s">
        <v>36</v>
      </c>
      <c r="D74" t="s">
        <v>36</v>
      </c>
      <c r="E74">
        <v>2</v>
      </c>
      <c r="F74">
        <v>1</v>
      </c>
      <c r="H74">
        <v>191</v>
      </c>
      <c r="I74" t="str">
        <f t="shared" si="2"/>
        <v>NA</v>
      </c>
    </row>
    <row r="75" spans="1:9">
      <c r="A75">
        <v>74</v>
      </c>
      <c r="B75" t="s">
        <v>36</v>
      </c>
      <c r="C75" t="s">
        <v>36</v>
      </c>
      <c r="D75" t="s">
        <v>36</v>
      </c>
      <c r="E75" t="s">
        <v>36</v>
      </c>
      <c r="F75">
        <v>2</v>
      </c>
      <c r="H75" t="s">
        <v>36</v>
      </c>
      <c r="I75" t="str">
        <f t="shared" si="2"/>
        <v>NA</v>
      </c>
    </row>
    <row r="76" spans="1:9">
      <c r="A76">
        <v>75</v>
      </c>
      <c r="B76" t="s">
        <v>36</v>
      </c>
      <c r="C76" t="s">
        <v>36</v>
      </c>
      <c r="D76" t="s">
        <v>36</v>
      </c>
      <c r="E76" t="s">
        <v>36</v>
      </c>
      <c r="F76">
        <v>1</v>
      </c>
      <c r="H76" t="s">
        <v>36</v>
      </c>
      <c r="I76" t="str">
        <f t="shared" si="2"/>
        <v>NA</v>
      </c>
    </row>
    <row r="77" spans="1:9">
      <c r="A77">
        <v>76</v>
      </c>
      <c r="B77">
        <v>4</v>
      </c>
      <c r="C77" t="s">
        <v>36</v>
      </c>
      <c r="D77" t="s">
        <v>36</v>
      </c>
      <c r="E77">
        <v>1</v>
      </c>
      <c r="F77" t="s">
        <v>36</v>
      </c>
      <c r="H77">
        <v>25</v>
      </c>
      <c r="I77" t="str">
        <f t="shared" si="2"/>
        <v>NA</v>
      </c>
    </row>
    <row r="78" spans="1:9">
      <c r="A78">
        <v>77</v>
      </c>
      <c r="B78" t="s">
        <v>36</v>
      </c>
      <c r="C78" t="s">
        <v>36</v>
      </c>
      <c r="D78" t="s">
        <v>36</v>
      </c>
      <c r="E78">
        <v>16</v>
      </c>
      <c r="F78" t="s">
        <v>36</v>
      </c>
      <c r="H78">
        <v>22</v>
      </c>
      <c r="I78" t="str">
        <f t="shared" si="2"/>
        <v>NA</v>
      </c>
    </row>
    <row r="79" spans="1:9">
      <c r="A79">
        <v>78</v>
      </c>
      <c r="B79" t="s">
        <v>36</v>
      </c>
      <c r="C79" t="s">
        <v>36</v>
      </c>
      <c r="D79" t="s">
        <v>36</v>
      </c>
      <c r="E79">
        <v>8</v>
      </c>
      <c r="F79" t="s">
        <v>36</v>
      </c>
      <c r="H79" t="s">
        <v>36</v>
      </c>
      <c r="I79" t="str">
        <f t="shared" si="2"/>
        <v>NA</v>
      </c>
    </row>
    <row r="80" spans="1:9">
      <c r="A80">
        <v>79</v>
      </c>
      <c r="B80">
        <v>1</v>
      </c>
      <c r="C80" t="s">
        <v>36</v>
      </c>
      <c r="D80" t="s">
        <v>36</v>
      </c>
      <c r="E80">
        <v>1</v>
      </c>
      <c r="F80">
        <v>1</v>
      </c>
      <c r="H80">
        <v>21</v>
      </c>
      <c r="I80" t="str">
        <f t="shared" si="2"/>
        <v>NA</v>
      </c>
    </row>
    <row r="81" spans="1:9">
      <c r="A81">
        <v>80</v>
      </c>
      <c r="B81" t="s">
        <v>36</v>
      </c>
      <c r="C81" t="s">
        <v>36</v>
      </c>
      <c r="D81" t="s">
        <v>36</v>
      </c>
      <c r="E81">
        <v>1</v>
      </c>
      <c r="F81">
        <v>1</v>
      </c>
      <c r="H81" t="s">
        <v>36</v>
      </c>
      <c r="I81" t="str">
        <f t="shared" si="2"/>
        <v>NA</v>
      </c>
    </row>
    <row r="82" spans="1:9">
      <c r="A82">
        <v>81</v>
      </c>
      <c r="B82">
        <v>1</v>
      </c>
      <c r="C82">
        <v>2</v>
      </c>
      <c r="D82" t="s">
        <v>36</v>
      </c>
      <c r="E82">
        <v>2</v>
      </c>
      <c r="F82" t="s">
        <v>36</v>
      </c>
      <c r="H82">
        <v>178</v>
      </c>
      <c r="I82" t="str">
        <f t="shared" si="2"/>
        <v>NA</v>
      </c>
    </row>
    <row r="83" spans="1:9">
      <c r="A83">
        <v>82</v>
      </c>
      <c r="B83">
        <v>1</v>
      </c>
      <c r="C83" t="s">
        <v>36</v>
      </c>
      <c r="D83" t="s">
        <v>36</v>
      </c>
      <c r="E83">
        <v>1</v>
      </c>
      <c r="F83">
        <v>1</v>
      </c>
      <c r="H83">
        <v>51</v>
      </c>
      <c r="I83" t="str">
        <f t="shared" si="2"/>
        <v>NA</v>
      </c>
    </row>
    <row r="84" spans="1:9">
      <c r="A84">
        <v>83</v>
      </c>
      <c r="B84" t="s">
        <v>36</v>
      </c>
      <c r="C84" t="s">
        <v>36</v>
      </c>
      <c r="D84" t="s">
        <v>36</v>
      </c>
      <c r="E84">
        <v>1</v>
      </c>
      <c r="F84">
        <v>1</v>
      </c>
      <c r="H84" t="s">
        <v>36</v>
      </c>
      <c r="I84" t="str">
        <f t="shared" si="2"/>
        <v>NA</v>
      </c>
    </row>
    <row r="85" spans="1:9">
      <c r="A85">
        <v>84</v>
      </c>
      <c r="B85">
        <v>1</v>
      </c>
      <c r="C85" t="s">
        <v>36</v>
      </c>
      <c r="D85" t="s">
        <v>36</v>
      </c>
      <c r="E85">
        <v>1</v>
      </c>
      <c r="F85">
        <v>1</v>
      </c>
      <c r="H85">
        <v>28</v>
      </c>
      <c r="I85" t="str">
        <f t="shared" si="2"/>
        <v>NA</v>
      </c>
    </row>
    <row r="86" spans="1:9">
      <c r="A86">
        <v>85</v>
      </c>
      <c r="B86">
        <v>1</v>
      </c>
      <c r="C86" t="s">
        <v>36</v>
      </c>
      <c r="D86">
        <v>3</v>
      </c>
      <c r="E86">
        <v>3</v>
      </c>
      <c r="F86" t="s">
        <v>36</v>
      </c>
      <c r="H86">
        <v>2</v>
      </c>
      <c r="I86">
        <f t="shared" si="2"/>
        <v>3</v>
      </c>
    </row>
    <row r="87" spans="1:9">
      <c r="A87">
        <v>86</v>
      </c>
      <c r="B87" t="s">
        <v>36</v>
      </c>
      <c r="C87" t="s">
        <v>36</v>
      </c>
      <c r="D87" t="s">
        <v>36</v>
      </c>
      <c r="E87" t="s">
        <v>36</v>
      </c>
      <c r="F87" t="s">
        <v>36</v>
      </c>
      <c r="H87" t="s">
        <v>36</v>
      </c>
      <c r="I87" t="str">
        <f t="shared" si="2"/>
        <v>NA</v>
      </c>
    </row>
    <row r="88" spans="1:9">
      <c r="A88">
        <v>87</v>
      </c>
      <c r="B88">
        <v>7</v>
      </c>
      <c r="C88">
        <v>1</v>
      </c>
      <c r="D88" t="s">
        <v>36</v>
      </c>
      <c r="E88">
        <v>1</v>
      </c>
      <c r="F88">
        <v>1</v>
      </c>
      <c r="H88" t="s">
        <v>36</v>
      </c>
      <c r="I88" t="str">
        <f t="shared" si="2"/>
        <v>NA</v>
      </c>
    </row>
    <row r="89" spans="1:9">
      <c r="A89">
        <v>88</v>
      </c>
      <c r="B89">
        <v>3</v>
      </c>
      <c r="C89" t="s">
        <v>36</v>
      </c>
      <c r="D89">
        <v>14</v>
      </c>
      <c r="E89" t="s">
        <v>36</v>
      </c>
      <c r="F89">
        <v>9</v>
      </c>
      <c r="H89">
        <v>13</v>
      </c>
      <c r="I89">
        <f t="shared" si="2"/>
        <v>14</v>
      </c>
    </row>
    <row r="90" spans="1:9">
      <c r="A90">
        <v>89</v>
      </c>
      <c r="B90">
        <v>5</v>
      </c>
      <c r="C90">
        <v>2</v>
      </c>
      <c r="D90" t="s">
        <v>36</v>
      </c>
      <c r="E90" t="s">
        <v>36</v>
      </c>
      <c r="F90" t="s">
        <v>36</v>
      </c>
      <c r="H90">
        <v>60</v>
      </c>
      <c r="I90" t="str">
        <f t="shared" si="2"/>
        <v>NA</v>
      </c>
    </row>
    <row r="91" spans="1:9">
      <c r="A91">
        <v>90</v>
      </c>
      <c r="B91">
        <v>1</v>
      </c>
      <c r="C91" t="s">
        <v>36</v>
      </c>
      <c r="D91" t="s">
        <v>36</v>
      </c>
      <c r="E91">
        <v>1</v>
      </c>
      <c r="F91">
        <v>3</v>
      </c>
      <c r="H91">
        <v>22</v>
      </c>
      <c r="I91" t="str">
        <f t="shared" si="2"/>
        <v>NA</v>
      </c>
    </row>
    <row r="92" spans="1:9">
      <c r="A92">
        <v>91</v>
      </c>
      <c r="B92">
        <v>2</v>
      </c>
      <c r="C92" t="s">
        <v>36</v>
      </c>
      <c r="D92" t="s">
        <v>36</v>
      </c>
      <c r="E92">
        <v>4</v>
      </c>
      <c r="F92">
        <v>3</v>
      </c>
      <c r="H92">
        <v>114</v>
      </c>
      <c r="I92" t="str">
        <f t="shared" si="2"/>
        <v>NA</v>
      </c>
    </row>
    <row r="93" spans="1:9">
      <c r="A93">
        <v>92</v>
      </c>
      <c r="B93">
        <v>1</v>
      </c>
      <c r="C93">
        <v>2</v>
      </c>
      <c r="D93" t="s">
        <v>36</v>
      </c>
      <c r="E93">
        <v>1</v>
      </c>
      <c r="F93" t="s">
        <v>36</v>
      </c>
      <c r="H93">
        <v>112</v>
      </c>
      <c r="I93" t="str">
        <f t="shared" si="2"/>
        <v>NA</v>
      </c>
    </row>
    <row r="94" spans="1:9">
      <c r="A94">
        <v>93</v>
      </c>
      <c r="B94" t="s">
        <v>36</v>
      </c>
      <c r="C94" t="s">
        <v>36</v>
      </c>
      <c r="D94" t="s">
        <v>36</v>
      </c>
      <c r="E94" t="s">
        <v>36</v>
      </c>
      <c r="F94">
        <v>3</v>
      </c>
      <c r="H94">
        <v>23</v>
      </c>
      <c r="I94" t="str">
        <f t="shared" si="2"/>
        <v>NA</v>
      </c>
    </row>
    <row r="95" spans="1:9">
      <c r="A95">
        <v>94</v>
      </c>
      <c r="B95">
        <v>17</v>
      </c>
      <c r="C95" t="s">
        <v>36</v>
      </c>
      <c r="D95" t="s">
        <v>36</v>
      </c>
      <c r="E95" t="s">
        <v>36</v>
      </c>
      <c r="F95" t="s">
        <v>36</v>
      </c>
      <c r="H95">
        <v>150</v>
      </c>
      <c r="I95" t="str">
        <f t="shared" si="2"/>
        <v>NA</v>
      </c>
    </row>
    <row r="96" spans="1:9">
      <c r="A96">
        <v>95</v>
      </c>
      <c r="B96">
        <v>8</v>
      </c>
      <c r="C96" t="s">
        <v>36</v>
      </c>
      <c r="D96" t="s">
        <v>36</v>
      </c>
      <c r="E96">
        <v>17</v>
      </c>
      <c r="F96" t="s">
        <v>36</v>
      </c>
      <c r="H96">
        <v>35</v>
      </c>
      <c r="I96" t="str">
        <f t="shared" si="2"/>
        <v>NA</v>
      </c>
    </row>
    <row r="97" spans="1:9">
      <c r="A97">
        <v>96</v>
      </c>
      <c r="B97">
        <v>1</v>
      </c>
      <c r="C97" t="s">
        <v>36</v>
      </c>
      <c r="D97" t="s">
        <v>36</v>
      </c>
      <c r="E97">
        <v>12</v>
      </c>
      <c r="F97">
        <v>2</v>
      </c>
      <c r="H97">
        <v>34</v>
      </c>
      <c r="I97" t="str">
        <f t="shared" si="2"/>
        <v>NA</v>
      </c>
    </row>
    <row r="98" spans="1:9">
      <c r="A98">
        <v>97</v>
      </c>
      <c r="B98" t="s">
        <v>36</v>
      </c>
      <c r="C98" t="s">
        <v>36</v>
      </c>
      <c r="D98" t="s">
        <v>36</v>
      </c>
      <c r="E98" t="s">
        <v>36</v>
      </c>
      <c r="F98" t="s">
        <v>36</v>
      </c>
      <c r="H98" t="s">
        <v>36</v>
      </c>
      <c r="I98" t="str">
        <f t="shared" si="2"/>
        <v>NA</v>
      </c>
    </row>
    <row r="99" spans="1:9">
      <c r="A99">
        <v>98</v>
      </c>
      <c r="B99">
        <v>8</v>
      </c>
      <c r="C99">
        <v>1</v>
      </c>
      <c r="D99" t="s">
        <v>36</v>
      </c>
      <c r="E99">
        <v>1</v>
      </c>
      <c r="F99">
        <v>1</v>
      </c>
      <c r="H99">
        <v>29</v>
      </c>
      <c r="I99" t="str">
        <f t="shared" si="2"/>
        <v>NA</v>
      </c>
    </row>
    <row r="100" spans="1:9">
      <c r="A100">
        <v>99</v>
      </c>
      <c r="B100">
        <v>1</v>
      </c>
      <c r="C100" t="s">
        <v>36</v>
      </c>
      <c r="D100" t="s">
        <v>36</v>
      </c>
      <c r="E100" t="s">
        <v>36</v>
      </c>
      <c r="F100" t="s">
        <v>36</v>
      </c>
      <c r="H100">
        <v>70</v>
      </c>
      <c r="I100" t="str">
        <f t="shared" si="2"/>
        <v>NA</v>
      </c>
    </row>
    <row r="101" spans="1:9">
      <c r="A101">
        <v>100</v>
      </c>
      <c r="B101">
        <v>1</v>
      </c>
      <c r="C101" t="s">
        <v>36</v>
      </c>
      <c r="D101">
        <v>12</v>
      </c>
      <c r="E101" t="s">
        <v>36</v>
      </c>
      <c r="F101" t="s">
        <v>36</v>
      </c>
      <c r="H101">
        <v>11</v>
      </c>
      <c r="I101">
        <f t="shared" si="2"/>
        <v>12</v>
      </c>
    </row>
    <row r="103" spans="1:9">
      <c r="A103" t="s">
        <v>36</v>
      </c>
      <c r="B103">
        <v>21</v>
      </c>
      <c r="C103">
        <v>84</v>
      </c>
      <c r="D103">
        <v>72</v>
      </c>
      <c r="E103">
        <v>46</v>
      </c>
      <c r="F103">
        <v>42</v>
      </c>
      <c r="I103">
        <v>18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LibreOffice/5.1.6.2$Linux_X86_64 LibreOffice_project/10m0$Build-2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wshuo</cp:lastModifiedBy>
  <cp:revision>25</cp:revision>
  <dcterms:created xsi:type="dcterms:W3CDTF">2023-07-08T10:11:00Z</dcterms:created>
  <dcterms:modified xsi:type="dcterms:W3CDTF">2023-08-16T16:23:19Z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2052-11.1.0.11698</vt:lpwstr>
  </property>
</Properties>
</file>