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ri\Desktop\"/>
    </mc:Choice>
  </mc:AlternateContent>
  <xr:revisionPtr revIDLastSave="0" documentId="13_ncr:1_{ADAF38E3-73FB-42BB-97FB-7ED1D4799B2A}" xr6:coauthVersionLast="47" xr6:coauthVersionMax="47" xr10:uidLastSave="{00000000-0000-0000-0000-000000000000}"/>
  <bookViews>
    <workbookView xWindow="-100" yWindow="-100" windowWidth="21467" windowHeight="11443" xr2:uid="{3B995CEF-DC87-43D5-9070-F354F6FA5526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F3" i="1"/>
  <c r="I3" i="1"/>
  <c r="I4" i="1"/>
  <c r="H3" i="1"/>
  <c r="G3" i="1"/>
</calcChain>
</file>

<file path=xl/sharedStrings.xml><?xml version="1.0" encoding="utf-8"?>
<sst xmlns="http://schemas.openxmlformats.org/spreadsheetml/2006/main" count="23" uniqueCount="22">
  <si>
    <t>Opening Balance</t>
  </si>
  <si>
    <t>Premi</t>
  </si>
  <si>
    <t>Premi Top UP</t>
  </si>
  <si>
    <t>Kartu</t>
  </si>
  <si>
    <t>Admin</t>
  </si>
  <si>
    <t>COI</t>
  </si>
  <si>
    <t>Biaya Dana</t>
  </si>
  <si>
    <t>Biaya Top UP</t>
  </si>
  <si>
    <t>Hasil Investasi</t>
  </si>
  <si>
    <t>End Balance</t>
  </si>
  <si>
    <t>% NT</t>
  </si>
  <si>
    <t>NT Program</t>
  </si>
  <si>
    <t>input pada system (perlu ditambahakan)</t>
  </si>
  <si>
    <t>input system</t>
  </si>
  <si>
    <t>card cost (76346)</t>
  </si>
  <si>
    <t>Admin cost (76351)</t>
  </si>
  <si>
    <t>mengikuti perhitungan exisiting (76352)</t>
  </si>
  <si>
    <t>(dana awal F4+premi topup H4)*biaya topup</t>
  </si>
  <si>
    <t>F4+G4+H4+I4+J4+K4+L4</t>
  </si>
  <si>
    <t>N4+N5</t>
  </si>
  <si>
    <t>O5*SURRENDER COST (76349)</t>
  </si>
  <si>
    <t>F5*MANAGEMENT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</si>
</sst>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9" fontId="0" fillId="0" borderId="0" xfId="0" applyNumberFormat="1"/>
    <xf numFmtId="10" fontId="1" fillId="2" borderId="1" xfId="1" applyNumberFormat="1" applyFill="1" applyBorder="1"/>
    <xf numFmtId="10" fontId="0" fillId="0" borderId="0" xfId="0" applyNumberFormat="1"/>
    <xf numFmtId="0" fontId="2" fillId="3" borderId="0" xfId="0" applyFont="1" applyFill="1"/>
  </cellXfs>
  <cellStyles count="2">
    <cellStyle name="Normal" xfId="0" builtinId="0"/>
    <cellStyle name="Normal 8" xfId="1" xr:uid="{1F67EEF0-D357-4867-BFDB-3E0408FBD3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8C1AB-983B-45A2-B989-A266C79A7B3B}">
  <dimension ref="F2:Q5"/>
  <sheetViews>
    <sheetView tabSelected="1" workbookViewId="0">
      <selection activeCell="F15" sqref="F15"/>
    </sheetView>
  </sheetViews>
  <sheetFormatPr defaultRowHeight="14.4" x14ac:dyDescent="0.3"/>
  <cols>
    <col min="2" max="2" width="14.09765625" bestFit="1" customWidth="1"/>
    <col min="3" max="3" width="11.09765625" bestFit="1" customWidth="1"/>
    <col min="4" max="4" width="2.8984375" bestFit="1" customWidth="1"/>
    <col min="5" max="5" width="1.8984375" bestFit="1" customWidth="1"/>
    <col min="6" max="6" width="35.69921875" bestFit="1" customWidth="1"/>
    <col min="7" max="7" width="8.8984375" bestFit="1" customWidth="1"/>
    <col min="8" max="8" width="12.19921875" bestFit="1" customWidth="1"/>
    <col min="9" max="9" width="15.19921875" bestFit="1" customWidth="1"/>
    <col min="10" max="10" width="17.19921875" bestFit="1" customWidth="1"/>
    <col min="11" max="11" width="34.69921875" bestFit="1" customWidth="1"/>
    <col min="12" max="12" width="11.5" bestFit="1" customWidth="1"/>
    <col min="13" max="13" width="39.09765625" bestFit="1" customWidth="1"/>
    <col min="14" max="14" width="20.3984375" bestFit="1" customWidth="1"/>
    <col min="15" max="15" width="11.8984375" bestFit="1" customWidth="1"/>
    <col min="16" max="16" width="11.8984375" hidden="1" customWidth="1"/>
    <col min="17" max="17" width="11.8984375" bestFit="1" customWidth="1"/>
  </cols>
  <sheetData>
    <row r="2" spans="6:17" x14ac:dyDescent="0.3">
      <c r="F2" s="4" t="s">
        <v>0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L2" s="4" t="s">
        <v>6</v>
      </c>
      <c r="M2" s="4" t="s">
        <v>7</v>
      </c>
      <c r="N2" s="4" t="s">
        <v>8</v>
      </c>
      <c r="O2" s="4" t="s">
        <v>9</v>
      </c>
      <c r="P2" s="4" t="s">
        <v>10</v>
      </c>
      <c r="Q2" s="4" t="s">
        <v>11</v>
      </c>
    </row>
    <row r="4" spans="6:17" x14ac:dyDescent="0.3">
      <c r="F4" t="s">
        <v>12</v>
      </c>
      <c r="G4" t="s">
        <v>13</v>
      </c>
      <c r="H4" t="s">
        <v>13</v>
      </c>
      <c r="I4" t="s">
        <v>14</v>
      </c>
      <c r="J4" t="s">
        <v>15</v>
      </c>
      <c r="K4" t="s">
        <v>16</v>
      </c>
      <c r="L4" t="s">
        <v>21</v>
      </c>
      <c r="M4" t="s">
        <v>17</v>
      </c>
      <c r="N4" t="s">
        <v>18</v>
      </c>
      <c r="O4" t="s">
        <v>19</v>
      </c>
      <c r="Q4" t="s">
        <v>20</v>
      </c>
    </row>
    <row r="5" spans="6:17" x14ac:dyDescent="0.3">
      <c r="F5">
        <v>158808334</v>
      </c>
      <c r="G5">
        <v>80934000</v>
      </c>
      <c r="H5">
        <v>0</v>
      </c>
      <c r="I5">
        <v>-100000</v>
      </c>
      <c r="J5">
        <v>-3000</v>
      </c>
      <c r="K5">
        <v>-120600.00000000003</v>
      </c>
      <c r="L5">
        <v>-158808.334</v>
      </c>
      <c r="M5">
        <v>-4764250.0199999996</v>
      </c>
      <c r="N5">
        <v>879602.10492528277</v>
      </c>
      <c r="O5">
        <v>235475277.75092527</v>
      </c>
      <c r="P5">
        <v>4.2692278818326324E-2</v>
      </c>
      <c r="Q5">
        <v>223701513.863379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F0094-A2C4-49A6-A3A0-EB7AABB69072}">
  <dimension ref="E3:L5"/>
  <sheetViews>
    <sheetView workbookViewId="0">
      <selection activeCell="E3" sqref="E3:L5"/>
    </sheetView>
  </sheetViews>
  <sheetFormatPr defaultRowHeight="14.4" x14ac:dyDescent="0.3"/>
  <cols>
    <col min="5" max="6" width="8.796875" style="1"/>
  </cols>
  <sheetData>
    <row r="3" spans="5:12" x14ac:dyDescent="0.3">
      <c r="E3" s="2">
        <v>4.4999999999999998E-2</v>
      </c>
      <c r="F3" s="2">
        <f>(1+E3)^(1/12)-1</f>
        <v>3.6748094004368514E-3</v>
      </c>
      <c r="G3" s="3">
        <f>(1+E3)</f>
        <v>1.0449999999999999</v>
      </c>
      <c r="H3" s="1">
        <f>(1/12)</f>
        <v>8.3333333333333329E-2</v>
      </c>
      <c r="I3" s="3">
        <f>G3^H3-1</f>
        <v>3.6748094004368514E-3</v>
      </c>
      <c r="L3">
        <f>ROUND(0.045/12,5)</f>
        <v>3.7499999999999999E-3</v>
      </c>
    </row>
    <row r="4" spans="5:12" x14ac:dyDescent="0.3">
      <c r="I4">
        <f>0.37/100</f>
        <v>3.7000000000000002E-3</v>
      </c>
    </row>
    <row r="5" spans="5:12" x14ac:dyDescent="0.3">
      <c r="I5">
        <v>3.14E-3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Faturrahman RDS</dc:creator>
  <cp:lastModifiedBy>Faturrahman RDS</cp:lastModifiedBy>
  <dcterms:created xsi:type="dcterms:W3CDTF">2023-12-08T04:40:13Z</dcterms:created>
  <dcterms:modified xsi:type="dcterms:W3CDTF">2023-12-08T08:18:20Z</dcterms:modified>
</cp:coreProperties>
</file>