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waya\Escritorio\Code\FaceRecogServer\"/>
    </mc:Choice>
  </mc:AlternateContent>
  <xr:revisionPtr revIDLastSave="0" documentId="13_ncr:1_{79F129B7-8A1E-4702-B78A-E785D29A332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et_frontal_face_detector()" sheetId="1" r:id="rId1"/>
    <sheet name="Resize (OpenCV)" sheetId="2" r:id="rId2"/>
    <sheet name="DeepNeuralNetworks Metho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7" i="3"/>
  <c r="E8" i="3"/>
  <c r="E8" i="2"/>
  <c r="E7" i="2"/>
  <c r="E6" i="2"/>
  <c r="E5" i="2"/>
  <c r="E4" i="2"/>
  <c r="F3" i="2"/>
  <c r="E3" i="2"/>
  <c r="F8" i="1"/>
  <c r="F7" i="1"/>
  <c r="F6" i="1"/>
  <c r="F5" i="1"/>
  <c r="F4" i="1"/>
  <c r="F3" i="1"/>
  <c r="E4" i="1"/>
  <c r="E5" i="1"/>
  <c r="E6" i="1"/>
  <c r="E7" i="1"/>
  <c r="E8" i="1"/>
  <c r="E3" i="1"/>
  <c r="F8" i="2" l="1"/>
  <c r="F5" i="2"/>
  <c r="F4" i="2"/>
  <c r="F6" i="2"/>
  <c r="F7" i="2"/>
</calcChain>
</file>

<file path=xl/sharedStrings.xml><?xml version="1.0" encoding="utf-8"?>
<sst xmlns="http://schemas.openxmlformats.org/spreadsheetml/2006/main" count="77" uniqueCount="21">
  <si>
    <t>Up Sampling [dlib.get_frontal_face_detector()]</t>
  </si>
  <si>
    <t>No</t>
  </si>
  <si>
    <t>Time [s]</t>
  </si>
  <si>
    <t xml:space="preserve">No </t>
  </si>
  <si>
    <t>Si</t>
  </si>
  <si>
    <t>FD close distance ~1m</t>
  </si>
  <si>
    <t>FD medium distance  ~2m</t>
  </si>
  <si>
    <t>Total: ~37s</t>
  </si>
  <si>
    <t>test_sm_res_crop.mp4 (160, 120)px</t>
  </si>
  <si>
    <t>Time [m]</t>
  </si>
  <si>
    <t>Factor</t>
  </si>
  <si>
    <t>Medium distance: 0 - 18s</t>
  </si>
  <si>
    <t>Close distance: 18 - 37s</t>
  </si>
  <si>
    <t>OpenCV Resize</t>
  </si>
  <si>
    <t>ESPCN_x4</t>
  </si>
  <si>
    <t>FSRCNN_x4</t>
  </si>
  <si>
    <t>LapSRN_x4</t>
  </si>
  <si>
    <t>EDSR_x2</t>
  </si>
  <si>
    <t>EDSR_x3</t>
  </si>
  <si>
    <t>EDSR_x4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</si>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</sst>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 de dib.get_frontal_face_detector()</a:t>
            </a:r>
          </a:p>
        </c:rich>
      </c:tx>
      <c:layout>
        <c:manualLayout>
          <c:xMode val="edge"/>
          <c:yMode val="edge"/>
          <c:x val="0.1810693350831146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'get_frontal_face_detector()'!$E$2</c:f>
              <c:strCache>
                <c:ptCount val="1"/>
                <c:pt idx="0">
                  <c:v>Time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5585147748662697E-3"/>
                  <c:y val="-5.8346011652653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762-41D4-AC12-B71D2C7D464B}"/>
                </c:ext>
              </c:extLst>
            </c:dLbl>
            <c:dLbl>
              <c:idx val="4"/>
              <c:layout>
                <c:manualLayout>
                  <c:x val="-4.9876765713907978E-2"/>
                  <c:y val="-5.8346011652653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762-41D4-AC12-B71D2C7D46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'get_frontal_face_detector()'!$A$3:$A$8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'get_frontal_face_detector()'!$E$3:$E$8</c:f>
              <c:numCache>
                <c:formatCode>0.00</c:formatCode>
                <c:ptCount val="6"/>
                <c:pt idx="0">
                  <c:v>0.62333333333333329</c:v>
                </c:pt>
                <c:pt idx="1">
                  <c:v>1.2706666666666666</c:v>
                </c:pt>
                <c:pt idx="2">
                  <c:v>3.192333333333333</c:v>
                </c:pt>
                <c:pt idx="3">
                  <c:v>6.9973333333333327</c:v>
                </c:pt>
                <c:pt idx="4">
                  <c:v>25.99816666666667</c:v>
                </c:pt>
                <c:pt idx="5">
                  <c:v>97.981999999999999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62-41D4-AC12-B71D2C7D46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78554432"/>
        <c:axId val="1097689855"/>
      </c:scatterChart>
      <c:valAx>
        <c:axId val="117855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upsamples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89855"/>
        <c:crosses val="autoZero"/>
        <c:crossBetween val="midCat"/>
      </c:valAx>
      <c:valAx>
        <c:axId val="109768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5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Rendimiento</a:t>
            </a:r>
            <a:r>
              <a:rPr lang="en-US" baseline="0"/>
              <a:t> del método Resize de OpenCV</a:t>
            </a:r>
            <a:endParaRPr lang="en-US"/>
          </a:p>
        </c:rich>
      </c:tx>
      <c:layout>
        <c:manualLayout>
          <c:xMode val="edge"/>
          <c:yMode val="edge"/>
          <c:x val="0.3023114532696498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'Resize (OpenCV)'!$A$3:$A$8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'Resize (OpenCV)'!$E$3:$E$8</c:f>
              <c:numCache>
                <c:formatCode>0.00</c:formatCode>
                <c:ptCount val="6"/>
                <c:pt idx="0">
                  <c:v>0.63216666666666665</c:v>
                </c:pt>
                <c:pt idx="1">
                  <c:v>0.71566666666666667</c:v>
                </c:pt>
                <c:pt idx="2">
                  <c:v>1.2661666666666667</c:v>
                </c:pt>
                <c:pt idx="3">
                  <c:v>1.8885000000000001</c:v>
                </c:pt>
                <c:pt idx="4">
                  <c:v>2.57</c:v>
                </c:pt>
                <c:pt idx="5">
                  <c:v>3.3014999999999999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E-451F-B67B-7DAD4F72B9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32066799"/>
        <c:axId val="1265702847"/>
      </c:scatterChart>
      <c:valAx>
        <c:axId val="10320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</a:t>
                </a:r>
                <a:r>
                  <a:rPr lang="en-US" baseline="0"/>
                  <a:t> de resize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02847"/>
        <c:crosses val="autoZero"/>
        <c:crossBetween val="midCat"/>
      </c:valAx>
      <c:valAx>
        <c:axId val="1265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[m]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0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  <a:r>
              <a:rPr lang="en-US" baseline="0"/>
              <a:t> entre métodos SR</a:t>
            </a:r>
            <a:endParaRPr lang="en-US"/>
          </a:p>
        </c:rich>
      </c:tx>
      <c:layout>
        <c:manualLayout>
          <c:xMode val="edge"/>
          <c:yMode val="edge"/>
          <c:x val="0.3499372147020264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'DeepNeuralNetworks Methods'!$A$6:$A$8</c:f>
              <c:strCache>
                <c:ptCount val="3"/>
                <c:pt idx="0">
                  <c:v>ESPCN_x4</c:v>
                </c:pt>
                <c:pt idx="1">
                  <c:v>FSRCNN_x4</c:v>
                </c:pt>
                <c:pt idx="2">
                  <c:v>LapSRN_x4</c:v>
                </c:pt>
              </c:strCache>
            </c:strRef>
          </c:cat>
          <c:val>
            <c:numRef>
              <c:f>'DeepNeuralNetworks Methods'!$E$6:$E$8</c:f>
              <c:numCache>
                <c:formatCode>0.00</c:formatCode>
                <c:ptCount val="3"/>
                <c:pt idx="0">
                  <c:v>2.5444999999999998</c:v>
                </c:pt>
                <c:pt idx="1">
                  <c:v>2.5448333333333335</c:v>
                </c:pt>
                <c:pt idx="2">
                  <c:v>20.209333333333333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C-45DE-ABB7-F0194503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9140607"/>
        <c:axId val="1178901040"/>
      </c:barChart>
      <c:catAx>
        <c:axId val="1109140607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Método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01040"/>
        <c:crosses val="autoZero"/>
        <c:auto val="1"/>
        <c:lblAlgn val="ctr"/>
        <c:lblOffset val="100"/>
        <c:noMultiLvlLbl val="0"/>
      </c:catAx>
      <c:valAx>
        <c:axId val="11789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[m</a:t>
                </a:r>
                <a:r>
                  <a:rPr lang="en-US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8930</xdr:rowOff>
    </xdr:from>
    <xdr:to>
      <xdr:col>3</xdr:col>
      <xdr:colOff>1590261</xdr:colOff>
      <xdr:row>23</xdr:row>
      <xdr:rowOff>177096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C60F4-7F74-1164-B939-AE7990E28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6879</xdr:rowOff>
    </xdr:from>
    <xdr:to>
      <xdr:col>3</xdr:col>
      <xdr:colOff>1592790</xdr:colOff>
      <xdr:row>23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BE1F8-E0AE-2B73-B1C8-CEF838366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176212</xdr:rowOff>
    </xdr:from>
    <xdr:to>
      <xdr:col>5</xdr:col>
      <xdr:colOff>5290</xdr:colOff>
      <xdr:row>23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F2536-6DBA-E0E2-BFE1-18B500FD7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20" zoomScaleNormal="120" workbookViewId="0">
      <selection activeCell="A6" sqref="A6:XFD6"/>
    </sheetView>
  </sheetViews>
  <sheetFormatPr defaultRowHeight="14.5" x14ac:dyDescent="0.35"/>
  <cols>
    <col min="1" max="1" width="40.08984375" style="1" bestFit="1" customWidth="1"/>
    <col min="2" max="2" width="19.36328125" style="1" bestFit="1" customWidth="1"/>
    <col min="3" max="3" width="22.6328125" style="1" bestFit="1" customWidth="1"/>
    <col min="4" max="4" width="22.81640625" bestFit="1" customWidth="1"/>
    <col min="5" max="5" width="12.54296875" style="1" customWidth="1"/>
    <col min="6" max="6" width="8.7265625" style="1"/>
  </cols>
  <sheetData>
    <row r="1" spans="1:6" x14ac:dyDescent="0.35">
      <c r="A1" s="3" t="s">
        <v>8</v>
      </c>
      <c r="B1" s="3" t="s">
        <v>7</v>
      </c>
      <c r="C1" s="3" t="s">
        <v>11</v>
      </c>
      <c r="D1" s="11" t="s">
        <v>12</v>
      </c>
    </row>
    <row r="2" spans="1:6" x14ac:dyDescent="0.35">
      <c r="A2" s="10" t="s">
        <v>0</v>
      </c>
      <c r="B2" s="10" t="s">
        <v>5</v>
      </c>
      <c r="C2" s="10" t="s">
        <v>6</v>
      </c>
      <c r="D2" s="10" t="s">
        <v>2</v>
      </c>
      <c r="E2" s="10" t="s">
        <v>9</v>
      </c>
      <c r="F2" s="10" t="s">
        <v>10</v>
      </c>
    </row>
    <row r="3" spans="1:6" x14ac:dyDescent="0.35">
      <c r="A3" s="7">
        <v>0</v>
      </c>
      <c r="B3" s="2" t="s">
        <v>1</v>
      </c>
      <c r="C3" s="2" t="s">
        <v>3</v>
      </c>
      <c r="D3" s="6">
        <v>37.4</v>
      </c>
      <c r="E3" s="6">
        <f>D3/60</f>
        <v>0.62333333333333329</v>
      </c>
      <c r="F3" s="9">
        <f>1</f>
        <v>1</v>
      </c>
    </row>
    <row r="4" spans="1:6" x14ac:dyDescent="0.35">
      <c r="A4" s="7">
        <v>1</v>
      </c>
      <c r="B4" s="2" t="s">
        <v>1</v>
      </c>
      <c r="C4" s="2" t="s">
        <v>1</v>
      </c>
      <c r="D4" s="6">
        <v>76.239999999999995</v>
      </c>
      <c r="E4" s="6">
        <f t="shared" ref="E4:E8" si="0">D4/60</f>
        <v>1.2706666666666666</v>
      </c>
      <c r="F4" s="9">
        <f>E4/E3</f>
        <v>2.0385026737967915</v>
      </c>
    </row>
    <row r="5" spans="1:6" x14ac:dyDescent="0.35">
      <c r="A5" s="7">
        <v>2</v>
      </c>
      <c r="B5" s="2" t="s">
        <v>4</v>
      </c>
      <c r="C5" s="2" t="s">
        <v>1</v>
      </c>
      <c r="D5" s="6">
        <v>191.54</v>
      </c>
      <c r="E5" s="6">
        <f t="shared" si="0"/>
        <v>3.192333333333333</v>
      </c>
      <c r="F5" s="9">
        <f>E5/E3</f>
        <v>5.1213903743315505</v>
      </c>
    </row>
    <row r="6" spans="1:6" x14ac:dyDescent="0.35">
      <c r="A6" s="7">
        <v>3</v>
      </c>
      <c r="B6" s="2" t="s">
        <v>4</v>
      </c>
      <c r="C6" s="2" t="s">
        <v>4</v>
      </c>
      <c r="D6" s="6">
        <v>419.84</v>
      </c>
      <c r="E6" s="6">
        <f t="shared" si="0"/>
        <v>6.9973333333333327</v>
      </c>
      <c r="F6" s="9">
        <f>E6/E3</f>
        <v>11.22566844919786</v>
      </c>
    </row>
    <row r="7" spans="1:6" x14ac:dyDescent="0.35">
      <c r="A7" s="8">
        <v>4</v>
      </c>
      <c r="B7" s="4" t="s">
        <v>4</v>
      </c>
      <c r="C7" s="4" t="s">
        <v>4</v>
      </c>
      <c r="D7" s="6">
        <v>1559.89</v>
      </c>
      <c r="E7" s="6">
        <f t="shared" si="0"/>
        <v>25.99816666666667</v>
      </c>
      <c r="F7" s="9">
        <f>E7/E3</f>
        <v>41.708288770053485</v>
      </c>
    </row>
    <row r="8" spans="1:6" x14ac:dyDescent="0.35">
      <c r="A8" s="7">
        <v>5</v>
      </c>
      <c r="B8" s="2" t="s">
        <v>4</v>
      </c>
      <c r="C8" s="2" t="s">
        <v>4</v>
      </c>
      <c r="D8" s="6">
        <v>5878.92</v>
      </c>
      <c r="E8" s="6">
        <f t="shared" si="0"/>
        <v>97.981999999999999</v>
      </c>
      <c r="F8" s="9">
        <f>E8/E3</f>
        <v>157.1903743315508</v>
      </c>
    </row>
    <row r="9" spans="1:6" x14ac:dyDescent="0.35">
      <c r="A9" s="5"/>
      <c r="B9" s="5"/>
      <c r="C9" s="5"/>
      <c r="D9" s="5"/>
    </row>
    <row r="10" spans="1:6" x14ac:dyDescent="0.35">
      <c r="A10" s="5"/>
      <c r="B10" s="5"/>
      <c r="C10" s="5"/>
      <c r="D10" s="5"/>
    </row>
    <row r="11" spans="1:6" x14ac:dyDescent="0.35">
      <c r="A11" s="5"/>
      <c r="B11" s="5"/>
      <c r="C11" s="5"/>
      <c r="D11" s="5"/>
    </row>
    <row r="12" spans="1:6" x14ac:dyDescent="0.35">
      <c r="A12" s="5"/>
      <c r="B12" s="5"/>
      <c r="C12" s="5"/>
      <c r="D12" s="5"/>
    </row>
    <row r="13" spans="1:6" x14ac:dyDescent="0.35">
      <c r="A13" s="5"/>
      <c r="B13" s="5"/>
      <c r="C13" s="5"/>
      <c r="D1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6964-F93E-4934-BEB2-8D6878ECF54C}">
  <dimension ref="A1:F8"/>
  <sheetViews>
    <sheetView zoomScale="120" zoomScaleNormal="120" workbookViewId="0">
      <selection activeCell="K18" sqref="K18"/>
    </sheetView>
  </sheetViews>
  <sheetFormatPr defaultRowHeight="14.5" x14ac:dyDescent="0.35"/>
  <cols>
    <col min="1" max="1" width="40.453125" bestFit="1" customWidth="1"/>
    <col min="2" max="2" width="20.7265625" customWidth="1"/>
    <col min="3" max="3" width="23.6328125" customWidth="1"/>
    <col min="4" max="4" width="22.81640625" bestFit="1" customWidth="1"/>
    <col min="5" max="5" width="8.26953125" bestFit="1" customWidth="1"/>
    <col min="6" max="6" width="9.36328125" customWidth="1"/>
  </cols>
  <sheetData>
    <row r="1" spans="1:6" x14ac:dyDescent="0.35">
      <c r="A1" s="3" t="s">
        <v>8</v>
      </c>
      <c r="B1" s="3" t="s">
        <v>7</v>
      </c>
      <c r="C1" s="3" t="s">
        <v>11</v>
      </c>
      <c r="D1" s="11" t="s">
        <v>12</v>
      </c>
      <c r="E1" s="1"/>
      <c r="F1" s="1"/>
    </row>
    <row r="2" spans="1:6" x14ac:dyDescent="0.35">
      <c r="A2" s="10" t="s">
        <v>13</v>
      </c>
      <c r="B2" s="10" t="s">
        <v>5</v>
      </c>
      <c r="C2" s="10" t="s">
        <v>6</v>
      </c>
      <c r="D2" s="10" t="s">
        <v>2</v>
      </c>
      <c r="E2" s="10" t="s">
        <v>9</v>
      </c>
      <c r="F2" s="10" t="s">
        <v>10</v>
      </c>
    </row>
    <row r="3" spans="1:6" x14ac:dyDescent="0.35">
      <c r="A3" s="7">
        <v>1</v>
      </c>
      <c r="B3" s="2" t="s">
        <v>1</v>
      </c>
      <c r="C3" s="2" t="s">
        <v>1</v>
      </c>
      <c r="D3" s="6">
        <v>37.93</v>
      </c>
      <c r="E3" s="6">
        <f>D3/60</f>
        <v>0.63216666666666665</v>
      </c>
      <c r="F3" s="9">
        <f>1</f>
        <v>1</v>
      </c>
    </row>
    <row r="4" spans="1:6" x14ac:dyDescent="0.35">
      <c r="A4" s="7">
        <v>2</v>
      </c>
      <c r="B4" s="2" t="s">
        <v>1</v>
      </c>
      <c r="C4" s="2" t="s">
        <v>1</v>
      </c>
      <c r="D4" s="6">
        <v>42.94</v>
      </c>
      <c r="E4" s="6">
        <f t="shared" ref="E4:E8" si="0">D4/60</f>
        <v>0.71566666666666667</v>
      </c>
      <c r="F4" s="9">
        <f>E4/E3</f>
        <v>1.1320854205114685</v>
      </c>
    </row>
    <row r="5" spans="1:6" x14ac:dyDescent="0.35">
      <c r="A5" s="7">
        <v>3</v>
      </c>
      <c r="B5" s="2" t="s">
        <v>4</v>
      </c>
      <c r="C5" s="2" t="s">
        <v>1</v>
      </c>
      <c r="D5" s="6">
        <v>75.97</v>
      </c>
      <c r="E5" s="6">
        <f t="shared" si="0"/>
        <v>1.2661666666666667</v>
      </c>
      <c r="F5" s="9">
        <f>E5/E3</f>
        <v>2.0029000790930662</v>
      </c>
    </row>
    <row r="6" spans="1:6" x14ac:dyDescent="0.35">
      <c r="A6" s="7">
        <v>4</v>
      </c>
      <c r="B6" s="2" t="s">
        <v>4</v>
      </c>
      <c r="C6" s="2" t="s">
        <v>1</v>
      </c>
      <c r="D6" s="6">
        <v>113.31</v>
      </c>
      <c r="E6" s="6">
        <f t="shared" si="0"/>
        <v>1.8885000000000001</v>
      </c>
      <c r="F6" s="9">
        <f>E6/E3</f>
        <v>2.9873451094120749</v>
      </c>
    </row>
    <row r="7" spans="1:6" x14ac:dyDescent="0.35">
      <c r="A7" s="7">
        <v>5</v>
      </c>
      <c r="B7" s="4" t="s">
        <v>4</v>
      </c>
      <c r="C7" s="4" t="s">
        <v>1</v>
      </c>
      <c r="D7" s="6">
        <v>154.19999999999999</v>
      </c>
      <c r="E7" s="6">
        <f t="shared" si="0"/>
        <v>2.57</v>
      </c>
      <c r="F7" s="9">
        <f>E7/E3</f>
        <v>4.0653836013709466</v>
      </c>
    </row>
    <row r="8" spans="1:6" x14ac:dyDescent="0.35">
      <c r="A8" s="7">
        <v>6</v>
      </c>
      <c r="B8" s="2" t="s">
        <v>4</v>
      </c>
      <c r="C8" s="2" t="s">
        <v>1</v>
      </c>
      <c r="D8" s="6">
        <v>198.09</v>
      </c>
      <c r="E8" s="6">
        <f t="shared" si="0"/>
        <v>3.3014999999999999</v>
      </c>
      <c r="F8" s="9">
        <f>E8/E3</f>
        <v>5.2225151595043497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C79-1BF5-4D0E-ADD4-A69D2D4846CD}">
  <dimension ref="A1:F8"/>
  <sheetViews>
    <sheetView zoomScale="120" zoomScaleNormal="120" workbookViewId="0">
      <selection activeCell="H11" sqref="H11"/>
    </sheetView>
  </sheetViews>
  <sheetFormatPr defaultRowHeight="14.5" x14ac:dyDescent="0.35"/>
  <cols>
    <col min="1" max="1" width="31" bestFit="1" customWidth="1"/>
    <col min="2" max="2" width="19.36328125" bestFit="1" customWidth="1"/>
    <col min="3" max="3" width="22.6328125" bestFit="1" customWidth="1"/>
    <col min="4" max="4" width="20.1796875" bestFit="1" customWidth="1"/>
    <col min="5" max="5" width="8.26953125" bestFit="1" customWidth="1"/>
    <col min="6" max="6" width="6.08984375" bestFit="1" customWidth="1"/>
  </cols>
  <sheetData>
    <row r="1" spans="1:6" x14ac:dyDescent="0.35">
      <c r="A1" s="3" t="s">
        <v>8</v>
      </c>
      <c r="B1" s="3" t="s">
        <v>7</v>
      </c>
      <c r="C1" s="3" t="s">
        <v>11</v>
      </c>
      <c r="D1" s="11" t="s">
        <v>12</v>
      </c>
      <c r="E1" s="1"/>
      <c r="F1" s="1"/>
    </row>
    <row r="2" spans="1:6" x14ac:dyDescent="0.35">
      <c r="A2" s="10" t="s">
        <v>13</v>
      </c>
      <c r="B2" s="10" t="s">
        <v>5</v>
      </c>
      <c r="C2" s="10" t="s">
        <v>6</v>
      </c>
      <c r="D2" s="10" t="s">
        <v>2</v>
      </c>
      <c r="E2" s="10" t="s">
        <v>9</v>
      </c>
      <c r="F2" s="12"/>
    </row>
    <row r="3" spans="1:6" x14ac:dyDescent="0.35">
      <c r="A3" s="7" t="s">
        <v>17</v>
      </c>
      <c r="B3" s="2" t="s">
        <v>20</v>
      </c>
      <c r="C3" s="2" t="s">
        <v>20</v>
      </c>
      <c r="D3" s="6" t="s">
        <v>20</v>
      </c>
      <c r="E3" s="6" t="s">
        <v>20</v>
      </c>
      <c r="F3" s="13"/>
    </row>
    <row r="4" spans="1:6" x14ac:dyDescent="0.35">
      <c r="A4" s="7" t="s">
        <v>18</v>
      </c>
      <c r="B4" s="2" t="s">
        <v>20</v>
      </c>
      <c r="C4" s="2" t="s">
        <v>20</v>
      </c>
      <c r="D4" s="6" t="s">
        <v>20</v>
      </c>
      <c r="E4" s="6" t="s">
        <v>20</v>
      </c>
      <c r="F4" s="13"/>
    </row>
    <row r="5" spans="1:6" x14ac:dyDescent="0.35">
      <c r="A5" s="7" t="s">
        <v>19</v>
      </c>
      <c r="B5" s="2" t="s">
        <v>20</v>
      </c>
      <c r="C5" s="2" t="s">
        <v>20</v>
      </c>
      <c r="D5" s="6" t="s">
        <v>20</v>
      </c>
      <c r="E5" s="6" t="s">
        <v>20</v>
      </c>
      <c r="F5" s="13"/>
    </row>
    <row r="6" spans="1:6" x14ac:dyDescent="0.35">
      <c r="A6" s="7" t="s">
        <v>14</v>
      </c>
      <c r="B6" s="2" t="s">
        <v>4</v>
      </c>
      <c r="C6" s="2" t="s">
        <v>1</v>
      </c>
      <c r="D6" s="6">
        <v>152.66999999999999</v>
      </c>
      <c r="E6" s="6">
        <f t="shared" ref="E4:E8" si="0">D6/60</f>
        <v>2.5444999999999998</v>
      </c>
      <c r="F6" s="13"/>
    </row>
    <row r="7" spans="1:6" x14ac:dyDescent="0.35">
      <c r="A7" s="7" t="s">
        <v>15</v>
      </c>
      <c r="B7" s="4" t="s">
        <v>4</v>
      </c>
      <c r="C7" s="4" t="s">
        <v>1</v>
      </c>
      <c r="D7" s="6">
        <v>152.69</v>
      </c>
      <c r="E7" s="6">
        <f t="shared" si="0"/>
        <v>2.5448333333333335</v>
      </c>
      <c r="F7" s="13"/>
    </row>
    <row r="8" spans="1:6" x14ac:dyDescent="0.35">
      <c r="A8" s="7" t="s">
        <v>16</v>
      </c>
      <c r="B8" s="2" t="s">
        <v>4</v>
      </c>
      <c r="C8" s="2" t="s">
        <v>1</v>
      </c>
      <c r="D8" s="6">
        <v>1212.56</v>
      </c>
      <c r="E8" s="6">
        <f t="shared" si="0"/>
        <v>20.209333333333333</v>
      </c>
      <c r="F8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get_frontal_face_detector()</vt:lpstr>
      <vt:lpstr>Resize (OpenCV)</vt:lpstr>
      <vt:lpstr>DeepNeuralNetworks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Iwaya</dc:creator>
  <cp:lastModifiedBy>Tomoaki Iwaya</cp:lastModifiedBy>
  <dcterms:created xsi:type="dcterms:W3CDTF">2015-06-05T18:17:20Z</dcterms:created>
  <dcterms:modified xsi:type="dcterms:W3CDTF">2024-01-03T19:56:38Z</dcterms:modified>
</cp:coreProperties>
</file>