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Trainings\WIT_Training_material\presentation_v2\Excercise data\Day 2 - Session III\"/>
    </mc:Choice>
  </mc:AlternateContent>
  <bookViews>
    <workbookView xWindow="0" yWindow="0" windowWidth="19176" windowHeight="6876"/>
  </bookViews>
  <sheets>
    <sheet name="Monthly values" sheetId="3" r:id="rId1"/>
    <sheet name="Monthly values moving avg" sheetId="6" r:id="rId2"/>
    <sheet name="Annual valu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E18" i="2" s="1"/>
  <c r="H19" i="2"/>
  <c r="E19" i="2" s="1"/>
  <c r="H20" i="2"/>
  <c r="E20" i="2" s="1"/>
  <c r="H21" i="2"/>
  <c r="E21" i="2" s="1"/>
  <c r="H22" i="2"/>
  <c r="E22" i="2" s="1"/>
  <c r="H23" i="2"/>
  <c r="E23" i="2" s="1"/>
  <c r="H24" i="2"/>
  <c r="E24" i="2" s="1"/>
  <c r="H25" i="2"/>
  <c r="E25" i="2" s="1"/>
  <c r="H26" i="2"/>
  <c r="E26" i="2" s="1"/>
  <c r="H27" i="2"/>
  <c r="E27" i="2" s="1"/>
  <c r="H10" i="2"/>
  <c r="H11" i="2"/>
  <c r="H12" i="2"/>
  <c r="H13" i="2"/>
  <c r="H14" i="2"/>
  <c r="H15" i="2"/>
  <c r="H16" i="2"/>
  <c r="H17" i="2"/>
  <c r="H9" i="2"/>
  <c r="D18" i="2"/>
  <c r="D19" i="2"/>
  <c r="D20" i="2"/>
  <c r="D21" i="2"/>
  <c r="D22" i="2"/>
  <c r="D23" i="2"/>
  <c r="D24" i="2"/>
  <c r="D25" i="2"/>
  <c r="D26" i="2"/>
  <c r="D27" i="2"/>
  <c r="D10" i="2"/>
  <c r="D11" i="2"/>
  <c r="D12" i="2"/>
  <c r="D13" i="2"/>
  <c r="D14" i="2"/>
  <c r="D15" i="2"/>
  <c r="D16" i="2"/>
  <c r="D17" i="2"/>
  <c r="D9" i="2"/>
  <c r="F24" i="2" l="1"/>
  <c r="F21" i="2"/>
  <c r="F23" i="2"/>
  <c r="F26" i="2"/>
  <c r="F18" i="2"/>
  <c r="F25" i="2"/>
  <c r="F20" i="2"/>
  <c r="F27" i="2"/>
  <c r="F19" i="2"/>
  <c r="F22" i="2"/>
  <c r="J22" i="2" l="1"/>
  <c r="I24" i="2"/>
  <c r="I20" i="2"/>
  <c r="J27" i="2"/>
  <c r="I12" i="2"/>
  <c r="I26" i="2"/>
  <c r="J26" i="2"/>
  <c r="J9" i="2"/>
  <c r="J11" i="2"/>
  <c r="I16" i="2"/>
  <c r="J17" i="2"/>
  <c r="I23" i="2"/>
  <c r="J23" i="2"/>
  <c r="J16" i="2"/>
  <c r="I17" i="2"/>
  <c r="J24" i="2"/>
  <c r="J13" i="2"/>
  <c r="I22" i="2"/>
  <c r="J14" i="2"/>
  <c r="I14" i="2"/>
  <c r="J12" i="2"/>
  <c r="J10" i="2"/>
  <c r="I9" i="2"/>
  <c r="I10" i="2"/>
  <c r="J20" i="2"/>
  <c r="I25" i="2"/>
  <c r="J25" i="2"/>
  <c r="I13" i="2"/>
  <c r="I11" i="2"/>
  <c r="I18" i="2"/>
  <c r="J18" i="2"/>
  <c r="J15" i="2"/>
  <c r="J21" i="2"/>
  <c r="I27" i="2"/>
  <c r="I21" i="2"/>
  <c r="I19" i="2"/>
  <c r="J19" i="2"/>
  <c r="I15" i="2"/>
  <c r="E17" i="2" l="1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</calcChain>
</file>

<file path=xl/sharedStrings.xml><?xml version="1.0" encoding="utf-8"?>
<sst xmlns="http://schemas.openxmlformats.org/spreadsheetml/2006/main" count="951" uniqueCount="56">
  <si>
    <t>January</t>
  </si>
  <si>
    <t>P</t>
  </si>
  <si>
    <t>ET</t>
  </si>
  <si>
    <t>Area</t>
  </si>
  <si>
    <t>Km^2</t>
  </si>
  <si>
    <t>December</t>
  </si>
  <si>
    <t>November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</si>
  <si>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</si>
  <si>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</si>
  <si>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</si>
  <si>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</si>
  <si>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</si>
  <si>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</si>
  <si>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</si>
  <si>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</si>
  <si>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</si>
  <si>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mm/yr</t>
  </si>
  <si>
    <t>Budyko</t>
  </si>
  <si>
    <t>mm/mon</t>
  </si>
  <si>
    <t xml:space="preserve"> </t>
  </si>
  <si>
    <t>RS</t>
  </si>
  <si>
    <t>recycling</t>
  </si>
  <si>
    <t>total</t>
  </si>
  <si>
    <t>advection</t>
  </si>
  <si>
    <t>ET0</t>
  </si>
  <si>
    <t>ET_green</t>
  </si>
  <si>
    <t>ET_blue</t>
  </si>
  <si>
    <t>Aridity Index (ET0/P)</t>
  </si>
  <si>
    <t>( - )</t>
  </si>
  <si>
    <t>index (ET/P)</t>
  </si>
  <si>
    <t>Land use</t>
  </si>
  <si>
    <t>Protected Forest</t>
  </si>
  <si>
    <t>Protected Natural Water Bodies</t>
  </si>
  <si>
    <t>Protected Wetlands</t>
  </si>
  <si>
    <t>Protected other</t>
  </si>
  <si>
    <t>Closed Deiciduous Forest</t>
  </si>
  <si>
    <t>Open Deciduous Forest</t>
  </si>
  <si>
    <t>Closed Evergreen Forest</t>
  </si>
  <si>
    <t>Open Evergreen Forest</t>
  </si>
  <si>
    <t>Rocks and Gravel</t>
  </si>
  <si>
    <t>Natural Lakes</t>
  </si>
  <si>
    <t>Wetlands</t>
  </si>
  <si>
    <t>Rainfed Crops - Cereals</t>
  </si>
  <si>
    <t>Rainfed Crops - Fruits and Nuts</t>
  </si>
  <si>
    <t>Rainfed Mixed Agrospecies</t>
  </si>
  <si>
    <t>Rainfed homesteads and gardens</t>
  </si>
  <si>
    <t>Irrigated Crops - Cereals</t>
  </si>
  <si>
    <t>Irrigated Crops - Fruits and Nuts</t>
  </si>
  <si>
    <t>Managed Water Bodies</t>
  </si>
  <si>
    <t>Irrigated Homesteads and gardens</t>
  </si>
  <si>
    <t>avg 3 months</t>
  </si>
  <si>
    <t>Precipitation</t>
  </si>
  <si>
    <t>Evapotranspiration</t>
  </si>
  <si>
    <t>DATA</t>
  </si>
  <si>
    <t>CALCULATION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</si>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</sst>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#,##0.000"/>
  </numFmts>
  <fonts count="8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4"/>
      <color rgb="FF0070C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Fill="1"/>
    <xf numFmtId="166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/>
    <xf numFmtId="2" fontId="4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 applyFill="1" applyBorder="1" applyAlignment="1" applyProtection="1"/>
    <xf numFmtId="164" fontId="3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0" fontId="5" fillId="2" borderId="0" xfId="1" applyAlignment="1">
      <alignment horizontal="center"/>
    </xf>
    <xf numFmtId="0" fontId="7" fillId="4" borderId="0" xfId="3" applyAlignment="1">
      <alignment horizontal="center"/>
    </xf>
    <xf numFmtId="0" fontId="6" fillId="3" borderId="0" xfId="2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1"/>
  <sheetViews>
    <sheetView tabSelected="1" zoomScaleNormal="100" workbookViewId="0">
      <selection activeCell="M15" sqref="M15"/>
    </sheetView>
  </sheetViews>
  <sheetFormatPr defaultRowHeight="14.4"/>
  <cols>
    <col min="2" max="2" width="37.5546875" customWidth="1"/>
    <col min="3" max="3" width="11.109375" customWidth="1"/>
    <col min="4" max="4" width="11.6640625" customWidth="1"/>
    <col min="5" max="5" width="12.5546875" customWidth="1"/>
    <col min="6" max="6" width="9.5546875" customWidth="1"/>
    <col min="7" max="7" width="2" customWidth="1"/>
    <col min="8" max="8" width="22" customWidth="1"/>
    <col min="9" max="9" width="13.88671875" customWidth="1"/>
    <col min="10" max="10" width="11.109375" customWidth="1"/>
    <col min="11" max="11" width="10.109375" customWidth="1"/>
    <col min="13" max="13" width="14" customWidth="1"/>
  </cols>
  <sheetData>
    <row r="2" spans="1:14">
      <c r="C2" s="20" t="s">
        <v>53</v>
      </c>
      <c r="D2" s="20"/>
      <c r="E2" s="20"/>
      <c r="F2" s="20"/>
      <c r="H2" s="21" t="s">
        <v>54</v>
      </c>
      <c r="I2" s="21"/>
      <c r="J2" s="21"/>
      <c r="K2" s="21"/>
    </row>
    <row r="3" spans="1:14" s="3" customFormat="1">
      <c r="A3" s="3" t="s">
        <v>0</v>
      </c>
      <c r="B3" s="3" t="s">
        <v>30</v>
      </c>
      <c r="C3" s="3" t="s">
        <v>3</v>
      </c>
      <c r="D3" s="3" t="s">
        <v>1</v>
      </c>
      <c r="E3" s="3" t="s">
        <v>2</v>
      </c>
      <c r="F3" s="3" t="s">
        <v>24</v>
      </c>
      <c r="H3" s="10" t="s">
        <v>17</v>
      </c>
      <c r="I3" s="10" t="s">
        <v>17</v>
      </c>
      <c r="J3" s="8" t="s">
        <v>25</v>
      </c>
      <c r="K3" s="8" t="s">
        <v>26</v>
      </c>
      <c r="M3" s="7"/>
      <c r="N3" s="7"/>
    </row>
    <row r="4" spans="1:14">
      <c r="C4" s="3" t="s">
        <v>4</v>
      </c>
      <c r="D4" s="3" t="s">
        <v>18</v>
      </c>
      <c r="E4" s="3" t="s">
        <v>18</v>
      </c>
      <c r="F4" t="s">
        <v>18</v>
      </c>
      <c r="H4" s="10" t="s">
        <v>27</v>
      </c>
      <c r="I4" s="10" t="s">
        <v>29</v>
      </c>
      <c r="J4" s="6"/>
      <c r="K4" s="6"/>
    </row>
    <row r="5" spans="1:14" ht="18">
      <c r="B5" s="9" t="s">
        <v>20</v>
      </c>
      <c r="C5" s="9" t="s">
        <v>20</v>
      </c>
      <c r="D5" s="9" t="s">
        <v>20</v>
      </c>
      <c r="E5" s="9" t="s">
        <v>20</v>
      </c>
      <c r="F5" s="9" t="s">
        <v>20</v>
      </c>
      <c r="G5" s="9"/>
      <c r="H5" s="10" t="s">
        <v>28</v>
      </c>
      <c r="I5" s="10" t="s">
        <v>28</v>
      </c>
      <c r="J5" s="6" t="s">
        <v>18</v>
      </c>
      <c r="K5" s="13" t="s">
        <v>18</v>
      </c>
    </row>
    <row r="6" spans="1:14">
      <c r="C6" s="3"/>
      <c r="D6" s="3"/>
      <c r="E6" s="3"/>
      <c r="H6" s="10"/>
      <c r="I6" s="10"/>
      <c r="J6" s="6"/>
      <c r="K6" s="6"/>
    </row>
    <row r="7" spans="1:14">
      <c r="A7">
        <v>1</v>
      </c>
      <c r="B7" t="s">
        <v>31</v>
      </c>
      <c r="C7" s="5">
        <v>12716.09</v>
      </c>
      <c r="D7" s="19">
        <v>7.8432973685</v>
      </c>
      <c r="E7" s="18">
        <v>104.74454321</v>
      </c>
      <c r="F7" s="2">
        <v>153.99</v>
      </c>
      <c r="G7" s="2"/>
      <c r="H7" s="10"/>
      <c r="I7" s="12"/>
      <c r="J7" s="16"/>
      <c r="K7" s="16"/>
      <c r="N7" s="1"/>
    </row>
    <row r="8" spans="1:14">
      <c r="A8">
        <v>4</v>
      </c>
      <c r="B8" t="s">
        <v>32</v>
      </c>
      <c r="C8" s="5">
        <v>3106.05</v>
      </c>
      <c r="D8" s="19">
        <v>4.8399011145999999</v>
      </c>
      <c r="E8" s="18">
        <v>90.822524877000006</v>
      </c>
      <c r="F8" s="2">
        <v>156.82</v>
      </c>
      <c r="G8" s="2"/>
      <c r="H8" s="10"/>
      <c r="I8" s="12"/>
      <c r="J8" s="16"/>
      <c r="K8" s="16"/>
    </row>
    <row r="9" spans="1:14">
      <c r="A9">
        <v>5</v>
      </c>
      <c r="B9" t="s">
        <v>33</v>
      </c>
      <c r="C9" s="5">
        <v>5535.11</v>
      </c>
      <c r="D9" s="19">
        <v>4.3471262460000002</v>
      </c>
      <c r="E9" s="18">
        <v>110.31046593000001</v>
      </c>
      <c r="F9" s="15">
        <v>159.41999999999999</v>
      </c>
      <c r="G9" s="2"/>
      <c r="H9" s="10"/>
      <c r="I9" s="12"/>
      <c r="J9" s="16"/>
      <c r="K9" s="16"/>
    </row>
    <row r="10" spans="1:14">
      <c r="A10">
        <v>7</v>
      </c>
      <c r="B10" t="s">
        <v>34</v>
      </c>
      <c r="C10" s="5">
        <v>0.38</v>
      </c>
      <c r="D10" s="19">
        <v>3.8233897685999998</v>
      </c>
      <c r="E10" s="18">
        <v>57.905988692999998</v>
      </c>
      <c r="F10" s="2">
        <v>162.16999999999999</v>
      </c>
      <c r="G10" s="2"/>
      <c r="H10" s="10"/>
      <c r="I10" s="12"/>
      <c r="J10" s="16"/>
      <c r="K10" s="16"/>
    </row>
    <row r="11" spans="1:14">
      <c r="A11">
        <v>8</v>
      </c>
      <c r="B11" t="s">
        <v>35</v>
      </c>
      <c r="C11" s="5">
        <v>3642.45</v>
      </c>
      <c r="D11" s="19">
        <v>4.5641024525000002</v>
      </c>
      <c r="E11" s="18">
        <v>75.607438497000004</v>
      </c>
      <c r="F11" s="2">
        <v>160.16</v>
      </c>
      <c r="G11" s="2"/>
      <c r="H11" s="10"/>
      <c r="I11" s="12"/>
      <c r="J11" s="16"/>
      <c r="K11" s="16"/>
    </row>
    <row r="12" spans="1:14">
      <c r="A12">
        <v>9</v>
      </c>
      <c r="B12" t="s">
        <v>36</v>
      </c>
      <c r="C12" s="5">
        <v>5208.08</v>
      </c>
      <c r="D12" s="19">
        <v>4.6794779324000002</v>
      </c>
      <c r="E12" s="18">
        <v>66.369123313000003</v>
      </c>
      <c r="F12" s="2">
        <v>162.03</v>
      </c>
      <c r="G12" s="2"/>
      <c r="H12" s="10"/>
      <c r="I12" s="12"/>
      <c r="J12" s="16"/>
      <c r="K12" s="16"/>
    </row>
    <row r="13" spans="1:14">
      <c r="A13">
        <v>10</v>
      </c>
      <c r="B13" t="s">
        <v>37</v>
      </c>
      <c r="C13" s="5">
        <v>4985.7299999999996</v>
      </c>
      <c r="D13" s="19">
        <v>5.9458911385000004</v>
      </c>
      <c r="E13" s="18">
        <v>128.82418423999999</v>
      </c>
      <c r="F13" s="2">
        <v>161.51</v>
      </c>
      <c r="G13" s="2"/>
      <c r="H13" s="10"/>
      <c r="I13" s="12"/>
      <c r="J13" s="16"/>
      <c r="K13" s="16"/>
    </row>
    <row r="14" spans="1:14">
      <c r="A14">
        <v>11</v>
      </c>
      <c r="B14" t="s">
        <v>38</v>
      </c>
      <c r="C14" s="5">
        <v>8396.65</v>
      </c>
      <c r="D14" s="19">
        <v>6.0190467064000002</v>
      </c>
      <c r="E14" s="18">
        <v>101.62399434</v>
      </c>
      <c r="F14" s="2">
        <v>162.46</v>
      </c>
      <c r="G14" s="2"/>
      <c r="H14" s="10"/>
      <c r="I14" s="12"/>
      <c r="J14" s="16"/>
      <c r="K14" s="16"/>
    </row>
    <row r="15" spans="1:14">
      <c r="A15">
        <v>21</v>
      </c>
      <c r="B15" t="s">
        <v>39</v>
      </c>
      <c r="C15" s="5">
        <v>1.1499999999999999</v>
      </c>
      <c r="D15" s="19">
        <v>6.1994865280999996</v>
      </c>
      <c r="E15" s="18">
        <v>60.257227579999999</v>
      </c>
      <c r="F15" s="2">
        <v>161.69999999999999</v>
      </c>
      <c r="G15" s="2"/>
      <c r="H15" s="10"/>
      <c r="I15" s="12"/>
      <c r="J15" s="16"/>
      <c r="K15" s="16"/>
    </row>
    <row r="16" spans="1:14">
      <c r="A16">
        <v>24</v>
      </c>
      <c r="B16" t="s">
        <v>40</v>
      </c>
      <c r="C16" s="5">
        <v>801.54</v>
      </c>
      <c r="D16" s="19">
        <v>7.6112205873000001</v>
      </c>
      <c r="E16" s="18">
        <v>78.064839430999996</v>
      </c>
      <c r="F16" s="2">
        <v>167.56</v>
      </c>
      <c r="G16" s="2"/>
      <c r="H16" s="10"/>
      <c r="I16" s="12"/>
      <c r="J16" s="16"/>
      <c r="K16" s="16"/>
    </row>
    <row r="17" spans="1:14">
      <c r="A17">
        <v>30</v>
      </c>
      <c r="B17" t="s">
        <v>41</v>
      </c>
      <c r="C17" s="5">
        <v>4474.16</v>
      </c>
      <c r="D17" s="19">
        <v>6.3913026562999997</v>
      </c>
      <c r="E17" s="18">
        <v>83.693596499999998</v>
      </c>
      <c r="F17" s="2">
        <v>165.77</v>
      </c>
      <c r="G17" s="2"/>
      <c r="H17" s="10"/>
      <c r="I17" s="12"/>
      <c r="J17" s="16"/>
      <c r="K17" s="16"/>
    </row>
    <row r="18" spans="1:14">
      <c r="A18">
        <v>35</v>
      </c>
      <c r="B18" t="s">
        <v>42</v>
      </c>
      <c r="C18" s="5">
        <v>1058.27</v>
      </c>
      <c r="D18" s="19">
        <v>4.9162112924999999</v>
      </c>
      <c r="E18" s="18">
        <v>53.009105691000002</v>
      </c>
      <c r="F18" s="2">
        <v>165.04</v>
      </c>
      <c r="G18" s="2"/>
      <c r="H18" s="10"/>
      <c r="I18" s="12"/>
      <c r="J18" s="16"/>
      <c r="K18" s="16"/>
    </row>
    <row r="19" spans="1:14">
      <c r="A19">
        <v>39</v>
      </c>
      <c r="B19" t="s">
        <v>43</v>
      </c>
      <c r="C19" s="5">
        <v>98.57</v>
      </c>
      <c r="D19" s="19">
        <v>7.8975706201999998</v>
      </c>
      <c r="E19" s="18">
        <v>88.092794183999999</v>
      </c>
      <c r="F19" s="2">
        <v>160.84</v>
      </c>
      <c r="G19" s="2"/>
      <c r="H19" s="10"/>
      <c r="I19" s="12"/>
      <c r="J19" s="16"/>
      <c r="K19" s="16"/>
    </row>
    <row r="20" spans="1:14">
      <c r="A20">
        <v>44</v>
      </c>
      <c r="B20" t="s">
        <v>44</v>
      </c>
      <c r="C20" s="5">
        <v>23422.22</v>
      </c>
      <c r="D20" s="19">
        <v>6.9731502471000004</v>
      </c>
      <c r="E20" s="18">
        <v>68.496674545000005</v>
      </c>
      <c r="F20" s="2">
        <v>163.76</v>
      </c>
      <c r="G20" s="2"/>
      <c r="H20" s="10"/>
      <c r="I20" s="12"/>
      <c r="J20" s="16"/>
      <c r="K20" s="16"/>
    </row>
    <row r="21" spans="1:14">
      <c r="A21">
        <v>47</v>
      </c>
      <c r="B21" t="s">
        <v>45</v>
      </c>
      <c r="C21" s="5">
        <v>21.39</v>
      </c>
      <c r="D21" s="19">
        <v>5.9668466295</v>
      </c>
      <c r="E21" s="18">
        <v>80.555094585000006</v>
      </c>
      <c r="F21" s="2">
        <v>165.9</v>
      </c>
      <c r="G21" s="2"/>
      <c r="H21" s="10"/>
      <c r="I21" s="12"/>
      <c r="J21" s="16"/>
      <c r="K21" s="16"/>
    </row>
    <row r="22" spans="1:14">
      <c r="A22">
        <v>54</v>
      </c>
      <c r="B22" t="s">
        <v>46</v>
      </c>
      <c r="C22" s="5">
        <v>10242.709999999999</v>
      </c>
      <c r="D22" s="19">
        <v>5.0011850492000001</v>
      </c>
      <c r="E22" s="18">
        <v>47.385681847999997</v>
      </c>
      <c r="F22" s="2">
        <v>166.16</v>
      </c>
      <c r="G22" s="2"/>
      <c r="H22" s="10"/>
      <c r="I22" s="12"/>
      <c r="J22" s="16"/>
      <c r="K22" s="16"/>
    </row>
    <row r="23" spans="1:14">
      <c r="A23">
        <v>58</v>
      </c>
      <c r="B23" t="s">
        <v>47</v>
      </c>
      <c r="C23" s="5">
        <v>111.18</v>
      </c>
      <c r="D23" s="19">
        <v>7.4155103896999996</v>
      </c>
      <c r="E23" s="18">
        <v>75.878313214000002</v>
      </c>
      <c r="F23" s="2">
        <v>162.15</v>
      </c>
      <c r="G23" s="2"/>
      <c r="H23" s="10"/>
      <c r="I23" s="12"/>
      <c r="J23" s="16"/>
      <c r="K23" s="16"/>
    </row>
    <row r="24" spans="1:14">
      <c r="A24">
        <v>63</v>
      </c>
      <c r="B24" t="s">
        <v>48</v>
      </c>
      <c r="C24" s="5">
        <v>1.53</v>
      </c>
      <c r="D24" s="19">
        <v>7.5590915680000004</v>
      </c>
      <c r="E24" s="18">
        <v>42.328091907999998</v>
      </c>
      <c r="F24" s="2">
        <v>171.84</v>
      </c>
      <c r="G24" s="2"/>
      <c r="H24" s="10"/>
      <c r="I24" s="12"/>
      <c r="J24" s="16"/>
      <c r="K24" s="16"/>
    </row>
    <row r="25" spans="1:14">
      <c r="A25">
        <v>68</v>
      </c>
      <c r="B25" t="s">
        <v>49</v>
      </c>
      <c r="C25" s="5">
        <v>3.06</v>
      </c>
      <c r="D25" s="19">
        <v>1.2067436775</v>
      </c>
      <c r="E25" s="18">
        <v>51.634220790999997</v>
      </c>
      <c r="F25" s="2">
        <v>158.32</v>
      </c>
      <c r="G25" s="3"/>
      <c r="H25" s="10"/>
      <c r="I25" s="12"/>
      <c r="J25" s="16"/>
      <c r="K25" s="16"/>
    </row>
    <row r="26" spans="1:14">
      <c r="C26" s="5"/>
    </row>
    <row r="27" spans="1:14">
      <c r="C27" s="5"/>
    </row>
    <row r="28" spans="1:14">
      <c r="C28" s="2"/>
    </row>
    <row r="29" spans="1:14" s="3" customFormat="1">
      <c r="A29" s="3" t="s">
        <v>7</v>
      </c>
      <c r="C29" s="3" t="s">
        <v>3</v>
      </c>
      <c r="D29" s="3" t="s">
        <v>1</v>
      </c>
      <c r="E29" s="3" t="s">
        <v>2</v>
      </c>
      <c r="F29" s="3" t="s">
        <v>24</v>
      </c>
      <c r="H29" s="10" t="s">
        <v>17</v>
      </c>
      <c r="I29" s="10" t="s">
        <v>17</v>
      </c>
      <c r="J29" s="8" t="s">
        <v>25</v>
      </c>
      <c r="K29" s="8" t="s">
        <v>26</v>
      </c>
    </row>
    <row r="30" spans="1:14">
      <c r="C30" s="3" t="s">
        <v>4</v>
      </c>
      <c r="D30" s="3" t="s">
        <v>18</v>
      </c>
      <c r="E30" s="3" t="s">
        <v>18</v>
      </c>
      <c r="F30" t="s">
        <v>18</v>
      </c>
      <c r="H30" s="10" t="s">
        <v>27</v>
      </c>
      <c r="I30" s="10" t="s">
        <v>29</v>
      </c>
      <c r="J30" s="6"/>
      <c r="K30" s="6"/>
    </row>
    <row r="31" spans="1:14">
      <c r="A31">
        <v>1</v>
      </c>
      <c r="B31" t="s">
        <v>31</v>
      </c>
      <c r="C31" s="5">
        <v>12716.09</v>
      </c>
      <c r="D31" s="19">
        <v>25.858214135000001</v>
      </c>
      <c r="E31" s="19">
        <v>83.911721989</v>
      </c>
      <c r="F31" s="2">
        <v>151.15</v>
      </c>
      <c r="G31" s="2"/>
      <c r="H31" s="10"/>
      <c r="I31" s="12"/>
      <c r="J31" s="5"/>
      <c r="K31" s="5"/>
      <c r="N31" s="1"/>
    </row>
    <row r="32" spans="1:14">
      <c r="A32">
        <v>4</v>
      </c>
      <c r="B32" t="s">
        <v>32</v>
      </c>
      <c r="C32" s="5">
        <v>3106.05</v>
      </c>
      <c r="D32" s="19">
        <v>17.201473235000002</v>
      </c>
      <c r="E32" s="19">
        <v>106.37297900999999</v>
      </c>
      <c r="F32" s="2">
        <v>162.71</v>
      </c>
      <c r="G32" s="2"/>
      <c r="H32" s="10"/>
      <c r="I32" s="12"/>
      <c r="J32" s="5"/>
      <c r="K32" s="5"/>
    </row>
    <row r="33" spans="1:11">
      <c r="A33">
        <v>5</v>
      </c>
      <c r="B33" t="s">
        <v>33</v>
      </c>
      <c r="C33" s="5">
        <v>5535.11</v>
      </c>
      <c r="D33" s="19">
        <v>19.267967843000001</v>
      </c>
      <c r="E33" s="19">
        <v>97.307394334999998</v>
      </c>
      <c r="F33" s="2">
        <v>163.31</v>
      </c>
      <c r="G33" s="2"/>
      <c r="H33" s="10"/>
      <c r="I33" s="12"/>
      <c r="J33" s="5"/>
      <c r="K33" s="5"/>
    </row>
    <row r="34" spans="1:11">
      <c r="A34">
        <v>7</v>
      </c>
      <c r="B34" t="s">
        <v>34</v>
      </c>
      <c r="C34" s="5">
        <v>0.38</v>
      </c>
      <c r="D34" s="19">
        <v>5.6382594108999999</v>
      </c>
      <c r="E34" s="19">
        <v>32.461907386999997</v>
      </c>
      <c r="F34" s="2">
        <v>152.97</v>
      </c>
      <c r="G34" s="2"/>
      <c r="H34" s="10"/>
      <c r="I34" s="12"/>
      <c r="J34" s="5"/>
      <c r="K34" s="5"/>
    </row>
    <row r="35" spans="1:11">
      <c r="A35">
        <v>8</v>
      </c>
      <c r="B35" t="s">
        <v>35</v>
      </c>
      <c r="C35" s="5">
        <v>3642.45</v>
      </c>
      <c r="D35" s="19">
        <v>9.8057451354000005</v>
      </c>
      <c r="E35" s="19">
        <v>46.852414697</v>
      </c>
      <c r="F35" s="2">
        <v>153.1</v>
      </c>
      <c r="G35" s="2"/>
      <c r="H35" s="10"/>
      <c r="I35" s="12"/>
      <c r="J35" s="5"/>
      <c r="K35" s="5"/>
    </row>
    <row r="36" spans="1:11">
      <c r="A36">
        <v>9</v>
      </c>
      <c r="B36" t="s">
        <v>36</v>
      </c>
      <c r="C36" s="5">
        <v>5208.08</v>
      </c>
      <c r="D36" s="19">
        <v>10.215912960000001</v>
      </c>
      <c r="E36" s="19">
        <v>44.798037051000001</v>
      </c>
      <c r="F36" s="2">
        <v>153.66</v>
      </c>
      <c r="G36" s="2"/>
      <c r="H36" s="10"/>
      <c r="I36" s="12"/>
      <c r="J36" s="5"/>
      <c r="K36" s="5"/>
    </row>
    <row r="37" spans="1:11">
      <c r="A37">
        <v>10</v>
      </c>
      <c r="B37" t="s">
        <v>37</v>
      </c>
      <c r="C37" s="5">
        <v>4985.7299999999996</v>
      </c>
      <c r="D37" s="19">
        <v>16.904021644</v>
      </c>
      <c r="E37" s="19">
        <v>114.79055748</v>
      </c>
      <c r="F37" s="2">
        <v>165.01</v>
      </c>
      <c r="G37" s="2"/>
      <c r="H37" s="10"/>
      <c r="I37" s="12"/>
      <c r="J37" s="5"/>
      <c r="K37" s="5"/>
    </row>
    <row r="38" spans="1:11">
      <c r="A38">
        <v>11</v>
      </c>
      <c r="B38" t="s">
        <v>38</v>
      </c>
      <c r="C38" s="5">
        <v>8396.65</v>
      </c>
      <c r="D38" s="19">
        <v>16.659270437</v>
      </c>
      <c r="E38" s="19">
        <v>83.394986368000005</v>
      </c>
      <c r="F38" s="2">
        <v>160.66999999999999</v>
      </c>
      <c r="G38" s="2"/>
      <c r="H38" s="10"/>
      <c r="I38" s="12"/>
      <c r="J38" s="5"/>
      <c r="K38" s="5"/>
    </row>
    <row r="39" spans="1:11">
      <c r="A39">
        <v>21</v>
      </c>
      <c r="B39" t="s">
        <v>39</v>
      </c>
      <c r="C39" s="5">
        <v>1.1499999999999999</v>
      </c>
      <c r="D39" s="19">
        <v>8.3822097778</v>
      </c>
      <c r="E39" s="19">
        <v>33.791162808999999</v>
      </c>
      <c r="F39" s="2">
        <v>150</v>
      </c>
      <c r="G39" s="2"/>
      <c r="H39" s="10"/>
      <c r="I39" s="12"/>
      <c r="J39" s="5"/>
      <c r="K39" s="5"/>
    </row>
    <row r="40" spans="1:11">
      <c r="A40">
        <v>24</v>
      </c>
      <c r="B40" t="s">
        <v>40</v>
      </c>
      <c r="C40" s="5">
        <v>801.54</v>
      </c>
      <c r="D40" s="19">
        <v>20.094123205999999</v>
      </c>
      <c r="E40" s="19">
        <v>70.493668704000001</v>
      </c>
      <c r="F40" s="2">
        <v>173.83</v>
      </c>
      <c r="G40" s="2"/>
      <c r="H40" s="10"/>
      <c r="I40" s="12"/>
      <c r="J40" s="5"/>
      <c r="K40" s="5"/>
    </row>
    <row r="41" spans="1:11">
      <c r="A41">
        <v>30</v>
      </c>
      <c r="B41" t="s">
        <v>41</v>
      </c>
      <c r="C41" s="5">
        <v>4474.16</v>
      </c>
      <c r="D41" s="19">
        <v>21.261270285999998</v>
      </c>
      <c r="E41" s="19">
        <v>69.792062272999999</v>
      </c>
      <c r="F41" s="2">
        <v>169.98</v>
      </c>
      <c r="G41" s="2"/>
      <c r="H41" s="10"/>
      <c r="I41" s="12"/>
      <c r="J41" s="5"/>
      <c r="K41" s="5"/>
    </row>
    <row r="42" spans="1:11">
      <c r="A42">
        <v>35</v>
      </c>
      <c r="B42" t="s">
        <v>42</v>
      </c>
      <c r="C42" s="5">
        <v>1058.27</v>
      </c>
      <c r="D42" s="19">
        <v>18.975348880999999</v>
      </c>
      <c r="E42" s="19">
        <v>44.765608501000003</v>
      </c>
      <c r="F42" s="2">
        <v>168.52</v>
      </c>
      <c r="G42" s="2"/>
      <c r="H42" s="10"/>
      <c r="I42" s="12"/>
      <c r="J42" s="5"/>
      <c r="K42" s="5"/>
    </row>
    <row r="43" spans="1:11">
      <c r="A43">
        <v>39</v>
      </c>
      <c r="B43" t="s">
        <v>43</v>
      </c>
      <c r="C43" s="5">
        <v>98.57</v>
      </c>
      <c r="D43" s="19">
        <v>25.763894298</v>
      </c>
      <c r="E43" s="19">
        <v>72.960298617000007</v>
      </c>
      <c r="F43" s="2">
        <v>169.9</v>
      </c>
      <c r="G43" s="2"/>
      <c r="H43" s="10"/>
      <c r="I43" s="12"/>
      <c r="J43" s="5"/>
      <c r="K43" s="5"/>
    </row>
    <row r="44" spans="1:11">
      <c r="A44">
        <v>44</v>
      </c>
      <c r="B44" t="s">
        <v>44</v>
      </c>
      <c r="C44" s="5">
        <v>23422.22</v>
      </c>
      <c r="D44" s="19">
        <v>27.916846662000001</v>
      </c>
      <c r="E44" s="19">
        <v>54.441648252</v>
      </c>
      <c r="F44" s="2">
        <v>162.58000000000001</v>
      </c>
      <c r="G44" s="2"/>
      <c r="H44" s="10"/>
      <c r="I44" s="12"/>
      <c r="J44" s="5"/>
      <c r="K44" s="5"/>
    </row>
    <row r="45" spans="1:11">
      <c r="A45">
        <v>47</v>
      </c>
      <c r="B45" t="s">
        <v>45</v>
      </c>
      <c r="C45" s="5">
        <v>21.39</v>
      </c>
      <c r="D45" s="19">
        <v>12.302783216</v>
      </c>
      <c r="E45" s="19">
        <v>68.410777095</v>
      </c>
      <c r="F45" s="2">
        <v>171.02</v>
      </c>
      <c r="G45" s="2"/>
      <c r="H45" s="10"/>
      <c r="I45" s="12"/>
      <c r="J45" s="5"/>
      <c r="K45" s="5"/>
    </row>
    <row r="46" spans="1:11">
      <c r="A46">
        <v>54</v>
      </c>
      <c r="B46" t="s">
        <v>46</v>
      </c>
      <c r="C46" s="5">
        <v>10242.709999999999</v>
      </c>
      <c r="D46" s="19">
        <v>20.338595346999998</v>
      </c>
      <c r="E46" s="19">
        <v>36.741644182999998</v>
      </c>
      <c r="F46" s="2">
        <v>164.67</v>
      </c>
      <c r="G46" s="2"/>
      <c r="H46" s="10"/>
      <c r="I46" s="12"/>
      <c r="J46" s="5"/>
      <c r="K46" s="5"/>
    </row>
    <row r="47" spans="1:11">
      <c r="A47">
        <v>58</v>
      </c>
      <c r="B47" t="s">
        <v>47</v>
      </c>
      <c r="C47" s="5">
        <v>111.18</v>
      </c>
      <c r="D47" s="19">
        <v>24.107080934999999</v>
      </c>
      <c r="E47" s="19">
        <v>63.494820728999997</v>
      </c>
      <c r="F47" s="2">
        <v>169.74</v>
      </c>
      <c r="G47" s="2"/>
      <c r="H47" s="10"/>
      <c r="I47" s="12"/>
      <c r="J47" s="5"/>
      <c r="K47" s="5"/>
    </row>
    <row r="48" spans="1:11">
      <c r="A48">
        <v>63</v>
      </c>
      <c r="B48" t="s">
        <v>48</v>
      </c>
      <c r="C48" s="5">
        <v>1.53</v>
      </c>
      <c r="D48" s="19">
        <v>12.148836327</v>
      </c>
      <c r="E48" s="19">
        <v>23.242969083999999</v>
      </c>
      <c r="F48" s="2">
        <v>176.69</v>
      </c>
      <c r="G48" s="2"/>
      <c r="H48" s="10"/>
      <c r="I48" s="12"/>
      <c r="J48" s="5"/>
      <c r="K48" s="5"/>
    </row>
    <row r="49" spans="1:14">
      <c r="A49">
        <v>68</v>
      </c>
      <c r="B49" t="s">
        <v>49</v>
      </c>
      <c r="C49" s="5">
        <v>3.06</v>
      </c>
      <c r="D49" s="19">
        <v>5.126715978</v>
      </c>
      <c r="E49" s="19">
        <v>45.927924441999998</v>
      </c>
      <c r="F49" s="2">
        <v>153.13999999999999</v>
      </c>
      <c r="G49" s="2"/>
      <c r="H49" s="10"/>
      <c r="I49" s="12"/>
      <c r="J49" s="5"/>
      <c r="K49" s="5"/>
    </row>
    <row r="50" spans="1:14">
      <c r="C50" s="2"/>
      <c r="D50" s="2"/>
      <c r="E50" s="2"/>
      <c r="F50" s="3"/>
      <c r="G50" s="2"/>
      <c r="H50" s="10"/>
      <c r="I50" s="12"/>
      <c r="J50" s="5"/>
      <c r="K50" s="5"/>
    </row>
    <row r="51" spans="1:14">
      <c r="C51" s="2"/>
      <c r="D51" s="2"/>
      <c r="E51" s="2"/>
      <c r="F51" s="3"/>
      <c r="G51" s="2"/>
      <c r="H51" s="10"/>
      <c r="I51" s="12"/>
      <c r="J51" s="5"/>
      <c r="K51" s="5"/>
    </row>
    <row r="52" spans="1:14">
      <c r="C52" s="2"/>
      <c r="D52" s="2"/>
      <c r="E52" s="2"/>
      <c r="F52" s="3"/>
      <c r="G52" s="2"/>
      <c r="H52" s="10"/>
      <c r="I52" s="12"/>
      <c r="J52" s="5"/>
      <c r="K52" s="5"/>
    </row>
    <row r="53" spans="1:14" s="3" customFormat="1">
      <c r="A53" s="3" t="s">
        <v>8</v>
      </c>
      <c r="C53" s="3" t="s">
        <v>3</v>
      </c>
      <c r="D53" s="3" t="s">
        <v>1</v>
      </c>
      <c r="E53" s="3" t="s">
        <v>2</v>
      </c>
      <c r="F53" s="3" t="s">
        <v>24</v>
      </c>
      <c r="H53" s="10" t="s">
        <v>17</v>
      </c>
      <c r="I53" s="10" t="s">
        <v>17</v>
      </c>
      <c r="J53" s="8" t="s">
        <v>25</v>
      </c>
      <c r="K53" s="8" t="s">
        <v>26</v>
      </c>
    </row>
    <row r="54" spans="1:14">
      <c r="C54" s="3" t="s">
        <v>4</v>
      </c>
      <c r="D54" s="3" t="s">
        <v>18</v>
      </c>
      <c r="E54" s="3" t="s">
        <v>18</v>
      </c>
      <c r="F54" t="s">
        <v>18</v>
      </c>
      <c r="H54" s="10" t="s">
        <v>27</v>
      </c>
      <c r="I54" s="10" t="s">
        <v>29</v>
      </c>
      <c r="J54" s="6"/>
      <c r="K54" s="6"/>
    </row>
    <row r="55" spans="1:14">
      <c r="A55">
        <v>1</v>
      </c>
      <c r="B55" t="s">
        <v>31</v>
      </c>
      <c r="C55" s="5">
        <v>12716.09</v>
      </c>
      <c r="D55" s="19">
        <v>54.291936612000001</v>
      </c>
      <c r="E55" s="19">
        <v>103.13416723</v>
      </c>
      <c r="F55" s="2">
        <v>170.7</v>
      </c>
      <c r="G55" s="2"/>
      <c r="H55" s="10"/>
      <c r="I55" s="12"/>
      <c r="J55" s="5"/>
      <c r="K55" s="5"/>
      <c r="N55" s="1"/>
    </row>
    <row r="56" spans="1:14">
      <c r="A56">
        <v>4</v>
      </c>
      <c r="B56" t="s">
        <v>32</v>
      </c>
      <c r="C56" s="5">
        <v>3106.05</v>
      </c>
      <c r="D56" s="19">
        <v>22.246808042000001</v>
      </c>
      <c r="E56" s="19">
        <v>131.69836918999999</v>
      </c>
      <c r="F56" s="2">
        <v>193.62</v>
      </c>
      <c r="G56" s="2"/>
      <c r="H56" s="10"/>
      <c r="I56" s="12"/>
      <c r="J56" s="5"/>
      <c r="K56" s="5"/>
    </row>
    <row r="57" spans="1:14">
      <c r="A57">
        <v>5</v>
      </c>
      <c r="B57" t="s">
        <v>33</v>
      </c>
      <c r="C57" s="5">
        <v>5535.11</v>
      </c>
      <c r="D57" s="19">
        <v>25.921246146000001</v>
      </c>
      <c r="E57" s="19">
        <v>115.41927721</v>
      </c>
      <c r="F57" s="2">
        <v>192.61</v>
      </c>
      <c r="G57" s="2"/>
      <c r="H57" s="10"/>
      <c r="I57" s="12"/>
      <c r="J57" s="5"/>
      <c r="K57" s="5"/>
    </row>
    <row r="58" spans="1:14">
      <c r="A58">
        <v>7</v>
      </c>
      <c r="B58" t="s">
        <v>34</v>
      </c>
      <c r="C58" s="5">
        <v>0.38</v>
      </c>
      <c r="D58" s="19">
        <v>43.251026154000002</v>
      </c>
      <c r="E58" s="19">
        <v>62.972493489999998</v>
      </c>
      <c r="F58" s="2">
        <v>174.76</v>
      </c>
      <c r="G58" s="2"/>
      <c r="H58" s="10"/>
      <c r="I58" s="12"/>
      <c r="J58" s="5"/>
      <c r="K58" s="5"/>
    </row>
    <row r="59" spans="1:14">
      <c r="A59">
        <v>8</v>
      </c>
      <c r="B59" t="s">
        <v>35</v>
      </c>
      <c r="C59" s="5">
        <v>3642.45</v>
      </c>
      <c r="D59" s="19">
        <v>36.735268595000001</v>
      </c>
      <c r="E59" s="19">
        <v>74.636465358999999</v>
      </c>
      <c r="F59" s="2">
        <v>173.97</v>
      </c>
      <c r="G59" s="2"/>
      <c r="H59" s="10"/>
      <c r="I59" s="12"/>
      <c r="J59" s="5"/>
      <c r="K59" s="5"/>
    </row>
    <row r="60" spans="1:14">
      <c r="A60">
        <v>9</v>
      </c>
      <c r="B60" t="s">
        <v>36</v>
      </c>
      <c r="C60" s="5">
        <v>5208.08</v>
      </c>
      <c r="D60" s="19">
        <v>35.150281679999999</v>
      </c>
      <c r="E60" s="19">
        <v>70.807701499000004</v>
      </c>
      <c r="F60" s="2">
        <v>171.94</v>
      </c>
      <c r="G60" s="2"/>
      <c r="H60" s="10"/>
      <c r="I60" s="12"/>
      <c r="J60" s="5"/>
      <c r="K60" s="5"/>
    </row>
    <row r="61" spans="1:14">
      <c r="A61">
        <v>10</v>
      </c>
      <c r="B61" t="s">
        <v>37</v>
      </c>
      <c r="C61" s="5">
        <v>4985.7299999999996</v>
      </c>
      <c r="D61" s="19">
        <v>36.178700906000003</v>
      </c>
      <c r="E61" s="19">
        <v>127.79925621</v>
      </c>
      <c r="F61" s="2">
        <v>177.53</v>
      </c>
      <c r="G61" s="2"/>
      <c r="H61" s="10"/>
      <c r="I61" s="12"/>
      <c r="J61" s="5"/>
      <c r="K61" s="5"/>
    </row>
    <row r="62" spans="1:14">
      <c r="A62">
        <v>11</v>
      </c>
      <c r="B62" t="s">
        <v>38</v>
      </c>
      <c r="C62" s="5">
        <v>8396.65</v>
      </c>
      <c r="D62" s="19">
        <v>39.394069201999997</v>
      </c>
      <c r="E62" s="19">
        <v>100.03385057</v>
      </c>
      <c r="F62" s="2">
        <v>177.35</v>
      </c>
      <c r="G62" s="2"/>
      <c r="H62" s="10"/>
      <c r="I62" s="12"/>
      <c r="J62" s="5"/>
      <c r="K62" s="5"/>
    </row>
    <row r="63" spans="1:14">
      <c r="A63">
        <v>21</v>
      </c>
      <c r="B63" t="s">
        <v>39</v>
      </c>
      <c r="C63" s="5">
        <v>1.1499999999999999</v>
      </c>
      <c r="D63" s="19">
        <v>31.759521484</v>
      </c>
      <c r="E63" s="19">
        <v>58.505445162000001</v>
      </c>
      <c r="F63" s="2">
        <v>172.08</v>
      </c>
      <c r="G63" s="2"/>
      <c r="H63" s="10"/>
      <c r="I63" s="12"/>
      <c r="J63" s="5"/>
      <c r="K63" s="5"/>
    </row>
    <row r="64" spans="1:14">
      <c r="A64">
        <v>24</v>
      </c>
      <c r="B64" t="s">
        <v>40</v>
      </c>
      <c r="C64" s="5">
        <v>801.54</v>
      </c>
      <c r="D64" s="19">
        <v>20.357975536000001</v>
      </c>
      <c r="E64" s="19">
        <v>90.778534761000003</v>
      </c>
      <c r="F64" s="2">
        <v>178.48</v>
      </c>
      <c r="G64" s="2"/>
      <c r="H64" s="10"/>
      <c r="I64" s="12"/>
      <c r="J64" s="5"/>
      <c r="K64" s="5"/>
    </row>
    <row r="65" spans="1:14">
      <c r="A65">
        <v>30</v>
      </c>
      <c r="B65" t="s">
        <v>41</v>
      </c>
      <c r="C65" s="5">
        <v>4474.16</v>
      </c>
      <c r="D65" s="19">
        <v>23.772267428999999</v>
      </c>
      <c r="E65" s="19">
        <v>89.407866685000002</v>
      </c>
      <c r="F65" s="2">
        <v>184</v>
      </c>
      <c r="G65" s="2"/>
      <c r="H65" s="10"/>
      <c r="I65" s="12"/>
      <c r="J65" s="5"/>
      <c r="K65" s="5"/>
    </row>
    <row r="66" spans="1:14">
      <c r="A66">
        <v>35</v>
      </c>
      <c r="B66" t="s">
        <v>42</v>
      </c>
      <c r="C66" s="5">
        <v>1058.27</v>
      </c>
      <c r="D66" s="19">
        <v>25.070026384999998</v>
      </c>
      <c r="E66" s="19">
        <v>65.273934449999999</v>
      </c>
      <c r="F66" s="2">
        <v>185.76</v>
      </c>
      <c r="G66" s="2"/>
      <c r="H66" s="10"/>
      <c r="I66" s="12"/>
      <c r="J66" s="5"/>
      <c r="K66" s="5"/>
    </row>
    <row r="67" spans="1:14">
      <c r="A67">
        <v>39</v>
      </c>
      <c r="B67" t="s">
        <v>43</v>
      </c>
      <c r="C67" s="5">
        <v>98.57</v>
      </c>
      <c r="D67" s="19">
        <v>23.455729402999999</v>
      </c>
      <c r="E67" s="19">
        <v>93.086346288000001</v>
      </c>
      <c r="F67" s="2">
        <v>185.09</v>
      </c>
      <c r="G67" s="2"/>
      <c r="H67" s="10"/>
      <c r="I67" s="12"/>
      <c r="J67" s="5"/>
      <c r="K67" s="5"/>
    </row>
    <row r="68" spans="1:14">
      <c r="A68">
        <v>44</v>
      </c>
      <c r="B68" t="s">
        <v>44</v>
      </c>
      <c r="C68" s="5">
        <v>23422.22</v>
      </c>
      <c r="D68" s="19">
        <v>37.213624510999999</v>
      </c>
      <c r="E68" s="19">
        <v>74.401452773000003</v>
      </c>
      <c r="F68" s="2">
        <v>182.95</v>
      </c>
      <c r="G68" s="2"/>
      <c r="H68" s="10"/>
      <c r="I68" s="12"/>
      <c r="J68" s="5"/>
      <c r="K68" s="5"/>
    </row>
    <row r="69" spans="1:14">
      <c r="A69">
        <v>47</v>
      </c>
      <c r="B69" t="s">
        <v>45</v>
      </c>
      <c r="C69" s="5">
        <v>21.39</v>
      </c>
      <c r="D69" s="19">
        <v>17.887037115999998</v>
      </c>
      <c r="E69" s="19">
        <v>91.645214480000007</v>
      </c>
      <c r="F69" s="2">
        <v>172.52</v>
      </c>
      <c r="G69" s="2"/>
      <c r="H69" s="10"/>
      <c r="I69" s="12"/>
      <c r="J69" s="5"/>
      <c r="K69" s="5"/>
    </row>
    <row r="70" spans="1:14">
      <c r="A70">
        <v>54</v>
      </c>
      <c r="B70" t="s">
        <v>46</v>
      </c>
      <c r="C70" s="5">
        <v>10242.709999999999</v>
      </c>
      <c r="D70" s="19">
        <v>25.542934688999999</v>
      </c>
      <c r="E70" s="19">
        <v>58.955019284999999</v>
      </c>
      <c r="F70" s="2">
        <v>183.29</v>
      </c>
      <c r="G70" s="2"/>
      <c r="H70" s="10"/>
      <c r="I70" s="12"/>
      <c r="J70" s="5"/>
      <c r="K70" s="5"/>
    </row>
    <row r="71" spans="1:14">
      <c r="A71">
        <v>58</v>
      </c>
      <c r="B71" t="s">
        <v>47</v>
      </c>
      <c r="C71" s="5">
        <v>111.18</v>
      </c>
      <c r="D71" s="19">
        <v>24.427013106</v>
      </c>
      <c r="E71" s="19">
        <v>87.989410574999994</v>
      </c>
      <c r="F71" s="2">
        <v>186.96</v>
      </c>
      <c r="G71" s="2"/>
      <c r="H71" s="10"/>
      <c r="I71" s="12"/>
      <c r="J71" s="5"/>
      <c r="K71" s="5"/>
    </row>
    <row r="72" spans="1:14">
      <c r="A72">
        <v>63</v>
      </c>
      <c r="B72" t="s">
        <v>48</v>
      </c>
      <c r="C72" s="5">
        <v>1.53</v>
      </c>
      <c r="D72" s="19">
        <v>23.077275085</v>
      </c>
      <c r="E72" s="19">
        <v>73.056063460999994</v>
      </c>
      <c r="F72" s="2">
        <v>175.71</v>
      </c>
      <c r="G72" s="2"/>
      <c r="H72" s="10"/>
      <c r="I72" s="12"/>
      <c r="J72" s="5"/>
      <c r="K72" s="5"/>
    </row>
    <row r="73" spans="1:14">
      <c r="A73">
        <v>68</v>
      </c>
      <c r="B73" t="s">
        <v>49</v>
      </c>
      <c r="C73" s="5">
        <v>3.06</v>
      </c>
      <c r="D73" s="19">
        <v>15.009820619999999</v>
      </c>
      <c r="E73" s="19">
        <v>65.873041057999998</v>
      </c>
      <c r="F73" s="2">
        <v>180.32</v>
      </c>
      <c r="G73" s="2"/>
      <c r="H73" s="10"/>
      <c r="I73" s="12"/>
      <c r="J73" s="5"/>
      <c r="K73" s="5"/>
    </row>
    <row r="74" spans="1:14">
      <c r="C74" s="2"/>
      <c r="D74" s="2"/>
      <c r="E74" s="2"/>
      <c r="F74" s="2"/>
      <c r="G74" s="2"/>
      <c r="H74" s="10"/>
      <c r="I74" s="10"/>
      <c r="J74" s="5"/>
      <c r="K74" s="5"/>
    </row>
    <row r="75" spans="1:14">
      <c r="C75" s="2"/>
      <c r="D75" s="2"/>
      <c r="E75" s="2"/>
      <c r="F75" s="2"/>
      <c r="G75" s="2"/>
      <c r="H75" s="10"/>
      <c r="I75" s="10"/>
    </row>
    <row r="76" spans="1:14">
      <c r="C76" s="2"/>
      <c r="D76" s="2"/>
      <c r="E76" s="2"/>
      <c r="F76" s="2"/>
      <c r="G76" s="2"/>
      <c r="H76" s="10"/>
      <c r="I76" s="10"/>
    </row>
    <row r="77" spans="1:14" s="3" customFormat="1">
      <c r="A77" s="3" t="s">
        <v>9</v>
      </c>
      <c r="C77" s="3" t="s">
        <v>3</v>
      </c>
      <c r="D77" s="3" t="s">
        <v>1</v>
      </c>
      <c r="E77" s="3" t="s">
        <v>2</v>
      </c>
      <c r="F77" s="3" t="s">
        <v>24</v>
      </c>
      <c r="H77" s="10" t="s">
        <v>17</v>
      </c>
      <c r="I77" s="10" t="s">
        <v>17</v>
      </c>
      <c r="J77" s="8" t="s">
        <v>25</v>
      </c>
      <c r="K77" s="8" t="s">
        <v>26</v>
      </c>
    </row>
    <row r="78" spans="1:14">
      <c r="C78" s="3" t="s">
        <v>4</v>
      </c>
      <c r="D78" s="3" t="s">
        <v>18</v>
      </c>
      <c r="E78" s="3" t="s">
        <v>18</v>
      </c>
      <c r="F78" t="s">
        <v>18</v>
      </c>
      <c r="H78" s="10" t="s">
        <v>27</v>
      </c>
      <c r="I78" s="10" t="s">
        <v>29</v>
      </c>
      <c r="J78" s="6"/>
      <c r="K78" s="6"/>
    </row>
    <row r="79" spans="1:14">
      <c r="A79">
        <v>1</v>
      </c>
      <c r="B79" t="s">
        <v>31</v>
      </c>
      <c r="C79" s="5">
        <v>12716.09</v>
      </c>
      <c r="D79" s="19">
        <v>103.02461242</v>
      </c>
      <c r="E79" s="19">
        <v>124.6407323</v>
      </c>
      <c r="F79" s="2">
        <v>133.09</v>
      </c>
      <c r="G79" s="2"/>
      <c r="H79" s="10"/>
      <c r="I79" s="12"/>
      <c r="J79" s="5"/>
      <c r="K79" s="5"/>
      <c r="N79" s="1"/>
    </row>
    <row r="80" spans="1:14">
      <c r="A80">
        <v>4</v>
      </c>
      <c r="B80" t="s">
        <v>32</v>
      </c>
      <c r="C80" s="5">
        <v>3106.05</v>
      </c>
      <c r="D80" s="19">
        <v>80.639597592000001</v>
      </c>
      <c r="E80" s="19">
        <v>139.76682450999999</v>
      </c>
      <c r="F80" s="2">
        <v>147.62</v>
      </c>
      <c r="G80" s="2"/>
      <c r="H80" s="10"/>
      <c r="I80" s="12"/>
      <c r="J80" s="5"/>
      <c r="K80" s="5"/>
    </row>
    <row r="81" spans="1:11">
      <c r="A81">
        <v>5</v>
      </c>
      <c r="B81" t="s">
        <v>33</v>
      </c>
      <c r="C81" s="5">
        <v>5535.11</v>
      </c>
      <c r="D81" s="19">
        <v>89.829433934999997</v>
      </c>
      <c r="E81" s="19">
        <v>127.07966548</v>
      </c>
      <c r="F81" s="2">
        <v>143.38</v>
      </c>
      <c r="G81" s="2"/>
      <c r="H81" s="10"/>
      <c r="I81" s="12"/>
      <c r="J81" s="5"/>
      <c r="K81" s="5"/>
    </row>
    <row r="82" spans="1:11">
      <c r="A82">
        <v>7</v>
      </c>
      <c r="B82" t="s">
        <v>34</v>
      </c>
      <c r="C82" s="5">
        <v>0.38</v>
      </c>
      <c r="D82" s="19">
        <v>48.109153747999997</v>
      </c>
      <c r="E82" s="19">
        <v>103.83813985</v>
      </c>
      <c r="F82" s="2">
        <v>143.57</v>
      </c>
      <c r="G82" s="2"/>
      <c r="H82" s="10"/>
      <c r="I82" s="12"/>
      <c r="J82" s="5"/>
      <c r="K82" s="5"/>
    </row>
    <row r="83" spans="1:11">
      <c r="A83">
        <v>8</v>
      </c>
      <c r="B83" t="s">
        <v>35</v>
      </c>
      <c r="C83" s="5">
        <v>3642.45</v>
      </c>
      <c r="D83" s="19">
        <v>67.408647349999995</v>
      </c>
      <c r="E83" s="19">
        <v>117.2041397</v>
      </c>
      <c r="F83" s="2">
        <v>137.52000000000001</v>
      </c>
      <c r="G83" s="2"/>
      <c r="H83" s="10"/>
      <c r="I83" s="12"/>
      <c r="J83" s="5"/>
      <c r="K83" s="5"/>
    </row>
    <row r="84" spans="1:11">
      <c r="A84">
        <v>9</v>
      </c>
      <c r="B84" t="s">
        <v>36</v>
      </c>
      <c r="C84" s="5">
        <v>5208.08</v>
      </c>
      <c r="D84" s="19">
        <v>73.280963198999999</v>
      </c>
      <c r="E84" s="19">
        <v>108.81715079999999</v>
      </c>
      <c r="F84" s="2">
        <v>137.85</v>
      </c>
      <c r="G84" s="2"/>
      <c r="H84" s="10"/>
      <c r="I84" s="12"/>
      <c r="J84" s="5"/>
      <c r="K84" s="5"/>
    </row>
    <row r="85" spans="1:11">
      <c r="A85">
        <v>10</v>
      </c>
      <c r="B85" t="s">
        <v>37</v>
      </c>
      <c r="C85" s="5">
        <v>4985.7299999999996</v>
      </c>
      <c r="D85" s="19">
        <v>83.653932742999999</v>
      </c>
      <c r="E85" s="19">
        <v>133.54721398000001</v>
      </c>
      <c r="F85" s="2">
        <v>141.31</v>
      </c>
      <c r="G85" s="2"/>
      <c r="H85" s="10"/>
      <c r="I85" s="12"/>
      <c r="J85" s="5"/>
      <c r="K85" s="5"/>
    </row>
    <row r="86" spans="1:11">
      <c r="A86">
        <v>11</v>
      </c>
      <c r="B86" t="s">
        <v>38</v>
      </c>
      <c r="C86" s="5">
        <v>8396.65</v>
      </c>
      <c r="D86" s="19">
        <v>87.748086615999995</v>
      </c>
      <c r="E86" s="19">
        <v>123.31669457</v>
      </c>
      <c r="F86" s="2">
        <v>137.27000000000001</v>
      </c>
      <c r="G86" s="2"/>
      <c r="H86" s="10"/>
      <c r="I86" s="12"/>
      <c r="J86" s="5"/>
      <c r="K86" s="5"/>
    </row>
    <row r="87" spans="1:11">
      <c r="A87">
        <v>21</v>
      </c>
      <c r="B87" t="s">
        <v>39</v>
      </c>
      <c r="C87" s="5">
        <v>1.1499999999999999</v>
      </c>
      <c r="D87" s="19">
        <v>86.037704468000001</v>
      </c>
      <c r="E87" s="19">
        <v>104.83760707</v>
      </c>
      <c r="F87" s="2">
        <v>138.37</v>
      </c>
      <c r="G87" s="2"/>
      <c r="H87" s="10"/>
      <c r="I87" s="12"/>
      <c r="J87" s="5"/>
      <c r="K87" s="5"/>
    </row>
    <row r="88" spans="1:11">
      <c r="A88">
        <v>24</v>
      </c>
      <c r="B88" t="s">
        <v>40</v>
      </c>
      <c r="C88" s="5">
        <v>801.54</v>
      </c>
      <c r="D88" s="19">
        <v>107.98231754</v>
      </c>
      <c r="E88" s="19">
        <v>110.86084237999999</v>
      </c>
      <c r="F88" s="2">
        <v>127.4</v>
      </c>
      <c r="G88" s="2"/>
      <c r="H88" s="10"/>
      <c r="I88" s="12"/>
      <c r="J88" s="5"/>
      <c r="K88" s="5"/>
    </row>
    <row r="89" spans="1:11">
      <c r="A89">
        <v>30</v>
      </c>
      <c r="B89" t="s">
        <v>41</v>
      </c>
      <c r="C89" s="5">
        <v>4474.16</v>
      </c>
      <c r="D89" s="19">
        <v>100.98954544999999</v>
      </c>
      <c r="E89" s="19">
        <v>110.371623</v>
      </c>
      <c r="F89" s="2">
        <v>132.94</v>
      </c>
      <c r="G89" s="2"/>
      <c r="H89" s="10"/>
      <c r="I89" s="12"/>
      <c r="J89" s="5"/>
      <c r="K89" s="5"/>
    </row>
    <row r="90" spans="1:11">
      <c r="A90">
        <v>35</v>
      </c>
      <c r="B90" t="s">
        <v>42</v>
      </c>
      <c r="C90" s="5">
        <v>1058.27</v>
      </c>
      <c r="D90" s="19">
        <v>95.462223191999996</v>
      </c>
      <c r="E90" s="19">
        <v>91.785224674999995</v>
      </c>
      <c r="F90" s="2">
        <v>138.99</v>
      </c>
      <c r="G90" s="2"/>
      <c r="H90" s="10"/>
      <c r="I90" s="12"/>
      <c r="J90" s="5"/>
      <c r="K90" s="5"/>
    </row>
    <row r="91" spans="1:11">
      <c r="A91">
        <v>39</v>
      </c>
      <c r="B91" t="s">
        <v>43</v>
      </c>
      <c r="C91" s="5">
        <v>98.57</v>
      </c>
      <c r="D91" s="19">
        <v>86.164567602000005</v>
      </c>
      <c r="E91" s="19">
        <v>117.81194676</v>
      </c>
      <c r="F91" s="2">
        <v>135.72</v>
      </c>
      <c r="G91" s="2"/>
      <c r="H91" s="10"/>
      <c r="I91" s="12"/>
      <c r="J91" s="5"/>
      <c r="K91" s="5"/>
    </row>
    <row r="92" spans="1:11">
      <c r="A92">
        <v>44</v>
      </c>
      <c r="B92" t="s">
        <v>44</v>
      </c>
      <c r="C92" s="5">
        <v>23422.22</v>
      </c>
      <c r="D92" s="19">
        <v>107.20753001</v>
      </c>
      <c r="E92" s="19">
        <v>104.69105499</v>
      </c>
      <c r="F92" s="2">
        <v>138.66999999999999</v>
      </c>
      <c r="G92" s="2"/>
      <c r="H92" s="10"/>
      <c r="I92" s="12"/>
      <c r="J92" s="5"/>
      <c r="K92" s="5"/>
    </row>
    <row r="93" spans="1:11">
      <c r="A93">
        <v>47</v>
      </c>
      <c r="B93" t="s">
        <v>45</v>
      </c>
      <c r="C93" s="5">
        <v>21.39</v>
      </c>
      <c r="D93" s="19">
        <v>118.56558630000001</v>
      </c>
      <c r="E93" s="19">
        <v>109.30373521999999</v>
      </c>
      <c r="F93" s="2">
        <v>119.39</v>
      </c>
      <c r="G93" s="2"/>
      <c r="H93" s="10"/>
      <c r="I93" s="12"/>
      <c r="J93" s="5"/>
      <c r="K93" s="5"/>
    </row>
    <row r="94" spans="1:11">
      <c r="A94">
        <v>54</v>
      </c>
      <c r="B94" t="s">
        <v>46</v>
      </c>
      <c r="C94" s="5">
        <v>10242.709999999999</v>
      </c>
      <c r="D94" s="19">
        <v>99.026961299000007</v>
      </c>
      <c r="E94" s="19">
        <v>84.187599184999996</v>
      </c>
      <c r="F94" s="2">
        <v>139.58000000000001</v>
      </c>
      <c r="G94" s="2"/>
      <c r="H94" s="10"/>
      <c r="I94" s="12"/>
      <c r="J94" s="5"/>
      <c r="K94" s="5"/>
    </row>
    <row r="95" spans="1:11">
      <c r="A95">
        <v>58</v>
      </c>
      <c r="B95" t="s">
        <v>47</v>
      </c>
      <c r="C95" s="5">
        <v>111.18</v>
      </c>
      <c r="D95" s="19">
        <v>88.981391027000001</v>
      </c>
      <c r="E95" s="19">
        <v>112.08524235</v>
      </c>
      <c r="F95" s="2">
        <v>137.06</v>
      </c>
      <c r="G95" s="2"/>
      <c r="H95" s="10"/>
      <c r="I95" s="12"/>
      <c r="J95" s="5"/>
      <c r="K95" s="5"/>
    </row>
    <row r="96" spans="1:11">
      <c r="A96">
        <v>63</v>
      </c>
      <c r="B96" t="s">
        <v>48</v>
      </c>
      <c r="C96" s="5">
        <v>1.53</v>
      </c>
      <c r="D96" s="19">
        <v>108.45113524999999</v>
      </c>
      <c r="E96" s="19">
        <v>112.80230751000001</v>
      </c>
      <c r="F96" s="2">
        <v>133.44</v>
      </c>
      <c r="G96" s="2"/>
      <c r="H96" s="10"/>
      <c r="I96" s="12"/>
      <c r="J96" s="5"/>
      <c r="K96" s="5"/>
    </row>
    <row r="97" spans="1:15">
      <c r="A97">
        <v>68</v>
      </c>
      <c r="B97" t="s">
        <v>49</v>
      </c>
      <c r="C97" s="5">
        <v>3.06</v>
      </c>
      <c r="D97" s="19">
        <v>75.878756205000002</v>
      </c>
      <c r="E97" s="19">
        <v>95.591717148000001</v>
      </c>
      <c r="F97" s="2">
        <v>125.21</v>
      </c>
      <c r="G97" s="2"/>
      <c r="H97" s="10"/>
      <c r="I97" s="12"/>
      <c r="J97" s="5"/>
      <c r="K97" s="5"/>
    </row>
    <row r="98" spans="1:15">
      <c r="C98" s="2"/>
      <c r="D98" s="2"/>
      <c r="E98" s="2"/>
      <c r="F98" s="2"/>
      <c r="G98" s="2"/>
      <c r="H98" s="10"/>
      <c r="I98" s="10"/>
      <c r="J98" s="5"/>
      <c r="K98" s="5"/>
    </row>
    <row r="99" spans="1:15">
      <c r="C99" s="2"/>
      <c r="D99" s="2"/>
      <c r="E99" s="2"/>
      <c r="F99" s="2"/>
      <c r="G99" s="2"/>
      <c r="H99" s="10"/>
      <c r="I99" s="10"/>
      <c r="J99" s="5"/>
      <c r="K99" s="5"/>
    </row>
    <row r="100" spans="1:15">
      <c r="C100" s="2"/>
      <c r="D100" s="2"/>
      <c r="E100" s="2"/>
      <c r="F100" s="2"/>
      <c r="G100" s="2"/>
      <c r="H100" s="10"/>
      <c r="I100" s="10"/>
    </row>
    <row r="101" spans="1:15" s="3" customFormat="1">
      <c r="A101" s="3" t="s">
        <v>10</v>
      </c>
      <c r="C101" s="3" t="s">
        <v>3</v>
      </c>
      <c r="D101" s="3" t="s">
        <v>1</v>
      </c>
      <c r="E101" s="3" t="s">
        <v>2</v>
      </c>
      <c r="F101" s="3" t="s">
        <v>24</v>
      </c>
      <c r="H101" s="10" t="s">
        <v>17</v>
      </c>
      <c r="I101" s="10" t="s">
        <v>17</v>
      </c>
      <c r="J101" s="8" t="s">
        <v>25</v>
      </c>
      <c r="K101" s="8" t="s">
        <v>26</v>
      </c>
      <c r="M101" s="8"/>
      <c r="N101" s="8"/>
      <c r="O101" s="8"/>
    </row>
    <row r="102" spans="1:15">
      <c r="C102" s="3" t="s">
        <v>4</v>
      </c>
      <c r="D102" s="3" t="s">
        <v>18</v>
      </c>
      <c r="E102" s="3" t="s">
        <v>18</v>
      </c>
      <c r="F102" t="s">
        <v>18</v>
      </c>
      <c r="H102" s="10" t="s">
        <v>27</v>
      </c>
      <c r="I102" s="10" t="s">
        <v>29</v>
      </c>
      <c r="J102" s="6"/>
      <c r="K102" s="6"/>
      <c r="M102" s="6"/>
      <c r="N102" s="6"/>
      <c r="O102" s="6"/>
    </row>
    <row r="103" spans="1:15">
      <c r="A103">
        <v>1</v>
      </c>
      <c r="B103" t="s">
        <v>31</v>
      </c>
      <c r="C103" s="5">
        <v>12716.09</v>
      </c>
      <c r="D103" s="19">
        <v>319.68016354000002</v>
      </c>
      <c r="E103" s="19">
        <v>131.20784621000001</v>
      </c>
      <c r="F103" s="2">
        <v>148.11000000000001</v>
      </c>
      <c r="G103" s="2"/>
      <c r="H103" s="10"/>
      <c r="I103" s="12"/>
      <c r="J103" s="5"/>
      <c r="K103" s="5"/>
      <c r="M103" s="6"/>
      <c r="N103" s="11"/>
      <c r="O103" s="6"/>
    </row>
    <row r="104" spans="1:15">
      <c r="A104">
        <v>4</v>
      </c>
      <c r="B104" t="s">
        <v>32</v>
      </c>
      <c r="C104" s="5">
        <v>3106.05</v>
      </c>
      <c r="D104" s="19">
        <v>200.82731333000001</v>
      </c>
      <c r="E104" s="19">
        <v>148.43588251</v>
      </c>
      <c r="F104" s="2">
        <v>161.44</v>
      </c>
      <c r="G104" s="2"/>
      <c r="H104" s="10"/>
      <c r="I104" s="12"/>
      <c r="J104" s="5"/>
      <c r="K104" s="5"/>
      <c r="M104" s="6"/>
      <c r="N104" s="6"/>
      <c r="O104" s="6"/>
    </row>
    <row r="105" spans="1:15">
      <c r="A105">
        <v>5</v>
      </c>
      <c r="B105" t="s">
        <v>33</v>
      </c>
      <c r="C105" s="5">
        <v>5535.11</v>
      </c>
      <c r="D105" s="19">
        <v>217.12276107</v>
      </c>
      <c r="E105" s="19">
        <v>133.93763147000001</v>
      </c>
      <c r="F105" s="2">
        <v>161.31</v>
      </c>
      <c r="G105" s="2"/>
      <c r="H105" s="10"/>
      <c r="I105" s="12"/>
      <c r="J105" s="5"/>
      <c r="K105" s="5"/>
    </row>
    <row r="106" spans="1:15">
      <c r="A106">
        <v>7</v>
      </c>
      <c r="B106" t="s">
        <v>34</v>
      </c>
      <c r="C106" s="5">
        <v>0.38</v>
      </c>
      <c r="D106" s="19">
        <v>317.16415404999998</v>
      </c>
      <c r="E106" s="19">
        <v>115.46592077</v>
      </c>
      <c r="F106" s="2">
        <v>139.25</v>
      </c>
      <c r="G106" s="2"/>
      <c r="H106" s="10"/>
      <c r="I106" s="12"/>
      <c r="J106" s="5"/>
      <c r="K106" s="5"/>
    </row>
    <row r="107" spans="1:15">
      <c r="A107">
        <v>8</v>
      </c>
      <c r="B107" t="s">
        <v>35</v>
      </c>
      <c r="C107" s="5">
        <v>3642.45</v>
      </c>
      <c r="D107" s="19">
        <v>310.73329421</v>
      </c>
      <c r="E107" s="19">
        <v>131.19185597000001</v>
      </c>
      <c r="F107" s="2">
        <v>138.55000000000001</v>
      </c>
      <c r="G107" s="2"/>
      <c r="H107" s="10"/>
      <c r="I107" s="12"/>
      <c r="J107" s="5"/>
      <c r="K107" s="5"/>
    </row>
    <row r="108" spans="1:15">
      <c r="A108">
        <v>9</v>
      </c>
      <c r="B108" t="s">
        <v>36</v>
      </c>
      <c r="C108" s="5">
        <v>5208.08</v>
      </c>
      <c r="D108" s="19">
        <v>286.09401639999999</v>
      </c>
      <c r="E108" s="19">
        <v>123.91196266</v>
      </c>
      <c r="F108" s="2">
        <v>142.87</v>
      </c>
      <c r="G108" s="2"/>
      <c r="H108" s="10"/>
      <c r="I108" s="12"/>
      <c r="J108" s="5"/>
      <c r="K108" s="5"/>
    </row>
    <row r="109" spans="1:15">
      <c r="A109">
        <v>10</v>
      </c>
      <c r="B109" t="s">
        <v>37</v>
      </c>
      <c r="C109" s="5">
        <v>4985.7299999999996</v>
      </c>
      <c r="D109" s="19">
        <v>337.62822874</v>
      </c>
      <c r="E109" s="19">
        <v>134.10752289000001</v>
      </c>
      <c r="F109" s="2">
        <v>136.27000000000001</v>
      </c>
      <c r="G109" s="2"/>
      <c r="H109" s="10"/>
      <c r="I109" s="12"/>
      <c r="J109" s="5"/>
      <c r="K109" s="5"/>
    </row>
    <row r="110" spans="1:15">
      <c r="A110">
        <v>11</v>
      </c>
      <c r="B110" t="s">
        <v>38</v>
      </c>
      <c r="C110" s="5">
        <v>8396.65</v>
      </c>
      <c r="D110" s="19">
        <v>299.40398191000003</v>
      </c>
      <c r="E110" s="19">
        <v>130.06979772</v>
      </c>
      <c r="F110" s="2">
        <v>145.31</v>
      </c>
      <c r="G110" s="2"/>
      <c r="H110" s="10"/>
      <c r="I110" s="12"/>
      <c r="J110" s="5"/>
      <c r="K110" s="5"/>
    </row>
    <row r="111" spans="1:15">
      <c r="A111">
        <v>21</v>
      </c>
      <c r="B111" t="s">
        <v>39</v>
      </c>
      <c r="C111" s="5">
        <v>1.1499999999999999</v>
      </c>
      <c r="D111" s="19">
        <v>258.05700683999999</v>
      </c>
      <c r="E111" s="19">
        <v>115.32788595</v>
      </c>
      <c r="F111" s="2">
        <v>144.83000000000001</v>
      </c>
      <c r="G111" s="2"/>
      <c r="H111" s="10"/>
      <c r="I111" s="12"/>
      <c r="J111" s="5"/>
      <c r="K111" s="5"/>
    </row>
    <row r="112" spans="1:15">
      <c r="A112">
        <v>24</v>
      </c>
      <c r="B112" t="s">
        <v>40</v>
      </c>
      <c r="C112" s="5">
        <v>801.54</v>
      </c>
      <c r="D112" s="19">
        <v>236.09412648</v>
      </c>
      <c r="E112" s="19">
        <v>117.61957674</v>
      </c>
      <c r="F112" s="2">
        <v>154.06</v>
      </c>
      <c r="G112" s="2"/>
      <c r="H112" s="10"/>
      <c r="I112" s="12"/>
      <c r="J112" s="5"/>
      <c r="K112" s="5"/>
    </row>
    <row r="113" spans="1:11">
      <c r="A113">
        <v>30</v>
      </c>
      <c r="B113" t="s">
        <v>41</v>
      </c>
      <c r="C113" s="5">
        <v>4474.16</v>
      </c>
      <c r="D113" s="19">
        <v>232.87720884999999</v>
      </c>
      <c r="E113" s="19">
        <v>119.93688542</v>
      </c>
      <c r="F113" s="2">
        <v>157.1</v>
      </c>
      <c r="G113" s="2"/>
      <c r="H113" s="10"/>
      <c r="I113" s="12"/>
      <c r="J113" s="5"/>
      <c r="K113" s="5"/>
    </row>
    <row r="114" spans="1:11">
      <c r="A114">
        <v>35</v>
      </c>
      <c r="B114" t="s">
        <v>42</v>
      </c>
      <c r="C114" s="5">
        <v>1058.27</v>
      </c>
      <c r="D114" s="19">
        <v>230.65107666</v>
      </c>
      <c r="E114" s="19">
        <v>107.08548335</v>
      </c>
      <c r="F114" s="2">
        <v>157.51</v>
      </c>
      <c r="G114" s="2"/>
      <c r="H114" s="10"/>
      <c r="I114" s="12"/>
      <c r="J114" s="5"/>
      <c r="K114" s="5"/>
    </row>
    <row r="115" spans="1:11">
      <c r="A115">
        <v>39</v>
      </c>
      <c r="B115" t="s">
        <v>43</v>
      </c>
      <c r="C115" s="5">
        <v>98.57</v>
      </c>
      <c r="D115" s="19">
        <v>243.52829414000001</v>
      </c>
      <c r="E115" s="19">
        <v>129.61402387000001</v>
      </c>
      <c r="F115" s="2">
        <v>161.15</v>
      </c>
      <c r="G115" s="2"/>
      <c r="H115" s="10"/>
      <c r="I115" s="12"/>
      <c r="J115" s="5"/>
      <c r="K115" s="5"/>
    </row>
    <row r="116" spans="1:11">
      <c r="A116">
        <v>44</v>
      </c>
      <c r="B116" t="s">
        <v>44</v>
      </c>
      <c r="C116" s="5">
        <v>23422.22</v>
      </c>
      <c r="D116" s="19">
        <v>249.56909202</v>
      </c>
      <c r="E116" s="19">
        <v>114.69983526999999</v>
      </c>
      <c r="F116" s="2">
        <v>164.69</v>
      </c>
      <c r="G116" s="2"/>
      <c r="H116" s="10"/>
      <c r="I116" s="12"/>
      <c r="J116" s="5"/>
      <c r="K116" s="5"/>
    </row>
    <row r="117" spans="1:11">
      <c r="A117">
        <v>47</v>
      </c>
      <c r="B117" t="s">
        <v>45</v>
      </c>
      <c r="C117" s="5">
        <v>21.39</v>
      </c>
      <c r="D117" s="19">
        <v>190.90302559</v>
      </c>
      <c r="E117" s="19">
        <v>117.04111741</v>
      </c>
      <c r="F117" s="2">
        <v>157.53</v>
      </c>
      <c r="G117" s="2"/>
      <c r="H117" s="10"/>
      <c r="I117" s="12"/>
      <c r="J117" s="5"/>
      <c r="K117" s="5"/>
    </row>
    <row r="118" spans="1:11">
      <c r="A118">
        <v>54</v>
      </c>
      <c r="B118" t="s">
        <v>46</v>
      </c>
      <c r="C118" s="5">
        <v>10242.709999999999</v>
      </c>
      <c r="D118" s="19">
        <v>219.33476532</v>
      </c>
      <c r="E118" s="19">
        <v>104.05277873999999</v>
      </c>
      <c r="F118" s="2">
        <v>163.41999999999999</v>
      </c>
      <c r="G118" s="2"/>
      <c r="H118" s="10"/>
      <c r="I118" s="12"/>
      <c r="J118" s="5"/>
      <c r="K118" s="5"/>
    </row>
    <row r="119" spans="1:11">
      <c r="A119">
        <v>58</v>
      </c>
      <c r="B119" t="s">
        <v>47</v>
      </c>
      <c r="C119" s="5">
        <v>111.18</v>
      </c>
      <c r="D119" s="19">
        <v>238.37429293</v>
      </c>
      <c r="E119" s="19">
        <v>121.63733028999999</v>
      </c>
      <c r="F119" s="2">
        <v>162.16999999999999</v>
      </c>
      <c r="G119" s="2"/>
      <c r="H119" s="10"/>
      <c r="I119" s="12"/>
      <c r="J119" s="5"/>
      <c r="K119" s="5"/>
    </row>
    <row r="120" spans="1:11">
      <c r="A120">
        <v>63</v>
      </c>
      <c r="B120" t="s">
        <v>48</v>
      </c>
      <c r="C120" s="5">
        <v>1.53</v>
      </c>
      <c r="D120" s="19">
        <v>252.67185058999999</v>
      </c>
      <c r="E120" s="19">
        <v>116.7881012</v>
      </c>
      <c r="F120" s="2">
        <v>145.37</v>
      </c>
      <c r="G120" s="2"/>
      <c r="H120" s="10"/>
      <c r="I120" s="12"/>
      <c r="J120" s="5"/>
      <c r="K120" s="5"/>
    </row>
    <row r="121" spans="1:11">
      <c r="A121">
        <v>68</v>
      </c>
      <c r="B121" t="s">
        <v>49</v>
      </c>
      <c r="C121" s="5">
        <v>3.06</v>
      </c>
      <c r="D121" s="19">
        <v>228.19622802999999</v>
      </c>
      <c r="E121" s="19">
        <v>108.51448535999999</v>
      </c>
      <c r="F121" s="2">
        <v>140.79</v>
      </c>
      <c r="G121" s="2"/>
      <c r="H121" s="10"/>
      <c r="I121" s="12"/>
      <c r="J121" s="5"/>
      <c r="K121" s="5"/>
    </row>
    <row r="122" spans="1:11">
      <c r="C122" s="2"/>
      <c r="D122" s="2"/>
      <c r="E122" s="2"/>
      <c r="F122" s="2"/>
      <c r="G122" s="2"/>
      <c r="H122" s="10"/>
      <c r="I122" s="10"/>
      <c r="J122" s="5"/>
      <c r="K122" s="5"/>
    </row>
    <row r="123" spans="1:11">
      <c r="C123" s="2"/>
      <c r="D123" s="2"/>
      <c r="E123" s="2"/>
      <c r="F123" s="2"/>
      <c r="G123" s="2"/>
      <c r="H123" s="10"/>
      <c r="I123" s="10"/>
    </row>
    <row r="124" spans="1:11">
      <c r="C124" s="2"/>
      <c r="D124" s="2"/>
      <c r="E124" s="2"/>
      <c r="F124" s="2"/>
      <c r="G124" s="2"/>
      <c r="H124" s="10"/>
      <c r="I124" s="10"/>
    </row>
    <row r="125" spans="1:11" s="3" customFormat="1">
      <c r="A125" s="3" t="s">
        <v>11</v>
      </c>
      <c r="C125" s="3" t="s">
        <v>3</v>
      </c>
      <c r="D125" s="3" t="s">
        <v>1</v>
      </c>
      <c r="E125" s="3" t="s">
        <v>2</v>
      </c>
      <c r="F125" s="3" t="s">
        <v>24</v>
      </c>
      <c r="H125" s="10" t="s">
        <v>17</v>
      </c>
      <c r="I125" s="10" t="s">
        <v>17</v>
      </c>
      <c r="J125" s="8" t="s">
        <v>25</v>
      </c>
      <c r="K125" s="8" t="s">
        <v>26</v>
      </c>
    </row>
    <row r="126" spans="1:11">
      <c r="C126" s="3" t="s">
        <v>4</v>
      </c>
      <c r="D126" s="3" t="s">
        <v>18</v>
      </c>
      <c r="E126" s="3" t="s">
        <v>18</v>
      </c>
      <c r="F126" t="s">
        <v>18</v>
      </c>
      <c r="H126" s="10" t="s">
        <v>27</v>
      </c>
      <c r="I126" s="10" t="s">
        <v>29</v>
      </c>
      <c r="J126" s="6"/>
      <c r="K126" s="6"/>
    </row>
    <row r="127" spans="1:11">
      <c r="A127">
        <v>1</v>
      </c>
      <c r="B127" t="s">
        <v>31</v>
      </c>
      <c r="C127" s="5">
        <v>12716.09</v>
      </c>
      <c r="D127" s="19">
        <v>240.16113322999999</v>
      </c>
      <c r="E127" s="19">
        <v>128.42879565000001</v>
      </c>
      <c r="F127" s="15">
        <v>152.93813890000001</v>
      </c>
      <c r="G127" s="2"/>
      <c r="H127" s="10"/>
      <c r="I127" s="12"/>
      <c r="J127" s="5"/>
      <c r="K127" s="5"/>
    </row>
    <row r="128" spans="1:11">
      <c r="A128">
        <v>4</v>
      </c>
      <c r="B128" t="s">
        <v>32</v>
      </c>
      <c r="C128" s="5">
        <v>3106.05</v>
      </c>
      <c r="D128" s="19">
        <v>145.72441018999999</v>
      </c>
      <c r="E128" s="19">
        <v>131.72766408000001</v>
      </c>
      <c r="F128" s="15">
        <v>166.79315606</v>
      </c>
      <c r="G128" s="2"/>
      <c r="H128" s="10"/>
      <c r="I128" s="12"/>
      <c r="J128" s="5"/>
      <c r="K128" s="5"/>
    </row>
    <row r="129" spans="1:11">
      <c r="A129">
        <v>5</v>
      </c>
      <c r="B129" t="s">
        <v>33</v>
      </c>
      <c r="C129" s="5">
        <v>5535.11</v>
      </c>
      <c r="D129" s="19">
        <v>166.39899037999999</v>
      </c>
      <c r="E129" s="19">
        <v>129.85572865</v>
      </c>
      <c r="F129" s="15">
        <v>165.10391772</v>
      </c>
      <c r="G129" s="2"/>
      <c r="H129" s="10"/>
      <c r="I129" s="12"/>
      <c r="J129" s="5"/>
      <c r="K129" s="5"/>
    </row>
    <row r="130" spans="1:11">
      <c r="A130">
        <v>7</v>
      </c>
      <c r="B130" t="s">
        <v>34</v>
      </c>
      <c r="C130" s="5">
        <v>0.38</v>
      </c>
      <c r="D130" s="19">
        <v>221.36157227000001</v>
      </c>
      <c r="E130" s="19">
        <v>131.58607101000001</v>
      </c>
      <c r="F130" s="15">
        <v>141.95866487000001</v>
      </c>
      <c r="G130" s="2"/>
      <c r="H130" s="10"/>
      <c r="I130" s="12"/>
      <c r="J130" s="5"/>
      <c r="K130" s="5"/>
    </row>
    <row r="131" spans="1:11">
      <c r="A131">
        <v>8</v>
      </c>
      <c r="B131" t="s">
        <v>35</v>
      </c>
      <c r="C131" s="5">
        <v>3642.45</v>
      </c>
      <c r="D131" s="19">
        <v>196.21049353000001</v>
      </c>
      <c r="E131" s="19">
        <v>132.16509969000001</v>
      </c>
      <c r="F131" s="15">
        <v>146.49557354999999</v>
      </c>
      <c r="G131" s="2"/>
      <c r="H131" s="10"/>
      <c r="I131" s="12"/>
      <c r="J131" s="5"/>
      <c r="K131" s="5"/>
    </row>
    <row r="132" spans="1:11">
      <c r="A132">
        <v>9</v>
      </c>
      <c r="B132" t="s">
        <v>36</v>
      </c>
      <c r="C132" s="5">
        <v>5208.08</v>
      </c>
      <c r="D132" s="19">
        <v>200.91420249000001</v>
      </c>
      <c r="E132" s="19">
        <v>125.47474049</v>
      </c>
      <c r="F132" s="15">
        <v>148.85557818999999</v>
      </c>
      <c r="G132" s="2"/>
      <c r="H132" s="10"/>
      <c r="I132" s="12"/>
      <c r="J132" s="5"/>
      <c r="K132" s="5"/>
    </row>
    <row r="133" spans="1:11">
      <c r="A133">
        <v>10</v>
      </c>
      <c r="B133" t="s">
        <v>37</v>
      </c>
      <c r="C133" s="5">
        <v>4985.7299999999996</v>
      </c>
      <c r="D133" s="19">
        <v>229.07812288</v>
      </c>
      <c r="E133" s="19">
        <v>128.73213684999999</v>
      </c>
      <c r="F133" s="15">
        <v>139.82679762999999</v>
      </c>
      <c r="G133" s="2"/>
      <c r="H133" s="10"/>
      <c r="I133" s="12"/>
      <c r="J133" s="5"/>
      <c r="K133" s="5"/>
    </row>
    <row r="134" spans="1:11">
      <c r="A134">
        <v>11</v>
      </c>
      <c r="B134" t="s">
        <v>38</v>
      </c>
      <c r="C134" s="5">
        <v>8396.65</v>
      </c>
      <c r="D134" s="19">
        <v>216.02205219000001</v>
      </c>
      <c r="E134" s="19">
        <v>128.13628191000001</v>
      </c>
      <c r="F134" s="15">
        <v>151.02430587000001</v>
      </c>
      <c r="G134" s="2"/>
      <c r="H134" s="10"/>
      <c r="I134" s="12"/>
      <c r="J134" s="5"/>
      <c r="K134" s="5"/>
    </row>
    <row r="135" spans="1:11">
      <c r="A135">
        <v>21</v>
      </c>
      <c r="B135" t="s">
        <v>39</v>
      </c>
      <c r="C135" s="5">
        <v>1.1499999999999999</v>
      </c>
      <c r="D135" s="19">
        <v>192.6557966</v>
      </c>
      <c r="E135" s="19">
        <v>116.52180226999999</v>
      </c>
      <c r="F135" s="15">
        <v>154.99099422</v>
      </c>
      <c r="G135" s="2"/>
      <c r="H135" s="10"/>
      <c r="I135" s="12"/>
      <c r="J135" s="5"/>
      <c r="K135" s="5"/>
    </row>
    <row r="136" spans="1:11">
      <c r="A136">
        <v>24</v>
      </c>
      <c r="B136" t="s">
        <v>40</v>
      </c>
      <c r="C136" s="5">
        <v>801.54</v>
      </c>
      <c r="D136" s="19">
        <v>184.24873538</v>
      </c>
      <c r="E136" s="19">
        <v>113.78178011</v>
      </c>
      <c r="F136" s="15">
        <v>155.97906609</v>
      </c>
      <c r="G136" s="2"/>
      <c r="H136" s="10"/>
      <c r="I136" s="12"/>
      <c r="J136" s="5"/>
      <c r="K136" s="5"/>
    </row>
    <row r="137" spans="1:11">
      <c r="A137">
        <v>30</v>
      </c>
      <c r="B137" t="s">
        <v>41</v>
      </c>
      <c r="C137" s="5">
        <v>4474.16</v>
      </c>
      <c r="D137" s="19">
        <v>185.83453367000001</v>
      </c>
      <c r="E137" s="19">
        <v>119.22939348</v>
      </c>
      <c r="F137" s="15">
        <v>160.71841591</v>
      </c>
      <c r="G137" s="2"/>
      <c r="H137" s="10"/>
      <c r="I137" s="12"/>
      <c r="J137" s="5"/>
      <c r="K137" s="5"/>
    </row>
    <row r="138" spans="1:11">
      <c r="A138">
        <v>35</v>
      </c>
      <c r="B138" t="s">
        <v>42</v>
      </c>
      <c r="C138" s="5">
        <v>1058.27</v>
      </c>
      <c r="D138" s="19">
        <v>186.35393513</v>
      </c>
      <c r="E138" s="19">
        <v>110.41323917</v>
      </c>
      <c r="F138" s="15">
        <v>161.61162877999999</v>
      </c>
      <c r="G138" s="2"/>
      <c r="H138" s="10"/>
      <c r="I138" s="12"/>
      <c r="J138" s="5"/>
      <c r="K138" s="5"/>
    </row>
    <row r="139" spans="1:11">
      <c r="A139">
        <v>39</v>
      </c>
      <c r="B139" t="s">
        <v>43</v>
      </c>
      <c r="C139" s="5">
        <v>98.57</v>
      </c>
      <c r="D139" s="19">
        <v>172.38803884000001</v>
      </c>
      <c r="E139" s="19">
        <v>128.41419471</v>
      </c>
      <c r="F139" s="15">
        <v>164.80600493</v>
      </c>
      <c r="G139" s="2"/>
      <c r="H139" s="10"/>
      <c r="I139" s="12"/>
      <c r="J139" s="5"/>
      <c r="K139" s="5"/>
    </row>
    <row r="140" spans="1:11">
      <c r="A140">
        <v>44</v>
      </c>
      <c r="B140" t="s">
        <v>44</v>
      </c>
      <c r="C140" s="5">
        <v>23422.22</v>
      </c>
      <c r="D140" s="19">
        <v>190.89758165000001</v>
      </c>
      <c r="E140" s="19">
        <v>115.85768009</v>
      </c>
      <c r="F140" s="15">
        <v>168.60196991999999</v>
      </c>
      <c r="G140" s="2"/>
      <c r="H140" s="10"/>
      <c r="I140" s="12"/>
      <c r="J140" s="5"/>
      <c r="K140" s="5"/>
    </row>
    <row r="141" spans="1:11">
      <c r="A141">
        <v>47</v>
      </c>
      <c r="B141" t="s">
        <v>45</v>
      </c>
      <c r="C141" s="5">
        <v>21.39</v>
      </c>
      <c r="D141" s="19">
        <v>150.78185109</v>
      </c>
      <c r="E141" s="19">
        <v>116.05831471</v>
      </c>
      <c r="F141" s="15">
        <v>152.57369403000001</v>
      </c>
      <c r="G141" s="2"/>
      <c r="H141" s="10"/>
      <c r="I141" s="12"/>
      <c r="J141" s="5"/>
      <c r="K141" s="5"/>
    </row>
    <row r="142" spans="1:11">
      <c r="A142">
        <v>54</v>
      </c>
      <c r="B142" t="s">
        <v>46</v>
      </c>
      <c r="C142" s="5">
        <v>10242.709999999999</v>
      </c>
      <c r="D142" s="19">
        <v>173.20097014000001</v>
      </c>
      <c r="E142" s="19">
        <v>108.40531798000001</v>
      </c>
      <c r="F142" s="15">
        <v>167.00372235</v>
      </c>
      <c r="G142" s="2"/>
      <c r="H142" s="10"/>
      <c r="I142" s="12"/>
      <c r="J142" s="5"/>
      <c r="K142" s="5"/>
    </row>
    <row r="143" spans="1:11">
      <c r="A143">
        <v>58</v>
      </c>
      <c r="B143" t="s">
        <v>47</v>
      </c>
      <c r="C143" s="5">
        <v>111.18</v>
      </c>
      <c r="D143" s="19">
        <v>172.72540595999999</v>
      </c>
      <c r="E143" s="19">
        <v>121.57463826</v>
      </c>
      <c r="F143" s="15">
        <v>165.23484474</v>
      </c>
      <c r="G143" s="2"/>
      <c r="H143" s="10"/>
      <c r="I143" s="12"/>
      <c r="J143" s="5"/>
      <c r="K143" s="5"/>
    </row>
    <row r="144" spans="1:11">
      <c r="A144">
        <v>63</v>
      </c>
      <c r="B144" t="s">
        <v>48</v>
      </c>
      <c r="C144" s="5">
        <v>1.53</v>
      </c>
      <c r="D144" s="19">
        <v>208.73915405</v>
      </c>
      <c r="E144" s="19">
        <v>119.34334526000001</v>
      </c>
      <c r="F144" s="15">
        <v>150.46124687</v>
      </c>
      <c r="G144" s="2"/>
      <c r="H144" s="10"/>
      <c r="I144" s="12"/>
      <c r="J144" s="5"/>
      <c r="K144" s="5"/>
    </row>
    <row r="145" spans="1:14">
      <c r="A145">
        <v>68</v>
      </c>
      <c r="B145" t="s">
        <v>49</v>
      </c>
      <c r="C145" s="5">
        <v>3.06</v>
      </c>
      <c r="D145" s="19">
        <v>150.18162537000001</v>
      </c>
      <c r="E145" s="19">
        <v>113.52759322999999</v>
      </c>
      <c r="F145" s="15">
        <v>148.13870711999999</v>
      </c>
      <c r="G145" s="2"/>
      <c r="H145" s="10"/>
      <c r="I145" s="12"/>
      <c r="J145" s="5"/>
      <c r="K145" s="5"/>
    </row>
    <row r="146" spans="1:14">
      <c r="C146" s="2"/>
      <c r="D146" s="2"/>
      <c r="E146" s="2"/>
      <c r="F146" s="2"/>
      <c r="G146" s="2"/>
      <c r="H146" s="10"/>
      <c r="I146" s="10"/>
    </row>
    <row r="147" spans="1:14">
      <c r="C147" s="2"/>
      <c r="D147" s="2"/>
      <c r="E147" s="2"/>
      <c r="F147" s="2"/>
      <c r="G147" s="2"/>
      <c r="H147" s="10"/>
      <c r="I147" s="10"/>
    </row>
    <row r="148" spans="1:14">
      <c r="C148" s="2"/>
      <c r="D148" s="2"/>
      <c r="E148" s="2"/>
      <c r="F148" s="2"/>
      <c r="G148" s="2"/>
      <c r="H148" s="10"/>
      <c r="I148" s="10"/>
    </row>
    <row r="149" spans="1:14" s="3" customFormat="1">
      <c r="A149" s="3" t="s">
        <v>12</v>
      </c>
      <c r="C149" s="3" t="s">
        <v>3</v>
      </c>
      <c r="D149" s="3" t="s">
        <v>1</v>
      </c>
      <c r="E149" s="3" t="s">
        <v>2</v>
      </c>
      <c r="F149" s="3" t="s">
        <v>24</v>
      </c>
      <c r="H149" s="10" t="s">
        <v>17</v>
      </c>
      <c r="I149" s="10" t="s">
        <v>17</v>
      </c>
      <c r="J149" s="8" t="s">
        <v>25</v>
      </c>
      <c r="K149" s="8" t="s">
        <v>26</v>
      </c>
    </row>
    <row r="150" spans="1:14">
      <c r="C150" s="3" t="s">
        <v>4</v>
      </c>
      <c r="D150" s="3" t="s">
        <v>18</v>
      </c>
      <c r="E150" s="3" t="s">
        <v>18</v>
      </c>
      <c r="F150" t="s">
        <v>18</v>
      </c>
      <c r="H150" s="10" t="s">
        <v>27</v>
      </c>
      <c r="I150" s="10" t="s">
        <v>29</v>
      </c>
      <c r="J150" s="6"/>
      <c r="K150" s="6"/>
    </row>
    <row r="151" spans="1:14">
      <c r="A151">
        <v>1</v>
      </c>
      <c r="B151" t="s">
        <v>31</v>
      </c>
      <c r="C151" s="5">
        <v>12716.09</v>
      </c>
      <c r="D151" s="19">
        <v>264.91257231999998</v>
      </c>
      <c r="E151" s="19">
        <v>127.55098002</v>
      </c>
      <c r="F151" s="15">
        <v>154.71035531999999</v>
      </c>
      <c r="G151" s="2"/>
      <c r="H151" s="10"/>
      <c r="I151" s="12"/>
      <c r="J151" s="5"/>
      <c r="K151" s="5"/>
      <c r="N151" s="1"/>
    </row>
    <row r="152" spans="1:14">
      <c r="A152">
        <v>4</v>
      </c>
      <c r="B152" t="s">
        <v>32</v>
      </c>
      <c r="C152" s="5">
        <v>3106.05</v>
      </c>
      <c r="D152" s="19">
        <v>143.43481341</v>
      </c>
      <c r="E152" s="19">
        <v>125.89591691</v>
      </c>
      <c r="F152" s="15">
        <v>166.8099249</v>
      </c>
      <c r="G152" s="2"/>
      <c r="H152" s="10"/>
      <c r="I152" s="12"/>
      <c r="J152" s="5"/>
      <c r="K152" s="5"/>
    </row>
    <row r="153" spans="1:14">
      <c r="A153">
        <v>5</v>
      </c>
      <c r="B153" t="s">
        <v>33</v>
      </c>
      <c r="C153" s="5">
        <v>5535.11</v>
      </c>
      <c r="D153" s="19">
        <v>160.05545645999999</v>
      </c>
      <c r="E153" s="19">
        <v>127.18998080999999</v>
      </c>
      <c r="F153" s="15">
        <v>165.41264172999999</v>
      </c>
      <c r="G153" s="2"/>
      <c r="H153" s="10"/>
      <c r="I153" s="12"/>
      <c r="J153" s="5"/>
      <c r="K153" s="5"/>
    </row>
    <row r="154" spans="1:14">
      <c r="A154">
        <v>7</v>
      </c>
      <c r="B154" t="s">
        <v>34</v>
      </c>
      <c r="C154" s="5">
        <v>0.38</v>
      </c>
      <c r="D154" s="19">
        <v>164.50634765999999</v>
      </c>
      <c r="E154" s="19">
        <v>127.53635534</v>
      </c>
      <c r="F154" s="15">
        <v>162.62688585999999</v>
      </c>
      <c r="G154" s="2"/>
      <c r="H154" s="10"/>
      <c r="I154" s="12"/>
      <c r="J154" s="5"/>
      <c r="K154" s="5"/>
    </row>
    <row r="155" spans="1:14">
      <c r="A155">
        <v>8</v>
      </c>
      <c r="B155" t="s">
        <v>35</v>
      </c>
      <c r="C155" s="5">
        <v>3642.45</v>
      </c>
      <c r="D155" s="19">
        <v>179.81054304</v>
      </c>
      <c r="E155" s="19">
        <v>133.06759335000001</v>
      </c>
      <c r="F155" s="15">
        <v>154.51255141999999</v>
      </c>
      <c r="G155" s="2"/>
      <c r="H155" s="10"/>
      <c r="I155" s="12"/>
      <c r="J155" s="5"/>
      <c r="K155" s="5"/>
    </row>
    <row r="156" spans="1:14">
      <c r="A156">
        <v>9</v>
      </c>
      <c r="B156" t="s">
        <v>36</v>
      </c>
      <c r="C156" s="5">
        <v>5208.08</v>
      </c>
      <c r="D156" s="19">
        <v>183.38547297</v>
      </c>
      <c r="E156" s="19">
        <v>125.33541995</v>
      </c>
      <c r="F156" s="15">
        <v>157.19573362</v>
      </c>
      <c r="G156" s="2"/>
      <c r="H156" s="10"/>
      <c r="I156" s="12"/>
      <c r="J156" s="5"/>
      <c r="K156" s="5"/>
    </row>
    <row r="157" spans="1:14">
      <c r="A157">
        <v>10</v>
      </c>
      <c r="B157" t="s">
        <v>37</v>
      </c>
      <c r="C157" s="5">
        <v>4985.7299999999996</v>
      </c>
      <c r="D157" s="19">
        <v>243.48237889999999</v>
      </c>
      <c r="E157" s="19">
        <v>128.18187459999999</v>
      </c>
      <c r="F157" s="15">
        <v>138.94738416999999</v>
      </c>
      <c r="G157" s="2"/>
      <c r="H157" s="10"/>
      <c r="I157" s="12"/>
      <c r="J157" s="5"/>
      <c r="K157" s="5"/>
    </row>
    <row r="158" spans="1:14">
      <c r="A158">
        <v>11</v>
      </c>
      <c r="B158" t="s">
        <v>38</v>
      </c>
      <c r="C158" s="5">
        <v>8396.65</v>
      </c>
      <c r="D158" s="19">
        <v>219.98742200000001</v>
      </c>
      <c r="E158" s="19">
        <v>127.48403521</v>
      </c>
      <c r="F158" s="15">
        <v>152.09471718</v>
      </c>
      <c r="G158" s="2"/>
      <c r="H158" s="10"/>
      <c r="I158" s="12"/>
      <c r="J158" s="5"/>
      <c r="K158" s="5"/>
    </row>
    <row r="159" spans="1:14">
      <c r="A159">
        <v>21</v>
      </c>
      <c r="B159" t="s">
        <v>39</v>
      </c>
      <c r="C159" s="5">
        <v>1.1499999999999999</v>
      </c>
      <c r="D159" s="19">
        <v>170.75326974000001</v>
      </c>
      <c r="E159" s="19">
        <v>113.28181648</v>
      </c>
      <c r="F159" s="15">
        <v>163.93822599999999</v>
      </c>
      <c r="G159" s="2"/>
      <c r="H159" s="10"/>
      <c r="I159" s="12"/>
      <c r="J159" s="5"/>
      <c r="K159" s="5"/>
    </row>
    <row r="160" spans="1:14">
      <c r="A160">
        <v>24</v>
      </c>
      <c r="B160" t="s">
        <v>40</v>
      </c>
      <c r="C160" s="5">
        <v>801.54</v>
      </c>
      <c r="D160" s="19">
        <v>171.02157353000001</v>
      </c>
      <c r="E160" s="19">
        <v>112.53191495</v>
      </c>
      <c r="F160" s="15">
        <v>145.40509438999999</v>
      </c>
      <c r="G160" s="2"/>
      <c r="H160" s="10"/>
      <c r="I160" s="12"/>
      <c r="J160" s="5"/>
      <c r="K160" s="5"/>
    </row>
    <row r="161" spans="1:14">
      <c r="A161">
        <v>30</v>
      </c>
      <c r="B161" t="s">
        <v>41</v>
      </c>
      <c r="C161" s="5">
        <v>4474.16</v>
      </c>
      <c r="D161" s="19">
        <v>167.38650336000001</v>
      </c>
      <c r="E161" s="19">
        <v>116.68379523</v>
      </c>
      <c r="F161" s="15">
        <v>153.96185564999999</v>
      </c>
      <c r="G161" s="2"/>
      <c r="H161" s="10"/>
      <c r="I161" s="12"/>
      <c r="J161" s="5"/>
      <c r="K161" s="5"/>
    </row>
    <row r="162" spans="1:14">
      <c r="A162">
        <v>35</v>
      </c>
      <c r="B162" t="s">
        <v>42</v>
      </c>
      <c r="C162" s="5">
        <v>1058.27</v>
      </c>
      <c r="D162" s="19">
        <v>171.35747789000001</v>
      </c>
      <c r="E162" s="19">
        <v>108.6698844</v>
      </c>
      <c r="F162" s="15">
        <v>156.50209536</v>
      </c>
      <c r="G162" s="2"/>
      <c r="H162" s="10"/>
      <c r="I162" s="12"/>
      <c r="J162" s="5"/>
      <c r="K162" s="5"/>
    </row>
    <row r="163" spans="1:14">
      <c r="A163">
        <v>39</v>
      </c>
      <c r="B163" t="s">
        <v>43</v>
      </c>
      <c r="C163" s="5">
        <v>98.57</v>
      </c>
      <c r="D163" s="19">
        <v>184.05291582000001</v>
      </c>
      <c r="E163" s="19">
        <v>125.55839712</v>
      </c>
      <c r="F163" s="15">
        <v>159.75112246</v>
      </c>
      <c r="G163" s="2"/>
      <c r="H163" s="10"/>
      <c r="I163" s="12"/>
      <c r="J163" s="5"/>
      <c r="K163" s="5"/>
    </row>
    <row r="164" spans="1:14">
      <c r="A164">
        <v>44</v>
      </c>
      <c r="B164" t="s">
        <v>44</v>
      </c>
      <c r="C164" s="5">
        <v>23422.22</v>
      </c>
      <c r="D164" s="19">
        <v>202.10098955999999</v>
      </c>
      <c r="E164" s="19">
        <v>114.94300751</v>
      </c>
      <c r="F164" s="15">
        <v>163.35967613</v>
      </c>
      <c r="G164" s="2"/>
      <c r="H164" s="10"/>
      <c r="I164" s="12"/>
      <c r="J164" s="5"/>
      <c r="K164" s="5"/>
    </row>
    <row r="165" spans="1:14">
      <c r="A165">
        <v>47</v>
      </c>
      <c r="B165" t="s">
        <v>45</v>
      </c>
      <c r="C165" s="5">
        <v>21.39</v>
      </c>
      <c r="D165" s="19">
        <v>165.44474878</v>
      </c>
      <c r="E165" s="19">
        <v>114.35652444</v>
      </c>
      <c r="F165" s="15">
        <v>134.16835058999999</v>
      </c>
      <c r="G165" s="2"/>
      <c r="H165" s="10"/>
      <c r="I165" s="12"/>
      <c r="J165" s="5"/>
      <c r="K165" s="5"/>
    </row>
    <row r="166" spans="1:14">
      <c r="A166">
        <v>54</v>
      </c>
      <c r="B166" t="s">
        <v>46</v>
      </c>
      <c r="C166" s="5">
        <v>10242.709999999999</v>
      </c>
      <c r="D166" s="19">
        <v>169.14950540999999</v>
      </c>
      <c r="E166" s="19">
        <v>106.70376326</v>
      </c>
      <c r="F166" s="15">
        <v>161.31711860999999</v>
      </c>
      <c r="G166" s="2"/>
      <c r="H166" s="10"/>
      <c r="I166" s="12"/>
      <c r="J166" s="5"/>
      <c r="K166" s="5"/>
    </row>
    <row r="167" spans="1:14">
      <c r="A167">
        <v>58</v>
      </c>
      <c r="B167" t="s">
        <v>47</v>
      </c>
      <c r="C167" s="5">
        <v>111.18</v>
      </c>
      <c r="D167" s="19">
        <v>177.30264500999999</v>
      </c>
      <c r="E167" s="19">
        <v>120.7479386</v>
      </c>
      <c r="F167" s="15">
        <v>161.00193228000001</v>
      </c>
      <c r="G167" s="2"/>
      <c r="H167" s="10"/>
      <c r="I167" s="12"/>
      <c r="J167" s="5"/>
      <c r="K167" s="5"/>
    </row>
    <row r="168" spans="1:14">
      <c r="A168">
        <v>63</v>
      </c>
      <c r="B168" t="s">
        <v>48</v>
      </c>
      <c r="C168" s="5">
        <v>1.53</v>
      </c>
      <c r="D168" s="19">
        <v>214.08058471999999</v>
      </c>
      <c r="E168" s="19">
        <v>104.24620895</v>
      </c>
      <c r="F168" s="15">
        <v>146.16470150999999</v>
      </c>
      <c r="G168" s="2"/>
      <c r="H168" s="10"/>
      <c r="I168" s="12"/>
      <c r="J168" s="5"/>
      <c r="K168" s="5"/>
    </row>
    <row r="169" spans="1:14">
      <c r="A169">
        <v>68</v>
      </c>
      <c r="B169" t="s">
        <v>49</v>
      </c>
      <c r="C169" s="5">
        <v>3.06</v>
      </c>
      <c r="D169" s="19">
        <v>155.07920329000001</v>
      </c>
      <c r="E169" s="19">
        <v>110.54914169</v>
      </c>
      <c r="F169" s="15">
        <v>149.4929956</v>
      </c>
      <c r="G169" s="2"/>
      <c r="H169" s="10"/>
      <c r="I169" s="12"/>
      <c r="J169" s="5"/>
      <c r="K169" s="5"/>
    </row>
    <row r="170" spans="1:14">
      <c r="C170" s="2"/>
      <c r="D170" s="2"/>
      <c r="E170" s="2"/>
      <c r="F170" s="2"/>
      <c r="G170" s="2"/>
      <c r="H170" s="10"/>
      <c r="I170" s="10"/>
    </row>
    <row r="171" spans="1:14">
      <c r="C171" s="2"/>
      <c r="D171" s="2"/>
      <c r="E171" s="2"/>
      <c r="F171" s="2"/>
      <c r="G171" s="2"/>
      <c r="H171" s="10"/>
      <c r="I171" s="10"/>
    </row>
    <row r="172" spans="1:14">
      <c r="C172" s="2"/>
      <c r="D172" s="2"/>
      <c r="E172" s="2"/>
      <c r="F172" s="2"/>
      <c r="G172" s="2"/>
      <c r="H172" s="10"/>
      <c r="I172" s="10"/>
    </row>
    <row r="173" spans="1:14" s="3" customFormat="1">
      <c r="A173" s="3" t="s">
        <v>13</v>
      </c>
      <c r="C173" s="3" t="s">
        <v>3</v>
      </c>
      <c r="D173" s="3" t="s">
        <v>1</v>
      </c>
      <c r="E173" s="3" t="s">
        <v>2</v>
      </c>
      <c r="F173" s="3" t="s">
        <v>24</v>
      </c>
      <c r="H173" s="10" t="s">
        <v>17</v>
      </c>
      <c r="I173" s="10" t="s">
        <v>17</v>
      </c>
      <c r="J173" s="8" t="s">
        <v>25</v>
      </c>
      <c r="K173" s="8" t="s">
        <v>26</v>
      </c>
    </row>
    <row r="174" spans="1:14">
      <c r="C174" s="3" t="s">
        <v>4</v>
      </c>
      <c r="D174" s="3" t="s">
        <v>18</v>
      </c>
      <c r="E174" s="3" t="s">
        <v>18</v>
      </c>
      <c r="F174" t="s">
        <v>18</v>
      </c>
      <c r="H174" s="10" t="s">
        <v>27</v>
      </c>
      <c r="I174" s="10" t="s">
        <v>29</v>
      </c>
      <c r="J174" s="6"/>
      <c r="K174" s="6"/>
    </row>
    <row r="175" spans="1:14">
      <c r="A175">
        <v>1</v>
      </c>
      <c r="B175" t="s">
        <v>31</v>
      </c>
      <c r="C175" s="5">
        <v>12716.09</v>
      </c>
      <c r="D175" s="19">
        <v>314.77536522999998</v>
      </c>
      <c r="E175" s="19">
        <v>125.47714288</v>
      </c>
      <c r="F175" s="15">
        <v>141.95058786000001</v>
      </c>
      <c r="G175" s="2"/>
      <c r="H175" s="10"/>
      <c r="I175" s="12"/>
      <c r="J175" s="5"/>
      <c r="K175" s="5"/>
      <c r="N175" s="1"/>
    </row>
    <row r="176" spans="1:14">
      <c r="A176">
        <v>4</v>
      </c>
      <c r="B176" t="s">
        <v>32</v>
      </c>
      <c r="C176" s="5">
        <v>3106.05</v>
      </c>
      <c r="D176" s="19">
        <v>181.19062969000001</v>
      </c>
      <c r="E176" s="19">
        <v>125.51029386</v>
      </c>
      <c r="F176" s="15">
        <v>159.14038857</v>
      </c>
      <c r="G176" s="2"/>
      <c r="H176" s="10"/>
      <c r="I176" s="12"/>
      <c r="J176" s="5"/>
      <c r="K176" s="5"/>
    </row>
    <row r="177" spans="1:11">
      <c r="A177">
        <v>5</v>
      </c>
      <c r="B177" t="s">
        <v>33</v>
      </c>
      <c r="C177" s="5">
        <v>5535.11</v>
      </c>
      <c r="D177" s="19">
        <v>192.78506178000001</v>
      </c>
      <c r="E177" s="19">
        <v>123.91274158</v>
      </c>
      <c r="F177" s="15">
        <v>159.4731998</v>
      </c>
      <c r="G177" s="2"/>
      <c r="H177" s="10"/>
      <c r="I177" s="12"/>
      <c r="J177" s="5"/>
      <c r="K177" s="5"/>
    </row>
    <row r="178" spans="1:11">
      <c r="A178">
        <v>7</v>
      </c>
      <c r="B178" t="s">
        <v>34</v>
      </c>
      <c r="C178" s="5">
        <v>0.38</v>
      </c>
      <c r="D178" s="19">
        <v>284.93865966999999</v>
      </c>
      <c r="E178" s="19">
        <v>120.33865229</v>
      </c>
      <c r="F178" s="15">
        <v>134.05268050000001</v>
      </c>
      <c r="G178" s="2"/>
      <c r="H178" s="10"/>
      <c r="I178" s="12"/>
      <c r="J178" s="5"/>
      <c r="K178" s="5"/>
    </row>
    <row r="179" spans="1:11">
      <c r="A179">
        <v>8</v>
      </c>
      <c r="B179" t="s">
        <v>35</v>
      </c>
      <c r="C179" s="5">
        <v>3642.45</v>
      </c>
      <c r="D179" s="19">
        <v>288.62752612999998</v>
      </c>
      <c r="E179" s="19">
        <v>129.305545</v>
      </c>
      <c r="F179" s="15">
        <v>136.67361724</v>
      </c>
      <c r="G179" s="2"/>
      <c r="H179" s="10"/>
      <c r="I179" s="12"/>
      <c r="J179" s="5"/>
      <c r="K179" s="5"/>
    </row>
    <row r="180" spans="1:11">
      <c r="A180">
        <v>9</v>
      </c>
      <c r="B180" t="s">
        <v>36</v>
      </c>
      <c r="C180" s="5">
        <v>5208.08</v>
      </c>
      <c r="D180" s="19">
        <v>276.49073919</v>
      </c>
      <c r="E180" s="19">
        <v>123.59892139</v>
      </c>
      <c r="F180" s="15">
        <v>141.88951202000001</v>
      </c>
      <c r="G180" s="2"/>
      <c r="H180" s="10"/>
      <c r="I180" s="12"/>
      <c r="J180" s="5"/>
      <c r="K180" s="5"/>
    </row>
    <row r="181" spans="1:11">
      <c r="A181">
        <v>10</v>
      </c>
      <c r="B181" t="s">
        <v>37</v>
      </c>
      <c r="C181" s="5">
        <v>4985.7299999999996</v>
      </c>
      <c r="D181" s="19">
        <v>351.77505179000002</v>
      </c>
      <c r="E181" s="19">
        <v>125.38830901</v>
      </c>
      <c r="F181" s="15">
        <v>130.05953584</v>
      </c>
      <c r="G181" s="2"/>
      <c r="H181" s="10"/>
      <c r="I181" s="12"/>
      <c r="J181" s="5"/>
      <c r="K181" s="5"/>
    </row>
    <row r="182" spans="1:11">
      <c r="A182">
        <v>11</v>
      </c>
      <c r="B182" t="s">
        <v>38</v>
      </c>
      <c r="C182" s="5">
        <v>8396.65</v>
      </c>
      <c r="D182" s="19">
        <v>299.09695345</v>
      </c>
      <c r="E182" s="19">
        <v>125.73253977</v>
      </c>
      <c r="F182" s="15">
        <v>142.40070043</v>
      </c>
      <c r="G182" s="2"/>
      <c r="H182" s="10"/>
      <c r="I182" s="12"/>
      <c r="J182" s="5"/>
      <c r="K182" s="5"/>
    </row>
    <row r="183" spans="1:11">
      <c r="A183">
        <v>21</v>
      </c>
      <c r="B183" t="s">
        <v>39</v>
      </c>
      <c r="C183" s="5">
        <v>1.1499999999999999</v>
      </c>
      <c r="D183" s="19">
        <v>251.05875069999999</v>
      </c>
      <c r="E183" s="19">
        <v>104.28258934</v>
      </c>
      <c r="F183" s="15">
        <v>147.11670563999999</v>
      </c>
      <c r="G183" s="2"/>
      <c r="H183" s="10"/>
      <c r="I183" s="12"/>
      <c r="J183" s="5"/>
      <c r="K183" s="5"/>
    </row>
    <row r="184" spans="1:11">
      <c r="A184">
        <v>24</v>
      </c>
      <c r="B184" t="s">
        <v>40</v>
      </c>
      <c r="C184" s="5">
        <v>801.54</v>
      </c>
      <c r="D184" s="19">
        <v>225.44758408000001</v>
      </c>
      <c r="E184" s="19">
        <v>106.82971834</v>
      </c>
      <c r="F184" s="15">
        <v>148.95398845</v>
      </c>
      <c r="G184" s="2"/>
      <c r="H184" s="10"/>
      <c r="I184" s="12"/>
      <c r="J184" s="5"/>
      <c r="K184" s="5"/>
    </row>
    <row r="185" spans="1:11">
      <c r="A185">
        <v>30</v>
      </c>
      <c r="B185" t="s">
        <v>41</v>
      </c>
      <c r="C185" s="5">
        <v>4474.16</v>
      </c>
      <c r="D185" s="19">
        <v>213.70109514999999</v>
      </c>
      <c r="E185" s="19">
        <v>115.10571229999999</v>
      </c>
      <c r="F185" s="15">
        <v>152.28714174999999</v>
      </c>
      <c r="G185" s="2"/>
      <c r="H185" s="10"/>
      <c r="I185" s="12"/>
      <c r="J185" s="5"/>
      <c r="K185" s="5"/>
    </row>
    <row r="186" spans="1:11">
      <c r="A186">
        <v>35</v>
      </c>
      <c r="B186" t="s">
        <v>42</v>
      </c>
      <c r="C186" s="5">
        <v>1058.27</v>
      </c>
      <c r="D186" s="19">
        <v>221.34693514</v>
      </c>
      <c r="E186" s="19">
        <v>107.65103668</v>
      </c>
      <c r="F186" s="15">
        <v>152.16636481</v>
      </c>
      <c r="G186" s="2"/>
      <c r="H186" s="10"/>
      <c r="I186" s="12"/>
      <c r="J186" s="5"/>
      <c r="K186" s="5"/>
    </row>
    <row r="187" spans="1:11">
      <c r="A187">
        <v>39</v>
      </c>
      <c r="B187" t="s">
        <v>43</v>
      </c>
      <c r="C187" s="5">
        <v>98.57</v>
      </c>
      <c r="D187" s="19">
        <v>238.36609336999999</v>
      </c>
      <c r="E187" s="19">
        <v>124.24315297</v>
      </c>
      <c r="F187" s="15">
        <v>156.17444021</v>
      </c>
      <c r="G187" s="2"/>
      <c r="H187" s="10"/>
      <c r="I187" s="12"/>
      <c r="J187" s="5"/>
      <c r="K187" s="5"/>
    </row>
    <row r="188" spans="1:11">
      <c r="A188">
        <v>44</v>
      </c>
      <c r="B188" t="s">
        <v>44</v>
      </c>
      <c r="C188" s="5">
        <v>23422.22</v>
      </c>
      <c r="D188" s="19">
        <v>242.04777128999999</v>
      </c>
      <c r="E188" s="19">
        <v>113.43906275000001</v>
      </c>
      <c r="F188" s="15">
        <v>157.45493031000001</v>
      </c>
      <c r="G188" s="2"/>
      <c r="H188" s="10"/>
      <c r="I188" s="12"/>
      <c r="J188" s="5"/>
      <c r="K188" s="5"/>
    </row>
    <row r="189" spans="1:11">
      <c r="A189">
        <v>47</v>
      </c>
      <c r="B189" t="s">
        <v>45</v>
      </c>
      <c r="C189" s="5">
        <v>21.39</v>
      </c>
      <c r="D189" s="19">
        <v>188.08897347999999</v>
      </c>
      <c r="E189" s="19">
        <v>112.01595297999999</v>
      </c>
      <c r="F189" s="15">
        <v>146.38379230000001</v>
      </c>
      <c r="G189" s="2"/>
      <c r="H189" s="10"/>
      <c r="I189" s="12"/>
      <c r="J189" s="5"/>
      <c r="K189" s="5"/>
    </row>
    <row r="190" spans="1:11">
      <c r="A190">
        <v>54</v>
      </c>
      <c r="B190" t="s">
        <v>46</v>
      </c>
      <c r="C190" s="5">
        <v>10242.709999999999</v>
      </c>
      <c r="D190" s="19">
        <v>214.61303491999999</v>
      </c>
      <c r="E190" s="19">
        <v>106.64555905</v>
      </c>
      <c r="F190" s="15">
        <v>157.35955858</v>
      </c>
      <c r="G190" s="2"/>
      <c r="H190" s="10"/>
      <c r="I190" s="12"/>
      <c r="J190" s="5"/>
      <c r="K190" s="5"/>
    </row>
    <row r="191" spans="1:11">
      <c r="A191">
        <v>58</v>
      </c>
      <c r="B191" t="s">
        <v>47</v>
      </c>
      <c r="C191" s="5">
        <v>111.18</v>
      </c>
      <c r="D191" s="19">
        <v>226.59879921999999</v>
      </c>
      <c r="E191" s="19">
        <v>118.80857897</v>
      </c>
      <c r="F191" s="15">
        <v>157.78823159999999</v>
      </c>
      <c r="G191" s="2"/>
      <c r="H191" s="10"/>
      <c r="I191" s="12"/>
      <c r="J191" s="5"/>
      <c r="K191" s="5"/>
    </row>
    <row r="192" spans="1:11">
      <c r="A192">
        <v>63</v>
      </c>
      <c r="B192" t="s">
        <v>48</v>
      </c>
      <c r="C192" s="5">
        <v>1.53</v>
      </c>
      <c r="D192" s="19">
        <v>256.25635681</v>
      </c>
      <c r="E192" s="19">
        <v>114.04456786999999</v>
      </c>
      <c r="F192" s="15">
        <v>145.57955214</v>
      </c>
      <c r="G192" s="2"/>
      <c r="H192" s="10"/>
      <c r="I192" s="12"/>
      <c r="J192" s="5"/>
      <c r="K192" s="5"/>
    </row>
    <row r="193" spans="1:14">
      <c r="A193">
        <v>68</v>
      </c>
      <c r="B193" t="s">
        <v>49</v>
      </c>
      <c r="C193" s="5">
        <v>3.06</v>
      </c>
      <c r="D193" s="19">
        <v>214.77296956000001</v>
      </c>
      <c r="E193" s="19">
        <v>105.03216686</v>
      </c>
      <c r="F193" s="15">
        <v>147.00869541</v>
      </c>
      <c r="G193" s="2"/>
      <c r="H193" s="10"/>
      <c r="I193" s="12"/>
      <c r="J193" s="5"/>
      <c r="K193" s="5"/>
    </row>
    <row r="194" spans="1:14">
      <c r="C194" s="2"/>
      <c r="D194" s="7"/>
      <c r="E194" s="2"/>
      <c r="F194" s="2"/>
      <c r="G194" s="2"/>
      <c r="H194" s="10"/>
      <c r="I194" s="10"/>
    </row>
    <row r="195" spans="1:14">
      <c r="C195" s="2"/>
      <c r="D195" s="2"/>
      <c r="E195" s="2"/>
      <c r="F195" s="2"/>
      <c r="G195" s="2"/>
      <c r="H195" s="10"/>
      <c r="I195" s="10"/>
      <c r="J195" s="1"/>
      <c r="K195" s="1"/>
    </row>
    <row r="196" spans="1:14">
      <c r="C196" s="2"/>
      <c r="D196" s="2"/>
      <c r="E196" s="2"/>
      <c r="F196" s="2"/>
      <c r="G196" s="2"/>
      <c r="H196" s="10"/>
      <c r="I196" s="10"/>
    </row>
    <row r="197" spans="1:14" s="3" customFormat="1">
      <c r="A197" s="3" t="s">
        <v>14</v>
      </c>
      <c r="C197" s="3" t="s">
        <v>3</v>
      </c>
      <c r="D197" s="3" t="s">
        <v>1</v>
      </c>
      <c r="E197" s="3" t="s">
        <v>2</v>
      </c>
      <c r="F197" s="3" t="s">
        <v>24</v>
      </c>
      <c r="H197" s="10" t="s">
        <v>17</v>
      </c>
      <c r="I197" s="10" t="s">
        <v>17</v>
      </c>
      <c r="J197" s="8" t="s">
        <v>25</v>
      </c>
      <c r="K197" s="8" t="s">
        <v>26</v>
      </c>
    </row>
    <row r="198" spans="1:14">
      <c r="C198" s="3" t="s">
        <v>4</v>
      </c>
      <c r="D198" s="3" t="s">
        <v>18</v>
      </c>
      <c r="E198" s="3" t="s">
        <v>18</v>
      </c>
      <c r="F198" t="s">
        <v>18</v>
      </c>
      <c r="H198" s="10" t="s">
        <v>27</v>
      </c>
      <c r="I198" s="10" t="s">
        <v>29</v>
      </c>
      <c r="J198" s="6"/>
      <c r="K198" s="6"/>
    </row>
    <row r="199" spans="1:14">
      <c r="A199">
        <v>1</v>
      </c>
      <c r="B199" t="s">
        <v>31</v>
      </c>
      <c r="C199" s="5">
        <v>12716.09</v>
      </c>
      <c r="D199" s="19">
        <v>463.70804915999997</v>
      </c>
      <c r="E199" s="19">
        <v>111.58185506</v>
      </c>
      <c r="F199" s="15">
        <v>115.08378947</v>
      </c>
      <c r="G199" s="2"/>
      <c r="H199" s="10"/>
      <c r="I199" s="12"/>
      <c r="J199" s="5"/>
      <c r="K199" s="5"/>
      <c r="N199" s="1"/>
    </row>
    <row r="200" spans="1:14">
      <c r="A200">
        <v>4</v>
      </c>
      <c r="B200" t="s">
        <v>32</v>
      </c>
      <c r="C200" s="5">
        <v>3106.05</v>
      </c>
      <c r="D200" s="19">
        <v>287.47276711000001</v>
      </c>
      <c r="E200" s="19">
        <v>107.96582202</v>
      </c>
      <c r="F200" s="15">
        <v>134.29383102</v>
      </c>
      <c r="G200" s="2"/>
      <c r="H200" s="10"/>
      <c r="I200" s="12"/>
      <c r="J200" s="5"/>
      <c r="K200" s="5"/>
    </row>
    <row r="201" spans="1:14">
      <c r="A201">
        <v>5</v>
      </c>
      <c r="B201" t="s">
        <v>33</v>
      </c>
      <c r="C201" s="5">
        <v>5535.11</v>
      </c>
      <c r="D201" s="19">
        <v>277.6212534</v>
      </c>
      <c r="E201" s="19">
        <v>108.69776204999999</v>
      </c>
      <c r="F201" s="15">
        <v>132.22146871999999</v>
      </c>
      <c r="G201" s="2"/>
      <c r="H201" s="10"/>
      <c r="I201" s="12"/>
      <c r="J201" s="5"/>
      <c r="K201" s="5"/>
    </row>
    <row r="202" spans="1:14">
      <c r="A202">
        <v>7</v>
      </c>
      <c r="B202" t="s">
        <v>34</v>
      </c>
      <c r="C202" s="5">
        <v>0.38</v>
      </c>
      <c r="D202" s="19">
        <v>431.08889771000003</v>
      </c>
      <c r="E202" s="19">
        <v>89.093840280999999</v>
      </c>
      <c r="F202" s="15">
        <v>113.72090445000001</v>
      </c>
      <c r="G202" s="2"/>
      <c r="H202" s="10"/>
      <c r="I202" s="12"/>
      <c r="J202" s="5"/>
      <c r="K202" s="5"/>
    </row>
    <row r="203" spans="1:14">
      <c r="A203">
        <v>8</v>
      </c>
      <c r="B203" t="s">
        <v>35</v>
      </c>
      <c r="C203" s="5">
        <v>3642.45</v>
      </c>
      <c r="D203" s="19">
        <v>416.8798132</v>
      </c>
      <c r="E203" s="19">
        <v>114.31483677</v>
      </c>
      <c r="F203" s="15">
        <v>118.33779685</v>
      </c>
      <c r="G203" s="2"/>
      <c r="H203" s="10"/>
      <c r="I203" s="12"/>
      <c r="J203" s="5"/>
      <c r="K203" s="5"/>
    </row>
    <row r="204" spans="1:14">
      <c r="A204">
        <v>9</v>
      </c>
      <c r="B204" t="s">
        <v>36</v>
      </c>
      <c r="C204" s="5">
        <v>5208.08</v>
      </c>
      <c r="D204" s="19">
        <v>406.90539233999999</v>
      </c>
      <c r="E204" s="19">
        <v>109.69274213999999</v>
      </c>
      <c r="F204" s="15">
        <v>119.10199951</v>
      </c>
      <c r="G204" s="2"/>
      <c r="H204" s="10"/>
      <c r="I204" s="12"/>
      <c r="J204" s="5"/>
      <c r="K204" s="5"/>
    </row>
    <row r="205" spans="1:14">
      <c r="A205">
        <v>10</v>
      </c>
      <c r="B205" t="s">
        <v>37</v>
      </c>
      <c r="C205" s="5">
        <v>4985.7299999999996</v>
      </c>
      <c r="D205" s="19">
        <v>395.08541076</v>
      </c>
      <c r="E205" s="19">
        <v>113.06429305</v>
      </c>
      <c r="F205" s="15">
        <v>117.59079251999999</v>
      </c>
      <c r="G205" s="2"/>
      <c r="H205" s="10"/>
      <c r="I205" s="12"/>
      <c r="J205" s="5"/>
      <c r="K205" s="5"/>
    </row>
    <row r="206" spans="1:14">
      <c r="A206">
        <v>11</v>
      </c>
      <c r="B206" t="s">
        <v>38</v>
      </c>
      <c r="C206" s="5">
        <v>8396.65</v>
      </c>
      <c r="D206" s="19">
        <v>400.59275728</v>
      </c>
      <c r="E206" s="19">
        <v>111.6938766</v>
      </c>
      <c r="F206" s="15">
        <v>121.20694032999999</v>
      </c>
      <c r="G206" s="2"/>
      <c r="H206" s="10"/>
      <c r="I206" s="12"/>
      <c r="J206" s="5"/>
      <c r="K206" s="5"/>
    </row>
    <row r="207" spans="1:14">
      <c r="A207">
        <v>21</v>
      </c>
      <c r="B207" t="s">
        <v>39</v>
      </c>
      <c r="C207" s="5">
        <v>1.1499999999999999</v>
      </c>
      <c r="D207" s="19">
        <v>408.99860490999998</v>
      </c>
      <c r="E207" s="19">
        <v>91.011958440000001</v>
      </c>
      <c r="F207" s="15">
        <v>121.52230015000001</v>
      </c>
      <c r="G207" s="2"/>
      <c r="H207" s="10"/>
      <c r="I207" s="12"/>
      <c r="J207" s="5"/>
      <c r="K207" s="5"/>
    </row>
    <row r="208" spans="1:14">
      <c r="A208">
        <v>24</v>
      </c>
      <c r="B208" t="s">
        <v>40</v>
      </c>
      <c r="C208" s="5">
        <v>801.54</v>
      </c>
      <c r="D208" s="19">
        <v>286.95228143000003</v>
      </c>
      <c r="E208" s="19">
        <v>93.080890357000001</v>
      </c>
      <c r="F208" s="15">
        <v>125.39886124</v>
      </c>
      <c r="G208" s="2"/>
      <c r="H208" s="10"/>
      <c r="I208" s="12"/>
      <c r="J208" s="5"/>
      <c r="K208" s="5"/>
    </row>
    <row r="209" spans="1:14">
      <c r="A209">
        <v>30</v>
      </c>
      <c r="B209" t="s">
        <v>41</v>
      </c>
      <c r="C209" s="5">
        <v>4474.16</v>
      </c>
      <c r="D209" s="19">
        <v>292.66155300999998</v>
      </c>
      <c r="E209" s="19">
        <v>100.12338621000001</v>
      </c>
      <c r="F209" s="15">
        <v>126.75793385999999</v>
      </c>
      <c r="G209" s="2"/>
      <c r="H209" s="10"/>
      <c r="I209" s="12"/>
      <c r="J209" s="5"/>
      <c r="K209" s="5"/>
    </row>
    <row r="210" spans="1:14">
      <c r="A210">
        <v>35</v>
      </c>
      <c r="B210" t="s">
        <v>42</v>
      </c>
      <c r="C210" s="5">
        <v>1058.27</v>
      </c>
      <c r="D210" s="19">
        <v>311.58343384</v>
      </c>
      <c r="E210" s="19">
        <v>95.610060461000003</v>
      </c>
      <c r="F210" s="15">
        <v>128.77742085</v>
      </c>
      <c r="G210" s="2"/>
      <c r="H210" s="10"/>
      <c r="I210" s="12"/>
      <c r="J210" s="5"/>
      <c r="K210" s="5"/>
    </row>
    <row r="211" spans="1:14">
      <c r="A211">
        <v>39</v>
      </c>
      <c r="B211" t="s">
        <v>43</v>
      </c>
      <c r="C211" s="5">
        <v>98.57</v>
      </c>
      <c r="D211" s="19">
        <v>298.73964135</v>
      </c>
      <c r="E211" s="19">
        <v>108.90427581</v>
      </c>
      <c r="F211" s="15">
        <v>129.47552508999999</v>
      </c>
      <c r="G211" s="2"/>
      <c r="H211" s="10"/>
      <c r="I211" s="12"/>
      <c r="J211" s="5"/>
      <c r="K211" s="5"/>
    </row>
    <row r="212" spans="1:14">
      <c r="A212">
        <v>44</v>
      </c>
      <c r="B212" t="s">
        <v>44</v>
      </c>
      <c r="C212" s="5">
        <v>23422.22</v>
      </c>
      <c r="D212" s="19">
        <v>331.56718008000001</v>
      </c>
      <c r="E212" s="19">
        <v>103.525273</v>
      </c>
      <c r="F212" s="15">
        <v>124.61266482000001</v>
      </c>
      <c r="G212" s="2"/>
      <c r="H212" s="10"/>
      <c r="I212" s="12"/>
      <c r="J212" s="5"/>
      <c r="K212" s="5"/>
    </row>
    <row r="213" spans="1:14">
      <c r="A213">
        <v>47</v>
      </c>
      <c r="B213" t="s">
        <v>45</v>
      </c>
      <c r="C213" s="5">
        <v>21.39</v>
      </c>
      <c r="D213" s="19">
        <v>251.69346103999999</v>
      </c>
      <c r="E213" s="19">
        <v>95.417525333</v>
      </c>
      <c r="F213" s="15">
        <v>122.47428542</v>
      </c>
      <c r="G213" s="2"/>
      <c r="H213" s="10"/>
      <c r="I213" s="12"/>
      <c r="J213" s="5"/>
      <c r="K213" s="5"/>
    </row>
    <row r="214" spans="1:14">
      <c r="A214">
        <v>54</v>
      </c>
      <c r="B214" t="s">
        <v>46</v>
      </c>
      <c r="C214" s="5">
        <v>10242.709999999999</v>
      </c>
      <c r="D214" s="19">
        <v>309.61479649</v>
      </c>
      <c r="E214" s="19">
        <v>97.533411606000001</v>
      </c>
      <c r="F214" s="15">
        <v>127.80432793</v>
      </c>
      <c r="G214" s="2"/>
      <c r="H214" s="10"/>
      <c r="I214" s="12"/>
      <c r="J214" s="5"/>
      <c r="K214" s="5"/>
    </row>
    <row r="215" spans="1:14">
      <c r="A215">
        <v>58</v>
      </c>
      <c r="B215" t="s">
        <v>47</v>
      </c>
      <c r="C215" s="5">
        <v>111.18</v>
      </c>
      <c r="D215" s="19">
        <v>285.45454489000002</v>
      </c>
      <c r="E215" s="19">
        <v>106.87393545</v>
      </c>
      <c r="F215" s="15">
        <v>129.95663021999999</v>
      </c>
      <c r="G215" s="2"/>
      <c r="H215" s="10"/>
      <c r="I215" s="12"/>
      <c r="J215" s="5"/>
      <c r="K215" s="5"/>
    </row>
    <row r="216" spans="1:14">
      <c r="A216">
        <v>63</v>
      </c>
      <c r="B216" t="s">
        <v>48</v>
      </c>
      <c r="C216" s="5">
        <v>1.53</v>
      </c>
      <c r="D216" s="19">
        <v>304.92844237999998</v>
      </c>
      <c r="E216" s="19">
        <v>96.215561675999993</v>
      </c>
      <c r="F216" s="15">
        <v>124.58913692</v>
      </c>
      <c r="G216" s="2"/>
      <c r="H216" s="10"/>
      <c r="I216" s="12"/>
      <c r="J216" s="5"/>
      <c r="K216" s="5"/>
    </row>
    <row r="217" spans="1:14">
      <c r="A217">
        <v>68</v>
      </c>
      <c r="B217" t="s">
        <v>49</v>
      </c>
      <c r="C217" s="5">
        <v>3.06</v>
      </c>
      <c r="D217" s="19">
        <v>323.11329142</v>
      </c>
      <c r="E217" s="19">
        <v>83.821426963999997</v>
      </c>
      <c r="F217" s="15">
        <v>119.52239231</v>
      </c>
      <c r="G217" s="2"/>
      <c r="H217" s="10"/>
      <c r="I217" s="12"/>
      <c r="J217" s="5"/>
      <c r="K217" s="5"/>
    </row>
    <row r="218" spans="1:14">
      <c r="C218" s="2"/>
      <c r="D218" s="7"/>
      <c r="E218" s="2"/>
      <c r="F218" s="2"/>
      <c r="G218" s="2"/>
      <c r="H218" s="10"/>
      <c r="I218" s="10"/>
    </row>
    <row r="219" spans="1:14">
      <c r="C219" s="2"/>
      <c r="D219" s="2"/>
      <c r="E219" s="2"/>
      <c r="F219" s="2"/>
      <c r="G219" s="2"/>
      <c r="H219" s="10"/>
      <c r="I219" s="10"/>
    </row>
    <row r="220" spans="1:14">
      <c r="C220" s="2"/>
      <c r="D220" s="2"/>
      <c r="E220" s="2"/>
      <c r="F220" s="2"/>
      <c r="G220" s="2"/>
      <c r="H220" s="10"/>
      <c r="I220" s="10"/>
    </row>
    <row r="221" spans="1:14" s="3" customFormat="1">
      <c r="A221" s="3" t="s">
        <v>15</v>
      </c>
      <c r="C221" s="3" t="s">
        <v>3</v>
      </c>
      <c r="D221" s="3" t="s">
        <v>1</v>
      </c>
      <c r="E221" s="3" t="s">
        <v>2</v>
      </c>
      <c r="F221" s="3" t="s">
        <v>24</v>
      </c>
      <c r="H221" s="10" t="s">
        <v>17</v>
      </c>
      <c r="I221" s="10" t="s">
        <v>17</v>
      </c>
      <c r="J221" s="8" t="s">
        <v>25</v>
      </c>
      <c r="K221" s="8" t="s">
        <v>26</v>
      </c>
    </row>
    <row r="222" spans="1:14">
      <c r="C222" s="3" t="s">
        <v>4</v>
      </c>
      <c r="D222" s="3" t="s">
        <v>18</v>
      </c>
      <c r="E222" s="3" t="s">
        <v>18</v>
      </c>
      <c r="F222" t="s">
        <v>18</v>
      </c>
      <c r="H222" s="10" t="s">
        <v>27</v>
      </c>
      <c r="I222" s="10" t="s">
        <v>29</v>
      </c>
      <c r="J222" s="6"/>
      <c r="K222" s="6"/>
    </row>
    <row r="223" spans="1:14">
      <c r="A223">
        <v>1</v>
      </c>
      <c r="B223" t="s">
        <v>31</v>
      </c>
      <c r="C223" s="5">
        <v>12716.09</v>
      </c>
      <c r="D223" s="19">
        <v>233.50176003999999</v>
      </c>
      <c r="E223" s="19">
        <v>116.87507051</v>
      </c>
      <c r="F223" s="15">
        <v>150.50473313000001</v>
      </c>
      <c r="G223" s="2"/>
      <c r="H223" s="10"/>
      <c r="I223" s="12"/>
      <c r="J223" s="5"/>
      <c r="K223" s="5"/>
      <c r="M223" s="6"/>
      <c r="N223" s="1"/>
    </row>
    <row r="224" spans="1:14">
      <c r="A224">
        <v>4</v>
      </c>
      <c r="B224" t="s">
        <v>32</v>
      </c>
      <c r="C224" s="5">
        <v>3106.05</v>
      </c>
      <c r="D224" s="19">
        <v>239.96238246999999</v>
      </c>
      <c r="E224" s="19">
        <v>96.234638043000004</v>
      </c>
      <c r="F224" s="15">
        <v>153.70842261999999</v>
      </c>
      <c r="G224" s="2"/>
      <c r="H224" s="10"/>
      <c r="I224" s="12"/>
      <c r="J224" s="5"/>
      <c r="K224" s="5"/>
    </row>
    <row r="225" spans="1:11">
      <c r="A225">
        <v>5</v>
      </c>
      <c r="B225" t="s">
        <v>33</v>
      </c>
      <c r="C225" s="5">
        <v>5535.11</v>
      </c>
      <c r="D225" s="19">
        <v>243.97184793</v>
      </c>
      <c r="E225" s="19">
        <v>109.09180938999999</v>
      </c>
      <c r="F225" s="15">
        <v>152.75882123</v>
      </c>
      <c r="G225" s="2"/>
      <c r="H225" s="10"/>
      <c r="I225" s="12"/>
      <c r="J225" s="5"/>
      <c r="K225" s="5"/>
    </row>
    <row r="226" spans="1:11">
      <c r="A226">
        <v>7</v>
      </c>
      <c r="B226" t="s">
        <v>34</v>
      </c>
      <c r="C226" s="5">
        <v>0.38</v>
      </c>
      <c r="D226" s="19">
        <v>203.81973267000001</v>
      </c>
      <c r="E226" s="19">
        <v>113.3387591</v>
      </c>
      <c r="F226" s="15">
        <v>166.58508799000001</v>
      </c>
      <c r="G226" s="2"/>
      <c r="H226" s="10"/>
      <c r="I226" s="12"/>
      <c r="J226" s="5"/>
      <c r="K226" s="5"/>
    </row>
    <row r="227" spans="1:11">
      <c r="A227">
        <v>8</v>
      </c>
      <c r="B227" t="s">
        <v>35</v>
      </c>
      <c r="C227" s="5">
        <v>3642.45</v>
      </c>
      <c r="D227" s="19">
        <v>199.8661185</v>
      </c>
      <c r="E227" s="19">
        <v>119.54375068</v>
      </c>
      <c r="F227" s="15">
        <v>158.77094022</v>
      </c>
      <c r="G227" s="2"/>
      <c r="H227" s="10"/>
      <c r="I227" s="12"/>
      <c r="J227" s="5"/>
      <c r="K227" s="5"/>
    </row>
    <row r="228" spans="1:11">
      <c r="A228">
        <v>9</v>
      </c>
      <c r="B228" t="s">
        <v>36</v>
      </c>
      <c r="C228" s="5">
        <v>5208.08</v>
      </c>
      <c r="D228" s="19">
        <v>199.10197636999999</v>
      </c>
      <c r="E228" s="19">
        <v>114.9430922</v>
      </c>
      <c r="F228" s="15">
        <v>159.05747201</v>
      </c>
      <c r="G228" s="2"/>
      <c r="H228" s="10"/>
      <c r="I228" s="12"/>
      <c r="J228" s="5"/>
      <c r="K228" s="5"/>
    </row>
    <row r="229" spans="1:11">
      <c r="A229">
        <v>10</v>
      </c>
      <c r="B229" t="s">
        <v>37</v>
      </c>
      <c r="C229" s="5">
        <v>4985.7299999999996</v>
      </c>
      <c r="D229" s="19">
        <v>204.10115132999999</v>
      </c>
      <c r="E229" s="19">
        <v>119.30239053</v>
      </c>
      <c r="F229" s="15">
        <v>153.40350892000001</v>
      </c>
      <c r="G229" s="2"/>
      <c r="H229" s="10"/>
      <c r="I229" s="12"/>
      <c r="J229" s="5"/>
      <c r="K229" s="5"/>
    </row>
    <row r="230" spans="1:11">
      <c r="A230">
        <v>11</v>
      </c>
      <c r="B230" t="s">
        <v>38</v>
      </c>
      <c r="C230" s="5">
        <v>8396.65</v>
      </c>
      <c r="D230" s="19">
        <v>223.00659578</v>
      </c>
      <c r="E230" s="19">
        <v>116.54821231</v>
      </c>
      <c r="F230" s="15">
        <v>155.85222696</v>
      </c>
      <c r="G230" s="2"/>
      <c r="H230" s="10"/>
      <c r="I230" s="12"/>
      <c r="J230" s="5"/>
      <c r="K230" s="5"/>
    </row>
    <row r="231" spans="1:11">
      <c r="A231">
        <v>21</v>
      </c>
      <c r="B231" t="s">
        <v>39</v>
      </c>
      <c r="C231" s="5">
        <v>1.1499999999999999</v>
      </c>
      <c r="D231" s="19">
        <v>200.26278687000001</v>
      </c>
      <c r="E231" s="19">
        <v>97.480256398999998</v>
      </c>
      <c r="F231" s="15">
        <v>159.65839941999999</v>
      </c>
      <c r="G231" s="2"/>
      <c r="H231" s="10"/>
      <c r="I231" s="12"/>
      <c r="J231" s="5"/>
      <c r="K231" s="5"/>
    </row>
    <row r="232" spans="1:11">
      <c r="A232">
        <v>24</v>
      </c>
      <c r="B232" t="s">
        <v>40</v>
      </c>
      <c r="C232" s="5">
        <v>801.54</v>
      </c>
      <c r="D232" s="19">
        <v>238.04162588</v>
      </c>
      <c r="E232" s="19">
        <v>94.277255761000006</v>
      </c>
      <c r="F232" s="15">
        <v>161.83797084</v>
      </c>
      <c r="G232" s="2"/>
      <c r="H232" s="10"/>
      <c r="I232" s="12"/>
      <c r="J232" s="5"/>
      <c r="K232" s="5"/>
    </row>
    <row r="233" spans="1:11">
      <c r="A233">
        <v>30</v>
      </c>
      <c r="B233" t="s">
        <v>41</v>
      </c>
      <c r="C233" s="5">
        <v>4474.16</v>
      </c>
      <c r="D233" s="19">
        <v>235.66251163999999</v>
      </c>
      <c r="E233" s="19">
        <v>101.77839624000001</v>
      </c>
      <c r="F233" s="15">
        <v>158.03432910999999</v>
      </c>
      <c r="G233" s="2"/>
      <c r="H233" s="10"/>
      <c r="I233" s="12"/>
      <c r="J233" s="5"/>
      <c r="K233" s="5"/>
    </row>
    <row r="234" spans="1:11">
      <c r="A234">
        <v>35</v>
      </c>
      <c r="B234" t="s">
        <v>42</v>
      </c>
      <c r="C234" s="5">
        <v>1058.27</v>
      </c>
      <c r="D234" s="19">
        <v>228.26176161000001</v>
      </c>
      <c r="E234" s="19">
        <v>99.816229233000001</v>
      </c>
      <c r="F234" s="15">
        <v>156.12024643999999</v>
      </c>
      <c r="G234" s="2"/>
      <c r="H234" s="10"/>
      <c r="I234" s="12"/>
      <c r="J234" s="5"/>
      <c r="K234" s="5"/>
    </row>
    <row r="235" spans="1:11">
      <c r="A235">
        <v>39</v>
      </c>
      <c r="B235" t="s">
        <v>43</v>
      </c>
      <c r="C235" s="5">
        <v>98.57</v>
      </c>
      <c r="D235" s="19">
        <v>259.43374731</v>
      </c>
      <c r="E235" s="19">
        <v>109.11740859</v>
      </c>
      <c r="F235" s="15">
        <v>160.53395040000001</v>
      </c>
      <c r="G235" s="2"/>
      <c r="H235" s="10"/>
      <c r="I235" s="12"/>
      <c r="J235" s="5"/>
      <c r="K235" s="5"/>
    </row>
    <row r="236" spans="1:11">
      <c r="A236">
        <v>44</v>
      </c>
      <c r="B236" t="s">
        <v>44</v>
      </c>
      <c r="C236" s="5">
        <v>23422.22</v>
      </c>
      <c r="D236" s="19">
        <v>258.75248058</v>
      </c>
      <c r="E236" s="19">
        <v>106.23444583</v>
      </c>
      <c r="F236" s="15">
        <v>151.34849048999999</v>
      </c>
      <c r="G236" s="2"/>
      <c r="H236" s="10"/>
      <c r="I236" s="12"/>
      <c r="J236" s="5"/>
      <c r="K236" s="5"/>
    </row>
    <row r="237" spans="1:11">
      <c r="A237">
        <v>47</v>
      </c>
      <c r="B237" t="s">
        <v>45</v>
      </c>
      <c r="C237" s="5">
        <v>21.39</v>
      </c>
      <c r="D237" s="19">
        <v>282.90062413999999</v>
      </c>
      <c r="E237" s="19">
        <v>102.3323731</v>
      </c>
      <c r="F237" s="15">
        <v>161.36105576</v>
      </c>
      <c r="G237" s="2"/>
      <c r="H237" s="10"/>
      <c r="I237" s="12"/>
      <c r="J237" s="5"/>
      <c r="K237" s="5"/>
    </row>
    <row r="238" spans="1:11">
      <c r="A238">
        <v>54</v>
      </c>
      <c r="B238" t="s">
        <v>46</v>
      </c>
      <c r="C238" s="5">
        <v>10242.709999999999</v>
      </c>
      <c r="D238" s="19">
        <v>238.08192679999999</v>
      </c>
      <c r="E238" s="19">
        <v>99.427053861999994</v>
      </c>
      <c r="F238" s="15">
        <v>154.24021481</v>
      </c>
      <c r="G238" s="2"/>
      <c r="H238" s="10"/>
      <c r="I238" s="12"/>
      <c r="J238" s="5"/>
      <c r="K238" s="5"/>
    </row>
    <row r="239" spans="1:11">
      <c r="A239">
        <v>58</v>
      </c>
      <c r="B239" t="s">
        <v>47</v>
      </c>
      <c r="C239" s="5">
        <v>111.18</v>
      </c>
      <c r="D239" s="19">
        <v>261.72527688000002</v>
      </c>
      <c r="E239" s="19">
        <v>105.54825772</v>
      </c>
      <c r="F239" s="15">
        <v>159.06370691999999</v>
      </c>
      <c r="G239" s="2"/>
      <c r="H239" s="10"/>
      <c r="I239" s="12"/>
      <c r="J239" s="5"/>
      <c r="K239" s="5"/>
    </row>
    <row r="240" spans="1:11">
      <c r="A240">
        <v>63</v>
      </c>
      <c r="B240" t="s">
        <v>48</v>
      </c>
      <c r="C240" s="5">
        <v>1.53</v>
      </c>
      <c r="D240" s="19">
        <v>224.15951233000001</v>
      </c>
      <c r="E240" s="19">
        <v>96.632279205000003</v>
      </c>
      <c r="F240" s="15">
        <v>166.82998504</v>
      </c>
      <c r="G240" s="2"/>
      <c r="H240" s="10"/>
      <c r="I240" s="12"/>
      <c r="J240" s="5"/>
      <c r="K240" s="5"/>
    </row>
    <row r="241" spans="1:14">
      <c r="A241">
        <v>68</v>
      </c>
      <c r="B241" t="s">
        <v>49</v>
      </c>
      <c r="C241" s="5">
        <v>3.06</v>
      </c>
      <c r="D241" s="19">
        <v>250.37409973000001</v>
      </c>
      <c r="E241" s="19">
        <v>88.953547095999994</v>
      </c>
      <c r="F241" s="15">
        <v>143.68606711000001</v>
      </c>
      <c r="G241" s="2"/>
      <c r="H241" s="10"/>
      <c r="I241" s="12"/>
      <c r="J241" s="5"/>
      <c r="K241" s="5"/>
    </row>
    <row r="242" spans="1:14">
      <c r="C242" s="2"/>
      <c r="D242" s="7"/>
      <c r="E242" s="2"/>
      <c r="F242" s="2"/>
      <c r="G242" s="2"/>
      <c r="H242" s="10"/>
      <c r="I242" s="10"/>
    </row>
    <row r="243" spans="1:14">
      <c r="C243" s="2"/>
      <c r="D243" s="2"/>
      <c r="E243" s="2"/>
      <c r="F243" s="2"/>
      <c r="G243" s="2"/>
      <c r="H243" s="10"/>
      <c r="I243" s="10"/>
    </row>
    <row r="244" spans="1:14">
      <c r="C244" s="2"/>
      <c r="D244" s="2"/>
      <c r="E244" s="2"/>
      <c r="F244" s="2"/>
      <c r="G244" s="2"/>
      <c r="H244" s="10"/>
      <c r="I244" s="10"/>
    </row>
    <row r="245" spans="1:14" s="3" customFormat="1">
      <c r="A245" s="3" t="s">
        <v>6</v>
      </c>
      <c r="C245" s="3" t="s">
        <v>3</v>
      </c>
      <c r="D245" s="3" t="s">
        <v>1</v>
      </c>
      <c r="E245" s="3" t="s">
        <v>2</v>
      </c>
      <c r="F245" s="3" t="s">
        <v>24</v>
      </c>
      <c r="H245" s="10" t="s">
        <v>17</v>
      </c>
      <c r="I245" s="10" t="s">
        <v>17</v>
      </c>
      <c r="J245" s="8" t="s">
        <v>25</v>
      </c>
      <c r="K245" s="8" t="s">
        <v>26</v>
      </c>
      <c r="M245" s="8"/>
      <c r="N245" s="8"/>
    </row>
    <row r="246" spans="1:14">
      <c r="C246" s="3" t="s">
        <v>4</v>
      </c>
      <c r="D246" s="3" t="s">
        <v>18</v>
      </c>
      <c r="E246" s="3" t="s">
        <v>18</v>
      </c>
      <c r="F246" t="s">
        <v>18</v>
      </c>
      <c r="H246" s="10" t="s">
        <v>27</v>
      </c>
      <c r="I246" s="10" t="s">
        <v>29</v>
      </c>
      <c r="J246" s="6"/>
      <c r="K246" s="6"/>
      <c r="M246" s="6"/>
      <c r="N246" s="6"/>
    </row>
    <row r="247" spans="1:14">
      <c r="A247">
        <v>1</v>
      </c>
      <c r="B247" t="s">
        <v>31</v>
      </c>
      <c r="C247" s="5">
        <v>12716.09</v>
      </c>
      <c r="D247" s="19">
        <v>113.89453548</v>
      </c>
      <c r="E247" s="19">
        <v>110.71648616</v>
      </c>
      <c r="F247" s="15">
        <v>97.278085653000005</v>
      </c>
      <c r="G247" s="2"/>
      <c r="H247" s="10"/>
      <c r="I247" s="12"/>
      <c r="J247" s="5"/>
      <c r="K247" s="5"/>
      <c r="M247" s="6"/>
      <c r="N247" s="11"/>
    </row>
    <row r="248" spans="1:14">
      <c r="A248">
        <v>4</v>
      </c>
      <c r="B248" t="s">
        <v>32</v>
      </c>
      <c r="C248" s="5">
        <v>3106.05</v>
      </c>
      <c r="D248" s="19">
        <v>143.43455821000001</v>
      </c>
      <c r="E248" s="19">
        <v>103.07604105</v>
      </c>
      <c r="F248" s="15">
        <v>97.926859543999996</v>
      </c>
      <c r="G248" s="2"/>
      <c r="H248" s="10"/>
      <c r="I248" s="12"/>
      <c r="J248" s="5"/>
      <c r="K248" s="5"/>
      <c r="M248" s="6"/>
      <c r="N248" s="6"/>
    </row>
    <row r="249" spans="1:14">
      <c r="A249">
        <v>5</v>
      </c>
      <c r="B249" t="s">
        <v>33</v>
      </c>
      <c r="C249" s="5">
        <v>5535.11</v>
      </c>
      <c r="D249" s="19">
        <v>138.64026894</v>
      </c>
      <c r="E249" s="19">
        <v>104.43808662000001</v>
      </c>
      <c r="F249" s="15">
        <v>97.465624289999994</v>
      </c>
      <c r="G249" s="2"/>
      <c r="H249" s="10"/>
      <c r="I249" s="12"/>
      <c r="J249" s="5"/>
      <c r="K249" s="5"/>
    </row>
    <row r="250" spans="1:14">
      <c r="A250">
        <v>7</v>
      </c>
      <c r="B250" t="s">
        <v>34</v>
      </c>
      <c r="C250" s="5">
        <v>0.38</v>
      </c>
      <c r="D250" s="19">
        <v>113.39681244000001</v>
      </c>
      <c r="E250" s="19">
        <v>105.97834524</v>
      </c>
      <c r="F250" s="15">
        <v>111.18583461</v>
      </c>
      <c r="G250" s="2"/>
      <c r="H250" s="10"/>
      <c r="I250" s="12"/>
      <c r="J250" s="5"/>
      <c r="K250" s="5"/>
    </row>
    <row r="251" spans="1:14">
      <c r="A251">
        <v>8</v>
      </c>
      <c r="B251" t="s">
        <v>35</v>
      </c>
      <c r="C251" s="5">
        <v>3642.45</v>
      </c>
      <c r="D251" s="19">
        <v>114.68962854</v>
      </c>
      <c r="E251" s="19">
        <v>111.69752662</v>
      </c>
      <c r="F251" s="15">
        <v>108.51207771</v>
      </c>
      <c r="G251" s="2"/>
      <c r="H251" s="10"/>
      <c r="I251" s="12"/>
      <c r="J251" s="5"/>
      <c r="K251" s="5"/>
    </row>
    <row r="252" spans="1:14">
      <c r="A252">
        <v>9</v>
      </c>
      <c r="B252" t="s">
        <v>36</v>
      </c>
      <c r="C252" s="5">
        <v>5208.08</v>
      </c>
      <c r="D252" s="19">
        <v>105.63581212</v>
      </c>
      <c r="E252" s="19">
        <v>105.52706396000001</v>
      </c>
      <c r="F252" s="15">
        <v>105.22450005</v>
      </c>
      <c r="G252" s="2"/>
      <c r="H252" s="10"/>
      <c r="I252" s="12"/>
      <c r="J252" s="5"/>
      <c r="K252" s="5"/>
    </row>
    <row r="253" spans="1:14">
      <c r="A253">
        <v>10</v>
      </c>
      <c r="B253" t="s">
        <v>37</v>
      </c>
      <c r="C253" s="5">
        <v>4985.7299999999996</v>
      </c>
      <c r="D253" s="19">
        <v>128.69831528</v>
      </c>
      <c r="E253" s="19">
        <v>116.18860021</v>
      </c>
      <c r="F253" s="15">
        <v>106.78056329</v>
      </c>
      <c r="G253" s="2"/>
      <c r="H253" s="10"/>
      <c r="I253" s="12"/>
      <c r="J253" s="5"/>
      <c r="K253" s="5"/>
    </row>
    <row r="254" spans="1:14">
      <c r="A254">
        <v>11</v>
      </c>
      <c r="B254" t="s">
        <v>38</v>
      </c>
      <c r="C254" s="5">
        <v>8396.65</v>
      </c>
      <c r="D254" s="19">
        <v>125.27519005000001</v>
      </c>
      <c r="E254" s="19">
        <v>111.37505582</v>
      </c>
      <c r="F254" s="15">
        <v>103.68146546</v>
      </c>
      <c r="G254" s="2"/>
      <c r="H254" s="10"/>
      <c r="I254" s="12"/>
      <c r="J254" s="5"/>
      <c r="K254" s="5"/>
    </row>
    <row r="255" spans="1:14">
      <c r="A255">
        <v>21</v>
      </c>
      <c r="B255" t="s">
        <v>39</v>
      </c>
      <c r="C255" s="5">
        <v>1.1499999999999999</v>
      </c>
      <c r="D255" s="19">
        <v>108.81075832000001</v>
      </c>
      <c r="E255" s="19">
        <v>89.838090897000001</v>
      </c>
      <c r="F255" s="15">
        <v>105.58493953999999</v>
      </c>
      <c r="G255" s="2"/>
      <c r="H255" s="10"/>
      <c r="I255" s="12"/>
      <c r="J255" s="5"/>
      <c r="K255" s="5"/>
    </row>
    <row r="256" spans="1:14">
      <c r="A256">
        <v>24</v>
      </c>
      <c r="B256" t="s">
        <v>40</v>
      </c>
      <c r="C256" s="5">
        <v>801.54</v>
      </c>
      <c r="D256" s="19">
        <v>118.51500545</v>
      </c>
      <c r="E256" s="19">
        <v>90.139173514999996</v>
      </c>
      <c r="F256" s="15">
        <v>103.46353808000001</v>
      </c>
      <c r="G256" s="2"/>
      <c r="H256" s="10"/>
      <c r="I256" s="12"/>
      <c r="J256" s="5"/>
      <c r="K256" s="5"/>
    </row>
    <row r="257" spans="1:14">
      <c r="A257">
        <v>30</v>
      </c>
      <c r="B257" t="s">
        <v>41</v>
      </c>
      <c r="C257" s="5">
        <v>4474.16</v>
      </c>
      <c r="D257" s="19">
        <v>121.36342633</v>
      </c>
      <c r="E257" s="19">
        <v>100.15149542</v>
      </c>
      <c r="F257" s="15">
        <v>101.5703584</v>
      </c>
      <c r="G257" s="2"/>
      <c r="H257" s="10"/>
      <c r="I257" s="12"/>
      <c r="J257" s="5"/>
      <c r="K257" s="5"/>
    </row>
    <row r="258" spans="1:14">
      <c r="A258">
        <v>35</v>
      </c>
      <c r="B258" t="s">
        <v>42</v>
      </c>
      <c r="C258" s="5">
        <v>1058.27</v>
      </c>
      <c r="D258" s="19">
        <v>120.47034555</v>
      </c>
      <c r="E258" s="19">
        <v>98.364123086000006</v>
      </c>
      <c r="F258" s="15">
        <v>103.4694111</v>
      </c>
      <c r="G258" s="2"/>
      <c r="H258" s="10"/>
      <c r="I258" s="12"/>
      <c r="J258" s="5"/>
      <c r="K258" s="5"/>
    </row>
    <row r="259" spans="1:14">
      <c r="A259">
        <v>39</v>
      </c>
      <c r="B259" t="s">
        <v>43</v>
      </c>
      <c r="C259" s="5">
        <v>98.57</v>
      </c>
      <c r="D259" s="19">
        <v>125.78843571</v>
      </c>
      <c r="E259" s="19">
        <v>107.47031998999999</v>
      </c>
      <c r="F259" s="15">
        <v>95.574733022000004</v>
      </c>
      <c r="G259" s="2"/>
      <c r="H259" s="10"/>
      <c r="I259" s="12"/>
      <c r="J259" s="5"/>
      <c r="K259" s="5"/>
    </row>
    <row r="260" spans="1:14">
      <c r="A260">
        <v>44</v>
      </c>
      <c r="B260" t="s">
        <v>44</v>
      </c>
      <c r="C260" s="5">
        <v>23422.22</v>
      </c>
      <c r="D260" s="19">
        <v>114.06346354999999</v>
      </c>
      <c r="E260" s="19">
        <v>102.21933061999999</v>
      </c>
      <c r="F260" s="15">
        <v>100.72352386999999</v>
      </c>
      <c r="G260" s="2"/>
      <c r="H260" s="10"/>
      <c r="I260" s="12"/>
      <c r="J260" s="5"/>
      <c r="K260" s="5"/>
    </row>
    <row r="261" spans="1:14">
      <c r="A261">
        <v>47</v>
      </c>
      <c r="B261" t="s">
        <v>45</v>
      </c>
      <c r="C261" s="5">
        <v>21.39</v>
      </c>
      <c r="D261" s="19">
        <v>129.99385705</v>
      </c>
      <c r="E261" s="19">
        <v>94.470470315</v>
      </c>
      <c r="F261" s="15">
        <v>110.71144039000001</v>
      </c>
      <c r="G261" s="2"/>
      <c r="H261" s="10"/>
      <c r="I261" s="12"/>
      <c r="J261" s="5"/>
      <c r="K261" s="5"/>
    </row>
    <row r="262" spans="1:14">
      <c r="A262">
        <v>54</v>
      </c>
      <c r="B262" t="s">
        <v>46</v>
      </c>
      <c r="C262" s="5">
        <v>10242.709999999999</v>
      </c>
      <c r="D262" s="19">
        <v>114.91455913999999</v>
      </c>
      <c r="E262" s="19">
        <v>96.902182730000007</v>
      </c>
      <c r="F262" s="15">
        <v>102.7732769</v>
      </c>
      <c r="G262" s="2"/>
      <c r="H262" s="10"/>
      <c r="I262" s="12"/>
      <c r="J262" s="5"/>
      <c r="K262" s="5"/>
    </row>
    <row r="263" spans="1:14">
      <c r="A263">
        <v>58</v>
      </c>
      <c r="B263" t="s">
        <v>47</v>
      </c>
      <c r="C263" s="5">
        <v>111.18</v>
      </c>
      <c r="D263" s="19">
        <v>125.40376714</v>
      </c>
      <c r="E263" s="19">
        <v>102.22877556</v>
      </c>
      <c r="F263" s="15">
        <v>96.158525166000004</v>
      </c>
      <c r="G263" s="2"/>
      <c r="H263" s="10"/>
      <c r="I263" s="12"/>
      <c r="J263" s="5"/>
      <c r="K263" s="5"/>
    </row>
    <row r="264" spans="1:14">
      <c r="A264">
        <v>63</v>
      </c>
      <c r="B264" t="s">
        <v>48</v>
      </c>
      <c r="C264" s="5">
        <v>1.53</v>
      </c>
      <c r="D264" s="19">
        <v>125.19675445999999</v>
      </c>
      <c r="E264" s="19">
        <v>100.30322189</v>
      </c>
      <c r="F264" s="15">
        <v>105.43982051</v>
      </c>
      <c r="G264" s="2"/>
      <c r="H264" s="10"/>
      <c r="I264" s="12"/>
      <c r="J264" s="5"/>
      <c r="K264" s="5"/>
    </row>
    <row r="265" spans="1:14">
      <c r="A265">
        <v>68</v>
      </c>
      <c r="B265" t="s">
        <v>49</v>
      </c>
      <c r="C265" s="5">
        <v>3.06</v>
      </c>
      <c r="D265" s="19">
        <v>180.87987264</v>
      </c>
      <c r="E265" s="19">
        <v>80.041349792000005</v>
      </c>
      <c r="F265" s="15">
        <v>95.280413975000002</v>
      </c>
      <c r="G265" s="2"/>
      <c r="H265" s="10"/>
      <c r="I265" s="12"/>
      <c r="J265" s="5"/>
      <c r="K265" s="5"/>
    </row>
    <row r="266" spans="1:14">
      <c r="C266" s="2"/>
      <c r="D266" s="7"/>
      <c r="E266" s="2"/>
      <c r="F266" s="2"/>
      <c r="G266" s="2"/>
      <c r="H266" s="10"/>
      <c r="I266" s="10"/>
    </row>
    <row r="267" spans="1:14">
      <c r="C267" s="2"/>
      <c r="D267" s="2"/>
      <c r="E267" s="2"/>
      <c r="F267" s="2"/>
      <c r="G267" s="2"/>
      <c r="H267" s="10"/>
      <c r="I267" s="10"/>
    </row>
    <row r="268" spans="1:14">
      <c r="C268" s="2"/>
      <c r="D268" s="2"/>
      <c r="E268" s="2"/>
      <c r="F268" s="2"/>
      <c r="G268" s="2"/>
      <c r="H268" s="10"/>
      <c r="I268" s="10"/>
    </row>
    <row r="269" spans="1:14" s="3" customFormat="1">
      <c r="A269" s="3" t="s">
        <v>5</v>
      </c>
      <c r="C269" s="3" t="s">
        <v>3</v>
      </c>
      <c r="D269" s="3" t="s">
        <v>1</v>
      </c>
      <c r="E269" s="3" t="s">
        <v>2</v>
      </c>
      <c r="F269" s="3" t="s">
        <v>24</v>
      </c>
      <c r="H269" s="10" t="s">
        <v>17</v>
      </c>
      <c r="I269" s="10" t="s">
        <v>17</v>
      </c>
      <c r="J269" s="8" t="s">
        <v>25</v>
      </c>
      <c r="K269" s="8" t="s">
        <v>26</v>
      </c>
    </row>
    <row r="270" spans="1:14">
      <c r="C270" s="3" t="s">
        <v>4</v>
      </c>
      <c r="D270" s="3" t="s">
        <v>18</v>
      </c>
      <c r="E270" s="3" t="s">
        <v>18</v>
      </c>
      <c r="F270" t="s">
        <v>18</v>
      </c>
      <c r="H270" s="10" t="s">
        <v>27</v>
      </c>
      <c r="I270" s="10" t="s">
        <v>29</v>
      </c>
      <c r="J270" s="6"/>
      <c r="K270" s="6"/>
    </row>
    <row r="271" spans="1:14">
      <c r="A271">
        <v>1</v>
      </c>
      <c r="B271" t="s">
        <v>31</v>
      </c>
      <c r="C271" s="5">
        <v>12716.09</v>
      </c>
      <c r="D271" s="19">
        <v>9.1444369621000003</v>
      </c>
      <c r="E271" s="19">
        <v>109.28786135</v>
      </c>
      <c r="F271" s="15">
        <v>120.89676238</v>
      </c>
      <c r="G271" s="2"/>
      <c r="H271" s="10" t="s">
        <v>55</v>
      </c>
      <c r="I271" s="12"/>
      <c r="J271" s="5"/>
      <c r="K271" s="5"/>
      <c r="N271" s="1"/>
    </row>
    <row r="272" spans="1:14">
      <c r="A272">
        <v>4</v>
      </c>
      <c r="B272" t="s">
        <v>32</v>
      </c>
      <c r="C272" s="5">
        <v>3106.05</v>
      </c>
      <c r="D272" s="19">
        <v>11.385283777</v>
      </c>
      <c r="E272" s="19">
        <v>94.548726234</v>
      </c>
      <c r="F272" s="15">
        <v>113.14066203</v>
      </c>
      <c r="G272" s="2"/>
      <c r="H272" s="10"/>
      <c r="I272" s="12"/>
      <c r="J272" s="5"/>
      <c r="K272" s="5"/>
    </row>
    <row r="273" spans="1:11">
      <c r="A273">
        <v>5</v>
      </c>
      <c r="B273" t="s">
        <v>33</v>
      </c>
      <c r="C273" s="5">
        <v>5535.11</v>
      </c>
      <c r="D273" s="19">
        <v>9.9749706493999994</v>
      </c>
      <c r="E273" s="19">
        <v>104.40166789</v>
      </c>
      <c r="F273" s="15">
        <v>113.28440003</v>
      </c>
      <c r="G273" s="2"/>
      <c r="H273" s="10"/>
      <c r="I273" s="12"/>
      <c r="J273" s="5"/>
      <c r="K273" s="5"/>
    </row>
    <row r="274" spans="1:11">
      <c r="A274">
        <v>7</v>
      </c>
      <c r="B274" t="s">
        <v>34</v>
      </c>
      <c r="C274" s="5">
        <v>0.38</v>
      </c>
      <c r="D274" s="19">
        <v>5.6025209427</v>
      </c>
      <c r="E274" s="19">
        <v>94.310543060000001</v>
      </c>
      <c r="F274" s="15">
        <v>130.50486755</v>
      </c>
      <c r="G274" s="2"/>
      <c r="H274" s="10"/>
      <c r="I274" s="12"/>
      <c r="J274" s="5"/>
      <c r="K274" s="5"/>
    </row>
    <row r="275" spans="1:11">
      <c r="A275">
        <v>8</v>
      </c>
      <c r="B275" t="s">
        <v>35</v>
      </c>
      <c r="C275" s="5">
        <v>3642.45</v>
      </c>
      <c r="D275" s="19">
        <v>10.968193849</v>
      </c>
      <c r="E275" s="19">
        <v>101.61113601</v>
      </c>
      <c r="F275" s="15">
        <v>125.73882322999999</v>
      </c>
      <c r="G275" s="2"/>
      <c r="H275" s="10"/>
      <c r="I275" s="12"/>
      <c r="J275" s="5"/>
      <c r="K275" s="5"/>
    </row>
    <row r="276" spans="1:11">
      <c r="A276">
        <v>9</v>
      </c>
      <c r="B276" t="s">
        <v>36</v>
      </c>
      <c r="C276" s="5">
        <v>5208.08</v>
      </c>
      <c r="D276" s="19">
        <v>11.431566388</v>
      </c>
      <c r="E276" s="19">
        <v>94.017592308000005</v>
      </c>
      <c r="F276" s="15">
        <v>126.37165845</v>
      </c>
      <c r="G276" s="2"/>
      <c r="H276" s="10"/>
      <c r="I276" s="12"/>
      <c r="J276" s="5"/>
      <c r="K276" s="5"/>
    </row>
    <row r="277" spans="1:11">
      <c r="A277">
        <v>10</v>
      </c>
      <c r="B277" t="s">
        <v>37</v>
      </c>
      <c r="C277" s="5">
        <v>4985.7299999999996</v>
      </c>
      <c r="D277" s="19">
        <v>15.620546797999999</v>
      </c>
      <c r="E277" s="19">
        <v>117.70025716000001</v>
      </c>
      <c r="F277" s="15">
        <v>123.97588776000001</v>
      </c>
      <c r="G277" s="2"/>
      <c r="H277" s="10"/>
      <c r="I277" s="12"/>
      <c r="J277" s="5"/>
      <c r="K277" s="5"/>
    </row>
    <row r="278" spans="1:11">
      <c r="A278">
        <v>11</v>
      </c>
      <c r="B278" t="s">
        <v>38</v>
      </c>
      <c r="C278" s="5">
        <v>8396.65</v>
      </c>
      <c r="D278" s="19">
        <v>13.149465984000001</v>
      </c>
      <c r="E278" s="19">
        <v>108.4036598</v>
      </c>
      <c r="F278" s="15">
        <v>124.83863811000001</v>
      </c>
      <c r="G278" s="2"/>
      <c r="H278" s="10"/>
      <c r="I278" s="12"/>
      <c r="J278" s="5"/>
      <c r="K278" s="5"/>
    </row>
    <row r="279" spans="1:11">
      <c r="A279">
        <v>21</v>
      </c>
      <c r="B279" t="s">
        <v>39</v>
      </c>
      <c r="C279" s="5">
        <v>1.1499999999999999</v>
      </c>
      <c r="D279" s="19">
        <v>12.474206651999999</v>
      </c>
      <c r="E279" s="19">
        <v>73.542973708999995</v>
      </c>
      <c r="F279" s="15">
        <v>127.95524734999999</v>
      </c>
      <c r="G279" s="2"/>
      <c r="H279" s="10"/>
      <c r="I279" s="12"/>
      <c r="J279" s="5"/>
      <c r="K279" s="5"/>
    </row>
    <row r="280" spans="1:11">
      <c r="A280">
        <v>24</v>
      </c>
      <c r="B280" t="s">
        <v>40</v>
      </c>
      <c r="C280" s="5">
        <v>801.54</v>
      </c>
      <c r="D280" s="19">
        <v>27.627862419</v>
      </c>
      <c r="E280" s="19">
        <v>86.560138199999997</v>
      </c>
      <c r="F280" s="15">
        <v>126.15117844</v>
      </c>
      <c r="G280" s="2"/>
      <c r="H280" s="10"/>
      <c r="I280" s="12"/>
      <c r="J280" s="5"/>
      <c r="K280" s="5"/>
    </row>
    <row r="281" spans="1:11">
      <c r="A281">
        <v>30</v>
      </c>
      <c r="B281" t="s">
        <v>41</v>
      </c>
      <c r="C281" s="5">
        <v>4474.16</v>
      </c>
      <c r="D281" s="19">
        <v>17.544084555000001</v>
      </c>
      <c r="E281" s="19">
        <v>96.925593728999999</v>
      </c>
      <c r="F281" s="15">
        <v>121.08430648</v>
      </c>
      <c r="G281" s="3"/>
      <c r="H281" s="10"/>
      <c r="I281" s="12"/>
      <c r="J281" s="5"/>
      <c r="K281" s="5"/>
    </row>
    <row r="282" spans="1:11">
      <c r="A282">
        <v>35</v>
      </c>
      <c r="B282" t="s">
        <v>42</v>
      </c>
      <c r="C282" s="5">
        <v>1058.27</v>
      </c>
      <c r="D282" s="19">
        <v>13.299031750999999</v>
      </c>
      <c r="E282" s="19">
        <v>88.021539480000001</v>
      </c>
      <c r="F282" s="15">
        <v>121.31713064</v>
      </c>
      <c r="G282" s="3"/>
      <c r="H282" s="10"/>
      <c r="I282" s="12"/>
      <c r="J282" s="5"/>
      <c r="K282" s="5"/>
    </row>
    <row r="283" spans="1:11">
      <c r="A283">
        <v>39</v>
      </c>
      <c r="B283" t="s">
        <v>43</v>
      </c>
      <c r="C283" s="5">
        <v>98.57</v>
      </c>
      <c r="D283" s="19">
        <v>23.236378998999999</v>
      </c>
      <c r="E283" s="19">
        <v>104.30504955000001</v>
      </c>
      <c r="F283" s="15">
        <v>120.17376742</v>
      </c>
      <c r="G283" s="3"/>
      <c r="H283" s="10"/>
      <c r="I283" s="12"/>
      <c r="J283" s="5"/>
      <c r="K283" s="5"/>
    </row>
    <row r="284" spans="1:11">
      <c r="A284">
        <v>44</v>
      </c>
      <c r="B284" t="s">
        <v>44</v>
      </c>
      <c r="C284" s="5">
        <v>23422.22</v>
      </c>
      <c r="D284" s="19">
        <v>12.012085805</v>
      </c>
      <c r="E284" s="19">
        <v>94.790134270999999</v>
      </c>
      <c r="F284" s="15">
        <v>126.33909954000001</v>
      </c>
      <c r="G284" s="3"/>
      <c r="H284" s="10"/>
      <c r="I284" s="12"/>
      <c r="J284" s="5"/>
      <c r="K284" s="5"/>
    </row>
    <row r="285" spans="1:11">
      <c r="A285">
        <v>47</v>
      </c>
      <c r="B285" t="s">
        <v>45</v>
      </c>
      <c r="C285" s="5">
        <v>21.39</v>
      </c>
      <c r="D285" s="19">
        <v>43.780909913000002</v>
      </c>
      <c r="E285" s="19">
        <v>87.237552441000005</v>
      </c>
      <c r="F285" s="15">
        <v>134.27449154999999</v>
      </c>
      <c r="G285" s="3"/>
      <c r="H285" s="10"/>
      <c r="I285" s="12"/>
      <c r="J285" s="5"/>
      <c r="K285" s="5"/>
    </row>
    <row r="286" spans="1:11">
      <c r="A286">
        <v>54</v>
      </c>
      <c r="B286" t="s">
        <v>46</v>
      </c>
      <c r="C286" s="5">
        <v>10242.709999999999</v>
      </c>
      <c r="D286" s="19">
        <v>13.128167469999999</v>
      </c>
      <c r="E286" s="19">
        <v>84.980127960000004</v>
      </c>
      <c r="F286" s="15">
        <v>123.54656743</v>
      </c>
      <c r="G286" s="3"/>
      <c r="H286" s="10"/>
      <c r="I286" s="12"/>
      <c r="J286" s="5"/>
      <c r="K286" s="5"/>
    </row>
    <row r="287" spans="1:11">
      <c r="A287">
        <v>58</v>
      </c>
      <c r="B287" t="s">
        <v>47</v>
      </c>
      <c r="C287" s="5">
        <v>111.18</v>
      </c>
      <c r="D287" s="19">
        <v>20.258751861</v>
      </c>
      <c r="E287" s="19">
        <v>96.365732515000005</v>
      </c>
      <c r="F287" s="15">
        <v>119.88874059</v>
      </c>
      <c r="G287" s="3"/>
      <c r="H287" s="10"/>
      <c r="I287" s="12"/>
      <c r="J287" s="5"/>
      <c r="K287" s="5"/>
    </row>
    <row r="288" spans="1:11">
      <c r="A288">
        <v>63</v>
      </c>
      <c r="B288" t="s">
        <v>48</v>
      </c>
      <c r="C288" s="5">
        <v>1.53</v>
      </c>
      <c r="D288" s="19">
        <v>22.324976921000001</v>
      </c>
      <c r="E288" s="19">
        <v>86.434336090000002</v>
      </c>
      <c r="F288" s="15">
        <v>131.28721250999999</v>
      </c>
      <c r="G288" s="3"/>
      <c r="H288" s="10"/>
      <c r="I288" s="12"/>
      <c r="J288" s="5"/>
      <c r="K288" s="5"/>
    </row>
    <row r="289" spans="1:11">
      <c r="A289">
        <v>68</v>
      </c>
      <c r="B289" t="s">
        <v>49</v>
      </c>
      <c r="C289" s="5">
        <v>3.06</v>
      </c>
      <c r="D289" s="19">
        <v>8.5768631298999995</v>
      </c>
      <c r="E289" s="19">
        <v>69.875790119000001</v>
      </c>
      <c r="F289" s="15">
        <v>107.85737177999999</v>
      </c>
      <c r="G289" s="3"/>
      <c r="H289" s="10"/>
      <c r="I289" s="12"/>
      <c r="J289" s="5"/>
      <c r="K289" s="5"/>
    </row>
    <row r="293" spans="1:11">
      <c r="C293" s="17"/>
      <c r="D293" s="14"/>
    </row>
    <row r="294" spans="1:11">
      <c r="C294" s="17"/>
      <c r="D294" s="14"/>
    </row>
    <row r="295" spans="1:11">
      <c r="C295" s="17"/>
      <c r="D295" s="14"/>
    </row>
    <row r="296" spans="1:11">
      <c r="C296" s="17"/>
      <c r="D296" s="14"/>
    </row>
    <row r="297" spans="1:11">
      <c r="C297" s="17"/>
      <c r="D297" s="14"/>
    </row>
    <row r="298" spans="1:11">
      <c r="C298" s="17"/>
      <c r="D298" s="14"/>
    </row>
    <row r="299" spans="1:11">
      <c r="C299" s="17"/>
      <c r="D299" s="14"/>
    </row>
    <row r="300" spans="1:11">
      <c r="C300" s="17"/>
      <c r="D300" s="14"/>
    </row>
    <row r="301" spans="1:11">
      <c r="C301" s="17"/>
      <c r="D301" s="14"/>
    </row>
    <row r="302" spans="1:11">
      <c r="C302" s="17"/>
      <c r="D302" s="14"/>
    </row>
    <row r="303" spans="1:11">
      <c r="C303" s="17"/>
      <c r="D303" s="14"/>
    </row>
    <row r="304" spans="1:11">
      <c r="C304" s="17"/>
      <c r="D304" s="14"/>
    </row>
    <row r="305" spans="3:4">
      <c r="C305" s="17"/>
      <c r="D305" s="14"/>
    </row>
    <row r="306" spans="3:4">
      <c r="C306" s="17"/>
      <c r="D306" s="14"/>
    </row>
    <row r="307" spans="3:4">
      <c r="C307" s="17"/>
      <c r="D307" s="14"/>
    </row>
    <row r="308" spans="3:4">
      <c r="C308" s="17"/>
      <c r="D308" s="14"/>
    </row>
    <row r="309" spans="3:4">
      <c r="C309" s="17"/>
      <c r="D309" s="14"/>
    </row>
    <row r="310" spans="3:4">
      <c r="C310" s="17"/>
      <c r="D310" s="14"/>
    </row>
    <row r="311" spans="3:4">
      <c r="C311" s="17"/>
      <c r="D311" s="14"/>
    </row>
  </sheetData>
  <mergeCells count="2">
    <mergeCell ref="C2:F2"/>
    <mergeCell ref="H2:K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1"/>
  <sheetViews>
    <sheetView zoomScale="80" zoomScaleNormal="80" workbookViewId="0">
      <selection activeCell="N25" sqref="N25"/>
    </sheetView>
  </sheetViews>
  <sheetFormatPr defaultRowHeight="14.4"/>
  <cols>
    <col min="2" max="2" width="37.5546875" customWidth="1"/>
    <col min="3" max="3" width="11.109375" customWidth="1"/>
    <col min="4" max="4" width="11.6640625" customWidth="1"/>
    <col min="5" max="5" width="12.5546875" customWidth="1"/>
    <col min="6" max="6" width="9.5546875" customWidth="1"/>
    <col min="7" max="7" width="2" customWidth="1"/>
    <col min="8" max="10" width="13.88671875" bestFit="1" customWidth="1"/>
    <col min="11" max="11" width="22" customWidth="1"/>
    <col min="12" max="12" width="13.88671875" customWidth="1"/>
    <col min="13" max="13" width="11.109375" customWidth="1"/>
    <col min="14" max="14" width="10.109375" customWidth="1"/>
    <col min="16" max="16" width="14" customWidth="1"/>
  </cols>
  <sheetData>
    <row r="3" spans="1:17" s="3" customFormat="1">
      <c r="A3" s="3" t="s">
        <v>0</v>
      </c>
      <c r="B3" s="3" t="s">
        <v>30</v>
      </c>
      <c r="C3" s="3" t="s">
        <v>3</v>
      </c>
      <c r="D3" s="3" t="s">
        <v>1</v>
      </c>
      <c r="E3" s="3" t="s">
        <v>2</v>
      </c>
      <c r="F3" s="3" t="s">
        <v>24</v>
      </c>
      <c r="H3" s="3" t="s">
        <v>1</v>
      </c>
      <c r="I3" s="3" t="s">
        <v>2</v>
      </c>
      <c r="J3" s="3" t="s">
        <v>24</v>
      </c>
      <c r="K3" s="10" t="s">
        <v>17</v>
      </c>
      <c r="L3" s="10" t="s">
        <v>17</v>
      </c>
      <c r="M3" s="8" t="s">
        <v>25</v>
      </c>
      <c r="N3" s="8" t="s">
        <v>26</v>
      </c>
      <c r="P3" s="7"/>
      <c r="Q3" s="7"/>
    </row>
    <row r="4" spans="1:17">
      <c r="C4" s="3" t="s">
        <v>4</v>
      </c>
      <c r="D4" s="3" t="s">
        <v>18</v>
      </c>
      <c r="E4" s="3" t="s">
        <v>18</v>
      </c>
      <c r="F4" t="s">
        <v>18</v>
      </c>
      <c r="H4" t="s">
        <v>50</v>
      </c>
      <c r="I4" t="s">
        <v>50</v>
      </c>
      <c r="J4" t="s">
        <v>50</v>
      </c>
      <c r="K4" s="10" t="s">
        <v>27</v>
      </c>
      <c r="L4" s="10" t="s">
        <v>29</v>
      </c>
      <c r="M4" s="6"/>
      <c r="N4" s="6"/>
    </row>
    <row r="5" spans="1:17" ht="18">
      <c r="B5" s="9" t="s">
        <v>20</v>
      </c>
      <c r="C5" s="9" t="s">
        <v>20</v>
      </c>
      <c r="D5" s="9" t="s">
        <v>20</v>
      </c>
      <c r="E5" s="9" t="s">
        <v>20</v>
      </c>
      <c r="F5" s="9" t="s">
        <v>20</v>
      </c>
      <c r="G5" s="9"/>
      <c r="K5" s="10" t="s">
        <v>28</v>
      </c>
      <c r="L5" s="10" t="s">
        <v>28</v>
      </c>
      <c r="M5" s="6" t="s">
        <v>18</v>
      </c>
      <c r="N5" s="13" t="s">
        <v>18</v>
      </c>
    </row>
    <row r="6" spans="1:17">
      <c r="C6" s="3"/>
      <c r="D6" s="3"/>
      <c r="E6" s="3"/>
      <c r="K6" s="10"/>
      <c r="L6" s="10"/>
      <c r="M6" s="6"/>
      <c r="N6" s="6"/>
    </row>
    <row r="7" spans="1:17">
      <c r="A7">
        <v>1</v>
      </c>
      <c r="B7" t="s">
        <v>31</v>
      </c>
      <c r="C7" s="5">
        <v>12716.09</v>
      </c>
      <c r="D7" s="19">
        <v>7.8432973685</v>
      </c>
      <c r="E7" s="18">
        <v>104.74454321</v>
      </c>
      <c r="F7" s="2">
        <v>153.99</v>
      </c>
      <c r="G7" s="2"/>
      <c r="H7" s="2"/>
      <c r="I7" s="2"/>
      <c r="J7" s="2"/>
      <c r="K7" s="10"/>
      <c r="L7" s="12"/>
      <c r="M7" s="16"/>
      <c r="N7" s="16"/>
      <c r="Q7" s="1"/>
    </row>
    <row r="8" spans="1:17">
      <c r="A8">
        <v>4</v>
      </c>
      <c r="B8" t="s">
        <v>32</v>
      </c>
      <c r="C8" s="5">
        <v>3106.05</v>
      </c>
      <c r="D8" s="19">
        <v>4.8399011145999999</v>
      </c>
      <c r="E8" s="18">
        <v>90.822524877000006</v>
      </c>
      <c r="F8" s="2">
        <v>156.82</v>
      </c>
      <c r="G8" s="2"/>
      <c r="H8" s="2"/>
      <c r="I8" s="2"/>
      <c r="J8" s="2"/>
      <c r="K8" s="10"/>
      <c r="L8" s="12"/>
      <c r="M8" s="16"/>
      <c r="N8" s="16"/>
    </row>
    <row r="9" spans="1:17">
      <c r="A9">
        <v>5</v>
      </c>
      <c r="B9" t="s">
        <v>33</v>
      </c>
      <c r="C9" s="5">
        <v>5535.11</v>
      </c>
      <c r="D9" s="19">
        <v>4.3471262460000002</v>
      </c>
      <c r="E9" s="18">
        <v>110.31046593000001</v>
      </c>
      <c r="F9" s="15">
        <v>159.41999999999999</v>
      </c>
      <c r="G9" s="2"/>
      <c r="H9" s="2"/>
      <c r="I9" s="2"/>
      <c r="J9" s="2"/>
      <c r="K9" s="10"/>
      <c r="L9" s="12"/>
      <c r="M9" s="16"/>
      <c r="N9" s="16"/>
    </row>
    <row r="10" spans="1:17">
      <c r="A10">
        <v>7</v>
      </c>
      <c r="B10" t="s">
        <v>34</v>
      </c>
      <c r="C10" s="5">
        <v>0.38</v>
      </c>
      <c r="D10" s="19">
        <v>3.8233897685999998</v>
      </c>
      <c r="E10" s="18">
        <v>57.905988692999998</v>
      </c>
      <c r="F10" s="2">
        <v>162.16999999999999</v>
      </c>
      <c r="G10" s="2"/>
      <c r="H10" s="2"/>
      <c r="I10" s="2"/>
      <c r="J10" s="2"/>
      <c r="K10" s="10"/>
      <c r="L10" s="12"/>
      <c r="M10" s="16"/>
      <c r="N10" s="16"/>
    </row>
    <row r="11" spans="1:17">
      <c r="A11">
        <v>8</v>
      </c>
      <c r="B11" t="s">
        <v>35</v>
      </c>
      <c r="C11" s="5">
        <v>3642.45</v>
      </c>
      <c r="D11" s="19">
        <v>4.5641024525000002</v>
      </c>
      <c r="E11" s="18">
        <v>75.607438497000004</v>
      </c>
      <c r="F11" s="2">
        <v>160.16</v>
      </c>
      <c r="G11" s="2"/>
      <c r="H11" s="2"/>
      <c r="I11" s="2"/>
      <c r="J11" s="2"/>
      <c r="K11" s="10"/>
      <c r="L11" s="12"/>
      <c r="M11" s="16"/>
      <c r="N11" s="16"/>
    </row>
    <row r="12" spans="1:17">
      <c r="A12">
        <v>9</v>
      </c>
      <c r="B12" t="s">
        <v>36</v>
      </c>
      <c r="C12" s="5">
        <v>5208.08</v>
      </c>
      <c r="D12" s="19">
        <v>4.6794779324000002</v>
      </c>
      <c r="E12" s="18">
        <v>66.369123313000003</v>
      </c>
      <c r="F12" s="2">
        <v>162.03</v>
      </c>
      <c r="G12" s="2"/>
      <c r="H12" s="2"/>
      <c r="I12" s="2"/>
      <c r="J12" s="2"/>
      <c r="K12" s="10"/>
      <c r="L12" s="12"/>
      <c r="M12" s="16"/>
      <c r="N12" s="16"/>
    </row>
    <row r="13" spans="1:17">
      <c r="A13">
        <v>10</v>
      </c>
      <c r="B13" t="s">
        <v>37</v>
      </c>
      <c r="C13" s="5">
        <v>4985.7299999999996</v>
      </c>
      <c r="D13" s="19">
        <v>5.9458911385000004</v>
      </c>
      <c r="E13" s="18">
        <v>128.82418423999999</v>
      </c>
      <c r="F13" s="2">
        <v>161.51</v>
      </c>
      <c r="G13" s="2"/>
      <c r="H13" s="2"/>
      <c r="I13" s="2"/>
      <c r="J13" s="2"/>
      <c r="K13" s="10"/>
      <c r="L13" s="12"/>
      <c r="M13" s="16"/>
      <c r="N13" s="16"/>
    </row>
    <row r="14" spans="1:17">
      <c r="A14">
        <v>11</v>
      </c>
      <c r="B14" t="s">
        <v>38</v>
      </c>
      <c r="C14" s="5">
        <v>8396.65</v>
      </c>
      <c r="D14" s="19">
        <v>6.0190467064000002</v>
      </c>
      <c r="E14" s="18">
        <v>101.62399434</v>
      </c>
      <c r="F14" s="2">
        <v>162.46</v>
      </c>
      <c r="G14" s="2"/>
      <c r="H14" s="2"/>
      <c r="I14" s="2"/>
      <c r="J14" s="2"/>
      <c r="K14" s="10"/>
      <c r="L14" s="12"/>
      <c r="M14" s="16"/>
      <c r="N14" s="16"/>
    </row>
    <row r="15" spans="1:17">
      <c r="A15">
        <v>21</v>
      </c>
      <c r="B15" t="s">
        <v>39</v>
      </c>
      <c r="C15" s="5">
        <v>1.1499999999999999</v>
      </c>
      <c r="D15" s="19">
        <v>6.1994865280999996</v>
      </c>
      <c r="E15" s="18">
        <v>60.257227579999999</v>
      </c>
      <c r="F15" s="2">
        <v>161.69999999999999</v>
      </c>
      <c r="G15" s="2"/>
      <c r="H15" s="2"/>
      <c r="I15" s="2"/>
      <c r="J15" s="2"/>
      <c r="K15" s="10"/>
      <c r="L15" s="12"/>
      <c r="M15" s="16"/>
      <c r="N15" s="16"/>
    </row>
    <row r="16" spans="1:17">
      <c r="A16">
        <v>24</v>
      </c>
      <c r="B16" t="s">
        <v>40</v>
      </c>
      <c r="C16" s="5">
        <v>801.54</v>
      </c>
      <c r="D16" s="19">
        <v>7.6112205873000001</v>
      </c>
      <c r="E16" s="18">
        <v>78.064839430999996</v>
      </c>
      <c r="F16" s="2">
        <v>167.56</v>
      </c>
      <c r="G16" s="2"/>
      <c r="H16" s="2"/>
      <c r="I16" s="2"/>
      <c r="J16" s="2"/>
      <c r="K16" s="10"/>
      <c r="L16" s="12"/>
      <c r="M16" s="16"/>
      <c r="N16" s="16"/>
    </row>
    <row r="17" spans="1:17">
      <c r="A17">
        <v>30</v>
      </c>
      <c r="B17" t="s">
        <v>41</v>
      </c>
      <c r="C17" s="5">
        <v>4474.16</v>
      </c>
      <c r="D17" s="19">
        <v>6.3913026562999997</v>
      </c>
      <c r="E17" s="18">
        <v>83.693596499999998</v>
      </c>
      <c r="F17" s="2">
        <v>165.77</v>
      </c>
      <c r="G17" s="2"/>
      <c r="H17" s="2"/>
      <c r="I17" s="2"/>
      <c r="J17" s="2"/>
      <c r="K17" s="10"/>
      <c r="L17" s="12"/>
      <c r="M17" s="16"/>
      <c r="N17" s="16"/>
    </row>
    <row r="18" spans="1:17">
      <c r="A18">
        <v>35</v>
      </c>
      <c r="B18" t="s">
        <v>42</v>
      </c>
      <c r="C18" s="5">
        <v>1058.27</v>
      </c>
      <c r="D18" s="19">
        <v>4.9162112924999999</v>
      </c>
      <c r="E18" s="18">
        <v>53.009105691000002</v>
      </c>
      <c r="F18" s="2">
        <v>165.04</v>
      </c>
      <c r="G18" s="2"/>
      <c r="H18" s="2"/>
      <c r="I18" s="2"/>
      <c r="J18" s="2"/>
      <c r="K18" s="10"/>
      <c r="L18" s="12"/>
      <c r="M18" s="16"/>
      <c r="N18" s="16"/>
    </row>
    <row r="19" spans="1:17">
      <c r="A19">
        <v>39</v>
      </c>
      <c r="B19" t="s">
        <v>43</v>
      </c>
      <c r="C19" s="5">
        <v>98.57</v>
      </c>
      <c r="D19" s="19">
        <v>7.8975706201999998</v>
      </c>
      <c r="E19" s="18">
        <v>88.092794183999999</v>
      </c>
      <c r="F19" s="2">
        <v>160.84</v>
      </c>
      <c r="G19" s="2"/>
      <c r="H19" s="2"/>
      <c r="I19" s="2"/>
      <c r="J19" s="2"/>
      <c r="K19" s="10"/>
      <c r="L19" s="12"/>
      <c r="M19" s="16"/>
      <c r="N19" s="16"/>
    </row>
    <row r="20" spans="1:17">
      <c r="A20">
        <v>44</v>
      </c>
      <c r="B20" t="s">
        <v>44</v>
      </c>
      <c r="C20" s="5">
        <v>23422.22</v>
      </c>
      <c r="D20" s="19">
        <v>6.9731502471000004</v>
      </c>
      <c r="E20" s="18">
        <v>68.496674545000005</v>
      </c>
      <c r="F20" s="2">
        <v>163.76</v>
      </c>
      <c r="G20" s="2"/>
      <c r="H20" s="2"/>
      <c r="I20" s="2"/>
      <c r="J20" s="2"/>
      <c r="K20" s="10"/>
      <c r="L20" s="12"/>
      <c r="M20" s="16"/>
      <c r="N20" s="16"/>
    </row>
    <row r="21" spans="1:17">
      <c r="A21">
        <v>47</v>
      </c>
      <c r="B21" t="s">
        <v>45</v>
      </c>
      <c r="C21" s="5">
        <v>21.39</v>
      </c>
      <c r="D21" s="19">
        <v>5.9668466295</v>
      </c>
      <c r="E21" s="18">
        <v>80.555094585000006</v>
      </c>
      <c r="F21" s="2">
        <v>165.9</v>
      </c>
      <c r="G21" s="2"/>
      <c r="H21" s="2"/>
      <c r="I21" s="2"/>
      <c r="J21" s="2"/>
      <c r="K21" s="10"/>
      <c r="L21" s="12"/>
      <c r="M21" s="16"/>
      <c r="N21" s="16"/>
    </row>
    <row r="22" spans="1:17">
      <c r="A22">
        <v>54</v>
      </c>
      <c r="B22" t="s">
        <v>46</v>
      </c>
      <c r="C22" s="5">
        <v>10242.709999999999</v>
      </c>
      <c r="D22" s="19">
        <v>5.0011850492000001</v>
      </c>
      <c r="E22" s="18">
        <v>47.385681847999997</v>
      </c>
      <c r="F22" s="2">
        <v>166.16</v>
      </c>
      <c r="G22" s="2"/>
      <c r="H22" s="2"/>
      <c r="I22" s="2"/>
      <c r="J22" s="2"/>
      <c r="K22" s="10"/>
      <c r="L22" s="12"/>
      <c r="M22" s="16"/>
      <c r="N22" s="16"/>
    </row>
    <row r="23" spans="1:17">
      <c r="A23">
        <v>58</v>
      </c>
      <c r="B23" t="s">
        <v>47</v>
      </c>
      <c r="C23" s="5">
        <v>111.18</v>
      </c>
      <c r="D23" s="19">
        <v>7.4155103896999996</v>
      </c>
      <c r="E23" s="18">
        <v>75.878313214000002</v>
      </c>
      <c r="F23" s="2">
        <v>162.15</v>
      </c>
      <c r="G23" s="2"/>
      <c r="H23" s="2"/>
      <c r="I23" s="2"/>
      <c r="J23" s="2"/>
      <c r="K23" s="10"/>
      <c r="L23" s="12"/>
      <c r="M23" s="16"/>
      <c r="N23" s="16"/>
    </row>
    <row r="24" spans="1:17">
      <c r="A24">
        <v>63</v>
      </c>
      <c r="B24" t="s">
        <v>48</v>
      </c>
      <c r="C24" s="5">
        <v>1.53</v>
      </c>
      <c r="D24" s="19">
        <v>7.5590915680000004</v>
      </c>
      <c r="E24" s="18">
        <v>42.328091907999998</v>
      </c>
      <c r="F24" s="2">
        <v>171.84</v>
      </c>
      <c r="G24" s="2"/>
      <c r="H24" s="2"/>
      <c r="I24" s="2"/>
      <c r="J24" s="2"/>
      <c r="K24" s="10"/>
      <c r="L24" s="12"/>
      <c r="M24" s="16"/>
      <c r="N24" s="16"/>
    </row>
    <row r="25" spans="1:17">
      <c r="A25">
        <v>68</v>
      </c>
      <c r="B25" t="s">
        <v>49</v>
      </c>
      <c r="C25" s="5">
        <v>3.06</v>
      </c>
      <c r="D25" s="19">
        <v>1.2067436775</v>
      </c>
      <c r="E25" s="18">
        <v>51.634220790999997</v>
      </c>
      <c r="F25" s="2">
        <v>158.32</v>
      </c>
      <c r="G25" s="3"/>
      <c r="H25" s="2"/>
      <c r="I25" s="2"/>
      <c r="J25" s="2"/>
      <c r="K25" s="10"/>
      <c r="L25" s="12"/>
      <c r="M25" s="16"/>
      <c r="N25" s="16"/>
    </row>
    <row r="26" spans="1:17">
      <c r="C26" s="5"/>
    </row>
    <row r="27" spans="1:17">
      <c r="C27" s="5"/>
    </row>
    <row r="28" spans="1:17">
      <c r="C28" s="2"/>
    </row>
    <row r="29" spans="1:17" s="3" customFormat="1">
      <c r="A29" s="3" t="s">
        <v>7</v>
      </c>
      <c r="C29" s="3" t="s">
        <v>3</v>
      </c>
      <c r="D29" s="3" t="s">
        <v>1</v>
      </c>
      <c r="E29" s="3" t="s">
        <v>2</v>
      </c>
      <c r="F29" s="3" t="s">
        <v>24</v>
      </c>
      <c r="H29" s="3" t="s">
        <v>1</v>
      </c>
      <c r="I29" s="3" t="s">
        <v>2</v>
      </c>
      <c r="J29" s="3" t="s">
        <v>24</v>
      </c>
      <c r="K29" s="10" t="s">
        <v>17</v>
      </c>
      <c r="L29" s="10" t="s">
        <v>17</v>
      </c>
      <c r="M29" s="8" t="s">
        <v>25</v>
      </c>
      <c r="N29" s="8" t="s">
        <v>26</v>
      </c>
    </row>
    <row r="30" spans="1:17">
      <c r="C30" s="3" t="s">
        <v>4</v>
      </c>
      <c r="D30" s="3" t="s">
        <v>18</v>
      </c>
      <c r="E30" s="3" t="s">
        <v>18</v>
      </c>
      <c r="F30" t="s">
        <v>18</v>
      </c>
      <c r="H30" t="s">
        <v>50</v>
      </c>
      <c r="I30" t="s">
        <v>50</v>
      </c>
      <c r="J30" t="s">
        <v>50</v>
      </c>
      <c r="K30" s="10" t="s">
        <v>27</v>
      </c>
      <c r="L30" s="10" t="s">
        <v>29</v>
      </c>
      <c r="M30" s="6"/>
      <c r="N30" s="6"/>
    </row>
    <row r="31" spans="1:17">
      <c r="A31">
        <v>1</v>
      </c>
      <c r="B31" t="s">
        <v>31</v>
      </c>
      <c r="C31" s="5">
        <v>12716.09</v>
      </c>
      <c r="D31" s="19">
        <v>25.858214135000001</v>
      </c>
      <c r="E31" s="19">
        <v>83.911721989</v>
      </c>
      <c r="F31" s="2">
        <v>151.15</v>
      </c>
      <c r="G31" s="2"/>
      <c r="H31" s="2"/>
      <c r="I31" s="2"/>
      <c r="J31" s="2"/>
      <c r="K31" s="10"/>
      <c r="L31" s="12"/>
      <c r="M31" s="16"/>
      <c r="N31" s="16"/>
      <c r="Q31" s="1"/>
    </row>
    <row r="32" spans="1:17">
      <c r="A32">
        <v>4</v>
      </c>
      <c r="B32" t="s">
        <v>32</v>
      </c>
      <c r="C32" s="5">
        <v>3106.05</v>
      </c>
      <c r="D32" s="19">
        <v>17.201473235000002</v>
      </c>
      <c r="E32" s="19">
        <v>106.37297900999999</v>
      </c>
      <c r="F32" s="2">
        <v>162.71</v>
      </c>
      <c r="G32" s="2"/>
      <c r="H32" s="2"/>
      <c r="I32" s="2"/>
      <c r="J32" s="2"/>
      <c r="K32" s="10"/>
      <c r="L32" s="12"/>
      <c r="M32" s="16"/>
      <c r="N32" s="16"/>
    </row>
    <row r="33" spans="1:14">
      <c r="A33">
        <v>5</v>
      </c>
      <c r="B33" t="s">
        <v>33</v>
      </c>
      <c r="C33" s="5">
        <v>5535.11</v>
      </c>
      <c r="D33" s="19">
        <v>19.267967843000001</v>
      </c>
      <c r="E33" s="19">
        <v>97.307394334999998</v>
      </c>
      <c r="F33" s="2">
        <v>163.31</v>
      </c>
      <c r="G33" s="2"/>
      <c r="H33" s="2"/>
      <c r="I33" s="2"/>
      <c r="J33" s="2"/>
      <c r="K33" s="10"/>
      <c r="L33" s="12"/>
      <c r="M33" s="16"/>
      <c r="N33" s="16"/>
    </row>
    <row r="34" spans="1:14">
      <c r="A34">
        <v>7</v>
      </c>
      <c r="B34" t="s">
        <v>34</v>
      </c>
      <c r="C34" s="5">
        <v>0.38</v>
      </c>
      <c r="D34" s="19">
        <v>5.6382594108999999</v>
      </c>
      <c r="E34" s="19">
        <v>32.461907386999997</v>
      </c>
      <c r="F34" s="2">
        <v>152.97</v>
      </c>
      <c r="G34" s="2"/>
      <c r="H34" s="2"/>
      <c r="I34" s="2"/>
      <c r="J34" s="2"/>
      <c r="K34" s="10"/>
      <c r="L34" s="12"/>
      <c r="M34" s="16"/>
      <c r="N34" s="16"/>
    </row>
    <row r="35" spans="1:14">
      <c r="A35">
        <v>8</v>
      </c>
      <c r="B35" t="s">
        <v>35</v>
      </c>
      <c r="C35" s="5">
        <v>3642.45</v>
      </c>
      <c r="D35" s="19">
        <v>9.8057451354000005</v>
      </c>
      <c r="E35" s="19">
        <v>46.852414697</v>
      </c>
      <c r="F35" s="2">
        <v>153.1</v>
      </c>
      <c r="G35" s="2"/>
      <c r="H35" s="2"/>
      <c r="I35" s="2"/>
      <c r="J35" s="2"/>
      <c r="K35" s="10"/>
      <c r="L35" s="12"/>
      <c r="M35" s="16"/>
      <c r="N35" s="16"/>
    </row>
    <row r="36" spans="1:14">
      <c r="A36">
        <v>9</v>
      </c>
      <c r="B36" t="s">
        <v>36</v>
      </c>
      <c r="C36" s="5">
        <v>5208.08</v>
      </c>
      <c r="D36" s="19">
        <v>10.215912960000001</v>
      </c>
      <c r="E36" s="19">
        <v>44.798037051000001</v>
      </c>
      <c r="F36" s="2">
        <v>153.66</v>
      </c>
      <c r="G36" s="2"/>
      <c r="H36" s="2"/>
      <c r="I36" s="2"/>
      <c r="J36" s="2"/>
      <c r="K36" s="10"/>
      <c r="L36" s="12"/>
      <c r="M36" s="16"/>
      <c r="N36" s="16"/>
    </row>
    <row r="37" spans="1:14">
      <c r="A37">
        <v>10</v>
      </c>
      <c r="B37" t="s">
        <v>37</v>
      </c>
      <c r="C37" s="5">
        <v>4985.7299999999996</v>
      </c>
      <c r="D37" s="19">
        <v>16.904021644</v>
      </c>
      <c r="E37" s="19">
        <v>114.79055748</v>
      </c>
      <c r="F37" s="2">
        <v>165.01</v>
      </c>
      <c r="G37" s="2"/>
      <c r="H37" s="2"/>
      <c r="I37" s="2"/>
      <c r="J37" s="2"/>
      <c r="K37" s="10"/>
      <c r="L37" s="12"/>
      <c r="M37" s="16"/>
      <c r="N37" s="16"/>
    </row>
    <row r="38" spans="1:14">
      <c r="A38">
        <v>11</v>
      </c>
      <c r="B38" t="s">
        <v>38</v>
      </c>
      <c r="C38" s="5">
        <v>8396.65</v>
      </c>
      <c r="D38" s="19">
        <v>16.659270437</v>
      </c>
      <c r="E38" s="19">
        <v>83.394986368000005</v>
      </c>
      <c r="F38" s="2">
        <v>160.66999999999999</v>
      </c>
      <c r="G38" s="2"/>
      <c r="H38" s="2"/>
      <c r="I38" s="2"/>
      <c r="J38" s="2"/>
      <c r="K38" s="10"/>
      <c r="L38" s="12"/>
      <c r="M38" s="16"/>
      <c r="N38" s="16"/>
    </row>
    <row r="39" spans="1:14">
      <c r="A39">
        <v>21</v>
      </c>
      <c r="B39" t="s">
        <v>39</v>
      </c>
      <c r="C39" s="5">
        <v>1.1499999999999999</v>
      </c>
      <c r="D39" s="19">
        <v>8.3822097778</v>
      </c>
      <c r="E39" s="19">
        <v>33.791162808999999</v>
      </c>
      <c r="F39" s="2">
        <v>150</v>
      </c>
      <c r="G39" s="2"/>
      <c r="H39" s="2"/>
      <c r="I39" s="2"/>
      <c r="J39" s="2"/>
      <c r="K39" s="10"/>
      <c r="L39" s="12"/>
      <c r="M39" s="16"/>
      <c r="N39" s="16"/>
    </row>
    <row r="40" spans="1:14">
      <c r="A40">
        <v>24</v>
      </c>
      <c r="B40" t="s">
        <v>40</v>
      </c>
      <c r="C40" s="5">
        <v>801.54</v>
      </c>
      <c r="D40" s="19">
        <v>20.094123205999999</v>
      </c>
      <c r="E40" s="19">
        <v>70.493668704000001</v>
      </c>
      <c r="F40" s="2">
        <v>173.83</v>
      </c>
      <c r="G40" s="2"/>
      <c r="H40" s="2"/>
      <c r="I40" s="2"/>
      <c r="J40" s="2"/>
      <c r="K40" s="10"/>
      <c r="L40" s="12"/>
      <c r="M40" s="16"/>
      <c r="N40" s="16"/>
    </row>
    <row r="41" spans="1:14">
      <c r="A41">
        <v>30</v>
      </c>
      <c r="B41" t="s">
        <v>41</v>
      </c>
      <c r="C41" s="5">
        <v>4474.16</v>
      </c>
      <c r="D41" s="19">
        <v>21.261270285999998</v>
      </c>
      <c r="E41" s="19">
        <v>69.792062272999999</v>
      </c>
      <c r="F41" s="2">
        <v>169.98</v>
      </c>
      <c r="G41" s="2"/>
      <c r="H41" s="2"/>
      <c r="I41" s="2"/>
      <c r="J41" s="2"/>
      <c r="K41" s="10"/>
      <c r="L41" s="12"/>
      <c r="M41" s="16"/>
      <c r="N41" s="16"/>
    </row>
    <row r="42" spans="1:14">
      <c r="A42">
        <v>35</v>
      </c>
      <c r="B42" t="s">
        <v>42</v>
      </c>
      <c r="C42" s="5">
        <v>1058.27</v>
      </c>
      <c r="D42" s="19">
        <v>18.975348880999999</v>
      </c>
      <c r="E42" s="19">
        <v>44.765608501000003</v>
      </c>
      <c r="F42" s="2">
        <v>168.52</v>
      </c>
      <c r="G42" s="2"/>
      <c r="H42" s="2"/>
      <c r="I42" s="2"/>
      <c r="J42" s="2"/>
      <c r="K42" s="10"/>
      <c r="L42" s="12"/>
      <c r="M42" s="16"/>
      <c r="N42" s="16"/>
    </row>
    <row r="43" spans="1:14">
      <c r="A43">
        <v>39</v>
      </c>
      <c r="B43" t="s">
        <v>43</v>
      </c>
      <c r="C43" s="5">
        <v>98.57</v>
      </c>
      <c r="D43" s="19">
        <v>25.763894298</v>
      </c>
      <c r="E43" s="19">
        <v>72.960298617000007</v>
      </c>
      <c r="F43" s="2">
        <v>169.9</v>
      </c>
      <c r="G43" s="2"/>
      <c r="H43" s="2"/>
      <c r="I43" s="2"/>
      <c r="J43" s="2"/>
      <c r="K43" s="10"/>
      <c r="L43" s="12"/>
      <c r="M43" s="16"/>
      <c r="N43" s="16"/>
    </row>
    <row r="44" spans="1:14">
      <c r="A44">
        <v>44</v>
      </c>
      <c r="B44" t="s">
        <v>44</v>
      </c>
      <c r="C44" s="5">
        <v>23422.22</v>
      </c>
      <c r="D44" s="19">
        <v>27.916846662000001</v>
      </c>
      <c r="E44" s="19">
        <v>54.441648252</v>
      </c>
      <c r="F44" s="2">
        <v>162.58000000000001</v>
      </c>
      <c r="G44" s="2"/>
      <c r="H44" s="2"/>
      <c r="I44" s="2"/>
      <c r="J44" s="2"/>
      <c r="K44" s="10"/>
      <c r="L44" s="12"/>
      <c r="M44" s="16"/>
      <c r="N44" s="16"/>
    </row>
    <row r="45" spans="1:14">
      <c r="A45">
        <v>47</v>
      </c>
      <c r="B45" t="s">
        <v>45</v>
      </c>
      <c r="C45" s="5">
        <v>21.39</v>
      </c>
      <c r="D45" s="19">
        <v>12.302783216</v>
      </c>
      <c r="E45" s="19">
        <v>68.410777095</v>
      </c>
      <c r="F45" s="2">
        <v>171.02</v>
      </c>
      <c r="G45" s="2"/>
      <c r="H45" s="2"/>
      <c r="I45" s="2"/>
      <c r="J45" s="2"/>
      <c r="K45" s="10"/>
      <c r="L45" s="12"/>
      <c r="M45" s="16"/>
      <c r="N45" s="16"/>
    </row>
    <row r="46" spans="1:14">
      <c r="A46">
        <v>54</v>
      </c>
      <c r="B46" t="s">
        <v>46</v>
      </c>
      <c r="C46" s="5">
        <v>10242.709999999999</v>
      </c>
      <c r="D46" s="19">
        <v>20.338595346999998</v>
      </c>
      <c r="E46" s="19">
        <v>36.741644182999998</v>
      </c>
      <c r="F46" s="2">
        <v>164.67</v>
      </c>
      <c r="G46" s="2"/>
      <c r="H46" s="2"/>
      <c r="I46" s="2"/>
      <c r="J46" s="2"/>
      <c r="K46" s="10"/>
      <c r="L46" s="12"/>
      <c r="M46" s="16"/>
      <c r="N46" s="16"/>
    </row>
    <row r="47" spans="1:14">
      <c r="A47">
        <v>58</v>
      </c>
      <c r="B47" t="s">
        <v>47</v>
      </c>
      <c r="C47" s="5">
        <v>111.18</v>
      </c>
      <c r="D47" s="19">
        <v>24.107080934999999</v>
      </c>
      <c r="E47" s="19">
        <v>63.494820728999997</v>
      </c>
      <c r="F47" s="2">
        <v>169.74</v>
      </c>
      <c r="G47" s="2"/>
      <c r="H47" s="2"/>
      <c r="I47" s="2"/>
      <c r="J47" s="2"/>
      <c r="K47" s="10"/>
      <c r="L47" s="12"/>
      <c r="M47" s="16"/>
      <c r="N47" s="16"/>
    </row>
    <row r="48" spans="1:14">
      <c r="A48">
        <v>63</v>
      </c>
      <c r="B48" t="s">
        <v>48</v>
      </c>
      <c r="C48" s="5">
        <v>1.53</v>
      </c>
      <c r="D48" s="19">
        <v>12.148836327</v>
      </c>
      <c r="E48" s="19">
        <v>23.242969083999999</v>
      </c>
      <c r="F48" s="2">
        <v>176.69</v>
      </c>
      <c r="G48" s="2"/>
      <c r="H48" s="2"/>
      <c r="I48" s="2"/>
      <c r="J48" s="2"/>
      <c r="K48" s="10"/>
      <c r="L48" s="12"/>
      <c r="M48" s="16"/>
      <c r="N48" s="16"/>
    </row>
    <row r="49" spans="1:17">
      <c r="A49">
        <v>68</v>
      </c>
      <c r="B49" t="s">
        <v>49</v>
      </c>
      <c r="C49" s="5">
        <v>3.06</v>
      </c>
      <c r="D49" s="19">
        <v>5.126715978</v>
      </c>
      <c r="E49" s="19">
        <v>45.927924441999998</v>
      </c>
      <c r="F49" s="2">
        <v>153.13999999999999</v>
      </c>
      <c r="G49" s="2"/>
      <c r="H49" s="2"/>
      <c r="I49" s="2"/>
      <c r="J49" s="2"/>
      <c r="K49" s="10"/>
      <c r="L49" s="12"/>
      <c r="M49" s="16"/>
      <c r="N49" s="16"/>
    </row>
    <row r="50" spans="1:17">
      <c r="C50" s="2"/>
      <c r="D50" s="2"/>
      <c r="E50" s="2"/>
      <c r="F50" s="3"/>
      <c r="G50" s="2"/>
      <c r="K50" s="10"/>
      <c r="L50" s="12"/>
      <c r="M50" s="5"/>
      <c r="N50" s="5"/>
    </row>
    <row r="51" spans="1:17">
      <c r="C51" s="2"/>
      <c r="D51" s="2"/>
      <c r="E51" s="2"/>
      <c r="F51" s="3"/>
      <c r="G51" s="2"/>
      <c r="K51" s="10"/>
      <c r="L51" s="12"/>
      <c r="M51" s="5"/>
      <c r="N51" s="5"/>
    </row>
    <row r="52" spans="1:17">
      <c r="C52" s="2"/>
      <c r="D52" s="2"/>
      <c r="E52" s="2"/>
      <c r="F52" s="3"/>
      <c r="G52" s="2"/>
      <c r="K52" s="10"/>
      <c r="L52" s="12"/>
      <c r="M52" s="5"/>
      <c r="N52" s="5"/>
    </row>
    <row r="53" spans="1:17" s="3" customFormat="1">
      <c r="A53" s="3" t="s">
        <v>8</v>
      </c>
      <c r="C53" s="3" t="s">
        <v>3</v>
      </c>
      <c r="D53" s="3" t="s">
        <v>1</v>
      </c>
      <c r="E53" s="3" t="s">
        <v>2</v>
      </c>
      <c r="F53" s="3" t="s">
        <v>24</v>
      </c>
      <c r="H53" s="3" t="s">
        <v>1</v>
      </c>
      <c r="I53" s="3" t="s">
        <v>2</v>
      </c>
      <c r="J53" s="3" t="s">
        <v>24</v>
      </c>
      <c r="K53" s="10" t="s">
        <v>17</v>
      </c>
      <c r="L53" s="10" t="s">
        <v>17</v>
      </c>
      <c r="M53" s="8" t="s">
        <v>25</v>
      </c>
      <c r="N53" s="8" t="s">
        <v>26</v>
      </c>
    </row>
    <row r="54" spans="1:17">
      <c r="C54" s="3" t="s">
        <v>4</v>
      </c>
      <c r="D54" s="3" t="s">
        <v>18</v>
      </c>
      <c r="E54" s="3" t="s">
        <v>18</v>
      </c>
      <c r="F54" t="s">
        <v>18</v>
      </c>
      <c r="H54" t="s">
        <v>50</v>
      </c>
      <c r="I54" t="s">
        <v>50</v>
      </c>
      <c r="J54" t="s">
        <v>50</v>
      </c>
      <c r="K54" s="10" t="s">
        <v>27</v>
      </c>
      <c r="L54" s="10" t="s">
        <v>29</v>
      </c>
      <c r="M54" s="6"/>
      <c r="N54" s="6"/>
    </row>
    <row r="55" spans="1:17">
      <c r="A55">
        <v>1</v>
      </c>
      <c r="B55" t="s">
        <v>31</v>
      </c>
      <c r="C55" s="5">
        <v>12716.09</v>
      </c>
      <c r="D55" s="19">
        <v>54.291936612000001</v>
      </c>
      <c r="E55" s="19">
        <v>103.13416723</v>
      </c>
      <c r="F55" s="2">
        <v>170.7</v>
      </c>
      <c r="G55" s="2"/>
      <c r="H55" s="2"/>
      <c r="I55" s="2"/>
      <c r="J55" s="2"/>
      <c r="K55" s="10"/>
      <c r="L55" s="12"/>
      <c r="M55" s="16"/>
      <c r="N55" s="16"/>
      <c r="Q55" s="1"/>
    </row>
    <row r="56" spans="1:17">
      <c r="A56">
        <v>4</v>
      </c>
      <c r="B56" t="s">
        <v>32</v>
      </c>
      <c r="C56" s="5">
        <v>3106.05</v>
      </c>
      <c r="D56" s="19">
        <v>22.246808042000001</v>
      </c>
      <c r="E56" s="19">
        <v>131.69836918999999</v>
      </c>
      <c r="F56" s="2">
        <v>193.62</v>
      </c>
      <c r="G56" s="2"/>
      <c r="H56" s="2"/>
      <c r="I56" s="2"/>
      <c r="J56" s="2"/>
      <c r="K56" s="10"/>
      <c r="L56" s="12"/>
      <c r="M56" s="16"/>
      <c r="N56" s="16"/>
    </row>
    <row r="57" spans="1:17">
      <c r="A57">
        <v>5</v>
      </c>
      <c r="B57" t="s">
        <v>33</v>
      </c>
      <c r="C57" s="5">
        <v>5535.11</v>
      </c>
      <c r="D57" s="19">
        <v>25.921246146000001</v>
      </c>
      <c r="E57" s="19">
        <v>115.41927721</v>
      </c>
      <c r="F57" s="2">
        <v>192.61</v>
      </c>
      <c r="G57" s="2"/>
      <c r="H57" s="2"/>
      <c r="I57" s="2"/>
      <c r="J57" s="2"/>
      <c r="K57" s="10"/>
      <c r="L57" s="12"/>
      <c r="M57" s="16"/>
      <c r="N57" s="16"/>
    </row>
    <row r="58" spans="1:17">
      <c r="A58">
        <v>7</v>
      </c>
      <c r="B58" t="s">
        <v>34</v>
      </c>
      <c r="C58" s="5">
        <v>0.38</v>
      </c>
      <c r="D58" s="19">
        <v>43.251026154000002</v>
      </c>
      <c r="E58" s="19">
        <v>62.972493489999998</v>
      </c>
      <c r="F58" s="2">
        <v>174.76</v>
      </c>
      <c r="G58" s="2"/>
      <c r="H58" s="2"/>
      <c r="I58" s="2"/>
      <c r="J58" s="2"/>
      <c r="K58" s="10"/>
      <c r="L58" s="12"/>
      <c r="M58" s="16"/>
      <c r="N58" s="16"/>
    </row>
    <row r="59" spans="1:17">
      <c r="A59">
        <v>8</v>
      </c>
      <c r="B59" t="s">
        <v>35</v>
      </c>
      <c r="C59" s="5">
        <v>3642.45</v>
      </c>
      <c r="D59" s="19">
        <v>36.735268595000001</v>
      </c>
      <c r="E59" s="19">
        <v>74.636465358999999</v>
      </c>
      <c r="F59" s="2">
        <v>173.97</v>
      </c>
      <c r="G59" s="2"/>
      <c r="H59" s="2"/>
      <c r="I59" s="2"/>
      <c r="J59" s="2"/>
      <c r="K59" s="10"/>
      <c r="L59" s="12"/>
      <c r="M59" s="16"/>
      <c r="N59" s="16"/>
    </row>
    <row r="60" spans="1:17">
      <c r="A60">
        <v>9</v>
      </c>
      <c r="B60" t="s">
        <v>36</v>
      </c>
      <c r="C60" s="5">
        <v>5208.08</v>
      </c>
      <c r="D60" s="19">
        <v>35.150281679999999</v>
      </c>
      <c r="E60" s="19">
        <v>70.807701499000004</v>
      </c>
      <c r="F60" s="2">
        <v>171.94</v>
      </c>
      <c r="G60" s="2"/>
      <c r="H60" s="2"/>
      <c r="I60" s="2"/>
      <c r="J60" s="2"/>
      <c r="K60" s="10"/>
      <c r="L60" s="12"/>
      <c r="M60" s="16"/>
      <c r="N60" s="16"/>
    </row>
    <row r="61" spans="1:17">
      <c r="A61">
        <v>10</v>
      </c>
      <c r="B61" t="s">
        <v>37</v>
      </c>
      <c r="C61" s="5">
        <v>4985.7299999999996</v>
      </c>
      <c r="D61" s="19">
        <v>36.178700906000003</v>
      </c>
      <c r="E61" s="19">
        <v>127.79925621</v>
      </c>
      <c r="F61" s="2">
        <v>177.53</v>
      </c>
      <c r="G61" s="2"/>
      <c r="H61" s="2"/>
      <c r="I61" s="2"/>
      <c r="J61" s="2"/>
      <c r="K61" s="10"/>
      <c r="L61" s="12"/>
      <c r="M61" s="16"/>
      <c r="N61" s="16"/>
    </row>
    <row r="62" spans="1:17">
      <c r="A62">
        <v>11</v>
      </c>
      <c r="B62" t="s">
        <v>38</v>
      </c>
      <c r="C62" s="5">
        <v>8396.65</v>
      </c>
      <c r="D62" s="19">
        <v>39.394069201999997</v>
      </c>
      <c r="E62" s="19">
        <v>100.03385057</v>
      </c>
      <c r="F62" s="2">
        <v>177.35</v>
      </c>
      <c r="G62" s="2"/>
      <c r="H62" s="2"/>
      <c r="I62" s="2"/>
      <c r="J62" s="2"/>
      <c r="K62" s="10"/>
      <c r="L62" s="12"/>
      <c r="M62" s="16"/>
      <c r="N62" s="16"/>
    </row>
    <row r="63" spans="1:17">
      <c r="A63">
        <v>21</v>
      </c>
      <c r="B63" t="s">
        <v>39</v>
      </c>
      <c r="C63" s="5">
        <v>1.1499999999999999</v>
      </c>
      <c r="D63" s="19">
        <v>31.759521484</v>
      </c>
      <c r="E63" s="19">
        <v>58.505445162000001</v>
      </c>
      <c r="F63" s="2">
        <v>172.08</v>
      </c>
      <c r="G63" s="2"/>
      <c r="H63" s="2"/>
      <c r="I63" s="2"/>
      <c r="J63" s="2"/>
      <c r="K63" s="10"/>
      <c r="L63" s="12"/>
      <c r="M63" s="16"/>
      <c r="N63" s="16"/>
    </row>
    <row r="64" spans="1:17">
      <c r="A64">
        <v>24</v>
      </c>
      <c r="B64" t="s">
        <v>40</v>
      </c>
      <c r="C64" s="5">
        <v>801.54</v>
      </c>
      <c r="D64" s="19">
        <v>20.357975536000001</v>
      </c>
      <c r="E64" s="19">
        <v>90.778534761000003</v>
      </c>
      <c r="F64" s="2">
        <v>178.48</v>
      </c>
      <c r="G64" s="2"/>
      <c r="H64" s="2"/>
      <c r="I64" s="2"/>
      <c r="J64" s="2"/>
      <c r="K64" s="10"/>
      <c r="L64" s="12"/>
      <c r="M64" s="16"/>
      <c r="N64" s="16"/>
    </row>
    <row r="65" spans="1:17">
      <c r="A65">
        <v>30</v>
      </c>
      <c r="B65" t="s">
        <v>41</v>
      </c>
      <c r="C65" s="5">
        <v>4474.16</v>
      </c>
      <c r="D65" s="19">
        <v>23.772267428999999</v>
      </c>
      <c r="E65" s="19">
        <v>89.407866685000002</v>
      </c>
      <c r="F65" s="2">
        <v>184</v>
      </c>
      <c r="G65" s="2"/>
      <c r="H65" s="2"/>
      <c r="I65" s="2"/>
      <c r="J65" s="2"/>
      <c r="K65" s="10"/>
      <c r="L65" s="12"/>
      <c r="M65" s="16"/>
      <c r="N65" s="16"/>
    </row>
    <row r="66" spans="1:17">
      <c r="A66">
        <v>35</v>
      </c>
      <c r="B66" t="s">
        <v>42</v>
      </c>
      <c r="C66" s="5">
        <v>1058.27</v>
      </c>
      <c r="D66" s="19">
        <v>25.070026384999998</v>
      </c>
      <c r="E66" s="19">
        <v>65.273934449999999</v>
      </c>
      <c r="F66" s="2">
        <v>185.76</v>
      </c>
      <c r="G66" s="2"/>
      <c r="H66" s="2"/>
      <c r="I66" s="2"/>
      <c r="J66" s="2"/>
      <c r="K66" s="10"/>
      <c r="L66" s="12"/>
      <c r="M66" s="16"/>
      <c r="N66" s="16"/>
    </row>
    <row r="67" spans="1:17">
      <c r="A67">
        <v>39</v>
      </c>
      <c r="B67" t="s">
        <v>43</v>
      </c>
      <c r="C67" s="5">
        <v>98.57</v>
      </c>
      <c r="D67" s="19">
        <v>23.455729402999999</v>
      </c>
      <c r="E67" s="19">
        <v>93.086346288000001</v>
      </c>
      <c r="F67" s="2">
        <v>185.09</v>
      </c>
      <c r="G67" s="2"/>
      <c r="H67" s="2"/>
      <c r="I67" s="2"/>
      <c r="J67" s="2"/>
      <c r="K67" s="10"/>
      <c r="L67" s="12"/>
      <c r="M67" s="16"/>
      <c r="N67" s="16"/>
    </row>
    <row r="68" spans="1:17">
      <c r="A68">
        <v>44</v>
      </c>
      <c r="B68" t="s">
        <v>44</v>
      </c>
      <c r="C68" s="5">
        <v>23422.22</v>
      </c>
      <c r="D68" s="19">
        <v>37.213624510999999</v>
      </c>
      <c r="E68" s="19">
        <v>74.401452773000003</v>
      </c>
      <c r="F68" s="2">
        <v>182.95</v>
      </c>
      <c r="G68" s="2"/>
      <c r="H68" s="2"/>
      <c r="I68" s="2"/>
      <c r="J68" s="2"/>
      <c r="K68" s="10"/>
      <c r="L68" s="12"/>
      <c r="M68" s="16"/>
      <c r="N68" s="16"/>
    </row>
    <row r="69" spans="1:17">
      <c r="A69">
        <v>47</v>
      </c>
      <c r="B69" t="s">
        <v>45</v>
      </c>
      <c r="C69" s="5">
        <v>21.39</v>
      </c>
      <c r="D69" s="19">
        <v>17.887037115999998</v>
      </c>
      <c r="E69" s="19">
        <v>91.645214480000007</v>
      </c>
      <c r="F69" s="2">
        <v>172.52</v>
      </c>
      <c r="G69" s="2"/>
      <c r="H69" s="2"/>
      <c r="I69" s="2"/>
      <c r="J69" s="2"/>
      <c r="K69" s="10"/>
      <c r="L69" s="12"/>
      <c r="M69" s="16"/>
      <c r="N69" s="16"/>
    </row>
    <row r="70" spans="1:17">
      <c r="A70">
        <v>54</v>
      </c>
      <c r="B70" t="s">
        <v>46</v>
      </c>
      <c r="C70" s="5">
        <v>10242.709999999999</v>
      </c>
      <c r="D70" s="19">
        <v>25.542934688999999</v>
      </c>
      <c r="E70" s="19">
        <v>58.955019284999999</v>
      </c>
      <c r="F70" s="2">
        <v>183.29</v>
      </c>
      <c r="G70" s="2"/>
      <c r="H70" s="2"/>
      <c r="I70" s="2"/>
      <c r="J70" s="2"/>
      <c r="K70" s="10"/>
      <c r="L70" s="12"/>
      <c r="M70" s="16"/>
      <c r="N70" s="16"/>
    </row>
    <row r="71" spans="1:17">
      <c r="A71">
        <v>58</v>
      </c>
      <c r="B71" t="s">
        <v>47</v>
      </c>
      <c r="C71" s="5">
        <v>111.18</v>
      </c>
      <c r="D71" s="19">
        <v>24.427013106</v>
      </c>
      <c r="E71" s="19">
        <v>87.989410574999994</v>
      </c>
      <c r="F71" s="2">
        <v>186.96</v>
      </c>
      <c r="G71" s="2"/>
      <c r="H71" s="2"/>
      <c r="I71" s="2"/>
      <c r="J71" s="2"/>
      <c r="K71" s="10"/>
      <c r="L71" s="12"/>
      <c r="M71" s="16"/>
      <c r="N71" s="16"/>
    </row>
    <row r="72" spans="1:17">
      <c r="A72">
        <v>63</v>
      </c>
      <c r="B72" t="s">
        <v>48</v>
      </c>
      <c r="C72" s="5">
        <v>1.53</v>
      </c>
      <c r="D72" s="19">
        <v>23.077275085</v>
      </c>
      <c r="E72" s="19">
        <v>73.056063460999994</v>
      </c>
      <c r="F72" s="2">
        <v>175.71</v>
      </c>
      <c r="G72" s="2"/>
      <c r="H72" s="2"/>
      <c r="I72" s="2"/>
      <c r="J72" s="2"/>
      <c r="K72" s="10"/>
      <c r="L72" s="12"/>
      <c r="M72" s="16"/>
      <c r="N72" s="16"/>
    </row>
    <row r="73" spans="1:17">
      <c r="A73">
        <v>68</v>
      </c>
      <c r="B73" t="s">
        <v>49</v>
      </c>
      <c r="C73" s="5">
        <v>3.06</v>
      </c>
      <c r="D73" s="19">
        <v>15.009820619999999</v>
      </c>
      <c r="E73" s="19">
        <v>65.873041057999998</v>
      </c>
      <c r="F73" s="2">
        <v>180.32</v>
      </c>
      <c r="G73" s="2"/>
      <c r="H73" s="2"/>
      <c r="I73" s="2"/>
      <c r="J73" s="2"/>
      <c r="K73" s="10"/>
      <c r="L73" s="12"/>
      <c r="M73" s="16"/>
      <c r="N73" s="16"/>
    </row>
    <row r="74" spans="1:17">
      <c r="C74" s="2"/>
      <c r="D74" s="2"/>
      <c r="E74" s="2"/>
      <c r="F74" s="2"/>
      <c r="G74" s="2"/>
      <c r="K74" s="10"/>
      <c r="L74" s="10"/>
      <c r="M74" s="5"/>
      <c r="N74" s="5"/>
    </row>
    <row r="75" spans="1:17">
      <c r="C75" s="2"/>
      <c r="D75" s="2"/>
      <c r="E75" s="2"/>
      <c r="F75" s="2"/>
      <c r="G75" s="2"/>
      <c r="K75" s="10"/>
      <c r="L75" s="10"/>
    </row>
    <row r="76" spans="1:17">
      <c r="C76" s="2"/>
      <c r="D76" s="2"/>
      <c r="E76" s="2"/>
      <c r="F76" s="2"/>
      <c r="G76" s="2"/>
      <c r="K76" s="10"/>
      <c r="L76" s="10"/>
    </row>
    <row r="77" spans="1:17" s="3" customFormat="1">
      <c r="A77" s="3" t="s">
        <v>9</v>
      </c>
      <c r="C77" s="3" t="s">
        <v>3</v>
      </c>
      <c r="D77" s="3" t="s">
        <v>1</v>
      </c>
      <c r="E77" s="3" t="s">
        <v>2</v>
      </c>
      <c r="F77" s="3" t="s">
        <v>24</v>
      </c>
      <c r="H77" s="3" t="s">
        <v>1</v>
      </c>
      <c r="I77" s="3" t="s">
        <v>2</v>
      </c>
      <c r="J77" s="3" t="s">
        <v>24</v>
      </c>
      <c r="K77" s="10" t="s">
        <v>17</v>
      </c>
      <c r="L77" s="10" t="s">
        <v>17</v>
      </c>
      <c r="M77" s="8" t="s">
        <v>25</v>
      </c>
      <c r="N77" s="8" t="s">
        <v>26</v>
      </c>
    </row>
    <row r="78" spans="1:17">
      <c r="C78" s="3" t="s">
        <v>4</v>
      </c>
      <c r="D78" s="3" t="s">
        <v>18</v>
      </c>
      <c r="E78" s="3" t="s">
        <v>18</v>
      </c>
      <c r="F78" t="s">
        <v>18</v>
      </c>
      <c r="H78" t="s">
        <v>50</v>
      </c>
      <c r="I78" t="s">
        <v>50</v>
      </c>
      <c r="J78" t="s">
        <v>50</v>
      </c>
      <c r="K78" s="10" t="s">
        <v>27</v>
      </c>
      <c r="L78" s="10" t="s">
        <v>29</v>
      </c>
      <c r="M78" s="6"/>
      <c r="N78" s="6"/>
    </row>
    <row r="79" spans="1:17">
      <c r="A79">
        <v>1</v>
      </c>
      <c r="B79" t="s">
        <v>31</v>
      </c>
      <c r="C79" s="5">
        <v>12716.09</v>
      </c>
      <c r="D79" s="19">
        <v>103.02461242</v>
      </c>
      <c r="E79" s="19">
        <v>124.6407323</v>
      </c>
      <c r="F79" s="2">
        <v>133.09</v>
      </c>
      <c r="G79" s="2"/>
      <c r="H79" s="2"/>
      <c r="I79" s="2"/>
      <c r="J79" s="2"/>
      <c r="K79" s="10"/>
      <c r="L79" s="12"/>
      <c r="M79" s="16"/>
      <c r="N79" s="16"/>
      <c r="Q79" s="1"/>
    </row>
    <row r="80" spans="1:17">
      <c r="A80">
        <v>4</v>
      </c>
      <c r="B80" t="s">
        <v>32</v>
      </c>
      <c r="C80" s="5">
        <v>3106.05</v>
      </c>
      <c r="D80" s="19">
        <v>80.639597592000001</v>
      </c>
      <c r="E80" s="19">
        <v>139.76682450999999</v>
      </c>
      <c r="F80" s="2">
        <v>147.62</v>
      </c>
      <c r="G80" s="2"/>
      <c r="H80" s="2"/>
      <c r="I80" s="2"/>
      <c r="J80" s="2"/>
      <c r="K80" s="10"/>
      <c r="L80" s="12"/>
      <c r="M80" s="16"/>
      <c r="N80" s="16"/>
    </row>
    <row r="81" spans="1:14">
      <c r="A81">
        <v>5</v>
      </c>
      <c r="B81" t="s">
        <v>33</v>
      </c>
      <c r="C81" s="5">
        <v>5535.11</v>
      </c>
      <c r="D81" s="19">
        <v>89.829433934999997</v>
      </c>
      <c r="E81" s="19">
        <v>127.07966548</v>
      </c>
      <c r="F81" s="2">
        <v>143.38</v>
      </c>
      <c r="G81" s="2"/>
      <c r="H81" s="2"/>
      <c r="I81" s="2"/>
      <c r="J81" s="2"/>
      <c r="K81" s="10"/>
      <c r="L81" s="12"/>
      <c r="M81" s="16"/>
      <c r="N81" s="16"/>
    </row>
    <row r="82" spans="1:14">
      <c r="A82">
        <v>7</v>
      </c>
      <c r="B82" t="s">
        <v>34</v>
      </c>
      <c r="C82" s="5">
        <v>0.38</v>
      </c>
      <c r="D82" s="19">
        <v>48.109153747999997</v>
      </c>
      <c r="E82" s="19">
        <v>103.83813985</v>
      </c>
      <c r="F82" s="2">
        <v>143.57</v>
      </c>
      <c r="G82" s="2"/>
      <c r="H82" s="2"/>
      <c r="I82" s="2"/>
      <c r="J82" s="2"/>
      <c r="K82" s="10"/>
      <c r="L82" s="12"/>
      <c r="M82" s="16"/>
      <c r="N82" s="16"/>
    </row>
    <row r="83" spans="1:14">
      <c r="A83">
        <v>8</v>
      </c>
      <c r="B83" t="s">
        <v>35</v>
      </c>
      <c r="C83" s="5">
        <v>3642.45</v>
      </c>
      <c r="D83" s="19">
        <v>67.408647349999995</v>
      </c>
      <c r="E83" s="19">
        <v>117.2041397</v>
      </c>
      <c r="F83" s="2">
        <v>137.52000000000001</v>
      </c>
      <c r="G83" s="2"/>
      <c r="H83" s="2"/>
      <c r="I83" s="2"/>
      <c r="J83" s="2"/>
      <c r="K83" s="10"/>
      <c r="L83" s="12"/>
      <c r="M83" s="16"/>
      <c r="N83" s="16"/>
    </row>
    <row r="84" spans="1:14">
      <c r="A84">
        <v>9</v>
      </c>
      <c r="B84" t="s">
        <v>36</v>
      </c>
      <c r="C84" s="5">
        <v>5208.08</v>
      </c>
      <c r="D84" s="19">
        <v>73.280963198999999</v>
      </c>
      <c r="E84" s="19">
        <v>108.81715079999999</v>
      </c>
      <c r="F84" s="2">
        <v>137.85</v>
      </c>
      <c r="G84" s="2"/>
      <c r="H84" s="2"/>
      <c r="I84" s="2"/>
      <c r="J84" s="2"/>
      <c r="K84" s="10"/>
      <c r="L84" s="12"/>
      <c r="M84" s="16"/>
      <c r="N84" s="16"/>
    </row>
    <row r="85" spans="1:14">
      <c r="A85">
        <v>10</v>
      </c>
      <c r="B85" t="s">
        <v>37</v>
      </c>
      <c r="C85" s="5">
        <v>4985.7299999999996</v>
      </c>
      <c r="D85" s="19">
        <v>83.653932742999999</v>
      </c>
      <c r="E85" s="19">
        <v>133.54721398000001</v>
      </c>
      <c r="F85" s="2">
        <v>141.31</v>
      </c>
      <c r="G85" s="2"/>
      <c r="H85" s="2"/>
      <c r="I85" s="2"/>
      <c r="J85" s="2"/>
      <c r="K85" s="10"/>
      <c r="L85" s="12"/>
      <c r="M85" s="16"/>
      <c r="N85" s="16"/>
    </row>
    <row r="86" spans="1:14">
      <c r="A86">
        <v>11</v>
      </c>
      <c r="B86" t="s">
        <v>38</v>
      </c>
      <c r="C86" s="5">
        <v>8396.65</v>
      </c>
      <c r="D86" s="19">
        <v>87.748086615999995</v>
      </c>
      <c r="E86" s="19">
        <v>123.31669457</v>
      </c>
      <c r="F86" s="2">
        <v>137.27000000000001</v>
      </c>
      <c r="G86" s="2"/>
      <c r="H86" s="2"/>
      <c r="I86" s="2"/>
      <c r="J86" s="2"/>
      <c r="K86" s="10"/>
      <c r="L86" s="12"/>
      <c r="M86" s="16"/>
      <c r="N86" s="16"/>
    </row>
    <row r="87" spans="1:14">
      <c r="A87">
        <v>21</v>
      </c>
      <c r="B87" t="s">
        <v>39</v>
      </c>
      <c r="C87" s="5">
        <v>1.1499999999999999</v>
      </c>
      <c r="D87" s="19">
        <v>86.037704468000001</v>
      </c>
      <c r="E87" s="19">
        <v>104.83760707</v>
      </c>
      <c r="F87" s="2">
        <v>138.37</v>
      </c>
      <c r="G87" s="2"/>
      <c r="H87" s="2"/>
      <c r="I87" s="2"/>
      <c r="J87" s="2"/>
      <c r="K87" s="10"/>
      <c r="L87" s="12"/>
      <c r="M87" s="16"/>
      <c r="N87" s="16"/>
    </row>
    <row r="88" spans="1:14">
      <c r="A88">
        <v>24</v>
      </c>
      <c r="B88" t="s">
        <v>40</v>
      </c>
      <c r="C88" s="5">
        <v>801.54</v>
      </c>
      <c r="D88" s="19">
        <v>107.98231754</v>
      </c>
      <c r="E88" s="19">
        <v>110.86084237999999</v>
      </c>
      <c r="F88" s="2">
        <v>127.4</v>
      </c>
      <c r="G88" s="2"/>
      <c r="H88" s="2"/>
      <c r="I88" s="2"/>
      <c r="J88" s="2"/>
      <c r="K88" s="10"/>
      <c r="L88" s="12"/>
      <c r="M88" s="16"/>
      <c r="N88" s="16"/>
    </row>
    <row r="89" spans="1:14">
      <c r="A89">
        <v>30</v>
      </c>
      <c r="B89" t="s">
        <v>41</v>
      </c>
      <c r="C89" s="5">
        <v>4474.16</v>
      </c>
      <c r="D89" s="19">
        <v>100.98954544999999</v>
      </c>
      <c r="E89" s="19">
        <v>110.371623</v>
      </c>
      <c r="F89" s="2">
        <v>132.94</v>
      </c>
      <c r="G89" s="2"/>
      <c r="H89" s="2"/>
      <c r="I89" s="2"/>
      <c r="J89" s="2"/>
      <c r="K89" s="10"/>
      <c r="L89" s="12"/>
      <c r="M89" s="16"/>
      <c r="N89" s="16"/>
    </row>
    <row r="90" spans="1:14">
      <c r="A90">
        <v>35</v>
      </c>
      <c r="B90" t="s">
        <v>42</v>
      </c>
      <c r="C90" s="5">
        <v>1058.27</v>
      </c>
      <c r="D90" s="19">
        <v>95.462223191999996</v>
      </c>
      <c r="E90" s="19">
        <v>91.785224674999995</v>
      </c>
      <c r="F90" s="2">
        <v>138.99</v>
      </c>
      <c r="G90" s="2"/>
      <c r="H90" s="2"/>
      <c r="I90" s="2"/>
      <c r="J90" s="2"/>
      <c r="K90" s="10"/>
      <c r="L90" s="12"/>
      <c r="M90" s="16"/>
      <c r="N90" s="16"/>
    </row>
    <row r="91" spans="1:14">
      <c r="A91">
        <v>39</v>
      </c>
      <c r="B91" t="s">
        <v>43</v>
      </c>
      <c r="C91" s="5">
        <v>98.57</v>
      </c>
      <c r="D91" s="19">
        <v>86.164567602000005</v>
      </c>
      <c r="E91" s="19">
        <v>117.81194676</v>
      </c>
      <c r="F91" s="2">
        <v>135.72</v>
      </c>
      <c r="G91" s="2"/>
      <c r="H91" s="2"/>
      <c r="I91" s="2"/>
      <c r="J91" s="2"/>
      <c r="K91" s="10"/>
      <c r="L91" s="12"/>
      <c r="M91" s="16"/>
      <c r="N91" s="16"/>
    </row>
    <row r="92" spans="1:14">
      <c r="A92">
        <v>44</v>
      </c>
      <c r="B92" t="s">
        <v>44</v>
      </c>
      <c r="C92" s="5">
        <v>23422.22</v>
      </c>
      <c r="D92" s="19">
        <v>107.20753001</v>
      </c>
      <c r="E92" s="19">
        <v>104.69105499</v>
      </c>
      <c r="F92" s="2">
        <v>138.66999999999999</v>
      </c>
      <c r="G92" s="2"/>
      <c r="H92" s="2"/>
      <c r="I92" s="2"/>
      <c r="J92" s="2"/>
      <c r="K92" s="10"/>
      <c r="L92" s="12"/>
      <c r="M92" s="16"/>
      <c r="N92" s="16"/>
    </row>
    <row r="93" spans="1:14">
      <c r="A93">
        <v>47</v>
      </c>
      <c r="B93" t="s">
        <v>45</v>
      </c>
      <c r="C93" s="5">
        <v>21.39</v>
      </c>
      <c r="D93" s="19">
        <v>118.56558630000001</v>
      </c>
      <c r="E93" s="19">
        <v>109.30373521999999</v>
      </c>
      <c r="F93" s="2">
        <v>119.39</v>
      </c>
      <c r="G93" s="2"/>
      <c r="H93" s="2"/>
      <c r="I93" s="2"/>
      <c r="J93" s="2"/>
      <c r="K93" s="10"/>
      <c r="L93" s="12"/>
      <c r="M93" s="16"/>
      <c r="N93" s="16"/>
    </row>
    <row r="94" spans="1:14">
      <c r="A94">
        <v>54</v>
      </c>
      <c r="B94" t="s">
        <v>46</v>
      </c>
      <c r="C94" s="5">
        <v>10242.709999999999</v>
      </c>
      <c r="D94" s="19">
        <v>99.026961299000007</v>
      </c>
      <c r="E94" s="19">
        <v>84.187599184999996</v>
      </c>
      <c r="F94" s="2">
        <v>139.58000000000001</v>
      </c>
      <c r="G94" s="2"/>
      <c r="H94" s="2"/>
      <c r="I94" s="2"/>
      <c r="J94" s="2"/>
      <c r="K94" s="10"/>
      <c r="L94" s="12"/>
      <c r="M94" s="16"/>
      <c r="N94" s="16"/>
    </row>
    <row r="95" spans="1:14">
      <c r="A95">
        <v>58</v>
      </c>
      <c r="B95" t="s">
        <v>47</v>
      </c>
      <c r="C95" s="5">
        <v>111.18</v>
      </c>
      <c r="D95" s="19">
        <v>88.981391027000001</v>
      </c>
      <c r="E95" s="19">
        <v>112.08524235</v>
      </c>
      <c r="F95" s="2">
        <v>137.06</v>
      </c>
      <c r="G95" s="2"/>
      <c r="H95" s="2"/>
      <c r="I95" s="2"/>
      <c r="J95" s="2"/>
      <c r="K95" s="10"/>
      <c r="L95" s="12"/>
      <c r="M95" s="16"/>
      <c r="N95" s="16"/>
    </row>
    <row r="96" spans="1:14">
      <c r="A96">
        <v>63</v>
      </c>
      <c r="B96" t="s">
        <v>48</v>
      </c>
      <c r="C96" s="5">
        <v>1.53</v>
      </c>
      <c r="D96" s="19">
        <v>108.45113524999999</v>
      </c>
      <c r="E96" s="19">
        <v>112.80230751000001</v>
      </c>
      <c r="F96" s="2">
        <v>133.44</v>
      </c>
      <c r="G96" s="2"/>
      <c r="H96" s="2"/>
      <c r="I96" s="2"/>
      <c r="J96" s="2"/>
      <c r="K96" s="10"/>
      <c r="L96" s="12"/>
      <c r="M96" s="16"/>
      <c r="N96" s="16"/>
    </row>
    <row r="97" spans="1:18">
      <c r="A97">
        <v>68</v>
      </c>
      <c r="B97" t="s">
        <v>49</v>
      </c>
      <c r="C97" s="5">
        <v>3.06</v>
      </c>
      <c r="D97" s="19">
        <v>75.878756205000002</v>
      </c>
      <c r="E97" s="19">
        <v>95.591717148000001</v>
      </c>
      <c r="F97" s="2">
        <v>125.21</v>
      </c>
      <c r="G97" s="2"/>
      <c r="H97" s="2"/>
      <c r="I97" s="2"/>
      <c r="J97" s="2"/>
      <c r="K97" s="10"/>
      <c r="L97" s="12"/>
      <c r="M97" s="16"/>
      <c r="N97" s="16"/>
    </row>
    <row r="98" spans="1:18">
      <c r="C98" s="2"/>
      <c r="D98" s="2"/>
      <c r="E98" s="2"/>
      <c r="F98" s="2"/>
      <c r="G98" s="2"/>
      <c r="K98" s="10"/>
      <c r="L98" s="10"/>
      <c r="M98" s="5"/>
      <c r="N98" s="5"/>
    </row>
    <row r="99" spans="1:18">
      <c r="C99" s="2"/>
      <c r="D99" s="2"/>
      <c r="E99" s="2"/>
      <c r="F99" s="2"/>
      <c r="G99" s="2"/>
      <c r="K99" s="10"/>
      <c r="L99" s="10"/>
      <c r="M99" s="5"/>
      <c r="N99" s="5"/>
    </row>
    <row r="100" spans="1:18">
      <c r="C100" s="2"/>
      <c r="D100" s="2"/>
      <c r="E100" s="2"/>
      <c r="F100" s="2"/>
      <c r="G100" s="2"/>
      <c r="K100" s="10"/>
      <c r="L100" s="10"/>
    </row>
    <row r="101" spans="1:18" s="3" customFormat="1">
      <c r="A101" s="3" t="s">
        <v>10</v>
      </c>
      <c r="C101" s="3" t="s">
        <v>3</v>
      </c>
      <c r="D101" s="3" t="s">
        <v>1</v>
      </c>
      <c r="E101" s="3" t="s">
        <v>2</v>
      </c>
      <c r="F101" s="3" t="s">
        <v>24</v>
      </c>
      <c r="H101" s="3" t="s">
        <v>1</v>
      </c>
      <c r="I101" s="3" t="s">
        <v>2</v>
      </c>
      <c r="J101" s="3" t="s">
        <v>24</v>
      </c>
      <c r="K101" s="10" t="s">
        <v>17</v>
      </c>
      <c r="L101" s="10" t="s">
        <v>17</v>
      </c>
      <c r="M101" s="8" t="s">
        <v>25</v>
      </c>
      <c r="N101" s="8" t="s">
        <v>26</v>
      </c>
      <c r="P101" s="8"/>
      <c r="Q101" s="8"/>
      <c r="R101" s="8"/>
    </row>
    <row r="102" spans="1:18">
      <c r="C102" s="3" t="s">
        <v>4</v>
      </c>
      <c r="D102" s="3" t="s">
        <v>18</v>
      </c>
      <c r="E102" s="3" t="s">
        <v>18</v>
      </c>
      <c r="F102" t="s">
        <v>18</v>
      </c>
      <c r="H102" t="s">
        <v>50</v>
      </c>
      <c r="I102" t="s">
        <v>50</v>
      </c>
      <c r="J102" t="s">
        <v>50</v>
      </c>
      <c r="K102" s="10" t="s">
        <v>27</v>
      </c>
      <c r="L102" s="10" t="s">
        <v>29</v>
      </c>
      <c r="M102" s="6"/>
      <c r="N102" s="6"/>
      <c r="P102" s="6"/>
      <c r="Q102" s="6"/>
      <c r="R102" s="6"/>
    </row>
    <row r="103" spans="1:18">
      <c r="A103">
        <v>1</v>
      </c>
      <c r="B103" t="s">
        <v>31</v>
      </c>
      <c r="C103" s="5">
        <v>12716.09</v>
      </c>
      <c r="D103" s="19">
        <v>319.68016354000002</v>
      </c>
      <c r="E103" s="19">
        <v>131.20784621000001</v>
      </c>
      <c r="F103" s="2">
        <v>148.11000000000001</v>
      </c>
      <c r="G103" s="2"/>
      <c r="H103" s="2"/>
      <c r="I103" s="2"/>
      <c r="J103" s="2"/>
      <c r="K103" s="10"/>
      <c r="L103" s="12"/>
      <c r="M103" s="16"/>
      <c r="N103" s="16"/>
      <c r="P103" s="6"/>
      <c r="Q103" s="11"/>
      <c r="R103" s="6"/>
    </row>
    <row r="104" spans="1:18">
      <c r="A104">
        <v>4</v>
      </c>
      <c r="B104" t="s">
        <v>32</v>
      </c>
      <c r="C104" s="5">
        <v>3106.05</v>
      </c>
      <c r="D104" s="19">
        <v>200.82731333000001</v>
      </c>
      <c r="E104" s="19">
        <v>148.43588251</v>
      </c>
      <c r="F104" s="2">
        <v>161.44</v>
      </c>
      <c r="G104" s="2"/>
      <c r="H104" s="2"/>
      <c r="I104" s="2"/>
      <c r="J104" s="2"/>
      <c r="K104" s="10"/>
      <c r="L104" s="12"/>
      <c r="M104" s="16"/>
      <c r="N104" s="16"/>
      <c r="P104" s="6"/>
      <c r="Q104" s="6"/>
      <c r="R104" s="6"/>
    </row>
    <row r="105" spans="1:18">
      <c r="A105">
        <v>5</v>
      </c>
      <c r="B105" t="s">
        <v>33</v>
      </c>
      <c r="C105" s="5">
        <v>5535.11</v>
      </c>
      <c r="D105" s="19">
        <v>217.12276107</v>
      </c>
      <c r="E105" s="19">
        <v>133.93763147000001</v>
      </c>
      <c r="F105" s="2">
        <v>161.31</v>
      </c>
      <c r="G105" s="2"/>
      <c r="H105" s="2"/>
      <c r="I105" s="2"/>
      <c r="J105" s="2"/>
      <c r="K105" s="10"/>
      <c r="L105" s="12"/>
      <c r="M105" s="16"/>
      <c r="N105" s="16"/>
    </row>
    <row r="106" spans="1:18">
      <c r="A106">
        <v>7</v>
      </c>
      <c r="B106" t="s">
        <v>34</v>
      </c>
      <c r="C106" s="5">
        <v>0.38</v>
      </c>
      <c r="D106" s="19">
        <v>317.16415404999998</v>
      </c>
      <c r="E106" s="19">
        <v>115.46592077</v>
      </c>
      <c r="F106" s="2">
        <v>139.25</v>
      </c>
      <c r="G106" s="2"/>
      <c r="H106" s="2"/>
      <c r="I106" s="2"/>
      <c r="J106" s="2"/>
      <c r="K106" s="10"/>
      <c r="L106" s="12"/>
      <c r="M106" s="16"/>
      <c r="N106" s="16"/>
    </row>
    <row r="107" spans="1:18">
      <c r="A107">
        <v>8</v>
      </c>
      <c r="B107" t="s">
        <v>35</v>
      </c>
      <c r="C107" s="5">
        <v>3642.45</v>
      </c>
      <c r="D107" s="19">
        <v>310.73329421</v>
      </c>
      <c r="E107" s="19">
        <v>131.19185597000001</v>
      </c>
      <c r="F107" s="2">
        <v>138.55000000000001</v>
      </c>
      <c r="G107" s="2"/>
      <c r="H107" s="2"/>
      <c r="I107" s="2"/>
      <c r="J107" s="2"/>
      <c r="K107" s="10"/>
      <c r="L107" s="12"/>
      <c r="M107" s="16"/>
      <c r="N107" s="16"/>
    </row>
    <row r="108" spans="1:18">
      <c r="A108">
        <v>9</v>
      </c>
      <c r="B108" t="s">
        <v>36</v>
      </c>
      <c r="C108" s="5">
        <v>5208.08</v>
      </c>
      <c r="D108" s="19">
        <v>286.09401639999999</v>
      </c>
      <c r="E108" s="19">
        <v>123.91196266</v>
      </c>
      <c r="F108" s="2">
        <v>142.87</v>
      </c>
      <c r="G108" s="2"/>
      <c r="H108" s="2"/>
      <c r="I108" s="2"/>
      <c r="J108" s="2"/>
      <c r="K108" s="10"/>
      <c r="L108" s="12"/>
      <c r="M108" s="16"/>
      <c r="N108" s="16"/>
    </row>
    <row r="109" spans="1:18">
      <c r="A109">
        <v>10</v>
      </c>
      <c r="B109" t="s">
        <v>37</v>
      </c>
      <c r="C109" s="5">
        <v>4985.7299999999996</v>
      </c>
      <c r="D109" s="19">
        <v>337.62822874</v>
      </c>
      <c r="E109" s="19">
        <v>134.10752289000001</v>
      </c>
      <c r="F109" s="2">
        <v>136.27000000000001</v>
      </c>
      <c r="G109" s="2"/>
      <c r="H109" s="2"/>
      <c r="I109" s="2"/>
      <c r="J109" s="2"/>
      <c r="K109" s="10"/>
      <c r="L109" s="12"/>
      <c r="M109" s="16"/>
      <c r="N109" s="16"/>
    </row>
    <row r="110" spans="1:18">
      <c r="A110">
        <v>11</v>
      </c>
      <c r="B110" t="s">
        <v>38</v>
      </c>
      <c r="C110" s="5">
        <v>8396.65</v>
      </c>
      <c r="D110" s="19">
        <v>299.40398191000003</v>
      </c>
      <c r="E110" s="19">
        <v>130.06979772</v>
      </c>
      <c r="F110" s="2">
        <v>145.31</v>
      </c>
      <c r="G110" s="2"/>
      <c r="H110" s="2"/>
      <c r="I110" s="2"/>
      <c r="J110" s="2"/>
      <c r="K110" s="10"/>
      <c r="L110" s="12"/>
      <c r="M110" s="16"/>
      <c r="N110" s="16"/>
    </row>
    <row r="111" spans="1:18">
      <c r="A111">
        <v>21</v>
      </c>
      <c r="B111" t="s">
        <v>39</v>
      </c>
      <c r="C111" s="5">
        <v>1.1499999999999999</v>
      </c>
      <c r="D111" s="19">
        <v>258.05700683999999</v>
      </c>
      <c r="E111" s="19">
        <v>115.32788595</v>
      </c>
      <c r="F111" s="2">
        <v>144.83000000000001</v>
      </c>
      <c r="G111" s="2"/>
      <c r="H111" s="2"/>
      <c r="I111" s="2"/>
      <c r="J111" s="2"/>
      <c r="K111" s="10"/>
      <c r="L111" s="12"/>
      <c r="M111" s="16"/>
      <c r="N111" s="16"/>
    </row>
    <row r="112" spans="1:18">
      <c r="A112">
        <v>24</v>
      </c>
      <c r="B112" t="s">
        <v>40</v>
      </c>
      <c r="C112" s="5">
        <v>801.54</v>
      </c>
      <c r="D112" s="19">
        <v>236.09412648</v>
      </c>
      <c r="E112" s="19">
        <v>117.61957674</v>
      </c>
      <c r="F112" s="2">
        <v>154.06</v>
      </c>
      <c r="G112" s="2"/>
      <c r="H112" s="2"/>
      <c r="I112" s="2"/>
      <c r="J112" s="2"/>
      <c r="K112" s="10"/>
      <c r="L112" s="12"/>
      <c r="M112" s="16"/>
      <c r="N112" s="16"/>
    </row>
    <row r="113" spans="1:14">
      <c r="A113">
        <v>30</v>
      </c>
      <c r="B113" t="s">
        <v>41</v>
      </c>
      <c r="C113" s="5">
        <v>4474.16</v>
      </c>
      <c r="D113" s="19">
        <v>232.87720884999999</v>
      </c>
      <c r="E113" s="19">
        <v>119.93688542</v>
      </c>
      <c r="F113" s="2">
        <v>157.1</v>
      </c>
      <c r="G113" s="2"/>
      <c r="H113" s="2"/>
      <c r="I113" s="2"/>
      <c r="J113" s="2"/>
      <c r="K113" s="10"/>
      <c r="L113" s="12"/>
      <c r="M113" s="16"/>
      <c r="N113" s="16"/>
    </row>
    <row r="114" spans="1:14">
      <c r="A114">
        <v>35</v>
      </c>
      <c r="B114" t="s">
        <v>42</v>
      </c>
      <c r="C114" s="5">
        <v>1058.27</v>
      </c>
      <c r="D114" s="19">
        <v>230.65107666</v>
      </c>
      <c r="E114" s="19">
        <v>107.08548335</v>
      </c>
      <c r="F114" s="2">
        <v>157.51</v>
      </c>
      <c r="G114" s="2"/>
      <c r="H114" s="2"/>
      <c r="I114" s="2"/>
      <c r="J114" s="2"/>
      <c r="K114" s="10"/>
      <c r="L114" s="12"/>
      <c r="M114" s="16"/>
      <c r="N114" s="16"/>
    </row>
    <row r="115" spans="1:14">
      <c r="A115">
        <v>39</v>
      </c>
      <c r="B115" t="s">
        <v>43</v>
      </c>
      <c r="C115" s="5">
        <v>98.57</v>
      </c>
      <c r="D115" s="19">
        <v>243.52829414000001</v>
      </c>
      <c r="E115" s="19">
        <v>129.61402387000001</v>
      </c>
      <c r="F115" s="2">
        <v>161.15</v>
      </c>
      <c r="G115" s="2"/>
      <c r="H115" s="2"/>
      <c r="I115" s="2"/>
      <c r="J115" s="2"/>
      <c r="K115" s="10"/>
      <c r="L115" s="12"/>
      <c r="M115" s="16"/>
      <c r="N115" s="16"/>
    </row>
    <row r="116" spans="1:14">
      <c r="A116">
        <v>44</v>
      </c>
      <c r="B116" t="s">
        <v>44</v>
      </c>
      <c r="C116" s="5">
        <v>23422.22</v>
      </c>
      <c r="D116" s="19">
        <v>249.56909202</v>
      </c>
      <c r="E116" s="19">
        <v>114.69983526999999</v>
      </c>
      <c r="F116" s="2">
        <v>164.69</v>
      </c>
      <c r="G116" s="2"/>
      <c r="H116" s="2"/>
      <c r="I116" s="2"/>
      <c r="J116" s="2"/>
      <c r="K116" s="10"/>
      <c r="L116" s="12"/>
      <c r="M116" s="16"/>
      <c r="N116" s="16"/>
    </row>
    <row r="117" spans="1:14">
      <c r="A117">
        <v>47</v>
      </c>
      <c r="B117" t="s">
        <v>45</v>
      </c>
      <c r="C117" s="5">
        <v>21.39</v>
      </c>
      <c r="D117" s="19">
        <v>190.90302559</v>
      </c>
      <c r="E117" s="19">
        <v>117.04111741</v>
      </c>
      <c r="F117" s="2">
        <v>157.53</v>
      </c>
      <c r="G117" s="2"/>
      <c r="H117" s="2"/>
      <c r="I117" s="2"/>
      <c r="J117" s="2"/>
      <c r="K117" s="10"/>
      <c r="L117" s="12"/>
      <c r="M117" s="16"/>
      <c r="N117" s="16"/>
    </row>
    <row r="118" spans="1:14">
      <c r="A118">
        <v>54</v>
      </c>
      <c r="B118" t="s">
        <v>46</v>
      </c>
      <c r="C118" s="5">
        <v>10242.709999999999</v>
      </c>
      <c r="D118" s="19">
        <v>219.33476532</v>
      </c>
      <c r="E118" s="19">
        <v>104.05277873999999</v>
      </c>
      <c r="F118" s="2">
        <v>163.41999999999999</v>
      </c>
      <c r="G118" s="2"/>
      <c r="H118" s="2"/>
      <c r="I118" s="2"/>
      <c r="J118" s="2"/>
      <c r="K118" s="10"/>
      <c r="L118" s="12"/>
      <c r="M118" s="16"/>
      <c r="N118" s="16"/>
    </row>
    <row r="119" spans="1:14">
      <c r="A119">
        <v>58</v>
      </c>
      <c r="B119" t="s">
        <v>47</v>
      </c>
      <c r="C119" s="5">
        <v>111.18</v>
      </c>
      <c r="D119" s="19">
        <v>238.37429293</v>
      </c>
      <c r="E119" s="19">
        <v>121.63733028999999</v>
      </c>
      <c r="F119" s="2">
        <v>162.16999999999999</v>
      </c>
      <c r="G119" s="2"/>
      <c r="H119" s="2"/>
      <c r="I119" s="2"/>
      <c r="J119" s="2"/>
      <c r="K119" s="10"/>
      <c r="L119" s="12"/>
      <c r="M119" s="16"/>
      <c r="N119" s="16"/>
    </row>
    <row r="120" spans="1:14">
      <c r="A120">
        <v>63</v>
      </c>
      <c r="B120" t="s">
        <v>48</v>
      </c>
      <c r="C120" s="5">
        <v>1.53</v>
      </c>
      <c r="D120" s="19">
        <v>252.67185058999999</v>
      </c>
      <c r="E120" s="19">
        <v>116.7881012</v>
      </c>
      <c r="F120" s="2">
        <v>145.37</v>
      </c>
      <c r="G120" s="2"/>
      <c r="H120" s="2"/>
      <c r="I120" s="2"/>
      <c r="J120" s="2"/>
      <c r="K120" s="10"/>
      <c r="L120" s="12"/>
      <c r="M120" s="16"/>
      <c r="N120" s="16"/>
    </row>
    <row r="121" spans="1:14">
      <c r="A121">
        <v>68</v>
      </c>
      <c r="B121" t="s">
        <v>49</v>
      </c>
      <c r="C121" s="5">
        <v>3.06</v>
      </c>
      <c r="D121" s="19">
        <v>228.19622802999999</v>
      </c>
      <c r="E121" s="19">
        <v>108.51448535999999</v>
      </c>
      <c r="F121" s="2">
        <v>140.79</v>
      </c>
      <c r="G121" s="2"/>
      <c r="H121" s="2"/>
      <c r="I121" s="2"/>
      <c r="J121" s="2"/>
      <c r="K121" s="10"/>
      <c r="L121" s="12"/>
      <c r="M121" s="16"/>
      <c r="N121" s="16"/>
    </row>
    <row r="122" spans="1:14">
      <c r="C122" s="2"/>
      <c r="D122" s="2"/>
      <c r="E122" s="2"/>
      <c r="F122" s="2"/>
      <c r="G122" s="2"/>
      <c r="K122" s="10"/>
      <c r="L122" s="10"/>
      <c r="M122" s="5"/>
      <c r="N122" s="5"/>
    </row>
    <row r="123" spans="1:14">
      <c r="C123" s="2"/>
      <c r="D123" s="2"/>
      <c r="E123" s="2"/>
      <c r="F123" s="2"/>
      <c r="G123" s="2"/>
      <c r="K123" s="10"/>
      <c r="L123" s="10"/>
    </row>
    <row r="124" spans="1:14">
      <c r="C124" s="2"/>
      <c r="D124" s="2"/>
      <c r="E124" s="2"/>
      <c r="F124" s="2"/>
      <c r="G124" s="2"/>
      <c r="K124" s="10"/>
      <c r="L124" s="10"/>
    </row>
    <row r="125" spans="1:14" s="3" customFormat="1">
      <c r="A125" s="3" t="s">
        <v>11</v>
      </c>
      <c r="C125" s="3" t="s">
        <v>3</v>
      </c>
      <c r="D125" s="3" t="s">
        <v>1</v>
      </c>
      <c r="E125" s="3" t="s">
        <v>2</v>
      </c>
      <c r="F125" s="3" t="s">
        <v>24</v>
      </c>
      <c r="H125" s="3" t="s">
        <v>1</v>
      </c>
      <c r="I125" s="3" t="s">
        <v>2</v>
      </c>
      <c r="J125" s="3" t="s">
        <v>24</v>
      </c>
      <c r="K125" s="10" t="s">
        <v>17</v>
      </c>
      <c r="L125" s="10" t="s">
        <v>17</v>
      </c>
      <c r="M125" s="8" t="s">
        <v>25</v>
      </c>
      <c r="N125" s="8" t="s">
        <v>26</v>
      </c>
    </row>
    <row r="126" spans="1:14">
      <c r="C126" s="3" t="s">
        <v>4</v>
      </c>
      <c r="D126" s="3" t="s">
        <v>18</v>
      </c>
      <c r="E126" s="3" t="s">
        <v>18</v>
      </c>
      <c r="F126" t="s">
        <v>18</v>
      </c>
      <c r="H126" t="s">
        <v>50</v>
      </c>
      <c r="I126" t="s">
        <v>50</v>
      </c>
      <c r="J126" t="s">
        <v>50</v>
      </c>
      <c r="K126" s="10" t="s">
        <v>27</v>
      </c>
      <c r="L126" s="10" t="s">
        <v>29</v>
      </c>
      <c r="M126" s="6"/>
      <c r="N126" s="6"/>
    </row>
    <row r="127" spans="1:14">
      <c r="A127">
        <v>1</v>
      </c>
      <c r="B127" t="s">
        <v>31</v>
      </c>
      <c r="C127" s="5">
        <v>12716.09</v>
      </c>
      <c r="D127" s="19">
        <v>240.16113322999999</v>
      </c>
      <c r="E127" s="19">
        <v>128.42879565000001</v>
      </c>
      <c r="F127" s="15">
        <v>152.93813890000001</v>
      </c>
      <c r="G127" s="2"/>
      <c r="H127" s="2"/>
      <c r="I127" s="2"/>
      <c r="J127" s="2"/>
      <c r="K127" s="10"/>
      <c r="L127" s="12"/>
      <c r="M127" s="16"/>
      <c r="N127" s="16"/>
    </row>
    <row r="128" spans="1:14">
      <c r="A128">
        <v>4</v>
      </c>
      <c r="B128" t="s">
        <v>32</v>
      </c>
      <c r="C128" s="5">
        <v>3106.05</v>
      </c>
      <c r="D128" s="19">
        <v>145.72441018999999</v>
      </c>
      <c r="E128" s="19">
        <v>131.72766408000001</v>
      </c>
      <c r="F128" s="15">
        <v>166.79315606</v>
      </c>
      <c r="G128" s="2"/>
      <c r="H128" s="2"/>
      <c r="I128" s="2"/>
      <c r="J128" s="2"/>
      <c r="K128" s="10"/>
      <c r="L128" s="12"/>
      <c r="M128" s="16"/>
      <c r="N128" s="16"/>
    </row>
    <row r="129" spans="1:14">
      <c r="A129">
        <v>5</v>
      </c>
      <c r="B129" t="s">
        <v>33</v>
      </c>
      <c r="C129" s="5">
        <v>5535.11</v>
      </c>
      <c r="D129" s="19">
        <v>166.39899037999999</v>
      </c>
      <c r="E129" s="19">
        <v>129.85572865</v>
      </c>
      <c r="F129" s="15">
        <v>165.10391772</v>
      </c>
      <c r="G129" s="2"/>
      <c r="H129" s="2"/>
      <c r="I129" s="2"/>
      <c r="J129" s="2"/>
      <c r="K129" s="10"/>
      <c r="L129" s="12"/>
      <c r="M129" s="16"/>
      <c r="N129" s="16"/>
    </row>
    <row r="130" spans="1:14">
      <c r="A130">
        <v>7</v>
      </c>
      <c r="B130" t="s">
        <v>34</v>
      </c>
      <c r="C130" s="5">
        <v>0.38</v>
      </c>
      <c r="D130" s="19">
        <v>221.36157227000001</v>
      </c>
      <c r="E130" s="19">
        <v>131.58607101000001</v>
      </c>
      <c r="F130" s="15">
        <v>141.95866487000001</v>
      </c>
      <c r="G130" s="2"/>
      <c r="H130" s="2"/>
      <c r="I130" s="2"/>
      <c r="J130" s="2"/>
      <c r="K130" s="10"/>
      <c r="L130" s="12"/>
      <c r="M130" s="16"/>
      <c r="N130" s="16"/>
    </row>
    <row r="131" spans="1:14">
      <c r="A131">
        <v>8</v>
      </c>
      <c r="B131" t="s">
        <v>35</v>
      </c>
      <c r="C131" s="5">
        <v>3642.45</v>
      </c>
      <c r="D131" s="19">
        <v>196.21049353000001</v>
      </c>
      <c r="E131" s="19">
        <v>132.16509969000001</v>
      </c>
      <c r="F131" s="15">
        <v>146.49557354999999</v>
      </c>
      <c r="G131" s="2"/>
      <c r="H131" s="2"/>
      <c r="I131" s="2"/>
      <c r="J131" s="2"/>
      <c r="K131" s="10"/>
      <c r="L131" s="12"/>
      <c r="M131" s="16"/>
      <c r="N131" s="16"/>
    </row>
    <row r="132" spans="1:14">
      <c r="A132">
        <v>9</v>
      </c>
      <c r="B132" t="s">
        <v>36</v>
      </c>
      <c r="C132" s="5">
        <v>5208.08</v>
      </c>
      <c r="D132" s="19">
        <v>200.91420249000001</v>
      </c>
      <c r="E132" s="19">
        <v>125.47474049</v>
      </c>
      <c r="F132" s="15">
        <v>148.85557818999999</v>
      </c>
      <c r="G132" s="2"/>
      <c r="H132" s="2"/>
      <c r="I132" s="2"/>
      <c r="J132" s="2"/>
      <c r="K132" s="10"/>
      <c r="L132" s="12"/>
      <c r="M132" s="16"/>
      <c r="N132" s="16"/>
    </row>
    <row r="133" spans="1:14">
      <c r="A133">
        <v>10</v>
      </c>
      <c r="B133" t="s">
        <v>37</v>
      </c>
      <c r="C133" s="5">
        <v>4985.7299999999996</v>
      </c>
      <c r="D133" s="19">
        <v>229.07812288</v>
      </c>
      <c r="E133" s="19">
        <v>128.73213684999999</v>
      </c>
      <c r="F133" s="15">
        <v>139.82679762999999</v>
      </c>
      <c r="G133" s="2"/>
      <c r="H133" s="2"/>
      <c r="I133" s="2"/>
      <c r="J133" s="2"/>
      <c r="K133" s="10"/>
      <c r="L133" s="12"/>
      <c r="M133" s="16"/>
      <c r="N133" s="16"/>
    </row>
    <row r="134" spans="1:14">
      <c r="A134">
        <v>11</v>
      </c>
      <c r="B134" t="s">
        <v>38</v>
      </c>
      <c r="C134" s="5">
        <v>8396.65</v>
      </c>
      <c r="D134" s="19">
        <v>216.02205219000001</v>
      </c>
      <c r="E134" s="19">
        <v>128.13628191000001</v>
      </c>
      <c r="F134" s="15">
        <v>151.02430587000001</v>
      </c>
      <c r="G134" s="2"/>
      <c r="H134" s="2"/>
      <c r="I134" s="2"/>
      <c r="J134" s="2"/>
      <c r="K134" s="10"/>
      <c r="L134" s="12"/>
      <c r="M134" s="16"/>
      <c r="N134" s="16"/>
    </row>
    <row r="135" spans="1:14">
      <c r="A135">
        <v>21</v>
      </c>
      <c r="B135" t="s">
        <v>39</v>
      </c>
      <c r="C135" s="5">
        <v>1.1499999999999999</v>
      </c>
      <c r="D135" s="19">
        <v>192.6557966</v>
      </c>
      <c r="E135" s="19">
        <v>116.52180226999999</v>
      </c>
      <c r="F135" s="15">
        <v>154.99099422</v>
      </c>
      <c r="G135" s="2"/>
      <c r="H135" s="2"/>
      <c r="I135" s="2"/>
      <c r="J135" s="2"/>
      <c r="K135" s="10"/>
      <c r="L135" s="12"/>
      <c r="M135" s="16"/>
      <c r="N135" s="16"/>
    </row>
    <row r="136" spans="1:14">
      <c r="A136">
        <v>24</v>
      </c>
      <c r="B136" t="s">
        <v>40</v>
      </c>
      <c r="C136" s="5">
        <v>801.54</v>
      </c>
      <c r="D136" s="19">
        <v>184.24873538</v>
      </c>
      <c r="E136" s="19">
        <v>113.78178011</v>
      </c>
      <c r="F136" s="15">
        <v>155.97906609</v>
      </c>
      <c r="G136" s="2"/>
      <c r="H136" s="2"/>
      <c r="I136" s="2"/>
      <c r="J136" s="2"/>
      <c r="K136" s="10"/>
      <c r="L136" s="12"/>
      <c r="M136" s="16"/>
      <c r="N136" s="16"/>
    </row>
    <row r="137" spans="1:14">
      <c r="A137">
        <v>30</v>
      </c>
      <c r="B137" t="s">
        <v>41</v>
      </c>
      <c r="C137" s="5">
        <v>4474.16</v>
      </c>
      <c r="D137" s="19">
        <v>185.83453367000001</v>
      </c>
      <c r="E137" s="19">
        <v>119.22939348</v>
      </c>
      <c r="F137" s="15">
        <v>160.71841591</v>
      </c>
      <c r="G137" s="2"/>
      <c r="H137" s="2"/>
      <c r="I137" s="2"/>
      <c r="J137" s="2"/>
      <c r="K137" s="10"/>
      <c r="L137" s="12"/>
      <c r="M137" s="16"/>
      <c r="N137" s="16"/>
    </row>
    <row r="138" spans="1:14">
      <c r="A138">
        <v>35</v>
      </c>
      <c r="B138" t="s">
        <v>42</v>
      </c>
      <c r="C138" s="5">
        <v>1058.27</v>
      </c>
      <c r="D138" s="19">
        <v>186.35393513</v>
      </c>
      <c r="E138" s="19">
        <v>110.41323917</v>
      </c>
      <c r="F138" s="15">
        <v>161.61162877999999</v>
      </c>
      <c r="G138" s="2"/>
      <c r="H138" s="2"/>
      <c r="I138" s="2"/>
      <c r="J138" s="2"/>
      <c r="K138" s="10"/>
      <c r="L138" s="12"/>
      <c r="M138" s="16"/>
      <c r="N138" s="16"/>
    </row>
    <row r="139" spans="1:14">
      <c r="A139">
        <v>39</v>
      </c>
      <c r="B139" t="s">
        <v>43</v>
      </c>
      <c r="C139" s="5">
        <v>98.57</v>
      </c>
      <c r="D139" s="19">
        <v>172.38803884000001</v>
      </c>
      <c r="E139" s="19">
        <v>128.41419471</v>
      </c>
      <c r="F139" s="15">
        <v>164.80600493</v>
      </c>
      <c r="G139" s="2"/>
      <c r="H139" s="2"/>
      <c r="I139" s="2"/>
      <c r="J139" s="2"/>
      <c r="K139" s="10"/>
      <c r="L139" s="12"/>
      <c r="M139" s="16"/>
      <c r="N139" s="16"/>
    </row>
    <row r="140" spans="1:14">
      <c r="A140">
        <v>44</v>
      </c>
      <c r="B140" t="s">
        <v>44</v>
      </c>
      <c r="C140" s="5">
        <v>23422.22</v>
      </c>
      <c r="D140" s="19">
        <v>190.89758165000001</v>
      </c>
      <c r="E140" s="19">
        <v>115.85768009</v>
      </c>
      <c r="F140" s="15">
        <v>168.60196991999999</v>
      </c>
      <c r="G140" s="2"/>
      <c r="H140" s="2"/>
      <c r="I140" s="2"/>
      <c r="J140" s="2"/>
      <c r="K140" s="10"/>
      <c r="L140" s="12"/>
      <c r="M140" s="16"/>
      <c r="N140" s="16"/>
    </row>
    <row r="141" spans="1:14">
      <c r="A141">
        <v>47</v>
      </c>
      <c r="B141" t="s">
        <v>45</v>
      </c>
      <c r="C141" s="5">
        <v>21.39</v>
      </c>
      <c r="D141" s="19">
        <v>150.78185109</v>
      </c>
      <c r="E141" s="19">
        <v>116.05831471</v>
      </c>
      <c r="F141" s="15">
        <v>152.57369403000001</v>
      </c>
      <c r="G141" s="2"/>
      <c r="H141" s="2"/>
      <c r="I141" s="2"/>
      <c r="J141" s="2"/>
      <c r="K141" s="10"/>
      <c r="L141" s="12"/>
      <c r="M141" s="16"/>
      <c r="N141" s="16"/>
    </row>
    <row r="142" spans="1:14">
      <c r="A142">
        <v>54</v>
      </c>
      <c r="B142" t="s">
        <v>46</v>
      </c>
      <c r="C142" s="5">
        <v>10242.709999999999</v>
      </c>
      <c r="D142" s="19">
        <v>173.20097014000001</v>
      </c>
      <c r="E142" s="19">
        <v>108.40531798000001</v>
      </c>
      <c r="F142" s="15">
        <v>167.00372235</v>
      </c>
      <c r="G142" s="2"/>
      <c r="H142" s="2"/>
      <c r="I142" s="2"/>
      <c r="J142" s="2"/>
      <c r="K142" s="10"/>
      <c r="L142" s="12"/>
      <c r="M142" s="16"/>
      <c r="N142" s="16"/>
    </row>
    <row r="143" spans="1:14">
      <c r="A143">
        <v>58</v>
      </c>
      <c r="B143" t="s">
        <v>47</v>
      </c>
      <c r="C143" s="5">
        <v>111.18</v>
      </c>
      <c r="D143" s="19">
        <v>172.72540595999999</v>
      </c>
      <c r="E143" s="19">
        <v>121.57463826</v>
      </c>
      <c r="F143" s="15">
        <v>165.23484474</v>
      </c>
      <c r="G143" s="2"/>
      <c r="H143" s="2"/>
      <c r="I143" s="2"/>
      <c r="J143" s="2"/>
      <c r="K143" s="10"/>
      <c r="L143" s="12"/>
      <c r="M143" s="16"/>
      <c r="N143" s="16"/>
    </row>
    <row r="144" spans="1:14">
      <c r="A144">
        <v>63</v>
      </c>
      <c r="B144" t="s">
        <v>48</v>
      </c>
      <c r="C144" s="5">
        <v>1.53</v>
      </c>
      <c r="D144" s="19">
        <v>208.73915405</v>
      </c>
      <c r="E144" s="19">
        <v>119.34334526000001</v>
      </c>
      <c r="F144" s="15">
        <v>150.46124687</v>
      </c>
      <c r="G144" s="2"/>
      <c r="H144" s="2"/>
      <c r="I144" s="2"/>
      <c r="J144" s="2"/>
      <c r="K144" s="10"/>
      <c r="L144" s="12"/>
      <c r="M144" s="16"/>
      <c r="N144" s="16"/>
    </row>
    <row r="145" spans="1:17">
      <c r="A145">
        <v>68</v>
      </c>
      <c r="B145" t="s">
        <v>49</v>
      </c>
      <c r="C145" s="5">
        <v>3.06</v>
      </c>
      <c r="D145" s="19">
        <v>150.18162537000001</v>
      </c>
      <c r="E145" s="19">
        <v>113.52759322999999</v>
      </c>
      <c r="F145" s="15">
        <v>148.13870711999999</v>
      </c>
      <c r="G145" s="2"/>
      <c r="H145" s="2"/>
      <c r="I145" s="2"/>
      <c r="J145" s="2"/>
      <c r="K145" s="10"/>
      <c r="L145" s="12"/>
      <c r="M145" s="16"/>
      <c r="N145" s="16"/>
    </row>
    <row r="146" spans="1:17">
      <c r="C146" s="2"/>
      <c r="D146" s="2"/>
      <c r="E146" s="2"/>
      <c r="F146" s="2"/>
      <c r="G146" s="2"/>
      <c r="K146" s="10"/>
      <c r="L146" s="10"/>
    </row>
    <row r="147" spans="1:17">
      <c r="C147" s="2"/>
      <c r="D147" s="2"/>
      <c r="E147" s="2"/>
      <c r="F147" s="2"/>
      <c r="G147" s="2"/>
      <c r="K147" s="10"/>
      <c r="L147" s="10"/>
    </row>
    <row r="148" spans="1:17">
      <c r="C148" s="2"/>
      <c r="D148" s="2"/>
      <c r="E148" s="2"/>
      <c r="F148" s="2"/>
      <c r="G148" s="2"/>
      <c r="K148" s="10"/>
      <c r="L148" s="10"/>
    </row>
    <row r="149" spans="1:17" s="3" customFormat="1">
      <c r="A149" s="3" t="s">
        <v>12</v>
      </c>
      <c r="C149" s="3" t="s">
        <v>3</v>
      </c>
      <c r="D149" s="3" t="s">
        <v>1</v>
      </c>
      <c r="E149" s="3" t="s">
        <v>2</v>
      </c>
      <c r="F149" s="3" t="s">
        <v>24</v>
      </c>
      <c r="H149" s="3" t="s">
        <v>1</v>
      </c>
      <c r="I149" s="3" t="s">
        <v>2</v>
      </c>
      <c r="J149" s="3" t="s">
        <v>24</v>
      </c>
      <c r="K149" s="10" t="s">
        <v>17</v>
      </c>
      <c r="L149" s="10" t="s">
        <v>17</v>
      </c>
      <c r="M149" s="8" t="s">
        <v>25</v>
      </c>
      <c r="N149" s="8" t="s">
        <v>26</v>
      </c>
    </row>
    <row r="150" spans="1:17">
      <c r="C150" s="3" t="s">
        <v>4</v>
      </c>
      <c r="D150" s="3" t="s">
        <v>18</v>
      </c>
      <c r="E150" s="3" t="s">
        <v>18</v>
      </c>
      <c r="F150" t="s">
        <v>18</v>
      </c>
      <c r="H150" t="s">
        <v>50</v>
      </c>
      <c r="I150" t="s">
        <v>50</v>
      </c>
      <c r="J150" t="s">
        <v>50</v>
      </c>
      <c r="K150" s="10" t="s">
        <v>27</v>
      </c>
      <c r="L150" s="10" t="s">
        <v>29</v>
      </c>
      <c r="M150" s="6"/>
      <c r="N150" s="6"/>
    </row>
    <row r="151" spans="1:17">
      <c r="A151">
        <v>1</v>
      </c>
      <c r="B151" t="s">
        <v>31</v>
      </c>
      <c r="C151" s="5">
        <v>12716.09</v>
      </c>
      <c r="D151" s="19">
        <v>264.91257231999998</v>
      </c>
      <c r="E151" s="19">
        <v>127.55098002</v>
      </c>
      <c r="F151" s="15">
        <v>154.71035531999999</v>
      </c>
      <c r="G151" s="2"/>
      <c r="H151" s="2"/>
      <c r="I151" s="2"/>
      <c r="J151" s="2"/>
      <c r="K151" s="10"/>
      <c r="L151" s="12"/>
      <c r="M151" s="16"/>
      <c r="N151" s="16"/>
      <c r="Q151" s="1"/>
    </row>
    <row r="152" spans="1:17">
      <c r="A152">
        <v>4</v>
      </c>
      <c r="B152" t="s">
        <v>32</v>
      </c>
      <c r="C152" s="5">
        <v>3106.05</v>
      </c>
      <c r="D152" s="19">
        <v>143.43481341</v>
      </c>
      <c r="E152" s="19">
        <v>125.89591691</v>
      </c>
      <c r="F152" s="15">
        <v>166.8099249</v>
      </c>
      <c r="G152" s="2"/>
      <c r="H152" s="2"/>
      <c r="I152" s="2"/>
      <c r="J152" s="2"/>
      <c r="K152" s="10"/>
      <c r="L152" s="12"/>
      <c r="M152" s="16"/>
      <c r="N152" s="16"/>
    </row>
    <row r="153" spans="1:17">
      <c r="A153">
        <v>5</v>
      </c>
      <c r="B153" t="s">
        <v>33</v>
      </c>
      <c r="C153" s="5">
        <v>5535.11</v>
      </c>
      <c r="D153" s="19">
        <v>160.05545645999999</v>
      </c>
      <c r="E153" s="19">
        <v>127.18998080999999</v>
      </c>
      <c r="F153" s="15">
        <v>165.41264172999999</v>
      </c>
      <c r="G153" s="2"/>
      <c r="H153" s="2"/>
      <c r="I153" s="2"/>
      <c r="J153" s="2"/>
      <c r="K153" s="10"/>
      <c r="L153" s="12"/>
      <c r="M153" s="16"/>
      <c r="N153" s="16"/>
    </row>
    <row r="154" spans="1:17">
      <c r="A154">
        <v>7</v>
      </c>
      <c r="B154" t="s">
        <v>34</v>
      </c>
      <c r="C154" s="5">
        <v>0.38</v>
      </c>
      <c r="D154" s="19">
        <v>164.50634765999999</v>
      </c>
      <c r="E154" s="19">
        <v>127.53635534</v>
      </c>
      <c r="F154" s="15">
        <v>162.62688585999999</v>
      </c>
      <c r="G154" s="2"/>
      <c r="H154" s="2"/>
      <c r="I154" s="2"/>
      <c r="J154" s="2"/>
      <c r="K154" s="10"/>
      <c r="L154" s="12"/>
      <c r="M154" s="16"/>
      <c r="N154" s="16"/>
    </row>
    <row r="155" spans="1:17">
      <c r="A155">
        <v>8</v>
      </c>
      <c r="B155" t="s">
        <v>35</v>
      </c>
      <c r="C155" s="5">
        <v>3642.45</v>
      </c>
      <c r="D155" s="19">
        <v>179.81054304</v>
      </c>
      <c r="E155" s="19">
        <v>133.06759335000001</v>
      </c>
      <c r="F155" s="15">
        <v>154.51255141999999</v>
      </c>
      <c r="G155" s="2"/>
      <c r="H155" s="2"/>
      <c r="I155" s="2"/>
      <c r="J155" s="2"/>
      <c r="K155" s="10"/>
      <c r="L155" s="12"/>
      <c r="M155" s="16"/>
      <c r="N155" s="16"/>
    </row>
    <row r="156" spans="1:17">
      <c r="A156">
        <v>9</v>
      </c>
      <c r="B156" t="s">
        <v>36</v>
      </c>
      <c r="C156" s="5">
        <v>5208.08</v>
      </c>
      <c r="D156" s="19">
        <v>183.38547297</v>
      </c>
      <c r="E156" s="19">
        <v>125.33541995</v>
      </c>
      <c r="F156" s="15">
        <v>157.19573362</v>
      </c>
      <c r="G156" s="2"/>
      <c r="H156" s="2"/>
      <c r="I156" s="2"/>
      <c r="J156" s="2"/>
      <c r="K156" s="10"/>
      <c r="L156" s="12"/>
      <c r="M156" s="16"/>
      <c r="N156" s="16"/>
    </row>
    <row r="157" spans="1:17">
      <c r="A157">
        <v>10</v>
      </c>
      <c r="B157" t="s">
        <v>37</v>
      </c>
      <c r="C157" s="5">
        <v>4985.7299999999996</v>
      </c>
      <c r="D157" s="19">
        <v>243.48237889999999</v>
      </c>
      <c r="E157" s="19">
        <v>128.18187459999999</v>
      </c>
      <c r="F157" s="15">
        <v>138.94738416999999</v>
      </c>
      <c r="G157" s="2"/>
      <c r="H157" s="2"/>
      <c r="I157" s="2"/>
      <c r="J157" s="2"/>
      <c r="K157" s="10"/>
      <c r="L157" s="12"/>
      <c r="M157" s="16"/>
      <c r="N157" s="16"/>
    </row>
    <row r="158" spans="1:17">
      <c r="A158">
        <v>11</v>
      </c>
      <c r="B158" t="s">
        <v>38</v>
      </c>
      <c r="C158" s="5">
        <v>8396.65</v>
      </c>
      <c r="D158" s="19">
        <v>219.98742200000001</v>
      </c>
      <c r="E158" s="19">
        <v>127.48403521</v>
      </c>
      <c r="F158" s="15">
        <v>152.09471718</v>
      </c>
      <c r="G158" s="2"/>
      <c r="H158" s="2"/>
      <c r="I158" s="2"/>
      <c r="J158" s="2"/>
      <c r="K158" s="10"/>
      <c r="L158" s="12"/>
      <c r="M158" s="16"/>
      <c r="N158" s="16"/>
    </row>
    <row r="159" spans="1:17">
      <c r="A159">
        <v>21</v>
      </c>
      <c r="B159" t="s">
        <v>39</v>
      </c>
      <c r="C159" s="5">
        <v>1.1499999999999999</v>
      </c>
      <c r="D159" s="19">
        <v>170.75326974000001</v>
      </c>
      <c r="E159" s="19">
        <v>113.28181648</v>
      </c>
      <c r="F159" s="15">
        <v>163.93822599999999</v>
      </c>
      <c r="G159" s="2"/>
      <c r="H159" s="2"/>
      <c r="I159" s="2"/>
      <c r="J159" s="2"/>
      <c r="K159" s="10"/>
      <c r="L159" s="12"/>
      <c r="M159" s="16"/>
      <c r="N159" s="16"/>
    </row>
    <row r="160" spans="1:17">
      <c r="A160">
        <v>24</v>
      </c>
      <c r="B160" t="s">
        <v>40</v>
      </c>
      <c r="C160" s="5">
        <v>801.54</v>
      </c>
      <c r="D160" s="19">
        <v>171.02157353000001</v>
      </c>
      <c r="E160" s="19">
        <v>112.53191495</v>
      </c>
      <c r="F160" s="15">
        <v>145.40509438999999</v>
      </c>
      <c r="G160" s="2"/>
      <c r="H160" s="2"/>
      <c r="I160" s="2"/>
      <c r="J160" s="2"/>
      <c r="K160" s="10"/>
      <c r="L160" s="12"/>
      <c r="M160" s="16"/>
      <c r="N160" s="16"/>
    </row>
    <row r="161" spans="1:17">
      <c r="A161">
        <v>30</v>
      </c>
      <c r="B161" t="s">
        <v>41</v>
      </c>
      <c r="C161" s="5">
        <v>4474.16</v>
      </c>
      <c r="D161" s="19">
        <v>167.38650336000001</v>
      </c>
      <c r="E161" s="19">
        <v>116.68379523</v>
      </c>
      <c r="F161" s="15">
        <v>153.96185564999999</v>
      </c>
      <c r="G161" s="2"/>
      <c r="H161" s="2"/>
      <c r="I161" s="2"/>
      <c r="J161" s="2"/>
      <c r="K161" s="10"/>
      <c r="L161" s="12"/>
      <c r="M161" s="16"/>
      <c r="N161" s="16"/>
    </row>
    <row r="162" spans="1:17">
      <c r="A162">
        <v>35</v>
      </c>
      <c r="B162" t="s">
        <v>42</v>
      </c>
      <c r="C162" s="5">
        <v>1058.27</v>
      </c>
      <c r="D162" s="19">
        <v>171.35747789000001</v>
      </c>
      <c r="E162" s="19">
        <v>108.6698844</v>
      </c>
      <c r="F162" s="15">
        <v>156.50209536</v>
      </c>
      <c r="G162" s="2"/>
      <c r="H162" s="2"/>
      <c r="I162" s="2"/>
      <c r="J162" s="2"/>
      <c r="K162" s="10"/>
      <c r="L162" s="12"/>
      <c r="M162" s="16"/>
      <c r="N162" s="16"/>
    </row>
    <row r="163" spans="1:17">
      <c r="A163">
        <v>39</v>
      </c>
      <c r="B163" t="s">
        <v>43</v>
      </c>
      <c r="C163" s="5">
        <v>98.57</v>
      </c>
      <c r="D163" s="19">
        <v>184.05291582000001</v>
      </c>
      <c r="E163" s="19">
        <v>125.55839712</v>
      </c>
      <c r="F163" s="15">
        <v>159.75112246</v>
      </c>
      <c r="G163" s="2"/>
      <c r="H163" s="2"/>
      <c r="I163" s="2"/>
      <c r="J163" s="2"/>
      <c r="K163" s="10"/>
      <c r="L163" s="12"/>
      <c r="M163" s="16"/>
      <c r="N163" s="16"/>
    </row>
    <row r="164" spans="1:17">
      <c r="A164">
        <v>44</v>
      </c>
      <c r="B164" t="s">
        <v>44</v>
      </c>
      <c r="C164" s="5">
        <v>23422.22</v>
      </c>
      <c r="D164" s="19">
        <v>202.10098955999999</v>
      </c>
      <c r="E164" s="19">
        <v>114.94300751</v>
      </c>
      <c r="F164" s="15">
        <v>163.35967613</v>
      </c>
      <c r="G164" s="2"/>
      <c r="H164" s="2"/>
      <c r="I164" s="2"/>
      <c r="J164" s="2"/>
      <c r="K164" s="10"/>
      <c r="L164" s="12"/>
      <c r="M164" s="16"/>
      <c r="N164" s="16"/>
    </row>
    <row r="165" spans="1:17">
      <c r="A165">
        <v>47</v>
      </c>
      <c r="B165" t="s">
        <v>45</v>
      </c>
      <c r="C165" s="5">
        <v>21.39</v>
      </c>
      <c r="D165" s="19">
        <v>165.44474878</v>
      </c>
      <c r="E165" s="19">
        <v>114.35652444</v>
      </c>
      <c r="F165" s="15">
        <v>134.16835058999999</v>
      </c>
      <c r="G165" s="2"/>
      <c r="H165" s="2"/>
      <c r="I165" s="2"/>
      <c r="J165" s="2"/>
      <c r="K165" s="10"/>
      <c r="L165" s="12"/>
      <c r="M165" s="16"/>
      <c r="N165" s="16"/>
    </row>
    <row r="166" spans="1:17">
      <c r="A166">
        <v>54</v>
      </c>
      <c r="B166" t="s">
        <v>46</v>
      </c>
      <c r="C166" s="5">
        <v>10242.709999999999</v>
      </c>
      <c r="D166" s="19">
        <v>169.14950540999999</v>
      </c>
      <c r="E166" s="19">
        <v>106.70376326</v>
      </c>
      <c r="F166" s="15">
        <v>161.31711860999999</v>
      </c>
      <c r="G166" s="2"/>
      <c r="H166" s="2"/>
      <c r="I166" s="2"/>
      <c r="J166" s="2"/>
      <c r="K166" s="10"/>
      <c r="L166" s="12"/>
      <c r="M166" s="16"/>
      <c r="N166" s="16"/>
    </row>
    <row r="167" spans="1:17">
      <c r="A167">
        <v>58</v>
      </c>
      <c r="B167" t="s">
        <v>47</v>
      </c>
      <c r="C167" s="5">
        <v>111.18</v>
      </c>
      <c r="D167" s="19">
        <v>177.30264500999999</v>
      </c>
      <c r="E167" s="19">
        <v>120.7479386</v>
      </c>
      <c r="F167" s="15">
        <v>161.00193228000001</v>
      </c>
      <c r="G167" s="2"/>
      <c r="H167" s="2"/>
      <c r="I167" s="2"/>
      <c r="J167" s="2"/>
      <c r="K167" s="10"/>
      <c r="L167" s="12"/>
      <c r="M167" s="16"/>
      <c r="N167" s="16"/>
    </row>
    <row r="168" spans="1:17">
      <c r="A168">
        <v>63</v>
      </c>
      <c r="B168" t="s">
        <v>48</v>
      </c>
      <c r="C168" s="5">
        <v>1.53</v>
      </c>
      <c r="D168" s="19">
        <v>214.08058471999999</v>
      </c>
      <c r="E168" s="19">
        <v>104.24620895</v>
      </c>
      <c r="F168" s="15">
        <v>146.16470150999999</v>
      </c>
      <c r="G168" s="2"/>
      <c r="H168" s="2"/>
      <c r="I168" s="2"/>
      <c r="J168" s="2"/>
      <c r="K168" s="10"/>
      <c r="L168" s="12"/>
      <c r="M168" s="16"/>
      <c r="N168" s="16"/>
    </row>
    <row r="169" spans="1:17">
      <c r="A169">
        <v>68</v>
      </c>
      <c r="B169" t="s">
        <v>49</v>
      </c>
      <c r="C169" s="5">
        <v>3.06</v>
      </c>
      <c r="D169" s="19">
        <v>155.07920329000001</v>
      </c>
      <c r="E169" s="19">
        <v>110.54914169</v>
      </c>
      <c r="F169" s="15">
        <v>149.4929956</v>
      </c>
      <c r="G169" s="2"/>
      <c r="H169" s="2"/>
      <c r="I169" s="2"/>
      <c r="J169" s="2"/>
      <c r="K169" s="10"/>
      <c r="L169" s="12"/>
      <c r="M169" s="16"/>
      <c r="N169" s="16"/>
    </row>
    <row r="170" spans="1:17">
      <c r="C170" s="2"/>
      <c r="D170" s="2"/>
      <c r="E170" s="2"/>
      <c r="F170" s="2"/>
      <c r="G170" s="2"/>
      <c r="K170" s="10"/>
      <c r="L170" s="10"/>
    </row>
    <row r="171" spans="1:17">
      <c r="C171" s="2"/>
      <c r="D171" s="2"/>
      <c r="E171" s="2"/>
      <c r="F171" s="2"/>
      <c r="G171" s="2"/>
      <c r="K171" s="10"/>
      <c r="L171" s="10"/>
    </row>
    <row r="172" spans="1:17">
      <c r="C172" s="2"/>
      <c r="D172" s="2"/>
      <c r="E172" s="2"/>
      <c r="F172" s="2"/>
      <c r="G172" s="2"/>
      <c r="K172" s="10"/>
      <c r="L172" s="10"/>
    </row>
    <row r="173" spans="1:17" s="3" customFormat="1">
      <c r="A173" s="3" t="s">
        <v>13</v>
      </c>
      <c r="C173" s="3" t="s">
        <v>3</v>
      </c>
      <c r="D173" s="3" t="s">
        <v>1</v>
      </c>
      <c r="E173" s="3" t="s">
        <v>2</v>
      </c>
      <c r="F173" s="3" t="s">
        <v>24</v>
      </c>
      <c r="H173" s="3" t="s">
        <v>1</v>
      </c>
      <c r="I173" s="3" t="s">
        <v>2</v>
      </c>
      <c r="J173" s="3" t="s">
        <v>24</v>
      </c>
      <c r="K173" s="10" t="s">
        <v>17</v>
      </c>
      <c r="L173" s="10" t="s">
        <v>17</v>
      </c>
      <c r="M173" s="8" t="s">
        <v>25</v>
      </c>
      <c r="N173" s="8" t="s">
        <v>26</v>
      </c>
    </row>
    <row r="174" spans="1:17">
      <c r="C174" s="3" t="s">
        <v>4</v>
      </c>
      <c r="D174" s="3" t="s">
        <v>18</v>
      </c>
      <c r="E174" s="3" t="s">
        <v>18</v>
      </c>
      <c r="F174" t="s">
        <v>18</v>
      </c>
      <c r="H174" t="s">
        <v>50</v>
      </c>
      <c r="I174" t="s">
        <v>50</v>
      </c>
      <c r="J174" t="s">
        <v>50</v>
      </c>
      <c r="K174" s="10" t="s">
        <v>27</v>
      </c>
      <c r="L174" s="10" t="s">
        <v>29</v>
      </c>
      <c r="M174" s="6"/>
      <c r="N174" s="6"/>
    </row>
    <row r="175" spans="1:17">
      <c r="A175">
        <v>1</v>
      </c>
      <c r="B175" t="s">
        <v>31</v>
      </c>
      <c r="C175" s="5">
        <v>12716.09</v>
      </c>
      <c r="D175" s="19">
        <v>314.77536522999998</v>
      </c>
      <c r="E175" s="19">
        <v>125.47714288</v>
      </c>
      <c r="F175" s="15">
        <v>141.95058786000001</v>
      </c>
      <c r="G175" s="2"/>
      <c r="H175" s="2"/>
      <c r="I175" s="2"/>
      <c r="J175" s="2"/>
      <c r="K175" s="10"/>
      <c r="L175" s="12"/>
      <c r="M175" s="16"/>
      <c r="N175" s="16"/>
      <c r="Q175" s="1"/>
    </row>
    <row r="176" spans="1:17">
      <c r="A176">
        <v>4</v>
      </c>
      <c r="B176" t="s">
        <v>32</v>
      </c>
      <c r="C176" s="5">
        <v>3106.05</v>
      </c>
      <c r="D176" s="19">
        <v>181.19062969000001</v>
      </c>
      <c r="E176" s="19">
        <v>125.51029386</v>
      </c>
      <c r="F176" s="15">
        <v>159.14038857</v>
      </c>
      <c r="G176" s="2"/>
      <c r="H176" s="2"/>
      <c r="I176" s="2"/>
      <c r="J176" s="2"/>
      <c r="K176" s="10"/>
      <c r="L176" s="12"/>
      <c r="M176" s="16"/>
      <c r="N176" s="16"/>
    </row>
    <row r="177" spans="1:14">
      <c r="A177">
        <v>5</v>
      </c>
      <c r="B177" t="s">
        <v>33</v>
      </c>
      <c r="C177" s="5">
        <v>5535.11</v>
      </c>
      <c r="D177" s="19">
        <v>192.78506178000001</v>
      </c>
      <c r="E177" s="19">
        <v>123.91274158</v>
      </c>
      <c r="F177" s="15">
        <v>159.4731998</v>
      </c>
      <c r="G177" s="2"/>
      <c r="H177" s="2"/>
      <c r="I177" s="2"/>
      <c r="J177" s="2"/>
      <c r="K177" s="10"/>
      <c r="L177" s="12"/>
      <c r="M177" s="16"/>
      <c r="N177" s="16"/>
    </row>
    <row r="178" spans="1:14">
      <c r="A178">
        <v>7</v>
      </c>
      <c r="B178" t="s">
        <v>34</v>
      </c>
      <c r="C178" s="5">
        <v>0.38</v>
      </c>
      <c r="D178" s="19">
        <v>284.93865966999999</v>
      </c>
      <c r="E178" s="19">
        <v>120.33865229</v>
      </c>
      <c r="F178" s="15">
        <v>134.05268050000001</v>
      </c>
      <c r="G178" s="2"/>
      <c r="H178" s="2"/>
      <c r="I178" s="2"/>
      <c r="J178" s="2"/>
      <c r="K178" s="10"/>
      <c r="L178" s="12"/>
      <c r="M178" s="16"/>
      <c r="N178" s="16"/>
    </row>
    <row r="179" spans="1:14">
      <c r="A179">
        <v>8</v>
      </c>
      <c r="B179" t="s">
        <v>35</v>
      </c>
      <c r="C179" s="5">
        <v>3642.45</v>
      </c>
      <c r="D179" s="19">
        <v>288.62752612999998</v>
      </c>
      <c r="E179" s="19">
        <v>129.305545</v>
      </c>
      <c r="F179" s="15">
        <v>136.67361724</v>
      </c>
      <c r="G179" s="2"/>
      <c r="H179" s="2"/>
      <c r="I179" s="2"/>
      <c r="J179" s="2"/>
      <c r="K179" s="10"/>
      <c r="L179" s="12"/>
      <c r="M179" s="16"/>
      <c r="N179" s="16"/>
    </row>
    <row r="180" spans="1:14">
      <c r="A180">
        <v>9</v>
      </c>
      <c r="B180" t="s">
        <v>36</v>
      </c>
      <c r="C180" s="5">
        <v>5208.08</v>
      </c>
      <c r="D180" s="19">
        <v>276.49073919</v>
      </c>
      <c r="E180" s="19">
        <v>123.59892139</v>
      </c>
      <c r="F180" s="15">
        <v>141.88951202000001</v>
      </c>
      <c r="G180" s="2"/>
      <c r="H180" s="2"/>
      <c r="I180" s="2"/>
      <c r="J180" s="2"/>
      <c r="K180" s="10"/>
      <c r="L180" s="12"/>
      <c r="M180" s="16"/>
      <c r="N180" s="16"/>
    </row>
    <row r="181" spans="1:14">
      <c r="A181">
        <v>10</v>
      </c>
      <c r="B181" t="s">
        <v>37</v>
      </c>
      <c r="C181" s="5">
        <v>4985.7299999999996</v>
      </c>
      <c r="D181" s="19">
        <v>351.77505179000002</v>
      </c>
      <c r="E181" s="19">
        <v>125.38830901</v>
      </c>
      <c r="F181" s="15">
        <v>130.05953584</v>
      </c>
      <c r="G181" s="2"/>
      <c r="H181" s="2"/>
      <c r="I181" s="2"/>
      <c r="J181" s="2"/>
      <c r="K181" s="10"/>
      <c r="L181" s="12"/>
      <c r="M181" s="16"/>
      <c r="N181" s="16"/>
    </row>
    <row r="182" spans="1:14">
      <c r="A182">
        <v>11</v>
      </c>
      <c r="B182" t="s">
        <v>38</v>
      </c>
      <c r="C182" s="5">
        <v>8396.65</v>
      </c>
      <c r="D182" s="19">
        <v>299.09695345</v>
      </c>
      <c r="E182" s="19">
        <v>125.73253977</v>
      </c>
      <c r="F182" s="15">
        <v>142.40070043</v>
      </c>
      <c r="G182" s="2"/>
      <c r="H182" s="2"/>
      <c r="I182" s="2"/>
      <c r="J182" s="2"/>
      <c r="K182" s="10"/>
      <c r="L182" s="12"/>
      <c r="M182" s="16"/>
      <c r="N182" s="16"/>
    </row>
    <row r="183" spans="1:14">
      <c r="A183">
        <v>21</v>
      </c>
      <c r="B183" t="s">
        <v>39</v>
      </c>
      <c r="C183" s="5">
        <v>1.1499999999999999</v>
      </c>
      <c r="D183" s="19">
        <v>251.05875069999999</v>
      </c>
      <c r="E183" s="19">
        <v>104.28258934</v>
      </c>
      <c r="F183" s="15">
        <v>147.11670563999999</v>
      </c>
      <c r="G183" s="2"/>
      <c r="H183" s="2"/>
      <c r="I183" s="2"/>
      <c r="J183" s="2"/>
      <c r="K183" s="10"/>
      <c r="L183" s="12"/>
      <c r="M183" s="16"/>
      <c r="N183" s="16"/>
    </row>
    <row r="184" spans="1:14">
      <c r="A184">
        <v>24</v>
      </c>
      <c r="B184" t="s">
        <v>40</v>
      </c>
      <c r="C184" s="5">
        <v>801.54</v>
      </c>
      <c r="D184" s="19">
        <v>225.44758408000001</v>
      </c>
      <c r="E184" s="19">
        <v>106.82971834</v>
      </c>
      <c r="F184" s="15">
        <v>148.95398845</v>
      </c>
      <c r="G184" s="2"/>
      <c r="H184" s="2"/>
      <c r="I184" s="2"/>
      <c r="J184" s="2"/>
      <c r="K184" s="10"/>
      <c r="L184" s="12"/>
      <c r="M184" s="16"/>
      <c r="N184" s="16"/>
    </row>
    <row r="185" spans="1:14">
      <c r="A185">
        <v>30</v>
      </c>
      <c r="B185" t="s">
        <v>41</v>
      </c>
      <c r="C185" s="5">
        <v>4474.16</v>
      </c>
      <c r="D185" s="19">
        <v>213.70109514999999</v>
      </c>
      <c r="E185" s="19">
        <v>115.10571229999999</v>
      </c>
      <c r="F185" s="15">
        <v>152.28714174999999</v>
      </c>
      <c r="G185" s="2"/>
      <c r="H185" s="2"/>
      <c r="I185" s="2"/>
      <c r="J185" s="2"/>
      <c r="K185" s="10"/>
      <c r="L185" s="12"/>
      <c r="M185" s="16"/>
      <c r="N185" s="16"/>
    </row>
    <row r="186" spans="1:14">
      <c r="A186">
        <v>35</v>
      </c>
      <c r="B186" t="s">
        <v>42</v>
      </c>
      <c r="C186" s="5">
        <v>1058.27</v>
      </c>
      <c r="D186" s="19">
        <v>221.34693514</v>
      </c>
      <c r="E186" s="19">
        <v>107.65103668</v>
      </c>
      <c r="F186" s="15">
        <v>152.16636481</v>
      </c>
      <c r="G186" s="2"/>
      <c r="H186" s="2"/>
      <c r="I186" s="2"/>
      <c r="J186" s="2"/>
      <c r="K186" s="10"/>
      <c r="L186" s="12"/>
      <c r="M186" s="16"/>
      <c r="N186" s="16"/>
    </row>
    <row r="187" spans="1:14">
      <c r="A187">
        <v>39</v>
      </c>
      <c r="B187" t="s">
        <v>43</v>
      </c>
      <c r="C187" s="5">
        <v>98.57</v>
      </c>
      <c r="D187" s="19">
        <v>238.36609336999999</v>
      </c>
      <c r="E187" s="19">
        <v>124.24315297</v>
      </c>
      <c r="F187" s="15">
        <v>156.17444021</v>
      </c>
      <c r="G187" s="2"/>
      <c r="H187" s="2"/>
      <c r="I187" s="2"/>
      <c r="J187" s="2"/>
      <c r="K187" s="10"/>
      <c r="L187" s="12"/>
      <c r="M187" s="16"/>
      <c r="N187" s="16"/>
    </row>
    <row r="188" spans="1:14">
      <c r="A188">
        <v>44</v>
      </c>
      <c r="B188" t="s">
        <v>44</v>
      </c>
      <c r="C188" s="5">
        <v>23422.22</v>
      </c>
      <c r="D188" s="19">
        <v>242.04777128999999</v>
      </c>
      <c r="E188" s="19">
        <v>113.43906275000001</v>
      </c>
      <c r="F188" s="15">
        <v>157.45493031000001</v>
      </c>
      <c r="G188" s="2"/>
      <c r="H188" s="2"/>
      <c r="I188" s="2"/>
      <c r="J188" s="2"/>
      <c r="K188" s="10"/>
      <c r="L188" s="12"/>
      <c r="M188" s="16"/>
      <c r="N188" s="16"/>
    </row>
    <row r="189" spans="1:14">
      <c r="A189">
        <v>47</v>
      </c>
      <c r="B189" t="s">
        <v>45</v>
      </c>
      <c r="C189" s="5">
        <v>21.39</v>
      </c>
      <c r="D189" s="19">
        <v>188.08897347999999</v>
      </c>
      <c r="E189" s="19">
        <v>112.01595297999999</v>
      </c>
      <c r="F189" s="15">
        <v>146.38379230000001</v>
      </c>
      <c r="G189" s="2"/>
      <c r="H189" s="2"/>
      <c r="I189" s="2"/>
      <c r="J189" s="2"/>
      <c r="K189" s="10"/>
      <c r="L189" s="12"/>
      <c r="M189" s="16"/>
      <c r="N189" s="16"/>
    </row>
    <row r="190" spans="1:14">
      <c r="A190">
        <v>54</v>
      </c>
      <c r="B190" t="s">
        <v>46</v>
      </c>
      <c r="C190" s="5">
        <v>10242.709999999999</v>
      </c>
      <c r="D190" s="19">
        <v>214.61303491999999</v>
      </c>
      <c r="E190" s="19">
        <v>106.64555905</v>
      </c>
      <c r="F190" s="15">
        <v>157.35955858</v>
      </c>
      <c r="G190" s="2"/>
      <c r="H190" s="2"/>
      <c r="I190" s="2"/>
      <c r="J190" s="2"/>
      <c r="K190" s="10"/>
      <c r="L190" s="12"/>
      <c r="M190" s="16"/>
      <c r="N190" s="16"/>
    </row>
    <row r="191" spans="1:14">
      <c r="A191">
        <v>58</v>
      </c>
      <c r="B191" t="s">
        <v>47</v>
      </c>
      <c r="C191" s="5">
        <v>111.18</v>
      </c>
      <c r="D191" s="19">
        <v>226.59879921999999</v>
      </c>
      <c r="E191" s="19">
        <v>118.80857897</v>
      </c>
      <c r="F191" s="15">
        <v>157.78823159999999</v>
      </c>
      <c r="G191" s="2"/>
      <c r="H191" s="2"/>
      <c r="I191" s="2"/>
      <c r="J191" s="2"/>
      <c r="K191" s="10"/>
      <c r="L191" s="12"/>
      <c r="M191" s="16"/>
      <c r="N191" s="16"/>
    </row>
    <row r="192" spans="1:14">
      <c r="A192">
        <v>63</v>
      </c>
      <c r="B192" t="s">
        <v>48</v>
      </c>
      <c r="C192" s="5">
        <v>1.53</v>
      </c>
      <c r="D192" s="19">
        <v>256.25635681</v>
      </c>
      <c r="E192" s="19">
        <v>114.04456786999999</v>
      </c>
      <c r="F192" s="15">
        <v>145.57955214</v>
      </c>
      <c r="G192" s="2"/>
      <c r="H192" s="2"/>
      <c r="I192" s="2"/>
      <c r="J192" s="2"/>
      <c r="K192" s="10"/>
      <c r="L192" s="12"/>
      <c r="M192" s="16"/>
      <c r="N192" s="16"/>
    </row>
    <row r="193" spans="1:17">
      <c r="A193">
        <v>68</v>
      </c>
      <c r="B193" t="s">
        <v>49</v>
      </c>
      <c r="C193" s="5">
        <v>3.06</v>
      </c>
      <c r="D193" s="19">
        <v>214.77296956000001</v>
      </c>
      <c r="E193" s="19">
        <v>105.03216686</v>
      </c>
      <c r="F193" s="15">
        <v>147.00869541</v>
      </c>
      <c r="G193" s="2"/>
      <c r="H193" s="2"/>
      <c r="I193" s="2"/>
      <c r="J193" s="2"/>
      <c r="K193" s="10"/>
      <c r="L193" s="12"/>
      <c r="M193" s="16"/>
      <c r="N193" s="16"/>
    </row>
    <row r="194" spans="1:17">
      <c r="C194" s="2"/>
      <c r="D194" s="7"/>
      <c r="E194" s="2"/>
      <c r="F194" s="2"/>
      <c r="G194" s="2"/>
      <c r="K194" s="10"/>
      <c r="L194" s="10"/>
    </row>
    <row r="195" spans="1:17">
      <c r="C195" s="2"/>
      <c r="D195" s="2"/>
      <c r="E195" s="2"/>
      <c r="F195" s="2"/>
      <c r="G195" s="2"/>
      <c r="K195" s="10"/>
      <c r="L195" s="10"/>
      <c r="M195" s="1"/>
      <c r="N195" s="1"/>
    </row>
    <row r="196" spans="1:17">
      <c r="C196" s="2"/>
      <c r="D196" s="2"/>
      <c r="E196" s="2"/>
      <c r="F196" s="2"/>
      <c r="G196" s="2"/>
      <c r="K196" s="10"/>
      <c r="L196" s="10"/>
    </row>
    <row r="197" spans="1:17" s="3" customFormat="1">
      <c r="A197" s="3" t="s">
        <v>14</v>
      </c>
      <c r="C197" s="3" t="s">
        <v>3</v>
      </c>
      <c r="D197" s="3" t="s">
        <v>1</v>
      </c>
      <c r="E197" s="3" t="s">
        <v>2</v>
      </c>
      <c r="F197" s="3" t="s">
        <v>24</v>
      </c>
      <c r="H197" s="3" t="s">
        <v>1</v>
      </c>
      <c r="I197" s="3" t="s">
        <v>2</v>
      </c>
      <c r="J197" s="3" t="s">
        <v>24</v>
      </c>
      <c r="K197" s="10" t="s">
        <v>17</v>
      </c>
      <c r="L197" s="10" t="s">
        <v>17</v>
      </c>
      <c r="M197" s="8" t="s">
        <v>25</v>
      </c>
      <c r="N197" s="8" t="s">
        <v>26</v>
      </c>
    </row>
    <row r="198" spans="1:17">
      <c r="C198" s="3" t="s">
        <v>4</v>
      </c>
      <c r="D198" s="3" t="s">
        <v>18</v>
      </c>
      <c r="E198" s="3" t="s">
        <v>18</v>
      </c>
      <c r="F198" t="s">
        <v>18</v>
      </c>
      <c r="H198" t="s">
        <v>50</v>
      </c>
      <c r="I198" t="s">
        <v>50</v>
      </c>
      <c r="J198" t="s">
        <v>50</v>
      </c>
      <c r="K198" s="10" t="s">
        <v>27</v>
      </c>
      <c r="L198" s="10" t="s">
        <v>29</v>
      </c>
      <c r="M198" s="6"/>
      <c r="N198" s="6"/>
    </row>
    <row r="199" spans="1:17">
      <c r="A199">
        <v>1</v>
      </c>
      <c r="B199" t="s">
        <v>31</v>
      </c>
      <c r="C199" s="5">
        <v>12716.09</v>
      </c>
      <c r="D199" s="19">
        <v>463.70804915999997</v>
      </c>
      <c r="E199" s="19">
        <v>111.58185506</v>
      </c>
      <c r="F199" s="15">
        <v>115.08378947</v>
      </c>
      <c r="G199" s="2"/>
      <c r="H199" s="2"/>
      <c r="I199" s="2"/>
      <c r="J199" s="2"/>
      <c r="K199" s="10"/>
      <c r="L199" s="12"/>
      <c r="M199" s="16"/>
      <c r="N199" s="16"/>
      <c r="Q199" s="1"/>
    </row>
    <row r="200" spans="1:17">
      <c r="A200">
        <v>4</v>
      </c>
      <c r="B200" t="s">
        <v>32</v>
      </c>
      <c r="C200" s="5">
        <v>3106.05</v>
      </c>
      <c r="D200" s="19">
        <v>287.47276711000001</v>
      </c>
      <c r="E200" s="19">
        <v>107.96582202</v>
      </c>
      <c r="F200" s="15">
        <v>134.29383102</v>
      </c>
      <c r="G200" s="2"/>
      <c r="H200" s="2"/>
      <c r="I200" s="2"/>
      <c r="J200" s="2"/>
      <c r="K200" s="10"/>
      <c r="L200" s="12"/>
      <c r="M200" s="16"/>
      <c r="N200" s="16"/>
    </row>
    <row r="201" spans="1:17">
      <c r="A201">
        <v>5</v>
      </c>
      <c r="B201" t="s">
        <v>33</v>
      </c>
      <c r="C201" s="5">
        <v>5535.11</v>
      </c>
      <c r="D201" s="19">
        <v>277.6212534</v>
      </c>
      <c r="E201" s="19">
        <v>108.69776204999999</v>
      </c>
      <c r="F201" s="15">
        <v>132.22146871999999</v>
      </c>
      <c r="G201" s="2"/>
      <c r="H201" s="2"/>
      <c r="I201" s="2"/>
      <c r="J201" s="2"/>
      <c r="K201" s="10"/>
      <c r="L201" s="12"/>
      <c r="M201" s="16"/>
      <c r="N201" s="16"/>
    </row>
    <row r="202" spans="1:17">
      <c r="A202">
        <v>7</v>
      </c>
      <c r="B202" t="s">
        <v>34</v>
      </c>
      <c r="C202" s="5">
        <v>0.38</v>
      </c>
      <c r="D202" s="19">
        <v>431.08889771000003</v>
      </c>
      <c r="E202" s="19">
        <v>89.093840280999999</v>
      </c>
      <c r="F202" s="15">
        <v>113.72090445000001</v>
      </c>
      <c r="G202" s="2"/>
      <c r="H202" s="2"/>
      <c r="I202" s="2"/>
      <c r="J202" s="2"/>
      <c r="K202" s="10"/>
      <c r="L202" s="12"/>
      <c r="M202" s="16"/>
      <c r="N202" s="16"/>
    </row>
    <row r="203" spans="1:17">
      <c r="A203">
        <v>8</v>
      </c>
      <c r="B203" t="s">
        <v>35</v>
      </c>
      <c r="C203" s="5">
        <v>3642.45</v>
      </c>
      <c r="D203" s="19">
        <v>416.8798132</v>
      </c>
      <c r="E203" s="19">
        <v>114.31483677</v>
      </c>
      <c r="F203" s="15">
        <v>118.33779685</v>
      </c>
      <c r="G203" s="2"/>
      <c r="H203" s="2"/>
      <c r="I203" s="2"/>
      <c r="J203" s="2"/>
      <c r="K203" s="10"/>
      <c r="L203" s="12"/>
      <c r="M203" s="16"/>
      <c r="N203" s="16"/>
    </row>
    <row r="204" spans="1:17">
      <c r="A204">
        <v>9</v>
      </c>
      <c r="B204" t="s">
        <v>36</v>
      </c>
      <c r="C204" s="5">
        <v>5208.08</v>
      </c>
      <c r="D204" s="19">
        <v>406.90539233999999</v>
      </c>
      <c r="E204" s="19">
        <v>109.69274213999999</v>
      </c>
      <c r="F204" s="15">
        <v>119.10199951</v>
      </c>
      <c r="G204" s="2"/>
      <c r="H204" s="2"/>
      <c r="I204" s="2"/>
      <c r="J204" s="2"/>
      <c r="K204" s="10"/>
      <c r="L204" s="12"/>
      <c r="M204" s="16"/>
      <c r="N204" s="16"/>
    </row>
    <row r="205" spans="1:17">
      <c r="A205">
        <v>10</v>
      </c>
      <c r="B205" t="s">
        <v>37</v>
      </c>
      <c r="C205" s="5">
        <v>4985.7299999999996</v>
      </c>
      <c r="D205" s="19">
        <v>395.08541076</v>
      </c>
      <c r="E205" s="19">
        <v>113.06429305</v>
      </c>
      <c r="F205" s="15">
        <v>117.59079251999999</v>
      </c>
      <c r="G205" s="2"/>
      <c r="H205" s="2"/>
      <c r="I205" s="2"/>
      <c r="J205" s="2"/>
      <c r="K205" s="10"/>
      <c r="L205" s="12"/>
      <c r="M205" s="16"/>
      <c r="N205" s="16"/>
    </row>
    <row r="206" spans="1:17">
      <c r="A206">
        <v>11</v>
      </c>
      <c r="B206" t="s">
        <v>38</v>
      </c>
      <c r="C206" s="5">
        <v>8396.65</v>
      </c>
      <c r="D206" s="19">
        <v>400.59275728</v>
      </c>
      <c r="E206" s="19">
        <v>111.6938766</v>
      </c>
      <c r="F206" s="15">
        <v>121.20694032999999</v>
      </c>
      <c r="G206" s="2"/>
      <c r="H206" s="2"/>
      <c r="I206" s="2"/>
      <c r="J206" s="2"/>
      <c r="K206" s="10"/>
      <c r="L206" s="12"/>
      <c r="M206" s="16"/>
      <c r="N206" s="16"/>
    </row>
    <row r="207" spans="1:17">
      <c r="A207">
        <v>21</v>
      </c>
      <c r="B207" t="s">
        <v>39</v>
      </c>
      <c r="C207" s="5">
        <v>1.1499999999999999</v>
      </c>
      <c r="D207" s="19">
        <v>408.99860490999998</v>
      </c>
      <c r="E207" s="19">
        <v>91.011958440000001</v>
      </c>
      <c r="F207" s="15">
        <v>121.52230015000001</v>
      </c>
      <c r="G207" s="2"/>
      <c r="H207" s="2"/>
      <c r="I207" s="2"/>
      <c r="J207" s="2"/>
      <c r="K207" s="10"/>
      <c r="L207" s="12"/>
      <c r="M207" s="16"/>
      <c r="N207" s="16"/>
    </row>
    <row r="208" spans="1:17">
      <c r="A208">
        <v>24</v>
      </c>
      <c r="B208" t="s">
        <v>40</v>
      </c>
      <c r="C208" s="5">
        <v>801.54</v>
      </c>
      <c r="D208" s="19">
        <v>286.95228143000003</v>
      </c>
      <c r="E208" s="19">
        <v>93.080890357000001</v>
      </c>
      <c r="F208" s="15">
        <v>125.39886124</v>
      </c>
      <c r="G208" s="2"/>
      <c r="H208" s="2"/>
      <c r="I208" s="2"/>
      <c r="J208" s="2"/>
      <c r="K208" s="10"/>
      <c r="L208" s="12"/>
      <c r="M208" s="16"/>
      <c r="N208" s="16"/>
    </row>
    <row r="209" spans="1:17">
      <c r="A209">
        <v>30</v>
      </c>
      <c r="B209" t="s">
        <v>41</v>
      </c>
      <c r="C209" s="5">
        <v>4474.16</v>
      </c>
      <c r="D209" s="19">
        <v>292.66155300999998</v>
      </c>
      <c r="E209" s="19">
        <v>100.12338621000001</v>
      </c>
      <c r="F209" s="15">
        <v>126.75793385999999</v>
      </c>
      <c r="G209" s="2"/>
      <c r="H209" s="2"/>
      <c r="I209" s="2"/>
      <c r="J209" s="2"/>
      <c r="K209" s="10"/>
      <c r="L209" s="12"/>
      <c r="M209" s="16"/>
      <c r="N209" s="16"/>
    </row>
    <row r="210" spans="1:17">
      <c r="A210">
        <v>35</v>
      </c>
      <c r="B210" t="s">
        <v>42</v>
      </c>
      <c r="C210" s="5">
        <v>1058.27</v>
      </c>
      <c r="D210" s="19">
        <v>311.58343384</v>
      </c>
      <c r="E210" s="19">
        <v>95.610060461000003</v>
      </c>
      <c r="F210" s="15">
        <v>128.77742085</v>
      </c>
      <c r="G210" s="2"/>
      <c r="H210" s="2"/>
      <c r="I210" s="2"/>
      <c r="J210" s="2"/>
      <c r="K210" s="10"/>
      <c r="L210" s="12"/>
      <c r="M210" s="16"/>
      <c r="N210" s="16"/>
    </row>
    <row r="211" spans="1:17">
      <c r="A211">
        <v>39</v>
      </c>
      <c r="B211" t="s">
        <v>43</v>
      </c>
      <c r="C211" s="5">
        <v>98.57</v>
      </c>
      <c r="D211" s="19">
        <v>298.73964135</v>
      </c>
      <c r="E211" s="19">
        <v>108.90427581</v>
      </c>
      <c r="F211" s="15">
        <v>129.47552508999999</v>
      </c>
      <c r="G211" s="2"/>
      <c r="H211" s="2"/>
      <c r="I211" s="2"/>
      <c r="J211" s="2"/>
      <c r="K211" s="10"/>
      <c r="L211" s="12"/>
      <c r="M211" s="16"/>
      <c r="N211" s="16"/>
    </row>
    <row r="212" spans="1:17">
      <c r="A212">
        <v>44</v>
      </c>
      <c r="B212" t="s">
        <v>44</v>
      </c>
      <c r="C212" s="5">
        <v>23422.22</v>
      </c>
      <c r="D212" s="19">
        <v>331.56718008000001</v>
      </c>
      <c r="E212" s="19">
        <v>103.525273</v>
      </c>
      <c r="F212" s="15">
        <v>124.61266482000001</v>
      </c>
      <c r="G212" s="2"/>
      <c r="H212" s="2"/>
      <c r="I212" s="2"/>
      <c r="J212" s="2"/>
      <c r="K212" s="10"/>
      <c r="L212" s="12"/>
      <c r="M212" s="16"/>
      <c r="N212" s="16"/>
    </row>
    <row r="213" spans="1:17">
      <c r="A213">
        <v>47</v>
      </c>
      <c r="B213" t="s">
        <v>45</v>
      </c>
      <c r="C213" s="5">
        <v>21.39</v>
      </c>
      <c r="D213" s="19">
        <v>251.69346103999999</v>
      </c>
      <c r="E213" s="19">
        <v>95.417525333</v>
      </c>
      <c r="F213" s="15">
        <v>122.47428542</v>
      </c>
      <c r="G213" s="2"/>
      <c r="H213" s="2"/>
      <c r="I213" s="2"/>
      <c r="J213" s="2"/>
      <c r="K213" s="10"/>
      <c r="L213" s="12"/>
      <c r="M213" s="16"/>
      <c r="N213" s="16"/>
    </row>
    <row r="214" spans="1:17">
      <c r="A214">
        <v>54</v>
      </c>
      <c r="B214" t="s">
        <v>46</v>
      </c>
      <c r="C214" s="5">
        <v>10242.709999999999</v>
      </c>
      <c r="D214" s="19">
        <v>309.61479649</v>
      </c>
      <c r="E214" s="19">
        <v>97.533411606000001</v>
      </c>
      <c r="F214" s="15">
        <v>127.80432793</v>
      </c>
      <c r="G214" s="2"/>
      <c r="H214" s="2"/>
      <c r="I214" s="2"/>
      <c r="J214" s="2"/>
      <c r="K214" s="10"/>
      <c r="L214" s="12"/>
      <c r="M214" s="16"/>
      <c r="N214" s="16"/>
    </row>
    <row r="215" spans="1:17">
      <c r="A215">
        <v>58</v>
      </c>
      <c r="B215" t="s">
        <v>47</v>
      </c>
      <c r="C215" s="5">
        <v>111.18</v>
      </c>
      <c r="D215" s="19">
        <v>285.45454489000002</v>
      </c>
      <c r="E215" s="19">
        <v>106.87393545</v>
      </c>
      <c r="F215" s="15">
        <v>129.95663021999999</v>
      </c>
      <c r="G215" s="2"/>
      <c r="H215" s="2"/>
      <c r="I215" s="2"/>
      <c r="J215" s="2"/>
      <c r="K215" s="10"/>
      <c r="L215" s="12"/>
      <c r="M215" s="16"/>
      <c r="N215" s="16"/>
    </row>
    <row r="216" spans="1:17">
      <c r="A216">
        <v>63</v>
      </c>
      <c r="B216" t="s">
        <v>48</v>
      </c>
      <c r="C216" s="5">
        <v>1.53</v>
      </c>
      <c r="D216" s="19">
        <v>304.92844237999998</v>
      </c>
      <c r="E216" s="19">
        <v>96.215561675999993</v>
      </c>
      <c r="F216" s="15">
        <v>124.58913692</v>
      </c>
      <c r="G216" s="2"/>
      <c r="H216" s="2"/>
      <c r="I216" s="2"/>
      <c r="J216" s="2"/>
      <c r="K216" s="10"/>
      <c r="L216" s="12"/>
      <c r="M216" s="16"/>
      <c r="N216" s="16"/>
    </row>
    <row r="217" spans="1:17">
      <c r="A217">
        <v>68</v>
      </c>
      <c r="B217" t="s">
        <v>49</v>
      </c>
      <c r="C217" s="5">
        <v>3.06</v>
      </c>
      <c r="D217" s="19">
        <v>323.11329142</v>
      </c>
      <c r="E217" s="19">
        <v>83.821426963999997</v>
      </c>
      <c r="F217" s="15">
        <v>119.52239231</v>
      </c>
      <c r="G217" s="2"/>
      <c r="H217" s="2"/>
      <c r="I217" s="2"/>
      <c r="J217" s="2"/>
      <c r="K217" s="10"/>
      <c r="L217" s="12"/>
      <c r="M217" s="16"/>
      <c r="N217" s="16"/>
    </row>
    <row r="218" spans="1:17">
      <c r="C218" s="2"/>
      <c r="D218" s="7"/>
      <c r="E218" s="2"/>
      <c r="F218" s="2"/>
      <c r="G218" s="2"/>
      <c r="K218" s="10"/>
      <c r="L218" s="10"/>
    </row>
    <row r="219" spans="1:17">
      <c r="C219" s="2"/>
      <c r="D219" s="2"/>
      <c r="E219" s="2"/>
      <c r="F219" s="2"/>
      <c r="G219" s="2"/>
      <c r="K219" s="10"/>
      <c r="L219" s="10"/>
    </row>
    <row r="220" spans="1:17">
      <c r="C220" s="2"/>
      <c r="D220" s="2"/>
      <c r="E220" s="2"/>
      <c r="F220" s="2"/>
      <c r="G220" s="2"/>
      <c r="K220" s="10"/>
      <c r="L220" s="10"/>
    </row>
    <row r="221" spans="1:17" s="3" customFormat="1">
      <c r="A221" s="3" t="s">
        <v>15</v>
      </c>
      <c r="C221" s="3" t="s">
        <v>3</v>
      </c>
      <c r="D221" s="3" t="s">
        <v>1</v>
      </c>
      <c r="E221" s="3" t="s">
        <v>2</v>
      </c>
      <c r="F221" s="3" t="s">
        <v>24</v>
      </c>
      <c r="H221" s="3" t="s">
        <v>1</v>
      </c>
      <c r="I221" s="3" t="s">
        <v>2</v>
      </c>
      <c r="J221" s="3" t="s">
        <v>24</v>
      </c>
      <c r="K221" s="10" t="s">
        <v>17</v>
      </c>
      <c r="L221" s="10" t="s">
        <v>17</v>
      </c>
      <c r="M221" s="8" t="s">
        <v>25</v>
      </c>
      <c r="N221" s="8" t="s">
        <v>26</v>
      </c>
    </row>
    <row r="222" spans="1:17">
      <c r="C222" s="3" t="s">
        <v>4</v>
      </c>
      <c r="D222" s="3" t="s">
        <v>18</v>
      </c>
      <c r="E222" s="3" t="s">
        <v>18</v>
      </c>
      <c r="F222" t="s">
        <v>18</v>
      </c>
      <c r="H222" t="s">
        <v>50</v>
      </c>
      <c r="I222" t="s">
        <v>50</v>
      </c>
      <c r="J222" t="s">
        <v>50</v>
      </c>
      <c r="K222" s="10" t="s">
        <v>27</v>
      </c>
      <c r="L222" s="10" t="s">
        <v>29</v>
      </c>
      <c r="M222" s="6"/>
      <c r="N222" s="6"/>
    </row>
    <row r="223" spans="1:17">
      <c r="A223">
        <v>1</v>
      </c>
      <c r="B223" t="s">
        <v>31</v>
      </c>
      <c r="C223" s="5">
        <v>12716.09</v>
      </c>
      <c r="D223" s="19">
        <v>233.50176003999999</v>
      </c>
      <c r="E223" s="19">
        <v>116.87507051</v>
      </c>
      <c r="F223" s="15">
        <v>150.50473313000001</v>
      </c>
      <c r="G223" s="2"/>
      <c r="H223" s="2"/>
      <c r="I223" s="2"/>
      <c r="J223" s="2"/>
      <c r="K223" s="10"/>
      <c r="L223" s="12"/>
      <c r="M223" s="16"/>
      <c r="N223" s="16"/>
      <c r="P223" s="6"/>
      <c r="Q223" s="1"/>
    </row>
    <row r="224" spans="1:17">
      <c r="A224">
        <v>4</v>
      </c>
      <c r="B224" t="s">
        <v>32</v>
      </c>
      <c r="C224" s="5">
        <v>3106.05</v>
      </c>
      <c r="D224" s="19">
        <v>239.96238246999999</v>
      </c>
      <c r="E224" s="19">
        <v>96.234638043000004</v>
      </c>
      <c r="F224" s="15">
        <v>153.70842261999999</v>
      </c>
      <c r="G224" s="2"/>
      <c r="H224" s="2"/>
      <c r="I224" s="2"/>
      <c r="J224" s="2"/>
      <c r="K224" s="10"/>
      <c r="L224" s="12"/>
      <c r="M224" s="16"/>
      <c r="N224" s="16"/>
    </row>
    <row r="225" spans="1:14">
      <c r="A225">
        <v>5</v>
      </c>
      <c r="B225" t="s">
        <v>33</v>
      </c>
      <c r="C225" s="5">
        <v>5535.11</v>
      </c>
      <c r="D225" s="19">
        <v>243.97184793</v>
      </c>
      <c r="E225" s="19">
        <v>109.09180938999999</v>
      </c>
      <c r="F225" s="15">
        <v>152.75882123</v>
      </c>
      <c r="G225" s="2"/>
      <c r="H225" s="2"/>
      <c r="I225" s="2"/>
      <c r="J225" s="2"/>
      <c r="K225" s="10"/>
      <c r="L225" s="12"/>
      <c r="M225" s="16"/>
      <c r="N225" s="16"/>
    </row>
    <row r="226" spans="1:14">
      <c r="A226">
        <v>7</v>
      </c>
      <c r="B226" t="s">
        <v>34</v>
      </c>
      <c r="C226" s="5">
        <v>0.38</v>
      </c>
      <c r="D226" s="19">
        <v>203.81973267000001</v>
      </c>
      <c r="E226" s="19">
        <v>113.3387591</v>
      </c>
      <c r="F226" s="15">
        <v>166.58508799000001</v>
      </c>
      <c r="G226" s="2"/>
      <c r="H226" s="2"/>
      <c r="I226" s="2"/>
      <c r="J226" s="2"/>
      <c r="K226" s="10"/>
      <c r="L226" s="12"/>
      <c r="M226" s="16"/>
      <c r="N226" s="16"/>
    </row>
    <row r="227" spans="1:14">
      <c r="A227">
        <v>8</v>
      </c>
      <c r="B227" t="s">
        <v>35</v>
      </c>
      <c r="C227" s="5">
        <v>3642.45</v>
      </c>
      <c r="D227" s="19">
        <v>199.8661185</v>
      </c>
      <c r="E227" s="19">
        <v>119.54375068</v>
      </c>
      <c r="F227" s="15">
        <v>158.77094022</v>
      </c>
      <c r="G227" s="2"/>
      <c r="H227" s="2"/>
      <c r="I227" s="2"/>
      <c r="J227" s="2"/>
      <c r="K227" s="10"/>
      <c r="L227" s="12"/>
      <c r="M227" s="16"/>
      <c r="N227" s="16"/>
    </row>
    <row r="228" spans="1:14">
      <c r="A228">
        <v>9</v>
      </c>
      <c r="B228" t="s">
        <v>36</v>
      </c>
      <c r="C228" s="5">
        <v>5208.08</v>
      </c>
      <c r="D228" s="19">
        <v>199.10197636999999</v>
      </c>
      <c r="E228" s="19">
        <v>114.9430922</v>
      </c>
      <c r="F228" s="15">
        <v>159.05747201</v>
      </c>
      <c r="G228" s="2"/>
      <c r="H228" s="2"/>
      <c r="I228" s="2"/>
      <c r="J228" s="2"/>
      <c r="K228" s="10"/>
      <c r="L228" s="12"/>
      <c r="M228" s="16"/>
      <c r="N228" s="16"/>
    </row>
    <row r="229" spans="1:14">
      <c r="A229">
        <v>10</v>
      </c>
      <c r="B229" t="s">
        <v>37</v>
      </c>
      <c r="C229" s="5">
        <v>4985.7299999999996</v>
      </c>
      <c r="D229" s="19">
        <v>204.10115132999999</v>
      </c>
      <c r="E229" s="19">
        <v>119.30239053</v>
      </c>
      <c r="F229" s="15">
        <v>153.40350892000001</v>
      </c>
      <c r="G229" s="2"/>
      <c r="H229" s="2"/>
      <c r="I229" s="2"/>
      <c r="J229" s="2"/>
      <c r="K229" s="10"/>
      <c r="L229" s="12"/>
      <c r="M229" s="16"/>
      <c r="N229" s="16"/>
    </row>
    <row r="230" spans="1:14">
      <c r="A230">
        <v>11</v>
      </c>
      <c r="B230" t="s">
        <v>38</v>
      </c>
      <c r="C230" s="5">
        <v>8396.65</v>
      </c>
      <c r="D230" s="19">
        <v>223.00659578</v>
      </c>
      <c r="E230" s="19">
        <v>116.54821231</v>
      </c>
      <c r="F230" s="15">
        <v>155.85222696</v>
      </c>
      <c r="G230" s="2"/>
      <c r="H230" s="2"/>
      <c r="I230" s="2"/>
      <c r="J230" s="2"/>
      <c r="K230" s="10"/>
      <c r="L230" s="12"/>
      <c r="M230" s="16"/>
      <c r="N230" s="16"/>
    </row>
    <row r="231" spans="1:14">
      <c r="A231">
        <v>21</v>
      </c>
      <c r="B231" t="s">
        <v>39</v>
      </c>
      <c r="C231" s="5">
        <v>1.1499999999999999</v>
      </c>
      <c r="D231" s="19">
        <v>200.26278687000001</v>
      </c>
      <c r="E231" s="19">
        <v>97.480256398999998</v>
      </c>
      <c r="F231" s="15">
        <v>159.65839941999999</v>
      </c>
      <c r="G231" s="2"/>
      <c r="H231" s="2"/>
      <c r="I231" s="2"/>
      <c r="J231" s="2"/>
      <c r="K231" s="10"/>
      <c r="L231" s="12"/>
      <c r="M231" s="16"/>
      <c r="N231" s="16"/>
    </row>
    <row r="232" spans="1:14">
      <c r="A232">
        <v>24</v>
      </c>
      <c r="B232" t="s">
        <v>40</v>
      </c>
      <c r="C232" s="5">
        <v>801.54</v>
      </c>
      <c r="D232" s="19">
        <v>238.04162588</v>
      </c>
      <c r="E232" s="19">
        <v>94.277255761000006</v>
      </c>
      <c r="F232" s="15">
        <v>161.83797084</v>
      </c>
      <c r="G232" s="2"/>
      <c r="H232" s="2"/>
      <c r="I232" s="2"/>
      <c r="J232" s="2"/>
      <c r="K232" s="10"/>
      <c r="L232" s="12"/>
      <c r="M232" s="16"/>
      <c r="N232" s="16"/>
    </row>
    <row r="233" spans="1:14">
      <c r="A233">
        <v>30</v>
      </c>
      <c r="B233" t="s">
        <v>41</v>
      </c>
      <c r="C233" s="5">
        <v>4474.16</v>
      </c>
      <c r="D233" s="19">
        <v>235.66251163999999</v>
      </c>
      <c r="E233" s="19">
        <v>101.77839624000001</v>
      </c>
      <c r="F233" s="15">
        <v>158.03432910999999</v>
      </c>
      <c r="G233" s="2"/>
      <c r="H233" s="2"/>
      <c r="I233" s="2"/>
      <c r="J233" s="2"/>
      <c r="K233" s="10"/>
      <c r="L233" s="12"/>
      <c r="M233" s="16"/>
      <c r="N233" s="16"/>
    </row>
    <row r="234" spans="1:14">
      <c r="A234">
        <v>35</v>
      </c>
      <c r="B234" t="s">
        <v>42</v>
      </c>
      <c r="C234" s="5">
        <v>1058.27</v>
      </c>
      <c r="D234" s="19">
        <v>228.26176161000001</v>
      </c>
      <c r="E234" s="19">
        <v>99.816229233000001</v>
      </c>
      <c r="F234" s="15">
        <v>156.12024643999999</v>
      </c>
      <c r="G234" s="2"/>
      <c r="H234" s="2"/>
      <c r="I234" s="2"/>
      <c r="J234" s="2"/>
      <c r="K234" s="10"/>
      <c r="L234" s="12"/>
      <c r="M234" s="16"/>
      <c r="N234" s="16"/>
    </row>
    <row r="235" spans="1:14">
      <c r="A235">
        <v>39</v>
      </c>
      <c r="B235" t="s">
        <v>43</v>
      </c>
      <c r="C235" s="5">
        <v>98.57</v>
      </c>
      <c r="D235" s="19">
        <v>259.43374731</v>
      </c>
      <c r="E235" s="19">
        <v>109.11740859</v>
      </c>
      <c r="F235" s="15">
        <v>160.53395040000001</v>
      </c>
      <c r="G235" s="2"/>
      <c r="H235" s="2"/>
      <c r="I235" s="2"/>
      <c r="J235" s="2"/>
      <c r="K235" s="10"/>
      <c r="L235" s="12"/>
      <c r="M235" s="16"/>
      <c r="N235" s="16"/>
    </row>
    <row r="236" spans="1:14">
      <c r="A236">
        <v>44</v>
      </c>
      <c r="B236" t="s">
        <v>44</v>
      </c>
      <c r="C236" s="5">
        <v>23422.22</v>
      </c>
      <c r="D236" s="19">
        <v>258.75248058</v>
      </c>
      <c r="E236" s="19">
        <v>106.23444583</v>
      </c>
      <c r="F236" s="15">
        <v>151.34849048999999</v>
      </c>
      <c r="G236" s="2"/>
      <c r="H236" s="2"/>
      <c r="I236" s="2"/>
      <c r="J236" s="2"/>
      <c r="K236" s="10"/>
      <c r="L236" s="12"/>
      <c r="M236" s="16"/>
      <c r="N236" s="16"/>
    </row>
    <row r="237" spans="1:14">
      <c r="A237">
        <v>47</v>
      </c>
      <c r="B237" t="s">
        <v>45</v>
      </c>
      <c r="C237" s="5">
        <v>21.39</v>
      </c>
      <c r="D237" s="19">
        <v>282.90062413999999</v>
      </c>
      <c r="E237" s="19">
        <v>102.3323731</v>
      </c>
      <c r="F237" s="15">
        <v>161.36105576</v>
      </c>
      <c r="G237" s="2"/>
      <c r="H237" s="2"/>
      <c r="I237" s="2"/>
      <c r="J237" s="2"/>
      <c r="K237" s="10"/>
      <c r="L237" s="12"/>
      <c r="M237" s="16"/>
      <c r="N237" s="16"/>
    </row>
    <row r="238" spans="1:14">
      <c r="A238">
        <v>54</v>
      </c>
      <c r="B238" t="s">
        <v>46</v>
      </c>
      <c r="C238" s="5">
        <v>10242.709999999999</v>
      </c>
      <c r="D238" s="19">
        <v>238.08192679999999</v>
      </c>
      <c r="E238" s="19">
        <v>99.427053861999994</v>
      </c>
      <c r="F238" s="15">
        <v>154.24021481</v>
      </c>
      <c r="G238" s="2"/>
      <c r="H238" s="2"/>
      <c r="I238" s="2"/>
      <c r="J238" s="2"/>
      <c r="K238" s="10"/>
      <c r="L238" s="12"/>
      <c r="M238" s="16"/>
      <c r="N238" s="16"/>
    </row>
    <row r="239" spans="1:14">
      <c r="A239">
        <v>58</v>
      </c>
      <c r="B239" t="s">
        <v>47</v>
      </c>
      <c r="C239" s="5">
        <v>111.18</v>
      </c>
      <c r="D239" s="19">
        <v>261.72527688000002</v>
      </c>
      <c r="E239" s="19">
        <v>105.54825772</v>
      </c>
      <c r="F239" s="15">
        <v>159.06370691999999</v>
      </c>
      <c r="G239" s="2"/>
      <c r="H239" s="2"/>
      <c r="I239" s="2"/>
      <c r="J239" s="2"/>
      <c r="K239" s="10"/>
      <c r="L239" s="12"/>
      <c r="M239" s="16"/>
      <c r="N239" s="16"/>
    </row>
    <row r="240" spans="1:14">
      <c r="A240">
        <v>63</v>
      </c>
      <c r="B240" t="s">
        <v>48</v>
      </c>
      <c r="C240" s="5">
        <v>1.53</v>
      </c>
      <c r="D240" s="19">
        <v>224.15951233000001</v>
      </c>
      <c r="E240" s="19">
        <v>96.632279205000003</v>
      </c>
      <c r="F240" s="15">
        <v>166.82998504</v>
      </c>
      <c r="G240" s="2"/>
      <c r="H240" s="2"/>
      <c r="I240" s="2"/>
      <c r="J240" s="2"/>
      <c r="K240" s="10"/>
      <c r="L240" s="12"/>
      <c r="M240" s="16"/>
      <c r="N240" s="16"/>
    </row>
    <row r="241" spans="1:17">
      <c r="A241">
        <v>68</v>
      </c>
      <c r="B241" t="s">
        <v>49</v>
      </c>
      <c r="C241" s="5">
        <v>3.06</v>
      </c>
      <c r="D241" s="19">
        <v>250.37409973000001</v>
      </c>
      <c r="E241" s="19">
        <v>88.953547095999994</v>
      </c>
      <c r="F241" s="15">
        <v>143.68606711000001</v>
      </c>
      <c r="G241" s="2"/>
      <c r="H241" s="2"/>
      <c r="I241" s="2"/>
      <c r="J241" s="2"/>
      <c r="K241" s="10"/>
      <c r="L241" s="12"/>
      <c r="M241" s="16"/>
      <c r="N241" s="16"/>
    </row>
    <row r="242" spans="1:17">
      <c r="C242" s="2"/>
      <c r="D242" s="7"/>
      <c r="E242" s="2"/>
      <c r="F242" s="2"/>
      <c r="G242" s="2"/>
      <c r="K242" s="10"/>
      <c r="L242" s="10"/>
    </row>
    <row r="243" spans="1:17">
      <c r="C243" s="2"/>
      <c r="D243" s="2"/>
      <c r="E243" s="2"/>
      <c r="F243" s="2"/>
      <c r="G243" s="2"/>
      <c r="K243" s="10"/>
      <c r="L243" s="10"/>
    </row>
    <row r="244" spans="1:17">
      <c r="C244" s="2"/>
      <c r="D244" s="2"/>
      <c r="E244" s="2"/>
      <c r="F244" s="2"/>
      <c r="G244" s="2"/>
      <c r="K244" s="10"/>
      <c r="L244" s="10"/>
    </row>
    <row r="245" spans="1:17" s="3" customFormat="1">
      <c r="A245" s="3" t="s">
        <v>6</v>
      </c>
      <c r="C245" s="3" t="s">
        <v>3</v>
      </c>
      <c r="D245" s="3" t="s">
        <v>1</v>
      </c>
      <c r="E245" s="3" t="s">
        <v>2</v>
      </c>
      <c r="F245" s="3" t="s">
        <v>24</v>
      </c>
      <c r="H245" s="3" t="s">
        <v>1</v>
      </c>
      <c r="I245" s="3" t="s">
        <v>2</v>
      </c>
      <c r="J245" s="3" t="s">
        <v>24</v>
      </c>
      <c r="K245" s="10" t="s">
        <v>17</v>
      </c>
      <c r="L245" s="10" t="s">
        <v>17</v>
      </c>
      <c r="M245" s="8" t="s">
        <v>25</v>
      </c>
      <c r="N245" s="8" t="s">
        <v>26</v>
      </c>
      <c r="P245" s="8"/>
      <c r="Q245" s="8"/>
    </row>
    <row r="246" spans="1:17">
      <c r="C246" s="3" t="s">
        <v>4</v>
      </c>
      <c r="D246" s="3" t="s">
        <v>18</v>
      </c>
      <c r="E246" s="3" t="s">
        <v>18</v>
      </c>
      <c r="F246" t="s">
        <v>18</v>
      </c>
      <c r="H246" t="s">
        <v>50</v>
      </c>
      <c r="I246" t="s">
        <v>50</v>
      </c>
      <c r="J246" t="s">
        <v>50</v>
      </c>
      <c r="K246" s="10" t="s">
        <v>27</v>
      </c>
      <c r="L246" s="10" t="s">
        <v>29</v>
      </c>
      <c r="M246" s="6"/>
      <c r="N246" s="6"/>
      <c r="P246" s="6"/>
      <c r="Q246" s="6"/>
    </row>
    <row r="247" spans="1:17">
      <c r="A247">
        <v>1</v>
      </c>
      <c r="B247" t="s">
        <v>31</v>
      </c>
      <c r="C247" s="5">
        <v>12716.09</v>
      </c>
      <c r="D247" s="19">
        <v>113.89453548</v>
      </c>
      <c r="E247" s="19">
        <v>110.71648616</v>
      </c>
      <c r="F247" s="15">
        <v>97.278085653000005</v>
      </c>
      <c r="G247" s="2"/>
      <c r="H247" s="2"/>
      <c r="I247" s="2"/>
      <c r="J247" s="2"/>
      <c r="K247" s="10"/>
      <c r="L247" s="12"/>
      <c r="M247" s="16"/>
      <c r="N247" s="16"/>
      <c r="P247" s="6"/>
      <c r="Q247" s="11"/>
    </row>
    <row r="248" spans="1:17">
      <c r="A248">
        <v>4</v>
      </c>
      <c r="B248" t="s">
        <v>32</v>
      </c>
      <c r="C248" s="5">
        <v>3106.05</v>
      </c>
      <c r="D248" s="19">
        <v>143.43455821000001</v>
      </c>
      <c r="E248" s="19">
        <v>103.07604105</v>
      </c>
      <c r="F248" s="15">
        <v>97.926859543999996</v>
      </c>
      <c r="G248" s="2"/>
      <c r="H248" s="2"/>
      <c r="I248" s="2"/>
      <c r="J248" s="2"/>
      <c r="K248" s="10"/>
      <c r="L248" s="12"/>
      <c r="M248" s="16"/>
      <c r="N248" s="16"/>
      <c r="P248" s="6"/>
      <c r="Q248" s="6"/>
    </row>
    <row r="249" spans="1:17">
      <c r="A249">
        <v>5</v>
      </c>
      <c r="B249" t="s">
        <v>33</v>
      </c>
      <c r="C249" s="5">
        <v>5535.11</v>
      </c>
      <c r="D249" s="19">
        <v>138.64026894</v>
      </c>
      <c r="E249" s="19">
        <v>104.43808662000001</v>
      </c>
      <c r="F249" s="15">
        <v>97.465624289999994</v>
      </c>
      <c r="G249" s="2"/>
      <c r="H249" s="2"/>
      <c r="I249" s="2"/>
      <c r="J249" s="2"/>
      <c r="K249" s="10"/>
      <c r="L249" s="12"/>
      <c r="M249" s="16"/>
      <c r="N249" s="16"/>
    </row>
    <row r="250" spans="1:17">
      <c r="A250">
        <v>7</v>
      </c>
      <c r="B250" t="s">
        <v>34</v>
      </c>
      <c r="C250" s="5">
        <v>0.38</v>
      </c>
      <c r="D250" s="19">
        <v>113.39681244000001</v>
      </c>
      <c r="E250" s="19">
        <v>105.97834524</v>
      </c>
      <c r="F250" s="15">
        <v>111.18583461</v>
      </c>
      <c r="G250" s="2"/>
      <c r="H250" s="2"/>
      <c r="I250" s="2"/>
      <c r="J250" s="2"/>
      <c r="K250" s="10"/>
      <c r="L250" s="12"/>
      <c r="M250" s="16"/>
      <c r="N250" s="16"/>
    </row>
    <row r="251" spans="1:17">
      <c r="A251">
        <v>8</v>
      </c>
      <c r="B251" t="s">
        <v>35</v>
      </c>
      <c r="C251" s="5">
        <v>3642.45</v>
      </c>
      <c r="D251" s="19">
        <v>114.68962854</v>
      </c>
      <c r="E251" s="19">
        <v>111.69752662</v>
      </c>
      <c r="F251" s="15">
        <v>108.51207771</v>
      </c>
      <c r="G251" s="2"/>
      <c r="H251" s="2"/>
      <c r="I251" s="2"/>
      <c r="J251" s="2"/>
      <c r="K251" s="10"/>
      <c r="L251" s="12"/>
      <c r="M251" s="16"/>
      <c r="N251" s="16"/>
    </row>
    <row r="252" spans="1:17">
      <c r="A252">
        <v>9</v>
      </c>
      <c r="B252" t="s">
        <v>36</v>
      </c>
      <c r="C252" s="5">
        <v>5208.08</v>
      </c>
      <c r="D252" s="19">
        <v>105.63581212</v>
      </c>
      <c r="E252" s="19">
        <v>105.52706396000001</v>
      </c>
      <c r="F252" s="15">
        <v>105.22450005</v>
      </c>
      <c r="G252" s="2"/>
      <c r="H252" s="2"/>
      <c r="I252" s="2"/>
      <c r="J252" s="2"/>
      <c r="K252" s="10"/>
      <c r="L252" s="12"/>
      <c r="M252" s="16"/>
      <c r="N252" s="16"/>
    </row>
    <row r="253" spans="1:17">
      <c r="A253">
        <v>10</v>
      </c>
      <c r="B253" t="s">
        <v>37</v>
      </c>
      <c r="C253" s="5">
        <v>4985.7299999999996</v>
      </c>
      <c r="D253" s="19">
        <v>128.69831528</v>
      </c>
      <c r="E253" s="19">
        <v>116.18860021</v>
      </c>
      <c r="F253" s="15">
        <v>106.78056329</v>
      </c>
      <c r="G253" s="2"/>
      <c r="H253" s="2"/>
      <c r="I253" s="2"/>
      <c r="J253" s="2"/>
      <c r="K253" s="10"/>
      <c r="L253" s="12"/>
      <c r="M253" s="16"/>
      <c r="N253" s="16"/>
    </row>
    <row r="254" spans="1:17">
      <c r="A254">
        <v>11</v>
      </c>
      <c r="B254" t="s">
        <v>38</v>
      </c>
      <c r="C254" s="5">
        <v>8396.65</v>
      </c>
      <c r="D254" s="19">
        <v>125.27519005000001</v>
      </c>
      <c r="E254" s="19">
        <v>111.37505582</v>
      </c>
      <c r="F254" s="15">
        <v>103.68146546</v>
      </c>
      <c r="G254" s="2"/>
      <c r="H254" s="2"/>
      <c r="I254" s="2"/>
      <c r="J254" s="2"/>
      <c r="K254" s="10"/>
      <c r="L254" s="12"/>
      <c r="M254" s="16"/>
      <c r="N254" s="16"/>
    </row>
    <row r="255" spans="1:17">
      <c r="A255">
        <v>21</v>
      </c>
      <c r="B255" t="s">
        <v>39</v>
      </c>
      <c r="C255" s="5">
        <v>1.1499999999999999</v>
      </c>
      <c r="D255" s="19">
        <v>108.81075832000001</v>
      </c>
      <c r="E255" s="19">
        <v>89.838090897000001</v>
      </c>
      <c r="F255" s="15">
        <v>105.58493953999999</v>
      </c>
      <c r="G255" s="2"/>
      <c r="H255" s="2"/>
      <c r="I255" s="2"/>
      <c r="J255" s="2"/>
      <c r="K255" s="10"/>
      <c r="L255" s="12"/>
      <c r="M255" s="16"/>
      <c r="N255" s="16"/>
    </row>
    <row r="256" spans="1:17">
      <c r="A256">
        <v>24</v>
      </c>
      <c r="B256" t="s">
        <v>40</v>
      </c>
      <c r="C256" s="5">
        <v>801.54</v>
      </c>
      <c r="D256" s="19">
        <v>118.51500545</v>
      </c>
      <c r="E256" s="19">
        <v>90.139173514999996</v>
      </c>
      <c r="F256" s="15">
        <v>103.46353808000001</v>
      </c>
      <c r="G256" s="2"/>
      <c r="H256" s="2"/>
      <c r="I256" s="2"/>
      <c r="J256" s="2"/>
      <c r="K256" s="10"/>
      <c r="L256" s="12"/>
      <c r="M256" s="16"/>
      <c r="N256" s="16"/>
    </row>
    <row r="257" spans="1:17">
      <c r="A257">
        <v>30</v>
      </c>
      <c r="B257" t="s">
        <v>41</v>
      </c>
      <c r="C257" s="5">
        <v>4474.16</v>
      </c>
      <c r="D257" s="19">
        <v>121.36342633</v>
      </c>
      <c r="E257" s="19">
        <v>100.15149542</v>
      </c>
      <c r="F257" s="15">
        <v>101.5703584</v>
      </c>
      <c r="G257" s="2"/>
      <c r="H257" s="2"/>
      <c r="I257" s="2"/>
      <c r="J257" s="2"/>
      <c r="K257" s="10"/>
      <c r="L257" s="12"/>
      <c r="M257" s="16"/>
      <c r="N257" s="16"/>
    </row>
    <row r="258" spans="1:17">
      <c r="A258">
        <v>35</v>
      </c>
      <c r="B258" t="s">
        <v>42</v>
      </c>
      <c r="C258" s="5">
        <v>1058.27</v>
      </c>
      <c r="D258" s="19">
        <v>120.47034555</v>
      </c>
      <c r="E258" s="19">
        <v>98.364123086000006</v>
      </c>
      <c r="F258" s="15">
        <v>103.4694111</v>
      </c>
      <c r="G258" s="2"/>
      <c r="H258" s="2"/>
      <c r="I258" s="2"/>
      <c r="J258" s="2"/>
      <c r="K258" s="10"/>
      <c r="L258" s="12"/>
      <c r="M258" s="16"/>
      <c r="N258" s="16"/>
    </row>
    <row r="259" spans="1:17">
      <c r="A259">
        <v>39</v>
      </c>
      <c r="B259" t="s">
        <v>43</v>
      </c>
      <c r="C259" s="5">
        <v>98.57</v>
      </c>
      <c r="D259" s="19">
        <v>125.78843571</v>
      </c>
      <c r="E259" s="19">
        <v>107.47031998999999</v>
      </c>
      <c r="F259" s="15">
        <v>95.574733022000004</v>
      </c>
      <c r="G259" s="2"/>
      <c r="H259" s="2"/>
      <c r="I259" s="2"/>
      <c r="J259" s="2"/>
      <c r="K259" s="10"/>
      <c r="L259" s="12"/>
      <c r="M259" s="16"/>
      <c r="N259" s="16"/>
    </row>
    <row r="260" spans="1:17">
      <c r="A260">
        <v>44</v>
      </c>
      <c r="B260" t="s">
        <v>44</v>
      </c>
      <c r="C260" s="5">
        <v>23422.22</v>
      </c>
      <c r="D260" s="19">
        <v>114.06346354999999</v>
      </c>
      <c r="E260" s="19">
        <v>102.21933061999999</v>
      </c>
      <c r="F260" s="15">
        <v>100.72352386999999</v>
      </c>
      <c r="G260" s="2"/>
      <c r="H260" s="2"/>
      <c r="I260" s="2"/>
      <c r="J260" s="2"/>
      <c r="K260" s="10"/>
      <c r="L260" s="12"/>
      <c r="M260" s="16"/>
      <c r="N260" s="16"/>
    </row>
    <row r="261" spans="1:17">
      <c r="A261">
        <v>47</v>
      </c>
      <c r="B261" t="s">
        <v>45</v>
      </c>
      <c r="C261" s="5">
        <v>21.39</v>
      </c>
      <c r="D261" s="19">
        <v>129.99385705</v>
      </c>
      <c r="E261" s="19">
        <v>94.470470315</v>
      </c>
      <c r="F261" s="15">
        <v>110.71144039000001</v>
      </c>
      <c r="G261" s="2"/>
      <c r="H261" s="2"/>
      <c r="I261" s="2"/>
      <c r="J261" s="2"/>
      <c r="K261" s="10"/>
      <c r="L261" s="12"/>
      <c r="M261" s="16"/>
      <c r="N261" s="16"/>
    </row>
    <row r="262" spans="1:17">
      <c r="A262">
        <v>54</v>
      </c>
      <c r="B262" t="s">
        <v>46</v>
      </c>
      <c r="C262" s="5">
        <v>10242.709999999999</v>
      </c>
      <c r="D262" s="19">
        <v>114.91455913999999</v>
      </c>
      <c r="E262" s="19">
        <v>96.902182730000007</v>
      </c>
      <c r="F262" s="15">
        <v>102.7732769</v>
      </c>
      <c r="G262" s="2"/>
      <c r="H262" s="2"/>
      <c r="I262" s="2"/>
      <c r="J262" s="2"/>
      <c r="K262" s="10"/>
      <c r="L262" s="12"/>
      <c r="M262" s="16"/>
      <c r="N262" s="16"/>
    </row>
    <row r="263" spans="1:17">
      <c r="A263">
        <v>58</v>
      </c>
      <c r="B263" t="s">
        <v>47</v>
      </c>
      <c r="C263" s="5">
        <v>111.18</v>
      </c>
      <c r="D263" s="19">
        <v>125.40376714</v>
      </c>
      <c r="E263" s="19">
        <v>102.22877556</v>
      </c>
      <c r="F263" s="15">
        <v>96.158525166000004</v>
      </c>
      <c r="G263" s="2"/>
      <c r="H263" s="2"/>
      <c r="I263" s="2"/>
      <c r="J263" s="2"/>
      <c r="K263" s="10"/>
      <c r="L263" s="12"/>
      <c r="M263" s="16"/>
      <c r="N263" s="16"/>
    </row>
    <row r="264" spans="1:17">
      <c r="A264">
        <v>63</v>
      </c>
      <c r="B264" t="s">
        <v>48</v>
      </c>
      <c r="C264" s="5">
        <v>1.53</v>
      </c>
      <c r="D264" s="19">
        <v>125.19675445999999</v>
      </c>
      <c r="E264" s="19">
        <v>100.30322189</v>
      </c>
      <c r="F264" s="15">
        <v>105.43982051</v>
      </c>
      <c r="G264" s="2"/>
      <c r="H264" s="2"/>
      <c r="I264" s="2"/>
      <c r="J264" s="2"/>
      <c r="K264" s="10"/>
      <c r="L264" s="12"/>
      <c r="M264" s="16"/>
      <c r="N264" s="16"/>
    </row>
    <row r="265" spans="1:17">
      <c r="A265">
        <v>68</v>
      </c>
      <c r="B265" t="s">
        <v>49</v>
      </c>
      <c r="C265" s="5">
        <v>3.06</v>
      </c>
      <c r="D265" s="19">
        <v>180.87987264</v>
      </c>
      <c r="E265" s="19">
        <v>80.041349792000005</v>
      </c>
      <c r="F265" s="15">
        <v>95.280413975000002</v>
      </c>
      <c r="G265" s="2"/>
      <c r="H265" s="2"/>
      <c r="I265" s="2"/>
      <c r="J265" s="2"/>
      <c r="K265" s="10"/>
      <c r="L265" s="12"/>
      <c r="M265" s="16"/>
      <c r="N265" s="16"/>
    </row>
    <row r="266" spans="1:17">
      <c r="C266" s="2"/>
      <c r="D266" s="7"/>
      <c r="E266" s="2"/>
      <c r="F266" s="2"/>
      <c r="G266" s="2"/>
      <c r="K266" s="10"/>
      <c r="L266" s="10"/>
    </row>
    <row r="267" spans="1:17">
      <c r="C267" s="2"/>
      <c r="D267" s="2"/>
      <c r="E267" s="2"/>
      <c r="F267" s="2"/>
      <c r="G267" s="2"/>
      <c r="K267" s="10"/>
      <c r="L267" s="10"/>
    </row>
    <row r="268" spans="1:17">
      <c r="C268" s="2"/>
      <c r="D268" s="2"/>
      <c r="E268" s="2"/>
      <c r="F268" s="2"/>
      <c r="G268" s="2"/>
      <c r="K268" s="10"/>
      <c r="L268" s="10"/>
    </row>
    <row r="269" spans="1:17" s="3" customFormat="1">
      <c r="A269" s="3" t="s">
        <v>5</v>
      </c>
      <c r="C269" s="3" t="s">
        <v>3</v>
      </c>
      <c r="D269" s="3" t="s">
        <v>1</v>
      </c>
      <c r="E269" s="3" t="s">
        <v>2</v>
      </c>
      <c r="F269" s="3" t="s">
        <v>24</v>
      </c>
      <c r="H269" s="3" t="s">
        <v>1</v>
      </c>
      <c r="I269" s="3" t="s">
        <v>2</v>
      </c>
      <c r="J269" s="3" t="s">
        <v>24</v>
      </c>
      <c r="K269" s="10" t="s">
        <v>17</v>
      </c>
      <c r="L269" s="10" t="s">
        <v>17</v>
      </c>
      <c r="M269" s="8" t="s">
        <v>25</v>
      </c>
      <c r="N269" s="8" t="s">
        <v>26</v>
      </c>
    </row>
    <row r="270" spans="1:17">
      <c r="C270" s="3" t="s">
        <v>4</v>
      </c>
      <c r="D270" s="3" t="s">
        <v>18</v>
      </c>
      <c r="E270" s="3" t="s">
        <v>18</v>
      </c>
      <c r="F270" t="s">
        <v>18</v>
      </c>
      <c r="H270" t="s">
        <v>50</v>
      </c>
      <c r="I270" t="s">
        <v>50</v>
      </c>
      <c r="J270" t="s">
        <v>50</v>
      </c>
      <c r="K270" s="10" t="s">
        <v>27</v>
      </c>
      <c r="L270" s="10" t="s">
        <v>29</v>
      </c>
      <c r="M270" s="6"/>
      <c r="N270" s="6"/>
    </row>
    <row r="271" spans="1:17">
      <c r="A271">
        <v>1</v>
      </c>
      <c r="B271" t="s">
        <v>31</v>
      </c>
      <c r="C271" s="5">
        <v>12716.09</v>
      </c>
      <c r="D271" s="19">
        <v>9.1444369621000003</v>
      </c>
      <c r="E271" s="19">
        <v>109.28786135</v>
      </c>
      <c r="F271" s="15">
        <v>120.89676238</v>
      </c>
      <c r="G271" s="2"/>
      <c r="H271" s="2"/>
      <c r="I271" s="2"/>
      <c r="J271" s="2"/>
      <c r="K271" s="10"/>
      <c r="L271" s="12"/>
      <c r="M271" s="16"/>
      <c r="N271" s="16"/>
      <c r="Q271" s="1"/>
    </row>
    <row r="272" spans="1:17">
      <c r="A272">
        <v>4</v>
      </c>
      <c r="B272" t="s">
        <v>32</v>
      </c>
      <c r="C272" s="5">
        <v>3106.05</v>
      </c>
      <c r="D272" s="19">
        <v>11.385283777</v>
      </c>
      <c r="E272" s="19">
        <v>94.548726234</v>
      </c>
      <c r="F272" s="15">
        <v>113.14066203</v>
      </c>
      <c r="G272" s="2"/>
      <c r="H272" s="2"/>
      <c r="I272" s="2"/>
      <c r="J272" s="2"/>
      <c r="K272" s="10"/>
      <c r="L272" s="12"/>
      <c r="M272" s="16"/>
      <c r="N272" s="16"/>
    </row>
    <row r="273" spans="1:14">
      <c r="A273">
        <v>5</v>
      </c>
      <c r="B273" t="s">
        <v>33</v>
      </c>
      <c r="C273" s="5">
        <v>5535.11</v>
      </c>
      <c r="D273" s="19">
        <v>9.9749706493999994</v>
      </c>
      <c r="E273" s="19">
        <v>104.40166789</v>
      </c>
      <c r="F273" s="15">
        <v>113.28440003</v>
      </c>
      <c r="G273" s="2"/>
      <c r="H273" s="2"/>
      <c r="I273" s="2"/>
      <c r="J273" s="2"/>
      <c r="K273" s="10"/>
      <c r="L273" s="12"/>
      <c r="M273" s="16"/>
      <c r="N273" s="16"/>
    </row>
    <row r="274" spans="1:14">
      <c r="A274">
        <v>7</v>
      </c>
      <c r="B274" t="s">
        <v>34</v>
      </c>
      <c r="C274" s="5">
        <v>0.38</v>
      </c>
      <c r="D274" s="19">
        <v>5.6025209427</v>
      </c>
      <c r="E274" s="19">
        <v>94.310543060000001</v>
      </c>
      <c r="F274" s="15">
        <v>130.50486755</v>
      </c>
      <c r="G274" s="2"/>
      <c r="H274" s="2"/>
      <c r="I274" s="2"/>
      <c r="J274" s="2"/>
      <c r="K274" s="10"/>
      <c r="L274" s="12"/>
      <c r="M274" s="16"/>
      <c r="N274" s="16"/>
    </row>
    <row r="275" spans="1:14">
      <c r="A275">
        <v>8</v>
      </c>
      <c r="B275" t="s">
        <v>35</v>
      </c>
      <c r="C275" s="5">
        <v>3642.45</v>
      </c>
      <c r="D275" s="19">
        <v>10.968193849</v>
      </c>
      <c r="E275" s="19">
        <v>101.61113601</v>
      </c>
      <c r="F275" s="15">
        <v>125.73882322999999</v>
      </c>
      <c r="G275" s="2"/>
      <c r="H275" s="2"/>
      <c r="I275" s="2"/>
      <c r="J275" s="2"/>
      <c r="K275" s="10"/>
      <c r="L275" s="12"/>
      <c r="M275" s="16"/>
      <c r="N275" s="16"/>
    </row>
    <row r="276" spans="1:14">
      <c r="A276">
        <v>9</v>
      </c>
      <c r="B276" t="s">
        <v>36</v>
      </c>
      <c r="C276" s="5">
        <v>5208.08</v>
      </c>
      <c r="D276" s="19">
        <v>11.431566388</v>
      </c>
      <c r="E276" s="19">
        <v>94.017592308000005</v>
      </c>
      <c r="F276" s="15">
        <v>126.37165845</v>
      </c>
      <c r="G276" s="2"/>
      <c r="H276" s="2"/>
      <c r="I276" s="2"/>
      <c r="J276" s="2"/>
      <c r="K276" s="10"/>
      <c r="L276" s="12"/>
      <c r="M276" s="16"/>
      <c r="N276" s="16"/>
    </row>
    <row r="277" spans="1:14">
      <c r="A277">
        <v>10</v>
      </c>
      <c r="B277" t="s">
        <v>37</v>
      </c>
      <c r="C277" s="5">
        <v>4985.7299999999996</v>
      </c>
      <c r="D277" s="19">
        <v>15.620546797999999</v>
      </c>
      <c r="E277" s="19">
        <v>117.70025716000001</v>
      </c>
      <c r="F277" s="15">
        <v>123.97588776000001</v>
      </c>
      <c r="G277" s="2"/>
      <c r="H277" s="2"/>
      <c r="I277" s="2"/>
      <c r="J277" s="2"/>
      <c r="K277" s="10"/>
      <c r="L277" s="12"/>
      <c r="M277" s="16"/>
      <c r="N277" s="16"/>
    </row>
    <row r="278" spans="1:14">
      <c r="A278">
        <v>11</v>
      </c>
      <c r="B278" t="s">
        <v>38</v>
      </c>
      <c r="C278" s="5">
        <v>8396.65</v>
      </c>
      <c r="D278" s="19">
        <v>13.149465984000001</v>
      </c>
      <c r="E278" s="19">
        <v>108.4036598</v>
      </c>
      <c r="F278" s="15">
        <v>124.83863811000001</v>
      </c>
      <c r="G278" s="2"/>
      <c r="H278" s="2"/>
      <c r="I278" s="2"/>
      <c r="J278" s="2"/>
      <c r="K278" s="10"/>
      <c r="L278" s="12"/>
      <c r="M278" s="16"/>
      <c r="N278" s="16"/>
    </row>
    <row r="279" spans="1:14">
      <c r="A279">
        <v>21</v>
      </c>
      <c r="B279" t="s">
        <v>39</v>
      </c>
      <c r="C279" s="5">
        <v>1.1499999999999999</v>
      </c>
      <c r="D279" s="19">
        <v>12.474206651999999</v>
      </c>
      <c r="E279" s="19">
        <v>73.542973708999995</v>
      </c>
      <c r="F279" s="15">
        <v>127.95524734999999</v>
      </c>
      <c r="G279" s="2"/>
      <c r="H279" s="2"/>
      <c r="I279" s="2"/>
      <c r="J279" s="2"/>
      <c r="K279" s="10"/>
      <c r="L279" s="12"/>
      <c r="M279" s="16"/>
      <c r="N279" s="16"/>
    </row>
    <row r="280" spans="1:14">
      <c r="A280">
        <v>24</v>
      </c>
      <c r="B280" t="s">
        <v>40</v>
      </c>
      <c r="C280" s="5">
        <v>801.54</v>
      </c>
      <c r="D280" s="19">
        <v>27.627862419</v>
      </c>
      <c r="E280" s="19">
        <v>86.560138199999997</v>
      </c>
      <c r="F280" s="15">
        <v>126.15117844</v>
      </c>
      <c r="G280" s="2"/>
      <c r="H280" s="2"/>
      <c r="I280" s="2"/>
      <c r="J280" s="2"/>
      <c r="K280" s="10"/>
      <c r="L280" s="12"/>
      <c r="M280" s="16"/>
      <c r="N280" s="16"/>
    </row>
    <row r="281" spans="1:14">
      <c r="A281">
        <v>30</v>
      </c>
      <c r="B281" t="s">
        <v>41</v>
      </c>
      <c r="C281" s="5">
        <v>4474.16</v>
      </c>
      <c r="D281" s="19">
        <v>17.544084555000001</v>
      </c>
      <c r="E281" s="19">
        <v>96.925593728999999</v>
      </c>
      <c r="F281" s="15">
        <v>121.08430648</v>
      </c>
      <c r="G281" s="3"/>
      <c r="H281" s="2"/>
      <c r="I281" s="2"/>
      <c r="J281" s="2"/>
      <c r="K281" s="10"/>
      <c r="L281" s="12"/>
      <c r="M281" s="16"/>
      <c r="N281" s="16"/>
    </row>
    <row r="282" spans="1:14">
      <c r="A282">
        <v>35</v>
      </c>
      <c r="B282" t="s">
        <v>42</v>
      </c>
      <c r="C282" s="5">
        <v>1058.27</v>
      </c>
      <c r="D282" s="19">
        <v>13.299031750999999</v>
      </c>
      <c r="E282" s="19">
        <v>88.021539480000001</v>
      </c>
      <c r="F282" s="15">
        <v>121.31713064</v>
      </c>
      <c r="G282" s="3"/>
      <c r="H282" s="2"/>
      <c r="I282" s="2"/>
      <c r="J282" s="2"/>
      <c r="K282" s="10"/>
      <c r="L282" s="12"/>
      <c r="M282" s="16"/>
      <c r="N282" s="16"/>
    </row>
    <row r="283" spans="1:14">
      <c r="A283">
        <v>39</v>
      </c>
      <c r="B283" t="s">
        <v>43</v>
      </c>
      <c r="C283" s="5">
        <v>98.57</v>
      </c>
      <c r="D283" s="19">
        <v>23.236378998999999</v>
      </c>
      <c r="E283" s="19">
        <v>104.30504955000001</v>
      </c>
      <c r="F283" s="15">
        <v>120.17376742</v>
      </c>
      <c r="G283" s="3"/>
      <c r="H283" s="2"/>
      <c r="I283" s="2"/>
      <c r="J283" s="2"/>
      <c r="K283" s="10"/>
      <c r="L283" s="12"/>
      <c r="M283" s="16"/>
      <c r="N283" s="16"/>
    </row>
    <row r="284" spans="1:14">
      <c r="A284">
        <v>44</v>
      </c>
      <c r="B284" t="s">
        <v>44</v>
      </c>
      <c r="C284" s="5">
        <v>23422.22</v>
      </c>
      <c r="D284" s="19">
        <v>12.012085805</v>
      </c>
      <c r="E284" s="19">
        <v>94.790134270999999</v>
      </c>
      <c r="F284" s="15">
        <v>126.33909954000001</v>
      </c>
      <c r="G284" s="3"/>
      <c r="H284" s="2"/>
      <c r="I284" s="2"/>
      <c r="J284" s="2"/>
      <c r="K284" s="10"/>
      <c r="L284" s="12"/>
      <c r="M284" s="16"/>
      <c r="N284" s="16"/>
    </row>
    <row r="285" spans="1:14">
      <c r="A285">
        <v>47</v>
      </c>
      <c r="B285" t="s">
        <v>45</v>
      </c>
      <c r="C285" s="5">
        <v>21.39</v>
      </c>
      <c r="D285" s="19">
        <v>43.780909913000002</v>
      </c>
      <c r="E285" s="19">
        <v>87.237552441000005</v>
      </c>
      <c r="F285" s="15">
        <v>134.27449154999999</v>
      </c>
      <c r="G285" s="3"/>
      <c r="H285" s="2"/>
      <c r="I285" s="2"/>
      <c r="J285" s="2"/>
      <c r="K285" s="10"/>
      <c r="L285" s="12"/>
      <c r="M285" s="16"/>
      <c r="N285" s="16"/>
    </row>
    <row r="286" spans="1:14">
      <c r="A286">
        <v>54</v>
      </c>
      <c r="B286" t="s">
        <v>46</v>
      </c>
      <c r="C286" s="5">
        <v>10242.709999999999</v>
      </c>
      <c r="D286" s="19">
        <v>13.128167469999999</v>
      </c>
      <c r="E286" s="19">
        <v>84.980127960000004</v>
      </c>
      <c r="F286" s="15">
        <v>123.54656743</v>
      </c>
      <c r="G286" s="3"/>
      <c r="H286" s="2"/>
      <c r="I286" s="2"/>
      <c r="J286" s="2"/>
      <c r="K286" s="10"/>
      <c r="L286" s="12"/>
      <c r="M286" s="16"/>
      <c r="N286" s="16"/>
    </row>
    <row r="287" spans="1:14">
      <c r="A287">
        <v>58</v>
      </c>
      <c r="B287" t="s">
        <v>47</v>
      </c>
      <c r="C287" s="5">
        <v>111.18</v>
      </c>
      <c r="D287" s="19">
        <v>20.258751861</v>
      </c>
      <c r="E287" s="19">
        <v>96.365732515000005</v>
      </c>
      <c r="F287" s="15">
        <v>119.88874059</v>
      </c>
      <c r="G287" s="3"/>
      <c r="H287" s="2"/>
      <c r="I287" s="2"/>
      <c r="J287" s="2"/>
      <c r="K287" s="10"/>
      <c r="L287" s="12"/>
      <c r="M287" s="16"/>
      <c r="N287" s="16"/>
    </row>
    <row r="288" spans="1:14">
      <c r="A288">
        <v>63</v>
      </c>
      <c r="B288" t="s">
        <v>48</v>
      </c>
      <c r="C288" s="5">
        <v>1.53</v>
      </c>
      <c r="D288" s="19">
        <v>22.324976921000001</v>
      </c>
      <c r="E288" s="19">
        <v>86.434336090000002</v>
      </c>
      <c r="F288" s="15">
        <v>131.28721250999999</v>
      </c>
      <c r="G288" s="3"/>
      <c r="H288" s="2"/>
      <c r="I288" s="2"/>
      <c r="J288" s="2"/>
      <c r="K288" s="10"/>
      <c r="L288" s="12"/>
      <c r="M288" s="16"/>
      <c r="N288" s="16"/>
    </row>
    <row r="289" spans="1:14">
      <c r="A289">
        <v>68</v>
      </c>
      <c r="B289" t="s">
        <v>49</v>
      </c>
      <c r="C289" s="5">
        <v>3.06</v>
      </c>
      <c r="D289" s="19">
        <v>8.5768631298999995</v>
      </c>
      <c r="E289" s="19">
        <v>69.875790119000001</v>
      </c>
      <c r="F289" s="15">
        <v>107.85737177999999</v>
      </c>
      <c r="G289" s="3"/>
      <c r="H289" s="2"/>
      <c r="I289" s="2"/>
      <c r="J289" s="2"/>
      <c r="K289" s="10"/>
      <c r="L289" s="12"/>
      <c r="M289" s="16"/>
      <c r="N289" s="16"/>
    </row>
    <row r="293" spans="1:14">
      <c r="C293" s="17"/>
      <c r="D293" s="14"/>
    </row>
    <row r="294" spans="1:14">
      <c r="C294" s="17"/>
      <c r="D294" s="14"/>
    </row>
    <row r="295" spans="1:14">
      <c r="C295" s="17"/>
      <c r="D295" s="14"/>
    </row>
    <row r="296" spans="1:14">
      <c r="C296" s="17"/>
      <c r="D296" s="14"/>
    </row>
    <row r="297" spans="1:14">
      <c r="C297" s="17"/>
      <c r="D297" s="14"/>
    </row>
    <row r="298" spans="1:14">
      <c r="C298" s="17"/>
      <c r="D298" s="14"/>
    </row>
    <row r="299" spans="1:14">
      <c r="C299" s="17"/>
      <c r="D299" s="14"/>
    </row>
    <row r="300" spans="1:14">
      <c r="C300" s="17"/>
      <c r="D300" s="14"/>
    </row>
    <row r="301" spans="1:14">
      <c r="C301" s="17"/>
      <c r="D301" s="14"/>
    </row>
    <row r="302" spans="1:14">
      <c r="C302" s="17"/>
      <c r="D302" s="14"/>
    </row>
    <row r="303" spans="1:14">
      <c r="C303" s="17"/>
      <c r="D303" s="14"/>
    </row>
    <row r="304" spans="1:14">
      <c r="C304" s="17"/>
      <c r="D304" s="14"/>
    </row>
    <row r="305" spans="3:4">
      <c r="C305" s="17"/>
      <c r="D305" s="14"/>
    </row>
    <row r="306" spans="3:4">
      <c r="C306" s="17"/>
      <c r="D306" s="14"/>
    </row>
    <row r="307" spans="3:4">
      <c r="C307" s="17"/>
      <c r="D307" s="14"/>
    </row>
    <row r="308" spans="3:4">
      <c r="C308" s="17"/>
      <c r="D308" s="14"/>
    </row>
    <row r="309" spans="3:4">
      <c r="C309" s="17"/>
      <c r="D309" s="14"/>
    </row>
    <row r="310" spans="3:4">
      <c r="C310" s="17"/>
      <c r="D310" s="14"/>
    </row>
    <row r="311" spans="3:4">
      <c r="C311" s="17"/>
      <c r="D311" s="1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59"/>
  <sheetViews>
    <sheetView zoomScaleNormal="100" workbookViewId="0">
      <selection activeCell="B32" sqref="B32"/>
    </sheetView>
  </sheetViews>
  <sheetFormatPr defaultRowHeight="14.4"/>
  <cols>
    <col min="2" max="2" width="31.88671875" bestFit="1" customWidth="1"/>
    <col min="3" max="3" width="7.5546875" bestFit="1" customWidth="1"/>
    <col min="4" max="4" width="7" bestFit="1" customWidth="1"/>
    <col min="5" max="5" width="8.88671875" bestFit="1" customWidth="1"/>
    <col min="6" max="6" width="9.6640625" bestFit="1" customWidth="1"/>
    <col min="7" max="7" width="1.6640625" customWidth="1"/>
    <col min="8" max="8" width="7" bestFit="1" customWidth="1"/>
    <col min="9" max="9" width="9.109375" bestFit="1" customWidth="1"/>
    <col min="10" max="10" width="8" bestFit="1" customWidth="1"/>
  </cols>
  <sheetData>
    <row r="4" spans="1:10">
      <c r="D4" s="22" t="s">
        <v>51</v>
      </c>
      <c r="E4" s="22"/>
      <c r="F4" s="22"/>
      <c r="H4" s="20" t="s">
        <v>52</v>
      </c>
      <c r="I4" s="20"/>
      <c r="J4" s="20"/>
    </row>
    <row r="5" spans="1:10">
      <c r="A5" t="s">
        <v>19</v>
      </c>
      <c r="B5" s="3" t="s">
        <v>30</v>
      </c>
      <c r="C5" s="3" t="s">
        <v>3</v>
      </c>
      <c r="D5" s="3" t="s">
        <v>1</v>
      </c>
      <c r="E5" s="3" t="s">
        <v>1</v>
      </c>
      <c r="F5" s="3" t="s">
        <v>1</v>
      </c>
      <c r="G5" s="3"/>
      <c r="H5" s="3" t="s">
        <v>2</v>
      </c>
      <c r="I5" s="3" t="s">
        <v>25</v>
      </c>
      <c r="J5" s="3" t="s">
        <v>26</v>
      </c>
    </row>
    <row r="6" spans="1:10">
      <c r="C6" s="3" t="s">
        <v>4</v>
      </c>
      <c r="D6" s="3" t="s">
        <v>16</v>
      </c>
      <c r="E6" s="3" t="s">
        <v>16</v>
      </c>
      <c r="F6" s="3" t="s">
        <v>16</v>
      </c>
      <c r="G6" s="3"/>
      <c r="H6" s="3" t="s">
        <v>16</v>
      </c>
      <c r="I6" s="3" t="s">
        <v>16</v>
      </c>
      <c r="J6" s="3" t="s">
        <v>16</v>
      </c>
    </row>
    <row r="7" spans="1:10">
      <c r="C7" s="3"/>
      <c r="D7" s="3" t="s">
        <v>22</v>
      </c>
      <c r="E7" s="3" t="s">
        <v>21</v>
      </c>
      <c r="F7" s="3" t="s">
        <v>23</v>
      </c>
      <c r="G7" s="3"/>
      <c r="H7" s="3"/>
      <c r="J7" s="3"/>
    </row>
    <row r="8" spans="1:10">
      <c r="C8" s="3"/>
      <c r="D8" s="3"/>
      <c r="E8" s="3"/>
      <c r="F8" s="3"/>
      <c r="G8" s="3"/>
      <c r="H8" s="3"/>
      <c r="J8" s="3"/>
    </row>
    <row r="9" spans="1:10">
      <c r="A9">
        <v>1</v>
      </c>
      <c r="B9" t="s">
        <v>31</v>
      </c>
      <c r="C9" s="5">
        <v>12716.09</v>
      </c>
      <c r="D9" s="2">
        <f>'Monthly values moving avg'!D7+'Monthly values moving avg'!D31+'Monthly values moving avg'!D55+'Monthly values moving avg'!D79+'Monthly values moving avg'!D103+'Monthly values moving avg'!D127+'Monthly values moving avg'!D151+'Monthly values moving avg'!D175+'Monthly values moving avg'!D199+'Monthly values moving avg'!D223+'Monthly values moving avg'!D247+'Monthly values moving avg'!D271</f>
        <v>2150.7960764975996</v>
      </c>
      <c r="E9" s="2">
        <f>0.3*H9</f>
        <v>413.26716077069989</v>
      </c>
      <c r="F9" s="2">
        <f>D9-E9</f>
        <v>1737.5289157268999</v>
      </c>
      <c r="G9" s="2"/>
      <c r="H9" s="2">
        <f>'Monthly values moving avg'!E7+'Monthly values moving avg'!E31+'Monthly values moving avg'!E55+'Monthly values moving avg'!E79+'Monthly values moving avg'!E103+'Monthly values moving avg'!E127+'Monthly values moving avg'!E151+'Monthly values moving avg'!E175+'Monthly values moving avg'!E199+'Monthly values moving avg'!E223+'Monthly values moving avg'!E247+'Monthly values moving avg'!E271</f>
        <v>1377.5572025689996</v>
      </c>
      <c r="I9" s="2">
        <f>'Monthly values moving avg'!M7+'Monthly values moving avg'!M31+'Monthly values moving avg'!M55+'Monthly values moving avg'!M79+'Monthly values moving avg'!M103+'Monthly values moving avg'!M127+'Monthly values moving avg'!M151+'Monthly values moving avg'!M175+'Monthly values moving avg'!M199+'Monthly values moving avg'!M223+'Monthly values moving avg'!M247+'Monthly values moving avg'!M271</f>
        <v>0</v>
      </c>
      <c r="J9" s="2">
        <f>'Monthly values moving avg'!N7+'Monthly values moving avg'!N31+'Monthly values moving avg'!N55+'Monthly values moving avg'!N79+'Monthly values moving avg'!N103+'Monthly values moving avg'!N127+'Monthly values moving avg'!N151+'Monthly values moving avg'!N175+'Monthly values moving avg'!N199+'Monthly values moving avg'!N223+'Monthly values moving avg'!N247+'Monthly values moving avg'!N271</f>
        <v>0</v>
      </c>
    </row>
    <row r="10" spans="1:10">
      <c r="A10">
        <v>4</v>
      </c>
      <c r="B10" t="s">
        <v>32</v>
      </c>
      <c r="C10" s="5">
        <v>3106.05</v>
      </c>
      <c r="D10" s="2">
        <f>'Monthly values moving avg'!D8+'Monthly values moving avg'!D32+'Monthly values moving avg'!D56+'Monthly values moving avg'!D80+'Monthly values moving avg'!D104+'Monthly values moving avg'!D128+'Monthly values moving avg'!D152+'Monthly values moving avg'!D176+'Monthly values moving avg'!D200+'Monthly values moving avg'!D224+'Monthly values moving avg'!D248+'Monthly values moving avg'!D272</f>
        <v>1478.3599381706001</v>
      </c>
      <c r="E10" s="2">
        <f t="shared" ref="E10:E27" si="0">0.3*H10</f>
        <v>420.6167046882</v>
      </c>
      <c r="F10" s="2">
        <f t="shared" ref="F10:F27" si="1">D10-E10</f>
        <v>1057.7432334824002</v>
      </c>
      <c r="G10" s="2"/>
      <c r="H10" s="2">
        <f>'Monthly values moving avg'!E8+'Monthly values moving avg'!E32+'Monthly values moving avg'!E56+'Monthly values moving avg'!E80+'Monthly values moving avg'!E104+'Monthly values moving avg'!E128+'Monthly values moving avg'!E152+'Monthly values moving avg'!E176+'Monthly values moving avg'!E200+'Monthly values moving avg'!E224+'Monthly values moving avg'!E248+'Monthly values moving avg'!E272</f>
        <v>1402.055682294</v>
      </c>
      <c r="I10" s="2">
        <f>'Monthly values moving avg'!M8+'Monthly values moving avg'!M32+'Monthly values moving avg'!M56+'Monthly values moving avg'!M80+'Monthly values moving avg'!M104+'Monthly values moving avg'!M128+'Monthly values moving avg'!M152+'Monthly values moving avg'!M176+'Monthly values moving avg'!M200+'Monthly values moving avg'!M224+'Monthly values moving avg'!M248+'Monthly values moving avg'!M272</f>
        <v>0</v>
      </c>
      <c r="J10" s="2">
        <f>'Monthly values moving avg'!N8+'Monthly values moving avg'!N32+'Monthly values moving avg'!N56+'Monthly values moving avg'!N80+'Monthly values moving avg'!N104+'Monthly values moving avg'!N128+'Monthly values moving avg'!N152+'Monthly values moving avg'!N176+'Monthly values moving avg'!N200+'Monthly values moving avg'!N224+'Monthly values moving avg'!N248+'Monthly values moving avg'!N272</f>
        <v>0</v>
      </c>
    </row>
    <row r="11" spans="1:10">
      <c r="A11">
        <v>5</v>
      </c>
      <c r="B11" t="s">
        <v>33</v>
      </c>
      <c r="C11" s="5">
        <v>5535.11</v>
      </c>
      <c r="D11" s="2">
        <f>'Monthly values moving avg'!D9+'Monthly values moving avg'!D33+'Monthly values moving avg'!D57+'Monthly values moving avg'!D81+'Monthly values moving avg'!D105+'Monthly values moving avg'!D129+'Monthly values moving avg'!D153+'Monthly values moving avg'!D177+'Monthly values moving avg'!D201+'Monthly values moving avg'!D225+'Monthly values moving avg'!D249+'Monthly values moving avg'!D273</f>
        <v>1545.9363847793998</v>
      </c>
      <c r="E11" s="2">
        <f t="shared" si="0"/>
        <v>417.49266342449999</v>
      </c>
      <c r="F11" s="2">
        <f t="shared" si="1"/>
        <v>1128.4437213548997</v>
      </c>
      <c r="G11" s="2"/>
      <c r="H11" s="2">
        <f>'Monthly values moving avg'!E9+'Monthly values moving avg'!E33+'Monthly values moving avg'!E57+'Monthly values moving avg'!E81+'Monthly values moving avg'!E105+'Monthly values moving avg'!E129+'Monthly values moving avg'!E153+'Monthly values moving avg'!E177+'Monthly values moving avg'!E201+'Monthly values moving avg'!E225+'Monthly values moving avg'!E249+'Monthly values moving avg'!E273</f>
        <v>1391.642211415</v>
      </c>
      <c r="I11" s="2">
        <f>'Monthly values moving avg'!M9+'Monthly values moving avg'!M33+'Monthly values moving avg'!M57+'Monthly values moving avg'!M81+'Monthly values moving avg'!M105+'Monthly values moving avg'!M129+'Monthly values moving avg'!M153+'Monthly values moving avg'!M177+'Monthly values moving avg'!M201+'Monthly values moving avg'!M225+'Monthly values moving avg'!M249+'Monthly values moving avg'!M273</f>
        <v>0</v>
      </c>
      <c r="J11" s="2">
        <f>'Monthly values moving avg'!N9+'Monthly values moving avg'!N33+'Monthly values moving avg'!N57+'Monthly values moving avg'!N81+'Monthly values moving avg'!N105+'Monthly values moving avg'!N129+'Monthly values moving avg'!N153+'Monthly values moving avg'!N177+'Monthly values moving avg'!N201+'Monthly values moving avg'!N225+'Monthly values moving avg'!N249+'Monthly values moving avg'!N273</f>
        <v>0</v>
      </c>
    </row>
    <row r="12" spans="1:10">
      <c r="A12">
        <v>7</v>
      </c>
      <c r="B12" t="s">
        <v>34</v>
      </c>
      <c r="C12" s="5">
        <v>0.38</v>
      </c>
      <c r="D12" s="2">
        <f>'Monthly values moving avg'!D10+'Monthly values moving avg'!D34+'Monthly values moving avg'!D58+'Monthly values moving avg'!D82+'Monthly values moving avg'!D106+'Monthly values moving avg'!D130+'Monthly values moving avg'!D154+'Monthly values moving avg'!D178+'Monthly values moving avg'!D202+'Monthly values moving avg'!D226+'Monthly values moving avg'!D250+'Monthly values moving avg'!D274</f>
        <v>1842.7005264941999</v>
      </c>
      <c r="E12" s="2">
        <f t="shared" si="0"/>
        <v>346.44810495330006</v>
      </c>
      <c r="F12" s="2">
        <f t="shared" si="1"/>
        <v>1496.2524215408998</v>
      </c>
      <c r="G12" s="2"/>
      <c r="H12" s="2">
        <f>'Monthly values moving avg'!E10+'Monthly values moving avg'!E34+'Monthly values moving avg'!E58+'Monthly values moving avg'!E82+'Monthly values moving avg'!E106+'Monthly values moving avg'!E130+'Monthly values moving avg'!E154+'Monthly values moving avg'!E178+'Monthly values moving avg'!E202+'Monthly values moving avg'!E226+'Monthly values moving avg'!E250+'Monthly values moving avg'!E274</f>
        <v>1154.8270165110002</v>
      </c>
      <c r="I12" s="2">
        <f>'Monthly values moving avg'!M10+'Monthly values moving avg'!M34+'Monthly values moving avg'!M58+'Monthly values moving avg'!M82+'Monthly values moving avg'!M106+'Monthly values moving avg'!M130+'Monthly values moving avg'!M154+'Monthly values moving avg'!M178+'Monthly values moving avg'!M202+'Monthly values moving avg'!M226+'Monthly values moving avg'!M250+'Monthly values moving avg'!M274</f>
        <v>0</v>
      </c>
      <c r="J12" s="2">
        <f>'Monthly values moving avg'!N10+'Monthly values moving avg'!N34+'Monthly values moving avg'!N58+'Monthly values moving avg'!N82+'Monthly values moving avg'!N106+'Monthly values moving avg'!N130+'Monthly values moving avg'!N154+'Monthly values moving avg'!N178+'Monthly values moving avg'!N202+'Monthly values moving avg'!N226+'Monthly values moving avg'!N250+'Monthly values moving avg'!N274</f>
        <v>0</v>
      </c>
    </row>
    <row r="13" spans="1:10">
      <c r="A13">
        <v>8</v>
      </c>
      <c r="B13" t="s">
        <v>35</v>
      </c>
      <c r="C13" s="5">
        <v>3642.45</v>
      </c>
      <c r="D13" s="2">
        <f>'Monthly values moving avg'!D11+'Monthly values moving avg'!D35+'Monthly values moving avg'!D59+'Monthly values moving avg'!D83+'Monthly values moving avg'!D107+'Monthly values moving avg'!D131+'Monthly values moving avg'!D155+'Monthly values moving avg'!D179+'Monthly values moving avg'!D203+'Monthly values moving avg'!D227+'Monthly values moving avg'!D251+'Monthly values moving avg'!D275</f>
        <v>1836.2993745319002</v>
      </c>
      <c r="E13" s="2">
        <f t="shared" si="0"/>
        <v>386.15934070290001</v>
      </c>
      <c r="F13" s="2">
        <f t="shared" si="1"/>
        <v>1450.1400338290002</v>
      </c>
      <c r="G13" s="2"/>
      <c r="H13" s="2">
        <f>'Monthly values moving avg'!E11+'Monthly values moving avg'!E35+'Monthly values moving avg'!E59+'Monthly values moving avg'!E83+'Monthly values moving avg'!E107+'Monthly values moving avg'!E131+'Monthly values moving avg'!E155+'Monthly values moving avg'!E179+'Monthly values moving avg'!E203+'Monthly values moving avg'!E227+'Monthly values moving avg'!E251+'Monthly values moving avg'!E275</f>
        <v>1287.1978023430001</v>
      </c>
      <c r="I13" s="2">
        <f>'Monthly values moving avg'!M11+'Monthly values moving avg'!M35+'Monthly values moving avg'!M59+'Monthly values moving avg'!M83+'Monthly values moving avg'!M107+'Monthly values moving avg'!M131+'Monthly values moving avg'!M155+'Monthly values moving avg'!M179+'Monthly values moving avg'!M203+'Monthly values moving avg'!M227+'Monthly values moving avg'!M251+'Monthly values moving avg'!M275</f>
        <v>0</v>
      </c>
      <c r="J13" s="2">
        <f>'Monthly values moving avg'!N11+'Monthly values moving avg'!N35+'Monthly values moving avg'!N59+'Monthly values moving avg'!N83+'Monthly values moving avg'!N107+'Monthly values moving avg'!N131+'Monthly values moving avg'!N155+'Monthly values moving avg'!N179+'Monthly values moving avg'!N203+'Monthly values moving avg'!N227+'Monthly values moving avg'!N251+'Monthly values moving avg'!N275</f>
        <v>0</v>
      </c>
    </row>
    <row r="14" spans="1:10">
      <c r="A14">
        <v>9</v>
      </c>
      <c r="B14" t="s">
        <v>36</v>
      </c>
      <c r="C14" s="5">
        <v>5208.08</v>
      </c>
      <c r="D14" s="2">
        <f>'Monthly values moving avg'!D12+'Monthly values moving avg'!D36+'Monthly values moving avg'!D60+'Monthly values moving avg'!D84+'Monthly values moving avg'!D108+'Monthly values moving avg'!D132+'Monthly values moving avg'!D156+'Monthly values moving avg'!D180+'Monthly values moving avg'!D204+'Monthly values moving avg'!D228+'Monthly values moving avg'!D252+'Monthly values moving avg'!D276</f>
        <v>1793.2858140393998</v>
      </c>
      <c r="E14" s="2">
        <f t="shared" si="0"/>
        <v>363.98806432830003</v>
      </c>
      <c r="F14" s="2">
        <f t="shared" si="1"/>
        <v>1429.2977497110999</v>
      </c>
      <c r="G14" s="2"/>
      <c r="H14" s="2">
        <f>'Monthly values moving avg'!E12+'Monthly values moving avg'!E36+'Monthly values moving avg'!E60+'Monthly values moving avg'!E84+'Monthly values moving avg'!E108+'Monthly values moving avg'!E132+'Monthly values moving avg'!E156+'Monthly values moving avg'!E180+'Monthly values moving avg'!E204+'Monthly values moving avg'!E228+'Monthly values moving avg'!E252+'Monthly values moving avg'!E276</f>
        <v>1213.2935477610001</v>
      </c>
      <c r="I14" s="2">
        <f>'Monthly values moving avg'!M12+'Monthly values moving avg'!M36+'Monthly values moving avg'!M60+'Monthly values moving avg'!M84+'Monthly values moving avg'!M108+'Monthly values moving avg'!M132+'Monthly values moving avg'!M156+'Monthly values moving avg'!M180+'Monthly values moving avg'!M204+'Monthly values moving avg'!M228+'Monthly values moving avg'!M252+'Monthly values moving avg'!M276</f>
        <v>0</v>
      </c>
      <c r="J14" s="2">
        <f>'Monthly values moving avg'!N12+'Monthly values moving avg'!N36+'Monthly values moving avg'!N60+'Monthly values moving avg'!N84+'Monthly values moving avg'!N108+'Monthly values moving avg'!N132+'Monthly values moving avg'!N156+'Monthly values moving avg'!N180+'Monthly values moving avg'!N204+'Monthly values moving avg'!N228+'Monthly values moving avg'!N252+'Monthly values moving avg'!N276</f>
        <v>0</v>
      </c>
    </row>
    <row r="15" spans="1:10">
      <c r="A15">
        <v>10</v>
      </c>
      <c r="B15" t="s">
        <v>37</v>
      </c>
      <c r="C15" s="5">
        <v>4985.7299999999996</v>
      </c>
      <c r="D15" s="2">
        <f>'Monthly values moving avg'!D13+'Monthly values moving avg'!D37+'Monthly values moving avg'!D61+'Monthly values moving avg'!D85+'Monthly values moving avg'!D109+'Monthly values moving avg'!D133+'Monthly values moving avg'!D157+'Monthly values moving avg'!D181+'Monthly values moving avg'!D205+'Monthly values moving avg'!D229+'Monthly values moving avg'!D253+'Monthly values moving avg'!D277</f>
        <v>2048.1517529094999</v>
      </c>
      <c r="E15" s="2">
        <f t="shared" si="0"/>
        <v>446.28797886300003</v>
      </c>
      <c r="F15" s="2">
        <f t="shared" si="1"/>
        <v>1601.8637740464999</v>
      </c>
      <c r="G15" s="2"/>
      <c r="H15" s="2">
        <f>'Monthly values moving avg'!E13+'Monthly values moving avg'!E37+'Monthly values moving avg'!E61+'Monthly values moving avg'!E85+'Monthly values moving avg'!E109+'Monthly values moving avg'!E133+'Monthly values moving avg'!E157+'Monthly values moving avg'!E181+'Monthly values moving avg'!E205+'Monthly values moving avg'!E229+'Monthly values moving avg'!E253+'Monthly values moving avg'!E277</f>
        <v>1487.6265962100001</v>
      </c>
      <c r="I15" s="2">
        <f>'Monthly values moving avg'!M13+'Monthly values moving avg'!M37+'Monthly values moving avg'!M61+'Monthly values moving avg'!M85+'Monthly values moving avg'!M109+'Monthly values moving avg'!M133+'Monthly values moving avg'!M157+'Monthly values moving avg'!M181+'Monthly values moving avg'!M205+'Monthly values moving avg'!M229+'Monthly values moving avg'!M253+'Monthly values moving avg'!M277</f>
        <v>0</v>
      </c>
      <c r="J15" s="2">
        <f>'Monthly values moving avg'!N13+'Monthly values moving avg'!N37+'Monthly values moving avg'!N61+'Monthly values moving avg'!N85+'Monthly values moving avg'!N109+'Monthly values moving avg'!N133+'Monthly values moving avg'!N157+'Monthly values moving avg'!N181+'Monthly values moving avg'!N205+'Monthly values moving avg'!N229+'Monthly values moving avg'!N253+'Monthly values moving avg'!N277</f>
        <v>0</v>
      </c>
    </row>
    <row r="16" spans="1:10">
      <c r="A16">
        <v>11</v>
      </c>
      <c r="B16" t="s">
        <v>38</v>
      </c>
      <c r="C16" s="5">
        <v>8396.65</v>
      </c>
      <c r="D16" s="2">
        <f>'Monthly values moving avg'!D14+'Monthly values moving avg'!D38+'Monthly values moving avg'!D62+'Monthly values moving avg'!D86+'Monthly values moving avg'!D110+'Monthly values moving avg'!D134+'Monthly values moving avg'!D158+'Monthly values moving avg'!D182+'Monthly values moving avg'!D206+'Monthly values moving avg'!D230+'Monthly values moving avg'!D254+'Monthly values moving avg'!D278</f>
        <v>1946.3548916054001</v>
      </c>
      <c r="E16" s="2">
        <f t="shared" si="0"/>
        <v>410.34389549639997</v>
      </c>
      <c r="F16" s="2">
        <f t="shared" si="1"/>
        <v>1536.0109961090002</v>
      </c>
      <c r="G16" s="2"/>
      <c r="H16" s="2">
        <f>'Monthly values moving avg'!E14+'Monthly values moving avg'!E38+'Monthly values moving avg'!E62+'Monthly values moving avg'!E86+'Monthly values moving avg'!E110+'Monthly values moving avg'!E134+'Monthly values moving avg'!E158+'Monthly values moving avg'!E182+'Monthly values moving avg'!E206+'Monthly values moving avg'!E230+'Monthly values moving avg'!E254+'Monthly values moving avg'!E278</f>
        <v>1367.8129849879999</v>
      </c>
      <c r="I16" s="2">
        <f>'Monthly values moving avg'!M14+'Monthly values moving avg'!M38+'Monthly values moving avg'!M62+'Monthly values moving avg'!M86+'Monthly values moving avg'!M110+'Monthly values moving avg'!M134+'Monthly values moving avg'!M158+'Monthly values moving avg'!M182+'Monthly values moving avg'!M206+'Monthly values moving avg'!M230+'Monthly values moving avg'!M254+'Monthly values moving avg'!M278</f>
        <v>0</v>
      </c>
      <c r="J16" s="2">
        <f>'Monthly values moving avg'!N14+'Monthly values moving avg'!N38+'Monthly values moving avg'!N62+'Monthly values moving avg'!N86+'Monthly values moving avg'!N110+'Monthly values moving avg'!N134+'Monthly values moving avg'!N158+'Monthly values moving avg'!N182+'Monthly values moving avg'!N206+'Monthly values moving avg'!N230+'Monthly values moving avg'!N254+'Monthly values moving avg'!N278</f>
        <v>0</v>
      </c>
    </row>
    <row r="17" spans="1:10">
      <c r="A17">
        <v>21</v>
      </c>
      <c r="B17" t="s">
        <v>39</v>
      </c>
      <c r="C17" s="5">
        <v>1.1499999999999999</v>
      </c>
      <c r="D17" s="2">
        <f>'Monthly values moving avg'!D15+'Monthly values moving avg'!D39+'Monthly values moving avg'!D63+'Monthly values moving avg'!D87+'Monthly values moving avg'!D111+'Monthly values moving avg'!D135+'Monthly values moving avg'!D159+'Monthly values moving avg'!D183+'Monthly values moving avg'!D207+'Monthly values moving avg'!D231+'Monthly values moving avg'!D255+'Monthly values moving avg'!D279</f>
        <v>1735.4501028899003</v>
      </c>
      <c r="E17" s="2">
        <f t="shared" si="0"/>
        <v>317.60364483179995</v>
      </c>
      <c r="F17" s="2">
        <f t="shared" si="1"/>
        <v>1417.8464580581003</v>
      </c>
      <c r="G17" s="2"/>
      <c r="H17" s="2">
        <f>'Monthly values moving avg'!E15+'Monthly values moving avg'!E39+'Monthly values moving avg'!E63+'Monthly values moving avg'!E87+'Monthly values moving avg'!E111+'Monthly values moving avg'!E135+'Monthly values moving avg'!E159+'Monthly values moving avg'!E183+'Monthly values moving avg'!E207+'Monthly values moving avg'!E231+'Monthly values moving avg'!E255+'Monthly values moving avg'!E279</f>
        <v>1058.6788161059999</v>
      </c>
      <c r="I17" s="2">
        <f>'Monthly values moving avg'!M15+'Monthly values moving avg'!M39+'Monthly values moving avg'!M63+'Monthly values moving avg'!M87+'Monthly values moving avg'!M111+'Monthly values moving avg'!M135+'Monthly values moving avg'!M159+'Monthly values moving avg'!M183+'Monthly values moving avg'!M207+'Monthly values moving avg'!M231+'Monthly values moving avg'!M255+'Monthly values moving avg'!M279</f>
        <v>0</v>
      </c>
      <c r="J17" s="2">
        <f>'Monthly values moving avg'!N15+'Monthly values moving avg'!N39+'Monthly values moving avg'!N63+'Monthly values moving avg'!N87+'Monthly values moving avg'!N111+'Monthly values moving avg'!N135+'Monthly values moving avg'!N159+'Monthly values moving avg'!N183+'Monthly values moving avg'!N207+'Monthly values moving avg'!N231+'Monthly values moving avg'!N255+'Monthly values moving avg'!N279</f>
        <v>0</v>
      </c>
    </row>
    <row r="18" spans="1:10">
      <c r="A18">
        <v>24</v>
      </c>
      <c r="B18" t="s">
        <v>40</v>
      </c>
      <c r="C18" s="5">
        <v>801.54</v>
      </c>
      <c r="D18" s="2">
        <f>'Monthly values moving avg'!D16+'Monthly values moving avg'!D40+'Monthly values moving avg'!D64+'Monthly values moving avg'!D88+'Monthly values moving avg'!D112+'Monthly values moving avg'!D136+'Monthly values moving avg'!D160+'Monthly values moving avg'!D184+'Monthly values moving avg'!D208+'Monthly values moving avg'!D232+'Monthly values moving avg'!D256+'Monthly values moving avg'!D280</f>
        <v>1643.9944315183002</v>
      </c>
      <c r="E18" s="2">
        <f t="shared" si="0"/>
        <v>349.5054999747</v>
      </c>
      <c r="F18" s="2">
        <f t="shared" si="1"/>
        <v>1294.4889315436003</v>
      </c>
      <c r="G18" s="2"/>
      <c r="H18" s="2">
        <f>'Monthly values moving avg'!E16+'Monthly values moving avg'!E40+'Monthly values moving avg'!E64+'Monthly values moving avg'!E88+'Monthly values moving avg'!E112+'Monthly values moving avg'!E136+'Monthly values moving avg'!E160+'Monthly values moving avg'!E184+'Monthly values moving avg'!E208+'Monthly values moving avg'!E232+'Monthly values moving avg'!E256+'Monthly values moving avg'!E280</f>
        <v>1165.0183332490001</v>
      </c>
      <c r="I18" s="2">
        <f>'Monthly values moving avg'!M16+'Monthly values moving avg'!M40+'Monthly values moving avg'!M64+'Monthly values moving avg'!M88+'Monthly values moving avg'!M112+'Monthly values moving avg'!M136+'Monthly values moving avg'!M160+'Monthly values moving avg'!M184+'Monthly values moving avg'!M208+'Monthly values moving avg'!M232+'Monthly values moving avg'!M256+'Monthly values moving avg'!M280</f>
        <v>0</v>
      </c>
      <c r="J18" s="2">
        <f>'Monthly values moving avg'!N16+'Monthly values moving avg'!N40+'Monthly values moving avg'!N64+'Monthly values moving avg'!N88+'Monthly values moving avg'!N112+'Monthly values moving avg'!N136+'Monthly values moving avg'!N160+'Monthly values moving avg'!N184+'Monthly values moving avg'!N208+'Monthly values moving avg'!N232+'Monthly values moving avg'!N256+'Monthly values moving avg'!N280</f>
        <v>0</v>
      </c>
    </row>
    <row r="19" spans="1:10">
      <c r="A19">
        <v>30</v>
      </c>
      <c r="B19" t="s">
        <v>41</v>
      </c>
      <c r="C19" s="5">
        <v>4474.16</v>
      </c>
      <c r="D19" s="2">
        <f>'Monthly values moving avg'!D17+'Monthly values moving avg'!D41+'Monthly values moving avg'!D65+'Monthly values moving avg'!D89+'Monthly values moving avg'!D113+'Monthly values moving avg'!D137+'Monthly values moving avg'!D161+'Monthly values moving avg'!D185+'Monthly values moving avg'!D209+'Monthly values moving avg'!D233+'Monthly values moving avg'!D257+'Monthly values moving avg'!D281</f>
        <v>1619.4453023863</v>
      </c>
      <c r="E19" s="2">
        <f t="shared" si="0"/>
        <v>366.95994194610006</v>
      </c>
      <c r="F19" s="2">
        <f t="shared" si="1"/>
        <v>1252.4853604401999</v>
      </c>
      <c r="G19" s="2"/>
      <c r="H19" s="2">
        <f>'Monthly values moving avg'!E17+'Monthly values moving avg'!E41+'Monthly values moving avg'!E65+'Monthly values moving avg'!E89+'Monthly values moving avg'!E113+'Monthly values moving avg'!E137+'Monthly values moving avg'!E161+'Monthly values moving avg'!E185+'Monthly values moving avg'!E209+'Monthly values moving avg'!E233+'Monthly values moving avg'!E257+'Monthly values moving avg'!E281</f>
        <v>1223.1998064870002</v>
      </c>
      <c r="I19" s="2">
        <f>'Monthly values moving avg'!M17+'Monthly values moving avg'!M41+'Monthly values moving avg'!M65+'Monthly values moving avg'!M89+'Monthly values moving avg'!M113+'Monthly values moving avg'!M137+'Monthly values moving avg'!M161+'Monthly values moving avg'!M185+'Monthly values moving avg'!M209+'Monthly values moving avg'!M233+'Monthly values moving avg'!M257+'Monthly values moving avg'!M281</f>
        <v>0</v>
      </c>
      <c r="J19" s="2">
        <f>'Monthly values moving avg'!N17+'Monthly values moving avg'!N41+'Monthly values moving avg'!N65+'Monthly values moving avg'!N89+'Monthly values moving avg'!N113+'Monthly values moving avg'!N137+'Monthly values moving avg'!N161+'Monthly values moving avg'!N185+'Monthly values moving avg'!N209+'Monthly values moving avg'!N233+'Monthly values moving avg'!N257+'Monthly values moving avg'!N281</f>
        <v>0</v>
      </c>
    </row>
    <row r="20" spans="1:10">
      <c r="A20">
        <v>35</v>
      </c>
      <c r="B20" t="s">
        <v>42</v>
      </c>
      <c r="C20" s="5">
        <v>1058.27</v>
      </c>
      <c r="D20" s="2">
        <f>'Monthly values moving avg'!D18+'Monthly values moving avg'!D42+'Monthly values moving avg'!D66+'Monthly values moving avg'!D90+'Monthly values moving avg'!D114+'Monthly values moving avg'!D138+'Monthly values moving avg'!D162+'Monthly values moving avg'!D186+'Monthly values moving avg'!D210+'Monthly values moving avg'!D234+'Monthly values moving avg'!D258+'Monthly values moving avg'!D282</f>
        <v>1627.7478073215002</v>
      </c>
      <c r="E20" s="2">
        <f t="shared" si="0"/>
        <v>321.13964075309997</v>
      </c>
      <c r="F20" s="2">
        <f t="shared" si="1"/>
        <v>1306.6081665684003</v>
      </c>
      <c r="G20" s="2"/>
      <c r="H20" s="2">
        <f>'Monthly values moving avg'!E18+'Monthly values moving avg'!E42+'Monthly values moving avg'!E66+'Monthly values moving avg'!E90+'Monthly values moving avg'!E114+'Monthly values moving avg'!E138+'Monthly values moving avg'!E162+'Monthly values moving avg'!E186+'Monthly values moving avg'!E210+'Monthly values moving avg'!E234+'Monthly values moving avg'!E258+'Monthly values moving avg'!E282</f>
        <v>1070.4654691769999</v>
      </c>
      <c r="I20" s="2">
        <f>'Monthly values moving avg'!M18+'Monthly values moving avg'!M42+'Monthly values moving avg'!M66+'Monthly values moving avg'!M90+'Monthly values moving avg'!M114+'Monthly values moving avg'!M138+'Monthly values moving avg'!M162+'Monthly values moving avg'!M186+'Monthly values moving avg'!M210+'Monthly values moving avg'!M234+'Monthly values moving avg'!M258+'Monthly values moving avg'!M282</f>
        <v>0</v>
      </c>
      <c r="J20" s="2">
        <f>'Monthly values moving avg'!N18+'Monthly values moving avg'!N42+'Monthly values moving avg'!N66+'Monthly values moving avg'!N90+'Monthly values moving avg'!N114+'Monthly values moving avg'!N138+'Monthly values moving avg'!N162+'Monthly values moving avg'!N186+'Monthly values moving avg'!N210+'Monthly values moving avg'!N234+'Monthly values moving avg'!N258+'Monthly values moving avg'!N282</f>
        <v>0</v>
      </c>
    </row>
    <row r="21" spans="1:10">
      <c r="A21">
        <v>39</v>
      </c>
      <c r="B21" t="s">
        <v>43</v>
      </c>
      <c r="C21" s="5">
        <v>98.57</v>
      </c>
      <c r="D21" s="2">
        <f>'Monthly values moving avg'!D19+'Monthly values moving avg'!D43+'Monthly values moving avg'!D67+'Monthly values moving avg'!D91+'Monthly values moving avg'!D115+'Monthly values moving avg'!D139+'Monthly values moving avg'!D163+'Monthly values moving avg'!D187+'Monthly values moving avg'!D211+'Monthly values moving avg'!D235+'Monthly values moving avg'!D259+'Monthly values moving avg'!D283</f>
        <v>1688.8153074622001</v>
      </c>
      <c r="E21" s="2">
        <f t="shared" si="0"/>
        <v>392.87346253769999</v>
      </c>
      <c r="F21" s="2">
        <f t="shared" si="1"/>
        <v>1295.9418449244999</v>
      </c>
      <c r="G21" s="2"/>
      <c r="H21" s="2">
        <f>'Monthly values moving avg'!E19+'Monthly values moving avg'!E43+'Monthly values moving avg'!E67+'Monthly values moving avg'!E91+'Monthly values moving avg'!E115+'Monthly values moving avg'!E139+'Monthly values moving avg'!E163+'Monthly values moving avg'!E187+'Monthly values moving avg'!E211+'Monthly values moving avg'!E235+'Monthly values moving avg'!E259+'Monthly values moving avg'!E283</f>
        <v>1309.5782084590001</v>
      </c>
      <c r="I21" s="2">
        <f>'Monthly values moving avg'!M19+'Monthly values moving avg'!M43+'Monthly values moving avg'!M67+'Monthly values moving avg'!M91+'Monthly values moving avg'!M115+'Monthly values moving avg'!M139+'Monthly values moving avg'!M163+'Monthly values moving avg'!M187+'Monthly values moving avg'!M211+'Monthly values moving avg'!M235+'Monthly values moving avg'!M259+'Monthly values moving avg'!M283</f>
        <v>0</v>
      </c>
      <c r="J21" s="2">
        <f>'Monthly values moving avg'!N19+'Monthly values moving avg'!N43+'Monthly values moving avg'!N67+'Monthly values moving avg'!N91+'Monthly values moving avg'!N115+'Monthly values moving avg'!N139+'Monthly values moving avg'!N163+'Monthly values moving avg'!N187+'Monthly values moving avg'!N211+'Monthly values moving avg'!N235+'Monthly values moving avg'!N259+'Monthly values moving avg'!N283</f>
        <v>0</v>
      </c>
    </row>
    <row r="22" spans="1:10">
      <c r="A22">
        <v>44</v>
      </c>
      <c r="B22" t="s">
        <v>44</v>
      </c>
      <c r="C22" s="5">
        <v>23422.22</v>
      </c>
      <c r="D22" s="2">
        <f>'Monthly values moving avg'!D20+'Monthly values moving avg'!D44+'Monthly values moving avg'!D68+'Monthly values moving avg'!D92+'Monthly values moving avg'!D116+'Monthly values moving avg'!D140+'Monthly values moving avg'!D164+'Monthly values moving avg'!D188+'Monthly values moving avg'!D212+'Monthly values moving avg'!D236+'Monthly values moving avg'!D260+'Monthly values moving avg'!D284</f>
        <v>1780.3217959651001</v>
      </c>
      <c r="E22" s="2">
        <f t="shared" si="0"/>
        <v>350.32187997030002</v>
      </c>
      <c r="F22" s="2">
        <f t="shared" si="1"/>
        <v>1429.9999159948002</v>
      </c>
      <c r="G22" s="2"/>
      <c r="H22" s="2">
        <f>'Monthly values moving avg'!E20+'Monthly values moving avg'!E44+'Monthly values moving avg'!E68+'Monthly values moving avg'!E92+'Monthly values moving avg'!E116+'Monthly values moving avg'!E140+'Monthly values moving avg'!E164+'Monthly values moving avg'!E188+'Monthly values moving avg'!E212+'Monthly values moving avg'!E236+'Monthly values moving avg'!E260+'Monthly values moving avg'!E284</f>
        <v>1167.739599901</v>
      </c>
      <c r="I22" s="2">
        <f>'Monthly values moving avg'!M20+'Monthly values moving avg'!M44+'Monthly values moving avg'!M68+'Monthly values moving avg'!M92+'Monthly values moving avg'!M116+'Monthly values moving avg'!M140+'Monthly values moving avg'!M164+'Monthly values moving avg'!M188+'Monthly values moving avg'!M212+'Monthly values moving avg'!M236+'Monthly values moving avg'!M260+'Monthly values moving avg'!M284</f>
        <v>0</v>
      </c>
      <c r="J22" s="2">
        <f>'Monthly values moving avg'!N20+'Monthly values moving avg'!N44+'Monthly values moving avg'!N68+'Monthly values moving avg'!N92+'Monthly values moving avg'!N116+'Monthly values moving avg'!N140+'Monthly values moving avg'!N164+'Monthly values moving avg'!N188+'Monthly values moving avg'!N212+'Monthly values moving avg'!N236+'Monthly values moving avg'!N260+'Monthly values moving avg'!N284</f>
        <v>0</v>
      </c>
    </row>
    <row r="23" spans="1:10">
      <c r="A23">
        <v>47</v>
      </c>
      <c r="B23" t="s">
        <v>45</v>
      </c>
      <c r="C23" s="5">
        <v>21.39</v>
      </c>
      <c r="D23" s="2">
        <f>'Monthly values moving avg'!D21+'Monthly values moving avg'!D45+'Monthly values moving avg'!D69+'Monthly values moving avg'!D93+'Monthly values moving avg'!D117+'Monthly values moving avg'!D141+'Monthly values moving avg'!D165+'Monthly values moving avg'!D189+'Monthly values moving avg'!D213+'Monthly values moving avg'!D237+'Monthly values moving avg'!D261+'Monthly values moving avg'!D285</f>
        <v>1558.3097043445</v>
      </c>
      <c r="E23" s="2">
        <f t="shared" si="0"/>
        <v>356.65339563269998</v>
      </c>
      <c r="F23" s="2">
        <f t="shared" si="1"/>
        <v>1201.6563087118</v>
      </c>
      <c r="G23" s="2"/>
      <c r="H23" s="2">
        <f>'Monthly values moving avg'!E21+'Monthly values moving avg'!E45+'Monthly values moving avg'!E69+'Monthly values moving avg'!E93+'Monthly values moving avg'!E117+'Monthly values moving avg'!E141+'Monthly values moving avg'!E165+'Monthly values moving avg'!E189+'Monthly values moving avg'!E213+'Monthly values moving avg'!E237+'Monthly values moving avg'!E261+'Monthly values moving avg'!E285</f>
        <v>1188.844652109</v>
      </c>
      <c r="I23" s="2">
        <f>'Monthly values moving avg'!M21+'Monthly values moving avg'!M45+'Monthly values moving avg'!M69+'Monthly values moving avg'!M93+'Monthly values moving avg'!M117+'Monthly values moving avg'!M141+'Monthly values moving avg'!M165+'Monthly values moving avg'!M189+'Monthly values moving avg'!M213+'Monthly values moving avg'!M237+'Monthly values moving avg'!M261+'Monthly values moving avg'!M285</f>
        <v>0</v>
      </c>
      <c r="J23" s="2">
        <f>'Monthly values moving avg'!N21+'Monthly values moving avg'!N45+'Monthly values moving avg'!N69+'Monthly values moving avg'!N93+'Monthly values moving avg'!N117+'Monthly values moving avg'!N141+'Monthly values moving avg'!N165+'Monthly values moving avg'!N189+'Monthly values moving avg'!N213+'Monthly values moving avg'!N237+'Monthly values moving avg'!N261+'Monthly values moving avg'!N285</f>
        <v>0</v>
      </c>
    </row>
    <row r="24" spans="1:10">
      <c r="A24">
        <v>54</v>
      </c>
      <c r="B24" t="s">
        <v>46</v>
      </c>
      <c r="C24" s="5">
        <v>10242.709999999999</v>
      </c>
      <c r="D24" s="2">
        <f>'Monthly values moving avg'!D22+'Monthly values moving avg'!D46+'Monthly values moving avg'!D70+'Monthly values moving avg'!D94+'Monthly values moving avg'!D118+'Monthly values moving avg'!D142+'Monthly values moving avg'!D166+'Monthly values moving avg'!D190+'Monthly values moving avg'!D214+'Monthly values moving avg'!D238+'Monthly values moving avg'!D262+'Monthly values moving avg'!D286</f>
        <v>1601.9474020742</v>
      </c>
      <c r="E24" s="2">
        <f t="shared" si="0"/>
        <v>309.57604190669991</v>
      </c>
      <c r="F24" s="2">
        <f t="shared" si="1"/>
        <v>1292.3713601675001</v>
      </c>
      <c r="G24" s="2"/>
      <c r="H24" s="2">
        <f>'Monthly values moving avg'!E22+'Monthly values moving avg'!E46+'Monthly values moving avg'!E70+'Monthly values moving avg'!E94+'Monthly values moving avg'!E118+'Monthly values moving avg'!E142+'Monthly values moving avg'!E166+'Monthly values moving avg'!E190+'Monthly values moving avg'!E214+'Monthly values moving avg'!E238+'Monthly values moving avg'!E262+'Monthly values moving avg'!E286</f>
        <v>1031.9201396889998</v>
      </c>
      <c r="I24" s="2">
        <f>'Monthly values moving avg'!M22+'Monthly values moving avg'!M46+'Monthly values moving avg'!M70+'Monthly values moving avg'!M94+'Monthly values moving avg'!M118+'Monthly values moving avg'!M142+'Monthly values moving avg'!M166+'Monthly values moving avg'!M190+'Monthly values moving avg'!M214+'Monthly values moving avg'!M238+'Monthly values moving avg'!M262+'Monthly values moving avg'!M286</f>
        <v>0</v>
      </c>
      <c r="J24" s="2">
        <f>'Monthly values moving avg'!N22+'Monthly values moving avg'!N46+'Monthly values moving avg'!N70+'Monthly values moving avg'!N94+'Monthly values moving avg'!N118+'Monthly values moving avg'!N142+'Monthly values moving avg'!N166+'Monthly values moving avg'!N190+'Monthly values moving avg'!N214+'Monthly values moving avg'!N238+'Monthly values moving avg'!N262+'Monthly values moving avg'!N286</f>
        <v>0</v>
      </c>
    </row>
    <row r="25" spans="1:10">
      <c r="A25">
        <v>58</v>
      </c>
      <c r="B25" t="s">
        <v>47</v>
      </c>
      <c r="C25" s="5">
        <v>111.18</v>
      </c>
      <c r="D25" s="2">
        <f>'Monthly values moving avg'!D23+'Monthly values moving avg'!D47+'Monthly values moving avg'!D71+'Monthly values moving avg'!D95+'Monthly values moving avg'!D119+'Monthly values moving avg'!D143+'Monthly values moving avg'!D167+'Monthly values moving avg'!D191+'Monthly values moving avg'!D215+'Monthly values moving avg'!D239+'Monthly values moving avg'!D263+'Monthly values moving avg'!D287</f>
        <v>1652.7744793487</v>
      </c>
      <c r="E25" s="2">
        <f t="shared" si="0"/>
        <v>369.96989226990001</v>
      </c>
      <c r="F25" s="2">
        <f t="shared" si="1"/>
        <v>1282.8045870788001</v>
      </c>
      <c r="G25" s="2"/>
      <c r="H25" s="2">
        <f>'Monthly values moving avg'!E23+'Monthly values moving avg'!E47+'Monthly values moving avg'!E71+'Monthly values moving avg'!E95+'Monthly values moving avg'!E119+'Monthly values moving avg'!E143+'Monthly values moving avg'!E167+'Monthly values moving avg'!E191+'Monthly values moving avg'!E215+'Monthly values moving avg'!E239+'Monthly values moving avg'!E263+'Monthly values moving avg'!E287</f>
        <v>1233.232974233</v>
      </c>
      <c r="I25" s="2">
        <f>'Monthly values moving avg'!M23+'Monthly values moving avg'!M47+'Monthly values moving avg'!M71+'Monthly values moving avg'!M95+'Monthly values moving avg'!M119+'Monthly values moving avg'!M143+'Monthly values moving avg'!M167+'Monthly values moving avg'!M191+'Monthly values moving avg'!M215+'Monthly values moving avg'!M239+'Monthly values moving avg'!M263+'Monthly values moving avg'!M287</f>
        <v>0</v>
      </c>
      <c r="J25" s="2">
        <f>'Monthly values moving avg'!N23+'Monthly values moving avg'!N47+'Monthly values moving avg'!N71+'Monthly values moving avg'!N95+'Monthly values moving avg'!N119+'Monthly values moving avg'!N143+'Monthly values moving avg'!N167+'Monthly values moving avg'!N191+'Monthly values moving avg'!N215+'Monthly values moving avg'!N239+'Monthly values moving avg'!N263+'Monthly values moving avg'!N287</f>
        <v>0</v>
      </c>
    </row>
    <row r="26" spans="1:10">
      <c r="A26">
        <v>63</v>
      </c>
      <c r="B26" t="s">
        <v>48</v>
      </c>
      <c r="C26" s="5">
        <v>1.53</v>
      </c>
      <c r="D26" s="2">
        <f>'Monthly values moving avg'!D24+'Monthly values moving avg'!D48+'Monthly values moving avg'!D72+'Monthly values moving avg'!D96+'Monthly values moving avg'!D120+'Monthly values moving avg'!D144+'Monthly values moving avg'!D168+'Monthly values moving avg'!D192+'Monthly values moving avg'!D216+'Monthly values moving avg'!D240+'Monthly values moving avg'!D264+'Monthly values moving avg'!D288</f>
        <v>1759.5939704909999</v>
      </c>
      <c r="E26" s="2">
        <f t="shared" si="0"/>
        <v>325.6311162312</v>
      </c>
      <c r="F26" s="2">
        <f t="shared" si="1"/>
        <v>1433.9628542598</v>
      </c>
      <c r="G26" s="2"/>
      <c r="H26" s="2">
        <f>'Monthly values moving avg'!E24+'Monthly values moving avg'!E48+'Monthly values moving avg'!E72+'Monthly values moving avg'!E96+'Monthly values moving avg'!E120+'Monthly values moving avg'!E144+'Monthly values moving avg'!E168+'Monthly values moving avg'!E192+'Monthly values moving avg'!E216+'Monthly values moving avg'!E240+'Monthly values moving avg'!E264+'Monthly values moving avg'!E288</f>
        <v>1085.437054104</v>
      </c>
      <c r="I26" s="2">
        <f>'Monthly values moving avg'!M24+'Monthly values moving avg'!M48+'Monthly values moving avg'!M72+'Monthly values moving avg'!M96+'Monthly values moving avg'!M120+'Monthly values moving avg'!M144+'Monthly values moving avg'!M168+'Monthly values moving avg'!M192+'Monthly values moving avg'!M216+'Monthly values moving avg'!M240+'Monthly values moving avg'!M264+'Monthly values moving avg'!M288</f>
        <v>0</v>
      </c>
      <c r="J26" s="2">
        <f>'Monthly values moving avg'!N24+'Monthly values moving avg'!N48+'Monthly values moving avg'!N72+'Monthly values moving avg'!N96+'Monthly values moving avg'!N120+'Monthly values moving avg'!N144+'Monthly values moving avg'!N168+'Monthly values moving avg'!N192+'Monthly values moving avg'!N216+'Monthly values moving avg'!N240+'Monthly values moving avg'!N264+'Monthly values moving avg'!N288</f>
        <v>0</v>
      </c>
    </row>
    <row r="27" spans="1:10">
      <c r="A27">
        <v>68</v>
      </c>
      <c r="B27" t="s">
        <v>49</v>
      </c>
      <c r="C27" s="5">
        <v>3.06</v>
      </c>
      <c r="D27" s="2">
        <f>'Monthly values moving avg'!D25+'Monthly values moving avg'!D49+'Monthly values moving avg'!D73+'Monthly values moving avg'!D97+'Monthly values moving avg'!D121+'Monthly values moving avg'!D145+'Monthly values moving avg'!D169+'Monthly values moving avg'!D193+'Monthly values moving avg'!D217+'Monthly values moving avg'!D241+'Monthly values moving avg'!D265+'Monthly values moving avg'!D289</f>
        <v>1608.3961896503999</v>
      </c>
      <c r="E27" s="2">
        <f t="shared" si="0"/>
        <v>305.80272136499997</v>
      </c>
      <c r="F27" s="2">
        <f t="shared" si="1"/>
        <v>1302.5934682853999</v>
      </c>
      <c r="G27" s="2"/>
      <c r="H27" s="2">
        <f>'Monthly values moving avg'!E25+'Monthly values moving avg'!E49+'Monthly values moving avg'!E73+'Monthly values moving avg'!E97+'Monthly values moving avg'!E121+'Monthly values moving avg'!E145+'Monthly values moving avg'!E169+'Monthly values moving avg'!E193+'Monthly values moving avg'!E217+'Monthly values moving avg'!E241+'Monthly values moving avg'!E265+'Monthly values moving avg'!E289</f>
        <v>1019.3424045499999</v>
      </c>
      <c r="I27" s="2">
        <f>'Monthly values moving avg'!M25+'Monthly values moving avg'!M49+'Monthly values moving avg'!M73+'Monthly values moving avg'!M97+'Monthly values moving avg'!M121+'Monthly values moving avg'!M145+'Monthly values moving avg'!M169+'Monthly values moving avg'!M193+'Monthly values moving avg'!M217+'Monthly values moving avg'!M241+'Monthly values moving avg'!M265+'Monthly values moving avg'!M289</f>
        <v>0</v>
      </c>
      <c r="J27" s="2">
        <f>'Monthly values moving avg'!N25+'Monthly values moving avg'!N49+'Monthly values moving avg'!N73+'Monthly values moving avg'!N97+'Monthly values moving avg'!N121+'Monthly values moving avg'!N145+'Monthly values moving avg'!N169+'Monthly values moving avg'!N193+'Monthly values moving avg'!N217+'Monthly values moving avg'!N241+'Monthly values moving avg'!N265+'Monthly values moving avg'!N289</f>
        <v>0</v>
      </c>
    </row>
    <row r="28" spans="1:10">
      <c r="C28" s="3"/>
      <c r="D28" s="2"/>
      <c r="E28" s="2"/>
      <c r="F28" s="2"/>
      <c r="G28" s="2"/>
      <c r="H28" s="2"/>
      <c r="I28" s="3"/>
      <c r="J28" s="2"/>
    </row>
    <row r="29" spans="1:10">
      <c r="C29" s="3"/>
      <c r="D29" s="2"/>
      <c r="E29" s="2"/>
      <c r="F29" s="2"/>
      <c r="G29" s="2"/>
      <c r="H29" s="2"/>
      <c r="I29" s="3"/>
      <c r="J29" s="2"/>
    </row>
    <row r="30" spans="1:10">
      <c r="C30" s="3"/>
      <c r="D30" s="2"/>
      <c r="E30" s="2"/>
      <c r="F30" s="2"/>
      <c r="G30" s="2"/>
      <c r="H30" s="2"/>
      <c r="I30" s="3"/>
      <c r="J30" s="2"/>
    </row>
    <row r="31" spans="1:10">
      <c r="C31" s="3"/>
      <c r="D31" s="2"/>
      <c r="E31" s="2"/>
      <c r="F31" s="2"/>
      <c r="G31" s="2"/>
      <c r="H31" s="2"/>
      <c r="I31" s="3"/>
      <c r="J31" s="2"/>
    </row>
    <row r="32" spans="1:10">
      <c r="C32" s="3"/>
      <c r="D32" s="2"/>
      <c r="E32" s="2"/>
      <c r="F32" s="2"/>
      <c r="G32" s="2"/>
      <c r="H32" s="2"/>
      <c r="I32" s="3"/>
      <c r="J32" s="2"/>
    </row>
    <row r="33" spans="3:10">
      <c r="C33" s="3"/>
      <c r="D33" s="2"/>
      <c r="E33" s="2"/>
      <c r="F33" s="2"/>
      <c r="G33" s="2"/>
      <c r="H33" s="2"/>
      <c r="I33" s="3"/>
      <c r="J33" s="2"/>
    </row>
    <row r="34" spans="3:10">
      <c r="C34" s="3"/>
      <c r="D34" s="2"/>
      <c r="E34" s="2"/>
      <c r="F34" s="2"/>
      <c r="G34" s="2"/>
      <c r="H34" s="2"/>
      <c r="I34" s="3"/>
      <c r="J34" s="2"/>
    </row>
    <row r="35" spans="3:10">
      <c r="C35" s="3"/>
      <c r="D35" s="2"/>
      <c r="E35" s="2"/>
      <c r="F35" s="2"/>
      <c r="G35" s="2"/>
      <c r="H35" s="2"/>
      <c r="I35" s="3"/>
      <c r="J35" s="2"/>
    </row>
    <row r="36" spans="3:10">
      <c r="C36" s="3"/>
      <c r="D36" s="2"/>
      <c r="E36" s="2"/>
      <c r="F36" s="2"/>
      <c r="G36" s="2"/>
      <c r="H36" s="2"/>
      <c r="I36" s="4"/>
      <c r="J36" s="2"/>
    </row>
    <row r="37" spans="3:10">
      <c r="C37" s="3"/>
      <c r="D37" s="2"/>
      <c r="E37" s="2"/>
      <c r="F37" s="2"/>
      <c r="G37" s="2"/>
      <c r="H37" s="2"/>
      <c r="I37" s="3"/>
      <c r="J37" s="2"/>
    </row>
    <row r="38" spans="3:10">
      <c r="C38" s="3"/>
      <c r="D38" s="2"/>
      <c r="E38" s="2"/>
      <c r="F38" s="2"/>
      <c r="G38" s="2"/>
      <c r="H38" s="2"/>
      <c r="I38" s="3"/>
      <c r="J38" s="2"/>
    </row>
    <row r="39" spans="3:10">
      <c r="C39" s="3"/>
      <c r="D39" s="2"/>
      <c r="E39" s="2"/>
      <c r="F39" s="2"/>
      <c r="G39" s="2"/>
      <c r="H39" s="2"/>
      <c r="I39" s="3"/>
      <c r="J39" s="2"/>
    </row>
    <row r="40" spans="3:10">
      <c r="C40" s="3"/>
      <c r="D40" s="2"/>
      <c r="E40" s="2"/>
      <c r="F40" s="2"/>
      <c r="G40" s="2"/>
      <c r="H40" s="2"/>
      <c r="I40" s="3"/>
      <c r="J40" s="2"/>
    </row>
    <row r="41" spans="3:10">
      <c r="C41" s="3"/>
      <c r="D41" s="2"/>
      <c r="E41" s="2"/>
      <c r="F41" s="2"/>
      <c r="G41" s="2"/>
      <c r="H41" s="2"/>
      <c r="I41" s="3"/>
      <c r="J41" s="2"/>
    </row>
    <row r="42" spans="3:10">
      <c r="C42" s="3"/>
      <c r="D42" s="2"/>
      <c r="E42" s="2"/>
      <c r="F42" s="2"/>
      <c r="G42" s="2"/>
      <c r="H42" s="2"/>
      <c r="I42" s="3"/>
      <c r="J42" s="2"/>
    </row>
    <row r="43" spans="3:10">
      <c r="C43" s="3"/>
      <c r="D43" s="2"/>
      <c r="E43" s="2"/>
      <c r="F43" s="2"/>
      <c r="G43" s="2"/>
      <c r="H43" s="2"/>
      <c r="I43" s="3"/>
      <c r="J43" s="2"/>
    </row>
    <row r="44" spans="3:10">
      <c r="C44" s="3"/>
      <c r="D44" s="2"/>
      <c r="E44" s="2"/>
      <c r="F44" s="2"/>
      <c r="G44" s="2"/>
      <c r="H44" s="2"/>
      <c r="I44" s="3"/>
      <c r="J44" s="2"/>
    </row>
    <row r="45" spans="3:10">
      <c r="C45" s="3"/>
      <c r="D45" s="2"/>
      <c r="E45" s="2"/>
      <c r="F45" s="2"/>
      <c r="G45" s="2"/>
      <c r="H45" s="2"/>
      <c r="I45" s="3"/>
      <c r="J45" s="2"/>
    </row>
    <row r="46" spans="3:10">
      <c r="C46" s="3"/>
      <c r="D46" s="2"/>
      <c r="E46" s="2"/>
      <c r="F46" s="2"/>
      <c r="G46" s="2"/>
      <c r="H46" s="2"/>
      <c r="I46" s="3"/>
      <c r="J46" s="2"/>
    </row>
    <row r="47" spans="3:10">
      <c r="C47" s="3"/>
      <c r="D47" s="2"/>
      <c r="E47" s="2"/>
      <c r="F47" s="2"/>
      <c r="G47" s="2"/>
      <c r="H47" s="2"/>
      <c r="I47" s="3"/>
      <c r="J47" s="2"/>
    </row>
    <row r="48" spans="3:10">
      <c r="C48" s="3"/>
      <c r="D48" s="2"/>
      <c r="E48" s="2"/>
      <c r="F48" s="2"/>
      <c r="G48" s="2"/>
      <c r="H48" s="2"/>
      <c r="I48" s="3"/>
      <c r="J48" s="2"/>
    </row>
    <row r="49" spans="3:10">
      <c r="C49" s="3"/>
      <c r="D49" s="2"/>
      <c r="E49" s="2"/>
      <c r="F49" s="2"/>
      <c r="G49" s="2"/>
      <c r="H49" s="2"/>
      <c r="I49" s="3"/>
      <c r="J49" s="2"/>
    </row>
    <row r="50" spans="3:10">
      <c r="C50" s="3"/>
      <c r="D50" s="2"/>
      <c r="E50" s="2"/>
      <c r="F50" s="2"/>
      <c r="G50" s="2"/>
      <c r="H50" s="2"/>
      <c r="I50" s="4"/>
      <c r="J50" s="2"/>
    </row>
    <row r="51" spans="3:10">
      <c r="C51" s="3"/>
      <c r="D51" s="2"/>
      <c r="E51" s="2"/>
      <c r="F51" s="2"/>
      <c r="G51" s="2"/>
      <c r="H51" s="2"/>
      <c r="I51" s="3"/>
      <c r="J51" s="2"/>
    </row>
    <row r="52" spans="3:10">
      <c r="C52" s="3"/>
      <c r="D52" s="2"/>
      <c r="E52" s="2"/>
      <c r="F52" s="2"/>
      <c r="G52" s="2"/>
      <c r="H52" s="2"/>
      <c r="I52" s="3"/>
      <c r="J52" s="2"/>
    </row>
    <row r="53" spans="3:10">
      <c r="C53" s="3"/>
      <c r="D53" s="2"/>
      <c r="E53" s="2"/>
      <c r="F53" s="2"/>
      <c r="G53" s="2"/>
      <c r="H53" s="2"/>
      <c r="I53" s="3"/>
      <c r="J53" s="2"/>
    </row>
    <row r="54" spans="3:10">
      <c r="C54" s="3"/>
      <c r="D54" s="2"/>
      <c r="E54" s="2"/>
      <c r="F54" s="2"/>
      <c r="G54" s="2"/>
      <c r="H54" s="2"/>
      <c r="I54" s="3"/>
      <c r="J54" s="2"/>
    </row>
    <row r="55" spans="3:10">
      <c r="C55" s="3"/>
      <c r="D55" s="2"/>
      <c r="E55" s="2"/>
      <c r="F55" s="2"/>
      <c r="G55" s="2"/>
      <c r="H55" s="2"/>
      <c r="I55" s="3"/>
      <c r="J55" s="2"/>
    </row>
    <row r="56" spans="3:10">
      <c r="C56" s="3"/>
      <c r="D56" s="2"/>
      <c r="E56" s="2"/>
      <c r="F56" s="2"/>
      <c r="G56" s="2"/>
      <c r="H56" s="2"/>
      <c r="I56" s="3"/>
      <c r="J56" s="2"/>
    </row>
    <row r="57" spans="3:10">
      <c r="C57" s="3"/>
      <c r="D57" s="2"/>
      <c r="E57" s="2"/>
      <c r="F57" s="2"/>
      <c r="G57" s="2"/>
      <c r="H57" s="2"/>
      <c r="I57" s="3"/>
      <c r="J57" s="2"/>
    </row>
    <row r="58" spans="3:10">
      <c r="C58" s="3"/>
      <c r="D58" s="2"/>
      <c r="E58" s="2"/>
      <c r="F58" s="2"/>
      <c r="G58" s="2"/>
      <c r="H58" s="2"/>
      <c r="I58" s="3"/>
      <c r="J58" s="2"/>
    </row>
    <row r="59" spans="3:10">
      <c r="C59" s="3"/>
      <c r="D59" s="2"/>
      <c r="E59" s="2"/>
      <c r="F59" s="2"/>
      <c r="G59" s="2"/>
      <c r="H59" s="2"/>
      <c r="I59" s="3"/>
      <c r="J59" s="2"/>
    </row>
    <row r="60" spans="3:10">
      <c r="C60" s="3"/>
      <c r="D60" s="2"/>
      <c r="E60" s="2"/>
      <c r="F60" s="2"/>
      <c r="G60" s="2"/>
      <c r="H60" s="2"/>
      <c r="I60" s="3"/>
      <c r="J60" s="2"/>
    </row>
    <row r="61" spans="3:10">
      <c r="C61" s="3"/>
      <c r="D61" s="2"/>
      <c r="E61" s="2"/>
      <c r="F61" s="2"/>
      <c r="G61" s="2"/>
      <c r="H61" s="2"/>
      <c r="I61" s="3"/>
      <c r="J61" s="2"/>
    </row>
    <row r="62" spans="3:10">
      <c r="C62" s="3"/>
      <c r="D62" s="2"/>
      <c r="E62" s="2"/>
      <c r="F62" s="2"/>
      <c r="G62" s="2"/>
      <c r="H62" s="2"/>
      <c r="I62" s="3"/>
      <c r="J62" s="2"/>
    </row>
    <row r="63" spans="3:10">
      <c r="C63" s="3"/>
      <c r="D63" s="2"/>
      <c r="E63" s="2"/>
      <c r="F63" s="2"/>
      <c r="G63" s="2"/>
      <c r="H63" s="2"/>
      <c r="I63" s="3"/>
      <c r="J63" s="2"/>
    </row>
    <row r="64" spans="3:10">
      <c r="C64" s="3"/>
      <c r="D64" s="2"/>
      <c r="E64" s="2"/>
      <c r="F64" s="2"/>
      <c r="G64" s="2"/>
      <c r="H64" s="2"/>
      <c r="I64" s="4"/>
      <c r="J64" s="2"/>
    </row>
    <row r="65" spans="3:10">
      <c r="C65" s="3"/>
      <c r="D65" s="2"/>
      <c r="E65" s="2"/>
      <c r="F65" s="2"/>
      <c r="G65" s="2"/>
      <c r="H65" s="2"/>
      <c r="I65" s="3"/>
      <c r="J65" s="2"/>
    </row>
    <row r="66" spans="3:10">
      <c r="C66" s="3"/>
      <c r="D66" s="2"/>
      <c r="E66" s="2"/>
      <c r="F66" s="2"/>
      <c r="G66" s="2"/>
      <c r="H66" s="2"/>
      <c r="I66" s="3"/>
      <c r="J66" s="2"/>
    </row>
    <row r="67" spans="3:10">
      <c r="C67" s="3"/>
      <c r="D67" s="2"/>
      <c r="E67" s="2"/>
      <c r="F67" s="2"/>
      <c r="G67" s="2"/>
      <c r="H67" s="2"/>
      <c r="I67" s="3"/>
      <c r="J67" s="2"/>
    </row>
    <row r="68" spans="3:10">
      <c r="C68" s="3"/>
      <c r="D68" s="2"/>
      <c r="E68" s="2"/>
      <c r="F68" s="2"/>
      <c r="G68" s="2"/>
      <c r="H68" s="2"/>
      <c r="I68" s="3"/>
      <c r="J68" s="2"/>
    </row>
    <row r="69" spans="3:10">
      <c r="C69" s="3"/>
      <c r="D69" s="2"/>
      <c r="E69" s="2"/>
      <c r="F69" s="2"/>
      <c r="G69" s="2"/>
      <c r="H69" s="2"/>
      <c r="I69" s="3"/>
      <c r="J69" s="2"/>
    </row>
    <row r="70" spans="3:10">
      <c r="C70" s="3"/>
      <c r="D70" s="2"/>
      <c r="E70" s="2"/>
      <c r="F70" s="2"/>
      <c r="G70" s="2"/>
      <c r="H70" s="2"/>
      <c r="I70" s="3"/>
      <c r="J70" s="2"/>
    </row>
    <row r="71" spans="3:10">
      <c r="C71" s="3"/>
      <c r="D71" s="2"/>
      <c r="E71" s="2"/>
      <c r="F71" s="2"/>
      <c r="G71" s="2"/>
      <c r="H71" s="2"/>
      <c r="I71" s="3"/>
      <c r="J71" s="2"/>
    </row>
    <row r="72" spans="3:10">
      <c r="C72" s="3"/>
      <c r="D72" s="2"/>
      <c r="E72" s="2"/>
      <c r="F72" s="2"/>
      <c r="G72" s="2"/>
      <c r="H72" s="2"/>
      <c r="I72" s="3"/>
      <c r="J72" s="2"/>
    </row>
    <row r="73" spans="3:10">
      <c r="C73" s="3"/>
      <c r="D73" s="2"/>
      <c r="E73" s="2"/>
      <c r="F73" s="2"/>
      <c r="G73" s="2"/>
      <c r="H73" s="2"/>
      <c r="I73" s="3"/>
      <c r="J73" s="2"/>
    </row>
    <row r="74" spans="3:10">
      <c r="C74" s="3"/>
      <c r="D74" s="2"/>
      <c r="E74" s="2"/>
      <c r="F74" s="2"/>
      <c r="G74" s="2"/>
      <c r="H74" s="2"/>
      <c r="I74" s="3"/>
      <c r="J74" s="2"/>
    </row>
    <row r="75" spans="3:10">
      <c r="C75" s="3"/>
      <c r="D75" s="2"/>
      <c r="E75" s="2"/>
      <c r="F75" s="2"/>
      <c r="G75" s="2"/>
      <c r="H75" s="2"/>
      <c r="I75" s="3"/>
      <c r="J75" s="2"/>
    </row>
    <row r="76" spans="3:10">
      <c r="C76" s="3"/>
      <c r="D76" s="2"/>
      <c r="E76" s="2"/>
      <c r="F76" s="2"/>
      <c r="G76" s="2"/>
      <c r="H76" s="2"/>
      <c r="I76" s="3"/>
      <c r="J76" s="2"/>
    </row>
    <row r="77" spans="3:10">
      <c r="C77" s="3"/>
      <c r="D77" s="2"/>
      <c r="E77" s="2"/>
      <c r="F77" s="2"/>
      <c r="G77" s="2"/>
      <c r="H77" s="2"/>
      <c r="I77" s="3"/>
      <c r="J77" s="2"/>
    </row>
    <row r="78" spans="3:10">
      <c r="C78" s="3"/>
      <c r="D78" s="2"/>
      <c r="E78" s="2"/>
      <c r="F78" s="2"/>
      <c r="G78" s="2"/>
      <c r="H78" s="2"/>
      <c r="I78" s="4"/>
      <c r="J78" s="2"/>
    </row>
    <row r="79" spans="3:10">
      <c r="C79" s="3"/>
      <c r="D79" s="2"/>
      <c r="E79" s="2"/>
      <c r="F79" s="2"/>
      <c r="G79" s="2"/>
      <c r="H79" s="2"/>
      <c r="I79" s="3"/>
      <c r="J79" s="2"/>
    </row>
    <row r="80" spans="3:10">
      <c r="C80" s="3"/>
      <c r="D80" s="2"/>
      <c r="E80" s="2"/>
      <c r="F80" s="2"/>
      <c r="G80" s="2"/>
      <c r="H80" s="2"/>
      <c r="I80" s="3"/>
      <c r="J80" s="2"/>
    </row>
    <row r="81" spans="3:10">
      <c r="C81" s="3"/>
      <c r="D81" s="2"/>
      <c r="E81" s="2"/>
      <c r="F81" s="2"/>
      <c r="G81" s="2"/>
      <c r="H81" s="2"/>
      <c r="I81" s="3"/>
      <c r="J81" s="2"/>
    </row>
    <row r="82" spans="3:10">
      <c r="C82" s="3"/>
      <c r="D82" s="2"/>
      <c r="E82" s="2"/>
      <c r="F82" s="2"/>
      <c r="G82" s="2"/>
      <c r="H82" s="2"/>
      <c r="I82" s="3"/>
      <c r="J82" s="2"/>
    </row>
    <row r="83" spans="3:10">
      <c r="C83" s="3"/>
      <c r="D83" s="2"/>
      <c r="E83" s="2"/>
      <c r="F83" s="2"/>
      <c r="G83" s="2"/>
      <c r="H83" s="2"/>
      <c r="I83" s="3"/>
      <c r="J83" s="2"/>
    </row>
    <row r="84" spans="3:10">
      <c r="C84" s="3"/>
      <c r="D84" s="2"/>
      <c r="E84" s="2"/>
      <c r="F84" s="2"/>
      <c r="G84" s="2"/>
      <c r="H84" s="2"/>
      <c r="I84" s="3"/>
      <c r="J84" s="2"/>
    </row>
    <row r="85" spans="3:10">
      <c r="C85" s="3"/>
      <c r="D85" s="2"/>
      <c r="E85" s="2"/>
      <c r="F85" s="2"/>
      <c r="G85" s="2"/>
      <c r="H85" s="2"/>
      <c r="I85" s="3"/>
      <c r="J85" s="2"/>
    </row>
    <row r="86" spans="3:10">
      <c r="C86" s="3"/>
      <c r="D86" s="2"/>
      <c r="E86" s="2"/>
      <c r="F86" s="2"/>
      <c r="G86" s="2"/>
      <c r="H86" s="2"/>
      <c r="I86" s="3"/>
      <c r="J86" s="2"/>
    </row>
    <row r="87" spans="3:10">
      <c r="C87" s="3"/>
      <c r="D87" s="2"/>
      <c r="E87" s="2"/>
      <c r="F87" s="2"/>
      <c r="G87" s="2"/>
      <c r="H87" s="2"/>
      <c r="I87" s="3"/>
      <c r="J87" s="2"/>
    </row>
    <row r="88" spans="3:10">
      <c r="C88" s="3"/>
      <c r="D88" s="2"/>
      <c r="E88" s="2"/>
      <c r="F88" s="2"/>
      <c r="G88" s="2"/>
      <c r="H88" s="2"/>
      <c r="I88" s="3"/>
      <c r="J88" s="2"/>
    </row>
    <row r="89" spans="3:10">
      <c r="C89" s="3"/>
      <c r="D89" s="2"/>
      <c r="E89" s="2"/>
      <c r="F89" s="2"/>
      <c r="G89" s="2"/>
      <c r="H89" s="2"/>
      <c r="I89" s="3"/>
      <c r="J89" s="2"/>
    </row>
    <row r="90" spans="3:10">
      <c r="C90" s="3"/>
      <c r="D90" s="2"/>
      <c r="E90" s="2"/>
      <c r="F90" s="2"/>
      <c r="G90" s="2"/>
      <c r="H90" s="2"/>
      <c r="I90" s="3"/>
      <c r="J90" s="2"/>
    </row>
    <row r="91" spans="3:10">
      <c r="C91" s="3"/>
      <c r="D91" s="2"/>
      <c r="E91" s="2"/>
      <c r="F91" s="2"/>
      <c r="G91" s="2"/>
      <c r="H91" s="2"/>
      <c r="I91" s="3"/>
      <c r="J91" s="2"/>
    </row>
    <row r="92" spans="3:10">
      <c r="C92" s="3"/>
      <c r="D92" s="2"/>
      <c r="E92" s="2"/>
      <c r="F92" s="2"/>
      <c r="G92" s="2"/>
      <c r="H92" s="2"/>
      <c r="I92" s="4"/>
      <c r="J92" s="2"/>
    </row>
    <row r="93" spans="3:10">
      <c r="C93" s="3"/>
      <c r="D93" s="2"/>
      <c r="E93" s="2"/>
      <c r="F93" s="2"/>
      <c r="G93" s="2"/>
      <c r="H93" s="2"/>
      <c r="I93" s="3"/>
      <c r="J93" s="2"/>
    </row>
    <row r="94" spans="3:10">
      <c r="C94" s="3"/>
      <c r="D94" s="2"/>
      <c r="E94" s="2"/>
      <c r="F94" s="2"/>
      <c r="G94" s="2"/>
      <c r="H94" s="2"/>
      <c r="I94" s="3"/>
      <c r="J94" s="2"/>
    </row>
    <row r="95" spans="3:10">
      <c r="C95" s="3"/>
      <c r="D95" s="2"/>
      <c r="E95" s="2"/>
      <c r="F95" s="2"/>
      <c r="G95" s="2"/>
      <c r="H95" s="2"/>
      <c r="I95" s="3"/>
      <c r="J95" s="2"/>
    </row>
    <row r="96" spans="3:10">
      <c r="C96" s="3"/>
      <c r="D96" s="2"/>
      <c r="E96" s="2"/>
      <c r="F96" s="2"/>
      <c r="G96" s="2"/>
      <c r="H96" s="2"/>
      <c r="I96" s="3"/>
      <c r="J96" s="2"/>
    </row>
    <row r="97" spans="3:10">
      <c r="C97" s="3"/>
      <c r="D97" s="2"/>
      <c r="E97" s="2"/>
      <c r="F97" s="2"/>
      <c r="G97" s="2"/>
      <c r="H97" s="2"/>
      <c r="I97" s="3"/>
      <c r="J97" s="2"/>
    </row>
    <row r="98" spans="3:10">
      <c r="C98" s="3"/>
      <c r="D98" s="2"/>
      <c r="E98" s="2"/>
      <c r="F98" s="2"/>
      <c r="G98" s="2"/>
      <c r="H98" s="2"/>
      <c r="I98" s="3"/>
      <c r="J98" s="2"/>
    </row>
    <row r="99" spans="3:10">
      <c r="C99" s="3"/>
      <c r="D99" s="2"/>
      <c r="E99" s="2"/>
      <c r="F99" s="2"/>
      <c r="G99" s="2"/>
      <c r="H99" s="2"/>
      <c r="I99" s="3"/>
      <c r="J99" s="2"/>
    </row>
    <row r="100" spans="3:10">
      <c r="C100" s="3"/>
      <c r="D100" s="2"/>
      <c r="E100" s="2"/>
      <c r="F100" s="2"/>
      <c r="G100" s="2"/>
      <c r="H100" s="2"/>
      <c r="I100" s="3"/>
      <c r="J100" s="2"/>
    </row>
    <row r="101" spans="3:10">
      <c r="C101" s="3"/>
      <c r="D101" s="2"/>
      <c r="E101" s="2"/>
      <c r="F101" s="2"/>
      <c r="G101" s="2"/>
      <c r="H101" s="2"/>
      <c r="I101" s="3"/>
      <c r="J101" s="2"/>
    </row>
    <row r="102" spans="3:10">
      <c r="C102" s="3"/>
      <c r="D102" s="2"/>
      <c r="E102" s="2"/>
      <c r="F102" s="2"/>
      <c r="G102" s="2"/>
      <c r="H102" s="2"/>
      <c r="I102" s="3"/>
      <c r="J102" s="2"/>
    </row>
    <row r="103" spans="3:10">
      <c r="C103" s="3"/>
      <c r="D103" s="2"/>
      <c r="E103" s="2"/>
      <c r="F103" s="2"/>
      <c r="G103" s="2"/>
      <c r="H103" s="2"/>
      <c r="I103" s="3"/>
      <c r="J103" s="2"/>
    </row>
    <row r="104" spans="3:10">
      <c r="C104" s="3"/>
      <c r="D104" s="2"/>
      <c r="E104" s="2"/>
      <c r="F104" s="2"/>
      <c r="G104" s="2"/>
      <c r="H104" s="2"/>
      <c r="I104" s="3"/>
      <c r="J104" s="2"/>
    </row>
    <row r="105" spans="3:10">
      <c r="C105" s="3"/>
      <c r="D105" s="2"/>
      <c r="E105" s="2"/>
      <c r="F105" s="2"/>
      <c r="G105" s="2"/>
      <c r="H105" s="2"/>
      <c r="I105" s="3"/>
      <c r="J105" s="2"/>
    </row>
    <row r="106" spans="3:10">
      <c r="C106" s="3"/>
      <c r="D106" s="2"/>
      <c r="E106" s="2"/>
      <c r="F106" s="2"/>
      <c r="G106" s="2"/>
      <c r="H106" s="2"/>
      <c r="I106" s="4"/>
      <c r="J106" s="2"/>
    </row>
    <row r="107" spans="3:10">
      <c r="C107" s="3"/>
      <c r="D107" s="2"/>
      <c r="E107" s="2"/>
      <c r="F107" s="2"/>
      <c r="G107" s="2"/>
      <c r="H107" s="2"/>
      <c r="I107" s="3"/>
      <c r="J107" s="2"/>
    </row>
    <row r="108" spans="3:10">
      <c r="C108" s="3"/>
      <c r="D108" s="2"/>
      <c r="E108" s="2"/>
      <c r="F108" s="2"/>
      <c r="G108" s="2"/>
      <c r="H108" s="2"/>
      <c r="I108" s="3"/>
      <c r="J108" s="2"/>
    </row>
    <row r="109" spans="3:10">
      <c r="C109" s="3"/>
      <c r="D109" s="2"/>
      <c r="E109" s="2"/>
      <c r="F109" s="2"/>
      <c r="G109" s="2"/>
      <c r="H109" s="2"/>
      <c r="I109" s="3"/>
      <c r="J109" s="2"/>
    </row>
    <row r="110" spans="3:10">
      <c r="C110" s="3"/>
      <c r="D110" s="2"/>
      <c r="E110" s="2"/>
      <c r="F110" s="2"/>
      <c r="G110" s="2"/>
      <c r="H110" s="2"/>
      <c r="I110" s="3"/>
      <c r="J110" s="2"/>
    </row>
    <row r="111" spans="3:10">
      <c r="C111" s="3"/>
      <c r="D111" s="2"/>
      <c r="E111" s="2"/>
      <c r="F111" s="2"/>
      <c r="G111" s="2"/>
      <c r="H111" s="2"/>
      <c r="I111" s="3"/>
      <c r="J111" s="2"/>
    </row>
    <row r="112" spans="3:10">
      <c r="C112" s="3"/>
      <c r="D112" s="2"/>
      <c r="E112" s="2"/>
      <c r="F112" s="2"/>
      <c r="G112" s="2"/>
      <c r="H112" s="2"/>
      <c r="I112" s="3"/>
      <c r="J112" s="2"/>
    </row>
    <row r="113" spans="3:10">
      <c r="C113" s="3"/>
      <c r="D113" s="2"/>
      <c r="E113" s="2"/>
      <c r="F113" s="2"/>
      <c r="G113" s="2"/>
      <c r="H113" s="2"/>
      <c r="I113" s="3"/>
      <c r="J113" s="2"/>
    </row>
    <row r="114" spans="3:10">
      <c r="C114" s="3"/>
      <c r="D114" s="2"/>
      <c r="E114" s="2"/>
      <c r="F114" s="2"/>
      <c r="G114" s="2"/>
      <c r="H114" s="2"/>
      <c r="I114" s="3"/>
      <c r="J114" s="2"/>
    </row>
    <row r="115" spans="3:10">
      <c r="C115" s="3"/>
      <c r="D115" s="2"/>
      <c r="E115" s="2"/>
      <c r="F115" s="2"/>
      <c r="G115" s="2"/>
      <c r="H115" s="2"/>
      <c r="I115" s="3"/>
      <c r="J115" s="2"/>
    </row>
    <row r="116" spans="3:10">
      <c r="C116" s="3"/>
      <c r="D116" s="2"/>
      <c r="E116" s="2"/>
      <c r="F116" s="2"/>
      <c r="G116" s="2"/>
      <c r="H116" s="2"/>
      <c r="I116" s="3"/>
      <c r="J116" s="2"/>
    </row>
    <row r="117" spans="3:10">
      <c r="C117" s="3"/>
      <c r="D117" s="2"/>
      <c r="E117" s="2"/>
      <c r="F117" s="2"/>
      <c r="G117" s="2"/>
      <c r="H117" s="2"/>
      <c r="I117" s="3"/>
      <c r="J117" s="2"/>
    </row>
    <row r="118" spans="3:10">
      <c r="C118" s="3"/>
      <c r="D118" s="2"/>
      <c r="E118" s="2"/>
      <c r="F118" s="2"/>
      <c r="G118" s="2"/>
      <c r="H118" s="2"/>
      <c r="I118" s="3"/>
      <c r="J118" s="2"/>
    </row>
    <row r="119" spans="3:10">
      <c r="C119" s="3"/>
      <c r="D119" s="2"/>
      <c r="E119" s="2"/>
      <c r="F119" s="2"/>
      <c r="G119" s="2"/>
      <c r="H119" s="2"/>
      <c r="I119" s="3"/>
      <c r="J119" s="2"/>
    </row>
    <row r="120" spans="3:10">
      <c r="C120" s="3"/>
      <c r="D120" s="2"/>
      <c r="E120" s="2"/>
      <c r="F120" s="2"/>
      <c r="G120" s="2"/>
      <c r="H120" s="2"/>
      <c r="I120" s="4"/>
      <c r="J120" s="2"/>
    </row>
    <row r="121" spans="3:10">
      <c r="C121" s="3"/>
      <c r="D121" s="2"/>
      <c r="E121" s="2"/>
      <c r="F121" s="2"/>
      <c r="G121" s="2"/>
      <c r="H121" s="2"/>
      <c r="I121" s="3"/>
      <c r="J121" s="2"/>
    </row>
    <row r="122" spans="3:10">
      <c r="C122" s="3"/>
      <c r="D122" s="2"/>
      <c r="E122" s="2"/>
      <c r="F122" s="2"/>
      <c r="G122" s="2"/>
      <c r="H122" s="2"/>
      <c r="I122" s="3"/>
      <c r="J122" s="2"/>
    </row>
    <row r="123" spans="3:10">
      <c r="C123" s="3"/>
      <c r="D123" s="2"/>
      <c r="E123" s="2"/>
      <c r="F123" s="2"/>
      <c r="G123" s="2"/>
      <c r="H123" s="2"/>
      <c r="I123" s="3"/>
      <c r="J123" s="2"/>
    </row>
    <row r="124" spans="3:10">
      <c r="C124" s="3"/>
      <c r="D124" s="2"/>
      <c r="E124" s="2"/>
      <c r="F124" s="2"/>
      <c r="G124" s="2"/>
      <c r="H124" s="2"/>
      <c r="I124" s="3"/>
      <c r="J124" s="2"/>
    </row>
    <row r="125" spans="3:10">
      <c r="C125" s="3"/>
      <c r="D125" s="2"/>
      <c r="E125" s="2"/>
      <c r="F125" s="2"/>
      <c r="G125" s="2"/>
      <c r="H125" s="2"/>
      <c r="I125" s="3"/>
      <c r="J125" s="2"/>
    </row>
    <row r="126" spans="3:10">
      <c r="C126" s="3"/>
      <c r="D126" s="2"/>
      <c r="E126" s="2"/>
      <c r="F126" s="2"/>
      <c r="G126" s="2"/>
      <c r="H126" s="2"/>
      <c r="I126" s="3"/>
      <c r="J126" s="2"/>
    </row>
    <row r="127" spans="3:10">
      <c r="C127" s="3"/>
      <c r="D127" s="2"/>
      <c r="E127" s="2"/>
      <c r="F127" s="2"/>
      <c r="G127" s="2"/>
      <c r="H127" s="2"/>
      <c r="I127" s="3"/>
      <c r="J127" s="2"/>
    </row>
    <row r="128" spans="3:10">
      <c r="C128" s="3"/>
      <c r="D128" s="2"/>
      <c r="E128" s="2"/>
      <c r="F128" s="2"/>
      <c r="G128" s="2"/>
      <c r="H128" s="2"/>
      <c r="I128" s="3"/>
      <c r="J128" s="2"/>
    </row>
    <row r="129" spans="3:10">
      <c r="C129" s="3"/>
      <c r="D129" s="2"/>
      <c r="E129" s="2"/>
      <c r="F129" s="2"/>
      <c r="G129" s="2"/>
      <c r="H129" s="2"/>
      <c r="I129" s="3"/>
      <c r="J129" s="2"/>
    </row>
    <row r="130" spans="3:10">
      <c r="C130" s="3"/>
      <c r="D130" s="2"/>
      <c r="E130" s="2"/>
      <c r="F130" s="2"/>
      <c r="G130" s="2"/>
      <c r="H130" s="2"/>
      <c r="I130" s="3"/>
      <c r="J130" s="2"/>
    </row>
    <row r="131" spans="3:10">
      <c r="C131" s="3"/>
      <c r="D131" s="2"/>
      <c r="E131" s="2"/>
      <c r="F131" s="2"/>
      <c r="G131" s="2"/>
      <c r="H131" s="2"/>
      <c r="I131" s="3"/>
      <c r="J131" s="2"/>
    </row>
    <row r="132" spans="3:10">
      <c r="C132" s="3"/>
      <c r="D132" s="2"/>
      <c r="E132" s="2"/>
      <c r="F132" s="2"/>
      <c r="G132" s="2"/>
      <c r="H132" s="2"/>
      <c r="I132" s="3"/>
      <c r="J132" s="2"/>
    </row>
    <row r="133" spans="3:10">
      <c r="C133" s="3"/>
      <c r="D133" s="2"/>
      <c r="E133" s="2"/>
      <c r="F133" s="2"/>
      <c r="G133" s="2"/>
      <c r="H133" s="2"/>
      <c r="I133" s="3"/>
      <c r="J133" s="2"/>
    </row>
    <row r="134" spans="3:10">
      <c r="C134" s="3"/>
      <c r="D134" s="2"/>
      <c r="E134" s="2"/>
      <c r="F134" s="2"/>
      <c r="G134" s="2"/>
      <c r="H134" s="2"/>
      <c r="I134" s="4"/>
      <c r="J134" s="2"/>
    </row>
    <row r="135" spans="3:10">
      <c r="C135" s="3"/>
      <c r="D135" s="2"/>
      <c r="E135" s="2"/>
      <c r="F135" s="2"/>
      <c r="G135" s="2"/>
      <c r="H135" s="2"/>
      <c r="I135" s="3"/>
      <c r="J135" s="2"/>
    </row>
    <row r="136" spans="3:10">
      <c r="C136" s="3"/>
      <c r="D136" s="2"/>
      <c r="E136" s="2"/>
      <c r="F136" s="2"/>
      <c r="G136" s="2"/>
      <c r="H136" s="2"/>
      <c r="I136" s="3"/>
      <c r="J136" s="2"/>
    </row>
    <row r="137" spans="3:10">
      <c r="C137" s="3"/>
      <c r="D137" s="2"/>
      <c r="E137" s="2"/>
      <c r="F137" s="2"/>
      <c r="G137" s="2"/>
      <c r="H137" s="2"/>
      <c r="I137" s="3"/>
      <c r="J137" s="2"/>
    </row>
    <row r="138" spans="3:10">
      <c r="C138" s="3"/>
      <c r="D138" s="2"/>
      <c r="E138" s="2"/>
      <c r="F138" s="2"/>
      <c r="G138" s="2"/>
      <c r="H138" s="2"/>
      <c r="I138" s="3"/>
      <c r="J138" s="2"/>
    </row>
    <row r="139" spans="3:10">
      <c r="C139" s="3"/>
      <c r="D139" s="2"/>
      <c r="E139" s="2"/>
      <c r="F139" s="2"/>
      <c r="G139" s="2"/>
      <c r="H139" s="2"/>
      <c r="I139" s="3"/>
      <c r="J139" s="2"/>
    </row>
    <row r="140" spans="3:10">
      <c r="C140" s="3"/>
      <c r="D140" s="2"/>
      <c r="E140" s="2"/>
      <c r="F140" s="2"/>
      <c r="G140" s="2"/>
      <c r="H140" s="2"/>
      <c r="I140" s="3"/>
      <c r="J140" s="2"/>
    </row>
    <row r="141" spans="3:10">
      <c r="C141" s="3"/>
      <c r="D141" s="2"/>
      <c r="E141" s="2"/>
      <c r="F141" s="2"/>
      <c r="G141" s="2"/>
      <c r="H141" s="2"/>
      <c r="I141" s="3"/>
      <c r="J141" s="2"/>
    </row>
    <row r="142" spans="3:10">
      <c r="C142" s="3"/>
      <c r="D142" s="2"/>
      <c r="E142" s="2"/>
      <c r="F142" s="2"/>
      <c r="G142" s="2"/>
      <c r="H142" s="2"/>
      <c r="I142" s="3"/>
      <c r="J142" s="2"/>
    </row>
    <row r="143" spans="3:10">
      <c r="C143" s="3"/>
      <c r="D143" s="2"/>
      <c r="E143" s="2"/>
      <c r="F143" s="2"/>
      <c r="G143" s="2"/>
      <c r="H143" s="2"/>
      <c r="I143" s="3"/>
      <c r="J143" s="2"/>
    </row>
    <row r="144" spans="3:10">
      <c r="C144" s="3"/>
      <c r="D144" s="2"/>
      <c r="E144" s="2"/>
      <c r="F144" s="2"/>
      <c r="G144" s="2"/>
      <c r="H144" s="2"/>
      <c r="I144" s="3"/>
      <c r="J144" s="2"/>
    </row>
    <row r="145" spans="3:10">
      <c r="C145" s="3"/>
      <c r="D145" s="2"/>
      <c r="E145" s="2"/>
      <c r="F145" s="2"/>
      <c r="G145" s="2"/>
      <c r="H145" s="2"/>
      <c r="I145" s="3"/>
      <c r="J145" s="2"/>
    </row>
    <row r="146" spans="3:10">
      <c r="C146" s="3"/>
      <c r="D146" s="2"/>
      <c r="E146" s="2"/>
      <c r="F146" s="2"/>
      <c r="G146" s="2"/>
      <c r="H146" s="2"/>
      <c r="I146" s="3"/>
      <c r="J146" s="2"/>
    </row>
    <row r="147" spans="3:10">
      <c r="C147" s="3"/>
      <c r="D147" s="2"/>
      <c r="E147" s="2"/>
      <c r="F147" s="2"/>
      <c r="G147" s="2"/>
      <c r="H147" s="2"/>
      <c r="I147" s="3"/>
      <c r="J147" s="2"/>
    </row>
    <row r="148" spans="3:10">
      <c r="C148" s="3"/>
      <c r="D148" s="2"/>
      <c r="E148" s="2"/>
      <c r="F148" s="2"/>
      <c r="G148" s="2"/>
      <c r="H148" s="2"/>
      <c r="I148" s="4"/>
      <c r="J148" s="2"/>
    </row>
    <row r="149" spans="3:10">
      <c r="C149" s="3"/>
      <c r="D149" s="2"/>
      <c r="E149" s="2"/>
      <c r="F149" s="2"/>
      <c r="G149" s="2"/>
      <c r="H149" s="2"/>
      <c r="I149" s="3"/>
      <c r="J149" s="2"/>
    </row>
    <row r="150" spans="3:10">
      <c r="C150" s="3"/>
      <c r="D150" s="2"/>
      <c r="E150" s="2"/>
      <c r="F150" s="2"/>
      <c r="G150" s="2"/>
      <c r="H150" s="2"/>
      <c r="I150" s="3"/>
      <c r="J150" s="2"/>
    </row>
    <row r="151" spans="3:10">
      <c r="C151" s="3"/>
      <c r="D151" s="2"/>
      <c r="E151" s="2"/>
      <c r="F151" s="2"/>
      <c r="G151" s="2"/>
      <c r="H151" s="2"/>
      <c r="I151" s="3"/>
      <c r="J151" s="2"/>
    </row>
    <row r="152" spans="3:10">
      <c r="C152" s="3"/>
      <c r="D152" s="2"/>
      <c r="E152" s="2"/>
      <c r="F152" s="2"/>
      <c r="G152" s="2"/>
      <c r="H152" s="2"/>
      <c r="I152" s="3"/>
      <c r="J152" s="2"/>
    </row>
    <row r="153" spans="3:10">
      <c r="C153" s="3"/>
      <c r="D153" s="2"/>
      <c r="E153" s="2"/>
      <c r="F153" s="2"/>
      <c r="G153" s="2"/>
      <c r="H153" s="2"/>
      <c r="I153" s="3"/>
      <c r="J153" s="2"/>
    </row>
    <row r="154" spans="3:10">
      <c r="C154" s="3"/>
      <c r="D154" s="2"/>
      <c r="E154" s="2"/>
      <c r="F154" s="2"/>
      <c r="G154" s="2"/>
      <c r="H154" s="2"/>
      <c r="I154" s="3"/>
      <c r="J154" s="2"/>
    </row>
    <row r="155" spans="3:10">
      <c r="C155" s="3"/>
      <c r="D155" s="2"/>
      <c r="E155" s="2"/>
      <c r="F155" s="2"/>
      <c r="G155" s="2"/>
      <c r="H155" s="2"/>
      <c r="I155" s="3"/>
      <c r="J155" s="2"/>
    </row>
    <row r="156" spans="3:10">
      <c r="C156" s="3"/>
      <c r="D156" s="2"/>
      <c r="E156" s="2"/>
      <c r="F156" s="2"/>
      <c r="G156" s="2"/>
      <c r="H156" s="2"/>
      <c r="I156" s="3"/>
      <c r="J156" s="2"/>
    </row>
    <row r="157" spans="3:10">
      <c r="C157" s="3"/>
      <c r="D157" s="2"/>
      <c r="E157" s="2"/>
      <c r="F157" s="2"/>
      <c r="G157" s="2"/>
      <c r="H157" s="2"/>
      <c r="I157" s="3"/>
      <c r="J157" s="2"/>
    </row>
    <row r="158" spans="3:10">
      <c r="C158" s="3"/>
      <c r="D158" s="2"/>
      <c r="E158" s="2"/>
      <c r="F158" s="2"/>
      <c r="G158" s="2"/>
      <c r="H158" s="2"/>
      <c r="I158" s="3"/>
      <c r="J158" s="2"/>
    </row>
    <row r="159" spans="3:10">
      <c r="C159" s="3"/>
      <c r="D159" s="3"/>
      <c r="E159" s="3"/>
      <c r="F159" s="3"/>
      <c r="G159" s="3"/>
      <c r="H159" s="3"/>
      <c r="I159" s="3"/>
      <c r="J159" s="3"/>
    </row>
  </sheetData>
  <mergeCells count="2">
    <mergeCell ref="D4:F4"/>
    <mergeCell ref="H4:J4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9172FADFE44BA3B2D45895C3F1CE" ma:contentTypeVersion="2" ma:contentTypeDescription="Create a new document." ma:contentTypeScope="" ma:versionID="6f468f86ab3daa0ab123239b00b8014a">
  <xsd:schema xmlns:xsd="http://www.w3.org/2001/XMLSchema" xmlns:xs="http://www.w3.org/2001/XMLSchema" xmlns:p="http://schemas.microsoft.com/office/2006/metadata/properties" xmlns:ns2="5f43158f-1af8-4deb-b883-2d1ff2dfa0b2" targetNamespace="http://schemas.microsoft.com/office/2006/metadata/properties" ma:root="true" ma:fieldsID="697548b46eb5571d99f754d3d680e0cf" ns2:_="">
    <xsd:import namespace="5f43158f-1af8-4deb-b883-2d1ff2dfa0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3158f-1af8-4deb-b883-2d1ff2dfa0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CA6195-3EF3-488A-9F13-E54CC59DF767}"/>
</file>

<file path=customXml/itemProps2.xml><?xml version="1.0" encoding="utf-8"?>
<ds:datastoreItem xmlns:ds="http://schemas.openxmlformats.org/officeDocument/2006/customXml" ds:itemID="{E4D75751-60CB-4041-8AD1-84611EDFC729}"/>
</file>

<file path=customXml/itemProps3.xml><?xml version="1.0" encoding="utf-8"?>
<ds:datastoreItem xmlns:ds="http://schemas.openxmlformats.org/officeDocument/2006/customXml" ds:itemID="{6BE4BDFD-6407-429C-9208-DF16FFB026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values</vt:lpstr>
      <vt:lpstr>Monthly values moving avg</vt:lpstr>
      <vt:lpstr>Annual values</vt:lpstr>
    </vt:vector>
  </TitlesOfParts>
  <Company>UNESCO-IHE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Hessels</dc:creator>
  <cp:lastModifiedBy>Naga Velpuri</cp:lastModifiedBy>
  <dcterms:created xsi:type="dcterms:W3CDTF">2015-10-15T06:30:16Z</dcterms:created>
  <dcterms:modified xsi:type="dcterms:W3CDTF">2021-11-17T19:20:13Z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0x010100EC7C9172FADFE44BA3B2D45895C3F1CE</vt:lpwstr>
  </property>
</Properties>
</file>