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rabajo/"/>
    </mc:Choice>
  </mc:AlternateContent>
  <xr:revisionPtr revIDLastSave="0" documentId="13_ncr:1_{56FC57D4-0D0D-B747-8C79-41BC86D1D68F}" xr6:coauthVersionLast="43" xr6:coauthVersionMax="43" xr10:uidLastSave="{00000000-0000-0000-0000-000000000000}"/>
  <bookViews>
    <workbookView xWindow="260" yWindow="540" windowWidth="37720" windowHeight="19740" activeTab="4" xr2:uid="{FD5D6AB3-556D-9E4A-AB27-31F1962812E0}"/>
  </bookViews>
  <sheets>
    <sheet name="Plantilla Estándar" sheetId="1" r:id="rId1"/>
    <sheet name="Plantilla 9 mm." sheetId="2" r:id="rId2"/>
    <sheet name="Plantilla Fuego Central" sheetId="3" r:id="rId3"/>
    <sheet name="Entrada Estándard V3" sheetId="10" r:id="rId4"/>
    <sheet name="Entrada 9mm v3" sheetId="17" r:id="rId5"/>
    <sheet name="Información" sheetId="4" r:id="rId6"/>
    <sheet name="NO" sheetId="16" r:id="rId7"/>
  </sheets>
  <definedNames>
    <definedName name="_xlnm.Print_Area" localSheetId="0">'Plantilla Estándar'!$A$1:$N$19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Q44" i="17" l="1"/>
  <c r="BP44" i="17"/>
  <c r="BO44" i="17"/>
  <c r="BN44" i="17"/>
  <c r="BM44" i="17"/>
  <c r="BL44" i="17"/>
  <c r="BK44" i="17"/>
  <c r="BJ44" i="17"/>
  <c r="BI44" i="17"/>
  <c r="BH44" i="17"/>
  <c r="BG44" i="17"/>
  <c r="BF44" i="17"/>
  <c r="BE44" i="17"/>
  <c r="BD44" i="17"/>
  <c r="BC44" i="17"/>
  <c r="BB44" i="17"/>
  <c r="AS44" i="17" s="1"/>
  <c r="BA44" i="17"/>
  <c r="AZ44" i="17"/>
  <c r="AQ44" i="17" s="1"/>
  <c r="AR44" i="17"/>
  <c r="BQ43" i="17"/>
  <c r="BP43" i="17"/>
  <c r="BO43" i="17"/>
  <c r="BN43" i="17"/>
  <c r="BM43" i="17"/>
  <c r="BL43" i="17"/>
  <c r="BK43" i="17"/>
  <c r="BJ43" i="17"/>
  <c r="BI43" i="17"/>
  <c r="BH43" i="17"/>
  <c r="BG43" i="17"/>
  <c r="BF43" i="17"/>
  <c r="BE43" i="17"/>
  <c r="BD43" i="17"/>
  <c r="BC43" i="17"/>
  <c r="BB43" i="17"/>
  <c r="BA43" i="17"/>
  <c r="AR43" i="17" s="1"/>
  <c r="AZ43" i="17"/>
  <c r="AQ43" i="17" s="1"/>
  <c r="AS43" i="17"/>
  <c r="CK42" i="17"/>
  <c r="BQ42" i="17"/>
  <c r="BP42" i="17"/>
  <c r="BO42" i="17"/>
  <c r="CF42" i="17" s="1"/>
  <c r="CF43" i="17" s="1"/>
  <c r="BN42" i="17"/>
  <c r="BM42" i="17"/>
  <c r="BL42" i="17"/>
  <c r="BK42" i="17"/>
  <c r="BJ42" i="17"/>
  <c r="BI42" i="17"/>
  <c r="BH42" i="17"/>
  <c r="BG42" i="17"/>
  <c r="BS42" i="17" s="1"/>
  <c r="BF42" i="17"/>
  <c r="CC42" i="17" s="1"/>
  <c r="CC43" i="17" s="1"/>
  <c r="BE42" i="17"/>
  <c r="BD42" i="17"/>
  <c r="BC42" i="17"/>
  <c r="BB42" i="17"/>
  <c r="AS42" i="17" s="1"/>
  <c r="BA42" i="17"/>
  <c r="AR42" i="17" s="1"/>
  <c r="AZ42" i="17"/>
  <c r="AQ42" i="17"/>
  <c r="AK42" i="17"/>
  <c r="BQ41" i="17"/>
  <c r="BP41" i="17"/>
  <c r="BO41" i="17"/>
  <c r="BN41" i="17"/>
  <c r="BM41" i="17"/>
  <c r="BL41" i="17"/>
  <c r="BK41" i="17"/>
  <c r="BJ41" i="17"/>
  <c r="BI41" i="17"/>
  <c r="BH41" i="17"/>
  <c r="BG41" i="17"/>
  <c r="BF41" i="17"/>
  <c r="BE41" i="17"/>
  <c r="BD41" i="17"/>
  <c r="BC41" i="17"/>
  <c r="BR41" i="17" s="1"/>
  <c r="BB41" i="17"/>
  <c r="AS41" i="17" s="1"/>
  <c r="BA41" i="17"/>
  <c r="AR41" i="17" s="1"/>
  <c r="AZ41" i="17"/>
  <c r="AQ41" i="17" s="1"/>
  <c r="BQ40" i="17"/>
  <c r="BP40" i="17"/>
  <c r="BO40" i="17"/>
  <c r="BN40" i="17"/>
  <c r="BM40" i="17"/>
  <c r="BL40" i="17"/>
  <c r="BK40" i="17"/>
  <c r="BJ40" i="17"/>
  <c r="BI40" i="17"/>
  <c r="BH40" i="17"/>
  <c r="BT40" i="17" s="1"/>
  <c r="AV40" i="17" s="1"/>
  <c r="BG40" i="17"/>
  <c r="BF40" i="17"/>
  <c r="BE40" i="17"/>
  <c r="BD40" i="17"/>
  <c r="BC40" i="17"/>
  <c r="BB40" i="17"/>
  <c r="AS40" i="17" s="1"/>
  <c r="BA40" i="17"/>
  <c r="AZ40" i="17"/>
  <c r="AQ40" i="17" s="1"/>
  <c r="AR40" i="17"/>
  <c r="CK39" i="17"/>
  <c r="BQ39" i="17"/>
  <c r="BP39" i="17"/>
  <c r="BO39" i="17"/>
  <c r="BN39" i="17"/>
  <c r="BM39" i="17"/>
  <c r="BL39" i="17"/>
  <c r="BK39" i="17"/>
  <c r="BJ39" i="17"/>
  <c r="BI39" i="17"/>
  <c r="BH39" i="17"/>
  <c r="BG39" i="17"/>
  <c r="BF39" i="17"/>
  <c r="CC39" i="17" s="1"/>
  <c r="CC40" i="17" s="1"/>
  <c r="BE39" i="17"/>
  <c r="BD39" i="17"/>
  <c r="BC39" i="17"/>
  <c r="BB39" i="17"/>
  <c r="AS39" i="17" s="1"/>
  <c r="BA39" i="17"/>
  <c r="AZ39" i="17"/>
  <c r="AQ39" i="17" s="1"/>
  <c r="AR39" i="17"/>
  <c r="AK39" i="17"/>
  <c r="BQ38" i="17"/>
  <c r="BP38" i="17"/>
  <c r="BO38" i="17"/>
  <c r="BN38" i="17"/>
  <c r="BM38" i="17"/>
  <c r="BL38" i="17"/>
  <c r="BK38" i="17"/>
  <c r="BJ38" i="17"/>
  <c r="BI38" i="17"/>
  <c r="BH38" i="17"/>
  <c r="BG38" i="17"/>
  <c r="BS38" i="17" s="1"/>
  <c r="AU38" i="17" s="1"/>
  <c r="BF38" i="17"/>
  <c r="BE38" i="17"/>
  <c r="BT38" i="17" s="1"/>
  <c r="AV38" i="17" s="1"/>
  <c r="BD38" i="17"/>
  <c r="BC38" i="17"/>
  <c r="BR38" i="17" s="1"/>
  <c r="BB38" i="17"/>
  <c r="BA38" i="17"/>
  <c r="AR38" i="17" s="1"/>
  <c r="AZ38" i="17"/>
  <c r="AS38" i="17"/>
  <c r="AQ38" i="17"/>
  <c r="BQ37" i="17"/>
  <c r="BP37" i="17"/>
  <c r="BO37" i="17"/>
  <c r="BN37" i="17"/>
  <c r="BM37" i="17"/>
  <c r="BL37" i="17"/>
  <c r="BK37" i="17"/>
  <c r="BJ37" i="17"/>
  <c r="BI37" i="17"/>
  <c r="BH37" i="17"/>
  <c r="BT37" i="17" s="1"/>
  <c r="AV37" i="17" s="1"/>
  <c r="BG37" i="17"/>
  <c r="BF37" i="17"/>
  <c r="BE37" i="17"/>
  <c r="BD37" i="17"/>
  <c r="BC37" i="17"/>
  <c r="BB37" i="17"/>
  <c r="AS37" i="17" s="1"/>
  <c r="BA37" i="17"/>
  <c r="AZ37" i="17"/>
  <c r="AQ37" i="17" s="1"/>
  <c r="AR37" i="17"/>
  <c r="CK36" i="17"/>
  <c r="BQ36" i="17"/>
  <c r="BP36" i="17"/>
  <c r="CF36" i="17" s="1"/>
  <c r="CF37" i="17" s="1"/>
  <c r="BO36" i="17"/>
  <c r="BN36" i="17"/>
  <c r="BM36" i="17"/>
  <c r="BL36" i="17"/>
  <c r="CE36" i="17" s="1"/>
  <c r="CE37" i="17" s="1"/>
  <c r="BK36" i="17"/>
  <c r="BJ36" i="17"/>
  <c r="BI36" i="17"/>
  <c r="BH36" i="17"/>
  <c r="BT36" i="17" s="1"/>
  <c r="BG36" i="17"/>
  <c r="BF36" i="17"/>
  <c r="BR36" i="17" s="1"/>
  <c r="BE36" i="17"/>
  <c r="BD36" i="17"/>
  <c r="BS36" i="17" s="1"/>
  <c r="BC36" i="17"/>
  <c r="BB36" i="17"/>
  <c r="AS36" i="17" s="1"/>
  <c r="BA36" i="17"/>
  <c r="AZ36" i="17"/>
  <c r="AQ36" i="17" s="1"/>
  <c r="AR36" i="17"/>
  <c r="AK36" i="17"/>
  <c r="BQ35" i="17"/>
  <c r="BP35" i="17"/>
  <c r="BO35" i="17"/>
  <c r="BN35" i="17"/>
  <c r="BM35" i="17"/>
  <c r="BL35" i="17"/>
  <c r="BK35" i="17"/>
  <c r="BJ35" i="17"/>
  <c r="BI35" i="17"/>
  <c r="BH35" i="17"/>
  <c r="BT35" i="17" s="1"/>
  <c r="AV35" i="17" s="1"/>
  <c r="BG35" i="17"/>
  <c r="BF35" i="17"/>
  <c r="BR35" i="17" s="1"/>
  <c r="BX35" i="17" s="1"/>
  <c r="BE35" i="17"/>
  <c r="BD35" i="17"/>
  <c r="BS35" i="17" s="1"/>
  <c r="AU35" i="17" s="1"/>
  <c r="BC35" i="17"/>
  <c r="BB35" i="17"/>
  <c r="AS35" i="17" s="1"/>
  <c r="BA35" i="17"/>
  <c r="AZ35" i="17"/>
  <c r="AQ35" i="17" s="1"/>
  <c r="AT35" i="17"/>
  <c r="AR35" i="17"/>
  <c r="BQ34" i="17"/>
  <c r="BP34" i="17"/>
  <c r="BO34" i="17"/>
  <c r="BN34" i="17"/>
  <c r="BM34" i="17"/>
  <c r="BL34" i="17"/>
  <c r="BK34" i="17"/>
  <c r="BJ34" i="17"/>
  <c r="BI34" i="17"/>
  <c r="BH34" i="17"/>
  <c r="BG34" i="17"/>
  <c r="BF34" i="17"/>
  <c r="BE34" i="17"/>
  <c r="BT34" i="17" s="1"/>
  <c r="AV34" i="17" s="1"/>
  <c r="BD34" i="17"/>
  <c r="BC34" i="17"/>
  <c r="BB34" i="17"/>
  <c r="BA34" i="17"/>
  <c r="AR34" i="17" s="1"/>
  <c r="AZ34" i="17"/>
  <c r="AQ34" i="17" s="1"/>
  <c r="AS34" i="17"/>
  <c r="CK33" i="17"/>
  <c r="BQ33" i="17"/>
  <c r="BP33" i="17"/>
  <c r="BO33" i="17"/>
  <c r="BN33" i="17"/>
  <c r="BM33" i="17"/>
  <c r="CE33" i="17" s="1"/>
  <c r="CE34" i="17" s="1"/>
  <c r="BL33" i="17"/>
  <c r="BK33" i="17"/>
  <c r="BJ33" i="17"/>
  <c r="BI33" i="17"/>
  <c r="BH33" i="17"/>
  <c r="CC33" i="17" s="1"/>
  <c r="CC34" i="17" s="1"/>
  <c r="BG33" i="17"/>
  <c r="BS33" i="17" s="1"/>
  <c r="BF33" i="17"/>
  <c r="BE33" i="17"/>
  <c r="BD33" i="17"/>
  <c r="BC33" i="17"/>
  <c r="BB33" i="17"/>
  <c r="AS33" i="17" s="1"/>
  <c r="BA33" i="17"/>
  <c r="AR33" i="17" s="1"/>
  <c r="AZ33" i="17"/>
  <c r="AU33" i="17"/>
  <c r="AQ33" i="17"/>
  <c r="AK33" i="17"/>
  <c r="AN33" i="17" s="1"/>
  <c r="BQ32" i="17"/>
  <c r="BP32" i="17"/>
  <c r="BO32" i="17"/>
  <c r="BN32" i="17"/>
  <c r="BM32" i="17"/>
  <c r="BL32" i="17"/>
  <c r="BK32" i="17"/>
  <c r="BJ32" i="17"/>
  <c r="BI32" i="17"/>
  <c r="BH32" i="17"/>
  <c r="BG32" i="17"/>
  <c r="BF32" i="17"/>
  <c r="BE32" i="17"/>
  <c r="BD32" i="17"/>
  <c r="BC32" i="17"/>
  <c r="BB32" i="17"/>
  <c r="AS32" i="17" s="1"/>
  <c r="BA32" i="17"/>
  <c r="AZ32" i="17"/>
  <c r="AQ32" i="17" s="1"/>
  <c r="AR32" i="17"/>
  <c r="BQ31" i="17"/>
  <c r="BP31" i="17"/>
  <c r="BO31" i="17"/>
  <c r="BN31" i="17"/>
  <c r="BM31" i="17"/>
  <c r="BL31" i="17"/>
  <c r="BK31" i="17"/>
  <c r="BJ31" i="17"/>
  <c r="BI31" i="17"/>
  <c r="BH31" i="17"/>
  <c r="BG31" i="17"/>
  <c r="BF31" i="17"/>
  <c r="BE31" i="17"/>
  <c r="BT31" i="17" s="1"/>
  <c r="AV31" i="17" s="1"/>
  <c r="BD31" i="17"/>
  <c r="BC31" i="17"/>
  <c r="BB31" i="17"/>
  <c r="BA31" i="17"/>
  <c r="AR31" i="17" s="1"/>
  <c r="AZ31" i="17"/>
  <c r="AQ31" i="17" s="1"/>
  <c r="AS31" i="17"/>
  <c r="CK30" i="17"/>
  <c r="BQ30" i="17"/>
  <c r="BP30" i="17"/>
  <c r="BO30" i="17"/>
  <c r="BN30" i="17"/>
  <c r="BM30" i="17"/>
  <c r="BL30" i="17"/>
  <c r="BK30" i="17"/>
  <c r="BJ30" i="17"/>
  <c r="BI30" i="17"/>
  <c r="BH30" i="17"/>
  <c r="BG30" i="17"/>
  <c r="BF30" i="17"/>
  <c r="BE30" i="17"/>
  <c r="BD30" i="17"/>
  <c r="BC30" i="17"/>
  <c r="BB30" i="17"/>
  <c r="AS30" i="17" s="1"/>
  <c r="BA30" i="17"/>
  <c r="AR30" i="17" s="1"/>
  <c r="AZ30" i="17"/>
  <c r="AQ30" i="17" s="1"/>
  <c r="AK30" i="17"/>
  <c r="BQ29" i="17"/>
  <c r="BP29" i="17"/>
  <c r="BO29" i="17"/>
  <c r="BN29" i="17"/>
  <c r="BM29" i="17"/>
  <c r="BL29" i="17"/>
  <c r="BK29" i="17"/>
  <c r="BJ29" i="17"/>
  <c r="BI29" i="17"/>
  <c r="BH29" i="17"/>
  <c r="BG29" i="17"/>
  <c r="BF29" i="17"/>
  <c r="BE29" i="17"/>
  <c r="BD29" i="17"/>
  <c r="BC29" i="17"/>
  <c r="BB29" i="17"/>
  <c r="AS29" i="17" s="1"/>
  <c r="BA29" i="17"/>
  <c r="AR29" i="17" s="1"/>
  <c r="AZ29" i="17"/>
  <c r="AQ29" i="17" s="1"/>
  <c r="BQ28" i="17"/>
  <c r="BP28" i="17"/>
  <c r="BO28" i="17"/>
  <c r="BN28" i="17"/>
  <c r="BM28" i="17"/>
  <c r="BL28" i="17"/>
  <c r="BK28" i="17"/>
  <c r="BJ28" i="17"/>
  <c r="BI28" i="17"/>
  <c r="BH28" i="17"/>
  <c r="BG28" i="17"/>
  <c r="BF28" i="17"/>
  <c r="BE28" i="17"/>
  <c r="BT28" i="17" s="1"/>
  <c r="AV28" i="17" s="1"/>
  <c r="BD28" i="17"/>
  <c r="BC28" i="17"/>
  <c r="BB28" i="17"/>
  <c r="BA28" i="17"/>
  <c r="AR28" i="17" s="1"/>
  <c r="AZ28" i="17"/>
  <c r="AQ28" i="17" s="1"/>
  <c r="AS28" i="17"/>
  <c r="CK27" i="17"/>
  <c r="BQ27" i="17"/>
  <c r="BP27" i="17"/>
  <c r="BO27" i="17"/>
  <c r="BN27" i="17"/>
  <c r="BM27" i="17"/>
  <c r="BL27" i="17"/>
  <c r="BK27" i="17"/>
  <c r="BJ27" i="17"/>
  <c r="BI27" i="17"/>
  <c r="BH27" i="17"/>
  <c r="BG27" i="17"/>
  <c r="BF27" i="17"/>
  <c r="BE27" i="17"/>
  <c r="BD27" i="17"/>
  <c r="BC27" i="17"/>
  <c r="BB27" i="17"/>
  <c r="AS27" i="17" s="1"/>
  <c r="BA27" i="17"/>
  <c r="AR27" i="17" s="1"/>
  <c r="AZ27" i="17"/>
  <c r="AQ27" i="17"/>
  <c r="AK27" i="17"/>
  <c r="AN27" i="17" s="1"/>
  <c r="BQ23" i="17"/>
  <c r="BP23" i="17"/>
  <c r="BO23" i="17"/>
  <c r="BN23" i="17"/>
  <c r="BM23" i="17"/>
  <c r="BL23" i="17"/>
  <c r="BK23" i="17"/>
  <c r="BJ23" i="17"/>
  <c r="BI23" i="17"/>
  <c r="BH23" i="17"/>
  <c r="BG23" i="17"/>
  <c r="BF23" i="17"/>
  <c r="BE23" i="17"/>
  <c r="BT23" i="17" s="1"/>
  <c r="AV23" i="17" s="1"/>
  <c r="BD23" i="17"/>
  <c r="BC23" i="17"/>
  <c r="BB23" i="17"/>
  <c r="AS23" i="17" s="1"/>
  <c r="BA23" i="17"/>
  <c r="AR23" i="17" s="1"/>
  <c r="AZ23" i="17"/>
  <c r="AQ23" i="17" s="1"/>
  <c r="BQ22" i="17"/>
  <c r="BP22" i="17"/>
  <c r="BO22" i="17"/>
  <c r="BN22" i="17"/>
  <c r="BM22" i="17"/>
  <c r="BL22" i="17"/>
  <c r="BK22" i="17"/>
  <c r="BJ22" i="17"/>
  <c r="BI22" i="17"/>
  <c r="BH22" i="17"/>
  <c r="BG22" i="17"/>
  <c r="BF22" i="17"/>
  <c r="BE22" i="17"/>
  <c r="BD22" i="17"/>
  <c r="BC22" i="17"/>
  <c r="BB22" i="17"/>
  <c r="AS22" i="17" s="1"/>
  <c r="BA22" i="17"/>
  <c r="AZ22" i="17"/>
  <c r="AQ22" i="17" s="1"/>
  <c r="AR22" i="17"/>
  <c r="CK21" i="17"/>
  <c r="BQ21" i="17"/>
  <c r="BP21" i="17"/>
  <c r="BO21" i="17"/>
  <c r="BN21" i="17"/>
  <c r="BM21" i="17"/>
  <c r="BL21" i="17"/>
  <c r="BK21" i="17"/>
  <c r="BJ21" i="17"/>
  <c r="BI21" i="17"/>
  <c r="BH21" i="17"/>
  <c r="BT21" i="17" s="1"/>
  <c r="BG21" i="17"/>
  <c r="BF21" i="17"/>
  <c r="BE21" i="17"/>
  <c r="BD21" i="17"/>
  <c r="BC21" i="17"/>
  <c r="BB21" i="17"/>
  <c r="AS21" i="17" s="1"/>
  <c r="BA21" i="17"/>
  <c r="AZ21" i="17"/>
  <c r="AQ21" i="17" s="1"/>
  <c r="AR21" i="17"/>
  <c r="AK21" i="17"/>
  <c r="BQ20" i="17"/>
  <c r="BP20" i="17"/>
  <c r="BO20" i="17"/>
  <c r="BN20" i="17"/>
  <c r="BM20" i="17"/>
  <c r="BL20" i="17"/>
  <c r="BK20" i="17"/>
  <c r="BJ20" i="17"/>
  <c r="BI20" i="17"/>
  <c r="BH20" i="17"/>
  <c r="BG20" i="17"/>
  <c r="BF20" i="17"/>
  <c r="BE20" i="17"/>
  <c r="BD20" i="17"/>
  <c r="BS20" i="17" s="1"/>
  <c r="AU20" i="17" s="1"/>
  <c r="BC20" i="17"/>
  <c r="BB20" i="17"/>
  <c r="AS20" i="17" s="1"/>
  <c r="BA20" i="17"/>
  <c r="AZ20" i="17"/>
  <c r="AQ20" i="17" s="1"/>
  <c r="AR20" i="17"/>
  <c r="BQ19" i="17"/>
  <c r="BP19" i="17"/>
  <c r="BO19" i="17"/>
  <c r="BN19" i="17"/>
  <c r="BM19" i="17"/>
  <c r="BL19" i="17"/>
  <c r="BK19" i="17"/>
  <c r="BJ19" i="17"/>
  <c r="BI19" i="17"/>
  <c r="BH19" i="17"/>
  <c r="BG19" i="17"/>
  <c r="BF19" i="17"/>
  <c r="BE19" i="17"/>
  <c r="BD19" i="17"/>
  <c r="BC19" i="17"/>
  <c r="BB19" i="17"/>
  <c r="AS19" i="17" s="1"/>
  <c r="BA19" i="17"/>
  <c r="AR19" i="17" s="1"/>
  <c r="AZ19" i="17"/>
  <c r="AQ19" i="17" s="1"/>
  <c r="CK18" i="17"/>
  <c r="BQ18" i="17"/>
  <c r="BP18" i="17"/>
  <c r="BO18" i="17"/>
  <c r="BN18" i="17"/>
  <c r="BM18" i="17"/>
  <c r="CE18" i="17" s="1"/>
  <c r="CE19" i="17" s="1"/>
  <c r="BL18" i="17"/>
  <c r="BK18" i="17"/>
  <c r="BJ18" i="17"/>
  <c r="BI18" i="17"/>
  <c r="BH18" i="17"/>
  <c r="BG18" i="17"/>
  <c r="BF18" i="17"/>
  <c r="CC18" i="17" s="1"/>
  <c r="CC19" i="17" s="1"/>
  <c r="BE18" i="17"/>
  <c r="BT18" i="17" s="1"/>
  <c r="BD18" i="17"/>
  <c r="BS18" i="17" s="1"/>
  <c r="BC18" i="17"/>
  <c r="BB18" i="17"/>
  <c r="BA18" i="17"/>
  <c r="AR18" i="17" s="1"/>
  <c r="AZ18" i="17"/>
  <c r="AQ18" i="17" s="1"/>
  <c r="AS18" i="17"/>
  <c r="AK18" i="17"/>
  <c r="AN18" i="17" s="1"/>
  <c r="BQ17" i="17"/>
  <c r="BP17" i="17"/>
  <c r="BO17" i="17"/>
  <c r="BN17" i="17"/>
  <c r="BM17" i="17"/>
  <c r="BL17" i="17"/>
  <c r="BK17" i="17"/>
  <c r="BJ17" i="17"/>
  <c r="BI17" i="17"/>
  <c r="BH17" i="17"/>
  <c r="BG17" i="17"/>
  <c r="BF17" i="17"/>
  <c r="BE17" i="17"/>
  <c r="BD17" i="17"/>
  <c r="BC17" i="17"/>
  <c r="BB17" i="17"/>
  <c r="AS17" i="17" s="1"/>
  <c r="BA17" i="17"/>
  <c r="AR17" i="17" s="1"/>
  <c r="AZ17" i="17"/>
  <c r="AQ17" i="17" s="1"/>
  <c r="BQ16" i="17"/>
  <c r="BP16" i="17"/>
  <c r="BO16" i="17"/>
  <c r="BN16" i="17"/>
  <c r="BM16" i="17"/>
  <c r="BL16" i="17"/>
  <c r="BK16" i="17"/>
  <c r="BJ16" i="17"/>
  <c r="BI16" i="17"/>
  <c r="BH16" i="17"/>
  <c r="BG16" i="17"/>
  <c r="BF16" i="17"/>
  <c r="BE16" i="17"/>
  <c r="BT16" i="17" s="1"/>
  <c r="AV16" i="17" s="1"/>
  <c r="BD16" i="17"/>
  <c r="BC16" i="17"/>
  <c r="BB16" i="17"/>
  <c r="BA16" i="17"/>
  <c r="AR16" i="17" s="1"/>
  <c r="AZ16" i="17"/>
  <c r="AQ16" i="17" s="1"/>
  <c r="AS16" i="17"/>
  <c r="CK15" i="17"/>
  <c r="BQ15" i="17"/>
  <c r="BP15" i="17"/>
  <c r="BO15" i="17"/>
  <c r="BN15" i="17"/>
  <c r="BM15" i="17"/>
  <c r="BL15" i="17"/>
  <c r="BK15" i="17"/>
  <c r="BJ15" i="17"/>
  <c r="BI15" i="17"/>
  <c r="BH15" i="17"/>
  <c r="BG15" i="17"/>
  <c r="BF15" i="17"/>
  <c r="BE15" i="17"/>
  <c r="BD15" i="17"/>
  <c r="BC15" i="17"/>
  <c r="BB15" i="17"/>
  <c r="BA15" i="17"/>
  <c r="AZ15" i="17"/>
  <c r="AS15" i="17"/>
  <c r="AR15" i="17"/>
  <c r="AQ15" i="17"/>
  <c r="AK15" i="17"/>
  <c r="BQ14" i="17"/>
  <c r="BP14" i="17"/>
  <c r="BO14" i="17"/>
  <c r="BN14" i="17"/>
  <c r="BM14" i="17"/>
  <c r="BL14" i="17"/>
  <c r="BK14" i="17"/>
  <c r="BJ14" i="17"/>
  <c r="BI14" i="17"/>
  <c r="BH14" i="17"/>
  <c r="BG14" i="17"/>
  <c r="BF14" i="17"/>
  <c r="BE14" i="17"/>
  <c r="BD14" i="17"/>
  <c r="BC14" i="17"/>
  <c r="BB14" i="17"/>
  <c r="BA14" i="17"/>
  <c r="AR14" i="17" s="1"/>
  <c r="AZ14" i="17"/>
  <c r="AQ14" i="17" s="1"/>
  <c r="AS14" i="17"/>
  <c r="BQ13" i="17"/>
  <c r="BP13" i="17"/>
  <c r="BO13" i="17"/>
  <c r="BN13" i="17"/>
  <c r="BM13" i="17"/>
  <c r="BL13" i="17"/>
  <c r="BK13" i="17"/>
  <c r="BJ13" i="17"/>
  <c r="BI13" i="17"/>
  <c r="BH13" i="17"/>
  <c r="BT13" i="17" s="1"/>
  <c r="AV13" i="17" s="1"/>
  <c r="BG13" i="17"/>
  <c r="BF13" i="17"/>
  <c r="BE13" i="17"/>
  <c r="BD13" i="17"/>
  <c r="BC13" i="17"/>
  <c r="BB13" i="17"/>
  <c r="BA13" i="17"/>
  <c r="AZ13" i="17"/>
  <c r="AQ13" i="17" s="1"/>
  <c r="AS13" i="17"/>
  <c r="AR13" i="17"/>
  <c r="CK12" i="17"/>
  <c r="BQ12" i="17"/>
  <c r="BP12" i="17"/>
  <c r="BO12" i="17"/>
  <c r="BN12" i="17"/>
  <c r="BM12" i="17"/>
  <c r="BL12" i="17"/>
  <c r="BK12" i="17"/>
  <c r="BJ12" i="17"/>
  <c r="BI12" i="17"/>
  <c r="CD12" i="17" s="1"/>
  <c r="CD13" i="17" s="1"/>
  <c r="BH12" i="17"/>
  <c r="BG12" i="17"/>
  <c r="CC12" i="17" s="1"/>
  <c r="CC13" i="17" s="1"/>
  <c r="BF12" i="17"/>
  <c r="BE12" i="17"/>
  <c r="BD12" i="17"/>
  <c r="BC12" i="17"/>
  <c r="BB12" i="17"/>
  <c r="BA12" i="17"/>
  <c r="AZ12" i="17"/>
  <c r="AQ12" i="17" s="1"/>
  <c r="AS12" i="17"/>
  <c r="AR12" i="17"/>
  <c r="AK12" i="17"/>
  <c r="BQ11" i="17"/>
  <c r="BP11" i="17"/>
  <c r="BO11" i="17"/>
  <c r="BN11" i="17"/>
  <c r="BM11" i="17"/>
  <c r="BL11" i="17"/>
  <c r="BK11" i="17"/>
  <c r="BJ11" i="17"/>
  <c r="BI11" i="17"/>
  <c r="BH11" i="17"/>
  <c r="BG11" i="17"/>
  <c r="BF11" i="17"/>
  <c r="BE11" i="17"/>
  <c r="BD11" i="17"/>
  <c r="BC11" i="17"/>
  <c r="BB11" i="17"/>
  <c r="AS11" i="17" s="1"/>
  <c r="BA11" i="17"/>
  <c r="AZ11" i="17"/>
  <c r="AR11" i="17"/>
  <c r="AQ11" i="17"/>
  <c r="BQ10" i="17"/>
  <c r="BP10" i="17"/>
  <c r="BO10" i="17"/>
  <c r="BN10" i="17"/>
  <c r="BM10" i="17"/>
  <c r="BL10" i="17"/>
  <c r="BK10" i="17"/>
  <c r="BJ10" i="17"/>
  <c r="BI10" i="17"/>
  <c r="BH10" i="17"/>
  <c r="BG10" i="17"/>
  <c r="BF10" i="17"/>
  <c r="BE10" i="17"/>
  <c r="BT10" i="17" s="1"/>
  <c r="AV10" i="17" s="1"/>
  <c r="BD10" i="17"/>
  <c r="BC10" i="17"/>
  <c r="BB10" i="17"/>
  <c r="AS10" i="17" s="1"/>
  <c r="BA10" i="17"/>
  <c r="AR10" i="17" s="1"/>
  <c r="AZ10" i="17"/>
  <c r="AQ10" i="17" s="1"/>
  <c r="CK9" i="17"/>
  <c r="BQ9" i="17"/>
  <c r="BP9" i="17"/>
  <c r="BO9" i="17"/>
  <c r="BN9" i="17"/>
  <c r="BM9" i="17"/>
  <c r="CE9" i="17" s="1"/>
  <c r="CE10" i="17" s="1"/>
  <c r="BL9" i="17"/>
  <c r="BK9" i="17"/>
  <c r="BJ9" i="17"/>
  <c r="CD9" i="17" s="1"/>
  <c r="CD10" i="17" s="1"/>
  <c r="BI9" i="17"/>
  <c r="BH9" i="17"/>
  <c r="BG9" i="17"/>
  <c r="BF9" i="17"/>
  <c r="BE9" i="17"/>
  <c r="BT9" i="17" s="1"/>
  <c r="BD9" i="17"/>
  <c r="BC9" i="17"/>
  <c r="BB9" i="17"/>
  <c r="AS9" i="17" s="1"/>
  <c r="BA9" i="17"/>
  <c r="AR9" i="17" s="1"/>
  <c r="AZ9" i="17"/>
  <c r="AQ9" i="17"/>
  <c r="AK9" i="17"/>
  <c r="BQ8" i="17"/>
  <c r="BP8" i="17"/>
  <c r="BO8" i="17"/>
  <c r="BN8" i="17"/>
  <c r="BM8" i="17"/>
  <c r="BL8" i="17"/>
  <c r="BK8" i="17"/>
  <c r="BJ8" i="17"/>
  <c r="BI8" i="17"/>
  <c r="BH8" i="17"/>
  <c r="BG8" i="17"/>
  <c r="BF8" i="17"/>
  <c r="BE8" i="17"/>
  <c r="BD8" i="17"/>
  <c r="BC8" i="17"/>
  <c r="BB8" i="17"/>
  <c r="BA8" i="17"/>
  <c r="AZ8" i="17"/>
  <c r="AQ8" i="17" s="1"/>
  <c r="AS8" i="17"/>
  <c r="AR8" i="17"/>
  <c r="BQ7" i="17"/>
  <c r="BP7" i="17"/>
  <c r="BO7" i="17"/>
  <c r="BN7" i="17"/>
  <c r="BM7" i="17"/>
  <c r="BL7" i="17"/>
  <c r="BK7" i="17"/>
  <c r="BJ7" i="17"/>
  <c r="BI7" i="17"/>
  <c r="BH7" i="17"/>
  <c r="BG7" i="17"/>
  <c r="BF7" i="17"/>
  <c r="BE7" i="17"/>
  <c r="BD7" i="17"/>
  <c r="BC7" i="17"/>
  <c r="BB7" i="17"/>
  <c r="AS7" i="17" s="1"/>
  <c r="BA7" i="17"/>
  <c r="AR7" i="17" s="1"/>
  <c r="AZ7" i="17"/>
  <c r="AQ7" i="17"/>
  <c r="CK6" i="17"/>
  <c r="BQ6" i="17"/>
  <c r="BP6" i="17"/>
  <c r="BO6" i="17"/>
  <c r="BN6" i="17"/>
  <c r="BM6" i="17"/>
  <c r="BL6" i="17"/>
  <c r="BK6" i="17"/>
  <c r="BJ6" i="17"/>
  <c r="BI6" i="17"/>
  <c r="BH6" i="17"/>
  <c r="BG6" i="17"/>
  <c r="BS6" i="17" s="1"/>
  <c r="BF6" i="17"/>
  <c r="BE6" i="17"/>
  <c r="BD6" i="17"/>
  <c r="BC6" i="17"/>
  <c r="BB6" i="17"/>
  <c r="AS6" i="17" s="1"/>
  <c r="BA6" i="17"/>
  <c r="AR6" i="17" s="1"/>
  <c r="AZ6" i="17"/>
  <c r="AQ6" i="17" s="1"/>
  <c r="AK6" i="17"/>
  <c r="BY47" i="10"/>
  <c r="BY46" i="10"/>
  <c r="BY45" i="10"/>
  <c r="BX47" i="10"/>
  <c r="BX46" i="10"/>
  <c r="BX45" i="10"/>
  <c r="BW47" i="10"/>
  <c r="BW46" i="10"/>
  <c r="BW45" i="10"/>
  <c r="BY44" i="10"/>
  <c r="BY43" i="10"/>
  <c r="BY42" i="10"/>
  <c r="BX44" i="10"/>
  <c r="BX43" i="10"/>
  <c r="BX42" i="10"/>
  <c r="BW44" i="10"/>
  <c r="BW43" i="10"/>
  <c r="BW42" i="10"/>
  <c r="BY41" i="10"/>
  <c r="BY40" i="10"/>
  <c r="BY39" i="10"/>
  <c r="BX41" i="10"/>
  <c r="BX40" i="10"/>
  <c r="BX39" i="10"/>
  <c r="BW41" i="10"/>
  <c r="BW40" i="10"/>
  <c r="BW39" i="10"/>
  <c r="BY38" i="10"/>
  <c r="BY37" i="10"/>
  <c r="BY36" i="10"/>
  <c r="BX38" i="10"/>
  <c r="BX37" i="10"/>
  <c r="BX36" i="10"/>
  <c r="BW38" i="10"/>
  <c r="BW37" i="10"/>
  <c r="BW36" i="10"/>
  <c r="BY32" i="10"/>
  <c r="BY31" i="10"/>
  <c r="BY30" i="10"/>
  <c r="BX32" i="10"/>
  <c r="BX31" i="10"/>
  <c r="BX30" i="10"/>
  <c r="BW32" i="10"/>
  <c r="BW31" i="10"/>
  <c r="BW30" i="10"/>
  <c r="BY29" i="10"/>
  <c r="BY28" i="10"/>
  <c r="BY27" i="10"/>
  <c r="BX29" i="10"/>
  <c r="BX28" i="10"/>
  <c r="BX27" i="10"/>
  <c r="BW29" i="10"/>
  <c r="BW28" i="10"/>
  <c r="BW27" i="10"/>
  <c r="BY26" i="10"/>
  <c r="BY25" i="10"/>
  <c r="BY24" i="10"/>
  <c r="BX26" i="10"/>
  <c r="BX25" i="10"/>
  <c r="BX24" i="10"/>
  <c r="BW26" i="10"/>
  <c r="BW25" i="10"/>
  <c r="BW24" i="10"/>
  <c r="BY23" i="10"/>
  <c r="BY22" i="10"/>
  <c r="BY21" i="10"/>
  <c r="BX23" i="10"/>
  <c r="BX22" i="10"/>
  <c r="BX21" i="10"/>
  <c r="BW23" i="10"/>
  <c r="BW22" i="10"/>
  <c r="BW21" i="10"/>
  <c r="CF33" i="17" l="1"/>
  <c r="CF34" i="17" s="1"/>
  <c r="CE39" i="17"/>
  <c r="CE40" i="17" s="1"/>
  <c r="BS30" i="17"/>
  <c r="CE30" i="17"/>
  <c r="CE31" i="17" s="1"/>
  <c r="CD39" i="17"/>
  <c r="CD40" i="17" s="1"/>
  <c r="CD36" i="17"/>
  <c r="CD37" i="17" s="1"/>
  <c r="CD33" i="17"/>
  <c r="CD34" i="17" s="1"/>
  <c r="BR34" i="17"/>
  <c r="CD30" i="17"/>
  <c r="CD31" i="17" s="1"/>
  <c r="CD27" i="17"/>
  <c r="CD28" i="17" s="1"/>
  <c r="BT33" i="17"/>
  <c r="BW34" i="17" s="1"/>
  <c r="CC30" i="17"/>
  <c r="CC31" i="17" s="1"/>
  <c r="CB42" i="17"/>
  <c r="BR44" i="17"/>
  <c r="CB39" i="17"/>
  <c r="BT39" i="17"/>
  <c r="BR37" i="17"/>
  <c r="BU37" i="17" s="1"/>
  <c r="CF21" i="17"/>
  <c r="CF22" i="17" s="1"/>
  <c r="CF18" i="17"/>
  <c r="CF19" i="17" s="1"/>
  <c r="BT19" i="17"/>
  <c r="AV19" i="17" s="1"/>
  <c r="CF12" i="17"/>
  <c r="CF13" i="17" s="1"/>
  <c r="CF9" i="17"/>
  <c r="CF10" i="17" s="1"/>
  <c r="CE21" i="17"/>
  <c r="CE22" i="17" s="1"/>
  <c r="CE15" i="17"/>
  <c r="CE16" i="17" s="1"/>
  <c r="BR14" i="17"/>
  <c r="CE12" i="17"/>
  <c r="CE13" i="17" s="1"/>
  <c r="CE6" i="17"/>
  <c r="CE7" i="17" s="1"/>
  <c r="BR19" i="17"/>
  <c r="CD18" i="17"/>
  <c r="CD19" i="17" s="1"/>
  <c r="BR16" i="17"/>
  <c r="BR12" i="17"/>
  <c r="BU14" i="17" s="1"/>
  <c r="CC21" i="17"/>
  <c r="CC22" i="17" s="1"/>
  <c r="BR18" i="17"/>
  <c r="BS17" i="17"/>
  <c r="AU17" i="17" s="1"/>
  <c r="CC9" i="17"/>
  <c r="CC10" i="17" s="1"/>
  <c r="BR6" i="17"/>
  <c r="BR40" i="17"/>
  <c r="AN39" i="17"/>
  <c r="AN45" i="17" s="1"/>
  <c r="CF39" i="17"/>
  <c r="CF40" i="17" s="1"/>
  <c r="BT41" i="17"/>
  <c r="AV41" i="17" s="1"/>
  <c r="BS41" i="17"/>
  <c r="AU41" i="17" s="1"/>
  <c r="CF27" i="17"/>
  <c r="CF28" i="17" s="1"/>
  <c r="CE42" i="17"/>
  <c r="CE43" i="17" s="1"/>
  <c r="CE27" i="17"/>
  <c r="CE28" i="17" s="1"/>
  <c r="CD42" i="17"/>
  <c r="CD43" i="17" s="1"/>
  <c r="BT29" i="17"/>
  <c r="AV29" i="17" s="1"/>
  <c r="BR43" i="17"/>
  <c r="BT42" i="17"/>
  <c r="AV42" i="17" s="1"/>
  <c r="BS44" i="17"/>
  <c r="AU44" i="17" s="1"/>
  <c r="BT43" i="17"/>
  <c r="AV43" i="17" s="1"/>
  <c r="BT44" i="17"/>
  <c r="AV44" i="17" s="1"/>
  <c r="BR27" i="17"/>
  <c r="AT27" i="17" s="1"/>
  <c r="CC27" i="17"/>
  <c r="CC28" i="17" s="1"/>
  <c r="BR28" i="17"/>
  <c r="BS29" i="17"/>
  <c r="AU29" i="17" s="1"/>
  <c r="BT27" i="17"/>
  <c r="AV27" i="17" s="1"/>
  <c r="BT32" i="17"/>
  <c r="AV32" i="17" s="1"/>
  <c r="BR32" i="17"/>
  <c r="AT32" i="17" s="1"/>
  <c r="BR29" i="17"/>
  <c r="CF6" i="17"/>
  <c r="CF7" i="17" s="1"/>
  <c r="CD21" i="17"/>
  <c r="CD22" i="17" s="1"/>
  <c r="BR22" i="17"/>
  <c r="AT22" i="17" s="1"/>
  <c r="BR23" i="17"/>
  <c r="AT23" i="17" s="1"/>
  <c r="AN6" i="17"/>
  <c r="CD6" i="17"/>
  <c r="CD7" i="17" s="1"/>
  <c r="BS8" i="17"/>
  <c r="AU8" i="17" s="1"/>
  <c r="BS12" i="17"/>
  <c r="BR13" i="17"/>
  <c r="BS14" i="17"/>
  <c r="AU14" i="17" s="1"/>
  <c r="BT14" i="17"/>
  <c r="AV14" i="17" s="1"/>
  <c r="BR11" i="17"/>
  <c r="AT11" i="17" s="1"/>
  <c r="BR7" i="17"/>
  <c r="BR8" i="17"/>
  <c r="CC6" i="17"/>
  <c r="CC7" i="17" s="1"/>
  <c r="CB21" i="17"/>
  <c r="BT22" i="17"/>
  <c r="AV22" i="17" s="1"/>
  <c r="BS23" i="17"/>
  <c r="AU23" i="17" s="1"/>
  <c r="BT20" i="17"/>
  <c r="AV20" i="17" s="1"/>
  <c r="BR20" i="17"/>
  <c r="BU18" i="17" s="1"/>
  <c r="AN12" i="17"/>
  <c r="BS15" i="17"/>
  <c r="AU15" i="17" s="1"/>
  <c r="BT17" i="17"/>
  <c r="AV17" i="17" s="1"/>
  <c r="BT12" i="17"/>
  <c r="AV12" i="17" s="1"/>
  <c r="BR10" i="17"/>
  <c r="AT10" i="17" s="1"/>
  <c r="CB9" i="17"/>
  <c r="BS9" i="17"/>
  <c r="BS11" i="17"/>
  <c r="AU11" i="17" s="1"/>
  <c r="BT11" i="17"/>
  <c r="AV11" i="17" s="1"/>
  <c r="BT6" i="17"/>
  <c r="BT7" i="17"/>
  <c r="AV7" i="17" s="1"/>
  <c r="BT8" i="17"/>
  <c r="AV8" i="17" s="1"/>
  <c r="AT6" i="17"/>
  <c r="BX6" i="17"/>
  <c r="AU6" i="17"/>
  <c r="AV9" i="17"/>
  <c r="BW10" i="17"/>
  <c r="BW9" i="17"/>
  <c r="BW11" i="17"/>
  <c r="AT13" i="17"/>
  <c r="AV6" i="17"/>
  <c r="AT8" i="17"/>
  <c r="CG9" i="17"/>
  <c r="CB10" i="17"/>
  <c r="CG10" i="17" s="1"/>
  <c r="BS10" i="17" s="1"/>
  <c r="BU13" i="17"/>
  <c r="BU12" i="17"/>
  <c r="AT14" i="17"/>
  <c r="BR9" i="17"/>
  <c r="CB12" i="17"/>
  <c r="AV18" i="17"/>
  <c r="BW18" i="17"/>
  <c r="AT19" i="17"/>
  <c r="CG21" i="17"/>
  <c r="CB22" i="17"/>
  <c r="CG22" i="17" s="1"/>
  <c r="AV21" i="17"/>
  <c r="BW22" i="17"/>
  <c r="BW23" i="17"/>
  <c r="BS22" i="17"/>
  <c r="AU22" i="17" s="1"/>
  <c r="CB6" i="17"/>
  <c r="BT15" i="17"/>
  <c r="CD15" i="17"/>
  <c r="CD16" i="17" s="1"/>
  <c r="AU30" i="17"/>
  <c r="CC15" i="17"/>
  <c r="CC16" i="17" s="1"/>
  <c r="AT16" i="17"/>
  <c r="AT18" i="17"/>
  <c r="BX18" i="17"/>
  <c r="CB15" i="17"/>
  <c r="BR15" i="17"/>
  <c r="CF15" i="17"/>
  <c r="CF16" i="17" s="1"/>
  <c r="BR17" i="17"/>
  <c r="AU18" i="17"/>
  <c r="AT29" i="17"/>
  <c r="BR21" i="17"/>
  <c r="BS27" i="17"/>
  <c r="BR30" i="17"/>
  <c r="AV33" i="17"/>
  <c r="BW35" i="17"/>
  <c r="CA35" i="17" s="1"/>
  <c r="AY35" i="17" s="1"/>
  <c r="AT34" i="17"/>
  <c r="AT36" i="17"/>
  <c r="BU36" i="17"/>
  <c r="BU38" i="17"/>
  <c r="BX36" i="17"/>
  <c r="AT44" i="17"/>
  <c r="CB18" i="17"/>
  <c r="BS21" i="17"/>
  <c r="CB27" i="17"/>
  <c r="CB30" i="17"/>
  <c r="CF30" i="17"/>
  <c r="CF31" i="17" s="1"/>
  <c r="BX38" i="17"/>
  <c r="AT38" i="17"/>
  <c r="AT40" i="17"/>
  <c r="AT43" i="17"/>
  <c r="BS32" i="17"/>
  <c r="AU32" i="17" s="1"/>
  <c r="CB33" i="17"/>
  <c r="AU36" i="17"/>
  <c r="BW37" i="17"/>
  <c r="BW36" i="17"/>
  <c r="BW38" i="17"/>
  <c r="AV36" i="17"/>
  <c r="AT41" i="17"/>
  <c r="BT30" i="17"/>
  <c r="BR31" i="17"/>
  <c r="CG39" i="17"/>
  <c r="CB40" i="17"/>
  <c r="AV39" i="17"/>
  <c r="CB43" i="17"/>
  <c r="CG43" i="17" s="1"/>
  <c r="BS43" i="17" s="1"/>
  <c r="AU42" i="17"/>
  <c r="CB36" i="17"/>
  <c r="BR39" i="17"/>
  <c r="BR33" i="17"/>
  <c r="CC36" i="17"/>
  <c r="CC37" i="17" s="1"/>
  <c r="BS39" i="17"/>
  <c r="BR42" i="17"/>
  <c r="BS47" i="10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AS47" i="10" s="1"/>
  <c r="BC47" i="10"/>
  <c r="AR47" i="10" s="1"/>
  <c r="BB47" i="10"/>
  <c r="AQ47" i="10" s="1"/>
  <c r="BS46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AS46" i="10" s="1"/>
  <c r="BC46" i="10"/>
  <c r="AR46" i="10" s="1"/>
  <c r="BB46" i="10"/>
  <c r="AQ46" i="10" s="1"/>
  <c r="CM45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AS45" i="10" s="1"/>
  <c r="BC45" i="10"/>
  <c r="AR45" i="10" s="1"/>
  <c r="BB45" i="10"/>
  <c r="AQ45" i="10" s="1"/>
  <c r="AK45" i="10"/>
  <c r="BS44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AS44" i="10" s="1"/>
  <c r="BC44" i="10"/>
  <c r="AR44" i="10" s="1"/>
  <c r="BB44" i="10"/>
  <c r="AQ44" i="10" s="1"/>
  <c r="BS43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AS43" i="10" s="1"/>
  <c r="BC43" i="10"/>
  <c r="BB43" i="10"/>
  <c r="AQ43" i="10" s="1"/>
  <c r="AR43" i="10"/>
  <c r="CM42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AS42" i="10" s="1"/>
  <c r="BC42" i="10"/>
  <c r="AR42" i="10" s="1"/>
  <c r="BB42" i="10"/>
  <c r="AQ42" i="10" s="1"/>
  <c r="AK42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AS41" i="10" s="1"/>
  <c r="BC41" i="10"/>
  <c r="AR41" i="10" s="1"/>
  <c r="BB41" i="10"/>
  <c r="AQ41" i="10" s="1"/>
  <c r="BS40" i="10"/>
  <c r="BR40" i="10"/>
  <c r="BQ40" i="10"/>
  <c r="BP40" i="10"/>
  <c r="BO40" i="10"/>
  <c r="BN40" i="10"/>
  <c r="BM40" i="10"/>
  <c r="BL40" i="10"/>
  <c r="BK40" i="10"/>
  <c r="BJ40" i="10"/>
  <c r="BI40" i="10"/>
  <c r="BH40" i="10"/>
  <c r="BG40" i="10"/>
  <c r="BF40" i="10"/>
  <c r="BE40" i="10"/>
  <c r="BD40" i="10"/>
  <c r="AS40" i="10" s="1"/>
  <c r="BC40" i="10"/>
  <c r="BB40" i="10"/>
  <c r="AQ40" i="10" s="1"/>
  <c r="AR40" i="10"/>
  <c r="CM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AS39" i="10" s="1"/>
  <c r="BC39" i="10"/>
  <c r="AR39" i="10" s="1"/>
  <c r="BB39" i="10"/>
  <c r="AQ39" i="10" s="1"/>
  <c r="AK39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AS38" i="10" s="1"/>
  <c r="BC38" i="10"/>
  <c r="AR38" i="10" s="1"/>
  <c r="BB38" i="10"/>
  <c r="AQ38" i="10" s="1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AS37" i="10" s="1"/>
  <c r="BC37" i="10"/>
  <c r="AR37" i="10" s="1"/>
  <c r="BB37" i="10"/>
  <c r="AQ37" i="10" s="1"/>
  <c r="CM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AS36" i="10" s="1"/>
  <c r="BC36" i="10"/>
  <c r="AR36" i="10" s="1"/>
  <c r="BB36" i="10"/>
  <c r="AQ36" i="10" s="1"/>
  <c r="AK36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AS32" i="10" s="1"/>
  <c r="BC32" i="10"/>
  <c r="AR32" i="10" s="1"/>
  <c r="BB32" i="10"/>
  <c r="AQ32" i="10" s="1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AS31" i="10" s="1"/>
  <c r="BC31" i="10"/>
  <c r="AR31" i="10" s="1"/>
  <c r="BB31" i="10"/>
  <c r="AQ31" i="10" s="1"/>
  <c r="CM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AS30" i="10" s="1"/>
  <c r="BC30" i="10"/>
  <c r="AR30" i="10" s="1"/>
  <c r="BB30" i="10"/>
  <c r="AQ30" i="10" s="1"/>
  <c r="AK30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AS29" i="10" s="1"/>
  <c r="BC29" i="10"/>
  <c r="AR29" i="10" s="1"/>
  <c r="BB29" i="10"/>
  <c r="AQ29" i="10" s="1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AS28" i="10" s="1"/>
  <c r="BC28" i="10"/>
  <c r="BB28" i="10"/>
  <c r="AQ28" i="10" s="1"/>
  <c r="AR28" i="10"/>
  <c r="CM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U27" i="10" s="1"/>
  <c r="BE27" i="10"/>
  <c r="BD27" i="10"/>
  <c r="BC27" i="10"/>
  <c r="AR27" i="10" s="1"/>
  <c r="BB27" i="10"/>
  <c r="AQ27" i="10" s="1"/>
  <c r="AS27" i="10"/>
  <c r="AK27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AS26" i="10" s="1"/>
  <c r="BC26" i="10"/>
  <c r="AR26" i="10" s="1"/>
  <c r="BB26" i="10"/>
  <c r="AQ26" i="10" s="1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AS25" i="10" s="1"/>
  <c r="BC25" i="10"/>
  <c r="AR25" i="10" s="1"/>
  <c r="BB25" i="10"/>
  <c r="AQ25" i="10"/>
  <c r="CM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AS24" i="10" s="1"/>
  <c r="BC24" i="10"/>
  <c r="AR24" i="10" s="1"/>
  <c r="BB24" i="10"/>
  <c r="AQ24" i="10" s="1"/>
  <c r="AK24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AS23" i="10" s="1"/>
  <c r="BC23" i="10"/>
  <c r="AR23" i="10" s="1"/>
  <c r="BB23" i="10"/>
  <c r="AQ23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AS22" i="10" s="1"/>
  <c r="BC22" i="10"/>
  <c r="AR22" i="10" s="1"/>
  <c r="BB22" i="10"/>
  <c r="AQ22" i="10" s="1"/>
  <c r="CM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AS21" i="10" s="1"/>
  <c r="BC21" i="10"/>
  <c r="AR21" i="10" s="1"/>
  <c r="BB21" i="10"/>
  <c r="AQ21" i="10" s="1"/>
  <c r="AK21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AS17" i="10" s="1"/>
  <c r="BC17" i="10"/>
  <c r="BB17" i="10"/>
  <c r="AQ17" i="10" s="1"/>
  <c r="AR17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AS16" i="10" s="1"/>
  <c r="BC16" i="10"/>
  <c r="AR16" i="10" s="1"/>
  <c r="BB16" i="10"/>
  <c r="AQ16" i="10" s="1"/>
  <c r="CM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AS15" i="10" s="1"/>
  <c r="BC15" i="10"/>
  <c r="AR15" i="10" s="1"/>
  <c r="BB15" i="10"/>
  <c r="AQ15" i="10"/>
  <c r="AK15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AS14" i="10" s="1"/>
  <c r="BC14" i="10"/>
  <c r="AR14" i="10" s="1"/>
  <c r="BB14" i="10"/>
  <c r="AQ14" i="10" s="1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AS13" i="10" s="1"/>
  <c r="BC13" i="10"/>
  <c r="AR13" i="10" s="1"/>
  <c r="BB13" i="10"/>
  <c r="AQ13" i="10" s="1"/>
  <c r="CM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AS12" i="10" s="1"/>
  <c r="BC12" i="10"/>
  <c r="AR12" i="10" s="1"/>
  <c r="BB12" i="10"/>
  <c r="AQ12" i="10" s="1"/>
  <c r="AK12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AS11" i="10" s="1"/>
  <c r="BC11" i="10"/>
  <c r="AR11" i="10" s="1"/>
  <c r="BB11" i="10"/>
  <c r="AQ11" i="10" s="1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AS10" i="10" s="1"/>
  <c r="BC10" i="10"/>
  <c r="AR10" i="10" s="1"/>
  <c r="BB10" i="10"/>
  <c r="AQ10" i="10" s="1"/>
  <c r="CM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AS9" i="10" s="1"/>
  <c r="BC9" i="10"/>
  <c r="AR9" i="10" s="1"/>
  <c r="BB9" i="10"/>
  <c r="AQ9" i="10" s="1"/>
  <c r="AK9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AS8" i="10" s="1"/>
  <c r="BC8" i="10"/>
  <c r="AR8" i="10" s="1"/>
  <c r="BB8" i="10"/>
  <c r="AQ8" i="10" s="1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AS7" i="10" s="1"/>
  <c r="BC7" i="10"/>
  <c r="BB7" i="10"/>
  <c r="AQ7" i="10" s="1"/>
  <c r="AR7" i="10"/>
  <c r="CM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AS6" i="10" s="1"/>
  <c r="BC6" i="10"/>
  <c r="AR6" i="10" s="1"/>
  <c r="BB6" i="10"/>
  <c r="AQ6" i="10" s="1"/>
  <c r="AK6" i="10"/>
  <c r="BW39" i="17" l="1"/>
  <c r="BW33" i="17"/>
  <c r="CG42" i="17"/>
  <c r="AT37" i="17"/>
  <c r="AT12" i="17"/>
  <c r="BW40" i="17"/>
  <c r="BW41" i="17"/>
  <c r="CG40" i="17"/>
  <c r="BS40" i="17" s="1"/>
  <c r="AU40" i="17" s="1"/>
  <c r="BX41" i="17"/>
  <c r="BY38" i="17"/>
  <c r="AW38" i="17" s="1"/>
  <c r="BW43" i="17"/>
  <c r="BW28" i="17"/>
  <c r="BX29" i="17"/>
  <c r="BW44" i="17"/>
  <c r="BW42" i="17"/>
  <c r="BW29" i="17"/>
  <c r="BW27" i="17"/>
  <c r="BU27" i="17"/>
  <c r="BU29" i="17"/>
  <c r="BX44" i="17"/>
  <c r="BY36" i="17"/>
  <c r="AW36" i="17" s="1"/>
  <c r="CA36" i="17"/>
  <c r="AY36" i="17" s="1"/>
  <c r="BU28" i="17"/>
  <c r="AT28" i="17"/>
  <c r="BU19" i="17"/>
  <c r="BW19" i="17"/>
  <c r="BX12" i="17"/>
  <c r="AT20" i="17"/>
  <c r="BW14" i="17"/>
  <c r="BU7" i="17"/>
  <c r="AN24" i="17"/>
  <c r="AN48" i="17" s="1"/>
  <c r="BU8" i="17"/>
  <c r="BU6" i="17"/>
  <c r="BY6" i="17" s="1"/>
  <c r="AW6" i="17" s="1"/>
  <c r="BW6" i="17"/>
  <c r="CA6" i="17" s="1"/>
  <c r="AY6" i="17" s="1"/>
  <c r="AU12" i="17"/>
  <c r="BX23" i="17"/>
  <c r="CA23" i="17" s="1"/>
  <c r="AY23" i="17" s="1"/>
  <c r="BU20" i="17"/>
  <c r="BX20" i="17"/>
  <c r="BW20" i="17"/>
  <c r="BV10" i="17"/>
  <c r="BX11" i="17"/>
  <c r="AT7" i="17"/>
  <c r="BW21" i="17"/>
  <c r="BW12" i="17"/>
  <c r="BW13" i="17"/>
  <c r="BX14" i="17"/>
  <c r="BY14" i="17" s="1"/>
  <c r="AW14" i="17" s="1"/>
  <c r="AU9" i="17"/>
  <c r="BW7" i="17"/>
  <c r="CA14" i="17"/>
  <c r="AY14" i="17" s="1"/>
  <c r="AU10" i="17"/>
  <c r="BX10" i="17"/>
  <c r="BX8" i="17"/>
  <c r="BY8" i="17" s="1"/>
  <c r="AW8" i="17" s="1"/>
  <c r="BW8" i="17"/>
  <c r="AU43" i="17"/>
  <c r="BV43" i="17"/>
  <c r="BX43" i="17"/>
  <c r="CA43" i="17" s="1"/>
  <c r="AY43" i="17" s="1"/>
  <c r="BV42" i="17"/>
  <c r="BV44" i="17"/>
  <c r="CG27" i="17"/>
  <c r="CB28" i="17"/>
  <c r="CG28" i="17" s="1"/>
  <c r="BS28" i="17" s="1"/>
  <c r="BV29" i="17" s="1"/>
  <c r="BZ29" i="17" s="1"/>
  <c r="AX29" i="17" s="1"/>
  <c r="AU27" i="17"/>
  <c r="BU17" i="17"/>
  <c r="BX15" i="17"/>
  <c r="AT15" i="17"/>
  <c r="BU16" i="17"/>
  <c r="BU15" i="17"/>
  <c r="BU35" i="17"/>
  <c r="BY35" i="17" s="1"/>
  <c r="AW35" i="17" s="1"/>
  <c r="BX33" i="17"/>
  <c r="CA33" i="17" s="1"/>
  <c r="AY33" i="17" s="1"/>
  <c r="AT33" i="17"/>
  <c r="BU34" i="17"/>
  <c r="BU33" i="17"/>
  <c r="AT31" i="17"/>
  <c r="CB34" i="17"/>
  <c r="CG34" i="17" s="1"/>
  <c r="BS34" i="17" s="1"/>
  <c r="CG33" i="17"/>
  <c r="BV23" i="17"/>
  <c r="AU21" i="17"/>
  <c r="BV22" i="17"/>
  <c r="BV21" i="17"/>
  <c r="BU22" i="17"/>
  <c r="BU21" i="17"/>
  <c r="BU23" i="17"/>
  <c r="BX21" i="17"/>
  <c r="AT21" i="17"/>
  <c r="BX22" i="17"/>
  <c r="CA22" i="17" s="1"/>
  <c r="AY22" i="17" s="1"/>
  <c r="CB16" i="17"/>
  <c r="CG16" i="17" s="1"/>
  <c r="BS16" i="17" s="1"/>
  <c r="CG15" i="17"/>
  <c r="AV15" i="17"/>
  <c r="BW17" i="17"/>
  <c r="BW15" i="17"/>
  <c r="BW16" i="17"/>
  <c r="BU44" i="17"/>
  <c r="BY44" i="17" s="1"/>
  <c r="AW44" i="17" s="1"/>
  <c r="BX42" i="17"/>
  <c r="CA42" i="17" s="1"/>
  <c r="AY42" i="17" s="1"/>
  <c r="AT42" i="17"/>
  <c r="BU43" i="17"/>
  <c r="BU42" i="17"/>
  <c r="BU40" i="17"/>
  <c r="BU39" i="17"/>
  <c r="BU41" i="17"/>
  <c r="BX39" i="17"/>
  <c r="CA39" i="17" s="1"/>
  <c r="AY39" i="17" s="1"/>
  <c r="AT39" i="17"/>
  <c r="BW32" i="17"/>
  <c r="AV30" i="17"/>
  <c r="BW31" i="17"/>
  <c r="BW30" i="17"/>
  <c r="CG18" i="17"/>
  <c r="CB19" i="17"/>
  <c r="CG19" i="17" s="1"/>
  <c r="BS19" i="17" s="1"/>
  <c r="AT17" i="17"/>
  <c r="BX17" i="17"/>
  <c r="CG6" i="17"/>
  <c r="CB7" i="17"/>
  <c r="CG7" i="17" s="1"/>
  <c r="BS7" i="17" s="1"/>
  <c r="CA18" i="17"/>
  <c r="AY18" i="17" s="1"/>
  <c r="CG12" i="17"/>
  <c r="CB13" i="17"/>
  <c r="CG13" i="17" s="1"/>
  <c r="BS13" i="17" s="1"/>
  <c r="BV11" i="17"/>
  <c r="BZ11" i="17" s="1"/>
  <c r="AX11" i="17" s="1"/>
  <c r="BV41" i="17"/>
  <c r="AU39" i="17"/>
  <c r="CG36" i="17"/>
  <c r="CB37" i="17"/>
  <c r="CG37" i="17" s="1"/>
  <c r="BS37" i="17" s="1"/>
  <c r="CA38" i="17"/>
  <c r="AY38" i="17" s="1"/>
  <c r="CB31" i="17"/>
  <c r="CG31" i="17" s="1"/>
  <c r="BS31" i="17" s="1"/>
  <c r="BX31" i="17" s="1"/>
  <c r="CG30" i="17"/>
  <c r="BU32" i="17"/>
  <c r="BX30" i="17"/>
  <c r="BU31" i="17"/>
  <c r="BU30" i="17"/>
  <c r="AT30" i="17"/>
  <c r="BX32" i="17"/>
  <c r="BY18" i="17"/>
  <c r="AW18" i="17" s="1"/>
  <c r="BX27" i="17"/>
  <c r="BU10" i="17"/>
  <c r="BU9" i="17"/>
  <c r="BU11" i="17"/>
  <c r="BX9" i="17"/>
  <c r="CA9" i="17" s="1"/>
  <c r="AY9" i="17" s="1"/>
  <c r="AT9" i="17"/>
  <c r="BY12" i="17"/>
  <c r="AW12" i="17" s="1"/>
  <c r="BV9" i="17"/>
  <c r="CA11" i="17"/>
  <c r="AY11" i="17" s="1"/>
  <c r="AN36" i="10"/>
  <c r="BU42" i="10"/>
  <c r="CG45" i="10"/>
  <c r="CG46" i="10" s="1"/>
  <c r="CE45" i="10"/>
  <c r="CE46" i="10" s="1"/>
  <c r="CG12" i="10"/>
  <c r="CG13" i="10" s="1"/>
  <c r="CH39" i="10"/>
  <c r="CH40" i="10" s="1"/>
  <c r="BV42" i="10"/>
  <c r="BV45" i="10"/>
  <c r="BU44" i="10"/>
  <c r="AV44" i="10" s="1"/>
  <c r="BV40" i="10"/>
  <c r="AW40" i="10" s="1"/>
  <c r="BT39" i="10"/>
  <c r="CE36" i="10"/>
  <c r="CE37" i="10" s="1"/>
  <c r="AN42" i="10"/>
  <c r="AN48" i="10" s="1"/>
  <c r="CG27" i="10"/>
  <c r="CG28" i="10" s="1"/>
  <c r="CG21" i="10"/>
  <c r="CG22" i="10" s="1"/>
  <c r="BV28" i="10"/>
  <c r="AW28" i="10" s="1"/>
  <c r="BV21" i="10"/>
  <c r="AN27" i="10"/>
  <c r="AN21" i="10"/>
  <c r="CF15" i="10"/>
  <c r="CF16" i="10" s="1"/>
  <c r="AN6" i="10"/>
  <c r="BV14" i="10"/>
  <c r="AW14" i="10" s="1"/>
  <c r="BV7" i="10"/>
  <c r="AW7" i="10" s="1"/>
  <c r="BT6" i="10"/>
  <c r="AU6" i="10" s="1"/>
  <c r="BU15" i="10"/>
  <c r="AV15" i="10" s="1"/>
  <c r="AN12" i="10"/>
  <c r="BT17" i="10"/>
  <c r="AU17" i="10" s="1"/>
  <c r="CD15" i="10"/>
  <c r="CD16" i="10" s="1"/>
  <c r="BT29" i="10"/>
  <c r="AU29" i="10" s="1"/>
  <c r="BU8" i="10"/>
  <c r="AV8" i="10" s="1"/>
  <c r="BU29" i="10"/>
  <c r="AV29" i="10" s="1"/>
  <c r="AV27" i="10"/>
  <c r="BU11" i="10"/>
  <c r="AV11" i="10" s="1"/>
  <c r="BV12" i="10"/>
  <c r="BU14" i="10"/>
  <c r="AV14" i="10" s="1"/>
  <c r="BU6" i="10"/>
  <c r="AV6" i="10" s="1"/>
  <c r="CF12" i="10"/>
  <c r="CF13" i="10" s="1"/>
  <c r="BT21" i="10"/>
  <c r="BT22" i="10"/>
  <c r="AU22" i="10" s="1"/>
  <c r="BU39" i="10"/>
  <c r="BT40" i="10"/>
  <c r="AU40" i="10" s="1"/>
  <c r="BT41" i="10"/>
  <c r="AU41" i="10" s="1"/>
  <c r="CD6" i="10"/>
  <c r="CD7" i="10" s="1"/>
  <c r="BV6" i="10"/>
  <c r="AW6" i="10" s="1"/>
  <c r="BT16" i="10"/>
  <c r="AU16" i="10" s="1"/>
  <c r="BV17" i="10"/>
  <c r="AW17" i="10" s="1"/>
  <c r="CE24" i="10"/>
  <c r="CE25" i="10" s="1"/>
  <c r="BV25" i="10"/>
  <c r="AW25" i="10" s="1"/>
  <c r="BV26" i="10"/>
  <c r="AW26" i="10" s="1"/>
  <c r="BT27" i="10"/>
  <c r="BV27" i="10"/>
  <c r="CD39" i="10"/>
  <c r="CD40" i="10" s="1"/>
  <c r="CG39" i="10"/>
  <c r="CG40" i="10" s="1"/>
  <c r="BU41" i="10"/>
  <c r="AV41" i="10" s="1"/>
  <c r="BT44" i="10"/>
  <c r="AU44" i="10" s="1"/>
  <c r="BV44" i="10"/>
  <c r="AW44" i="10" s="1"/>
  <c r="BU47" i="10"/>
  <c r="AV47" i="10" s="1"/>
  <c r="BT26" i="10"/>
  <c r="AU26" i="10" s="1"/>
  <c r="CF45" i="10"/>
  <c r="CF46" i="10" s="1"/>
  <c r="BV47" i="10"/>
  <c r="AW47" i="10" s="1"/>
  <c r="CE6" i="10"/>
  <c r="CE7" i="10" s="1"/>
  <c r="CD9" i="10"/>
  <c r="CD10" i="10" s="1"/>
  <c r="BT11" i="10"/>
  <c r="AU11" i="10" s="1"/>
  <c r="BV13" i="10"/>
  <c r="AW13" i="10" s="1"/>
  <c r="BU23" i="10"/>
  <c r="AV23" i="10" s="1"/>
  <c r="CE27" i="10"/>
  <c r="CE28" i="10" s="1"/>
  <c r="BT30" i="10"/>
  <c r="CD36" i="10"/>
  <c r="CD37" i="10" s="1"/>
  <c r="BV39" i="10"/>
  <c r="BT8" i="10"/>
  <c r="AU8" i="10" s="1"/>
  <c r="BV8" i="10"/>
  <c r="AW8" i="10" s="1"/>
  <c r="BV9" i="10"/>
  <c r="AW9" i="10" s="1"/>
  <c r="BT13" i="10"/>
  <c r="AU13" i="10" s="1"/>
  <c r="BV15" i="10"/>
  <c r="AW15" i="10" s="1"/>
  <c r="CD24" i="10"/>
  <c r="CD25" i="10" s="1"/>
  <c r="BV29" i="10"/>
  <c r="AW29" i="10" s="1"/>
  <c r="BU30" i="10"/>
  <c r="CG30" i="10"/>
  <c r="CG31" i="10" s="1"/>
  <c r="BV31" i="10"/>
  <c r="AW31" i="10" s="1"/>
  <c r="BT32" i="10"/>
  <c r="BV36" i="10"/>
  <c r="CG36" i="10"/>
  <c r="CG37" i="10" s="1"/>
  <c r="BT38" i="10"/>
  <c r="AU38" i="10" s="1"/>
  <c r="CH6" i="10"/>
  <c r="CH7" i="10" s="1"/>
  <c r="BT9" i="10"/>
  <c r="BV30" i="10"/>
  <c r="AW30" i="10" s="1"/>
  <c r="CF30" i="10"/>
  <c r="CF31" i="10" s="1"/>
  <c r="BU32" i="10"/>
  <c r="AV32" i="10" s="1"/>
  <c r="BT37" i="10"/>
  <c r="AU37" i="10" s="1"/>
  <c r="BU38" i="10"/>
  <c r="AV38" i="10" s="1"/>
  <c r="CE9" i="10"/>
  <c r="CE10" i="10" s="1"/>
  <c r="CH12" i="10"/>
  <c r="CH13" i="10" s="1"/>
  <c r="BT14" i="10"/>
  <c r="BU21" i="10"/>
  <c r="AV21" i="10" s="1"/>
  <c r="CG24" i="10"/>
  <c r="CG25" i="10" s="1"/>
  <c r="CE30" i="10"/>
  <c r="CE31" i="10" s="1"/>
  <c r="BV32" i="10"/>
  <c r="AW32" i="10" s="1"/>
  <c r="BV38" i="10"/>
  <c r="AW38" i="10" s="1"/>
  <c r="BT42" i="10"/>
  <c r="CG15" i="10"/>
  <c r="CG16" i="10" s="1"/>
  <c r="CF6" i="10"/>
  <c r="CF7" i="10" s="1"/>
  <c r="BV11" i="10"/>
  <c r="AW11" i="10" s="1"/>
  <c r="CD12" i="10"/>
  <c r="CH9" i="10"/>
  <c r="CH10" i="10" s="1"/>
  <c r="CF9" i="10"/>
  <c r="CF10" i="10" s="1"/>
  <c r="BT10" i="10"/>
  <c r="CG6" i="10"/>
  <c r="CG7" i="10" s="1"/>
  <c r="BT7" i="10"/>
  <c r="CG9" i="10"/>
  <c r="CG10" i="10" s="1"/>
  <c r="CE12" i="10"/>
  <c r="CE13" i="10" s="1"/>
  <c r="CF21" i="10"/>
  <c r="CF22" i="10" s="1"/>
  <c r="CH24" i="10"/>
  <c r="CH25" i="10" s="1"/>
  <c r="BV10" i="10"/>
  <c r="AW10" i="10" s="1"/>
  <c r="CF24" i="10"/>
  <c r="BT24" i="10"/>
  <c r="CE15" i="10"/>
  <c r="CE16" i="10" s="1"/>
  <c r="BT25" i="10"/>
  <c r="CD30" i="10"/>
  <c r="CF36" i="10"/>
  <c r="CF37" i="10" s="1"/>
  <c r="CH42" i="10"/>
  <c r="CH43" i="10" s="1"/>
  <c r="CD42" i="10"/>
  <c r="CH45" i="10"/>
  <c r="CH46" i="10" s="1"/>
  <c r="BV46" i="10"/>
  <c r="AW46" i="10" s="1"/>
  <c r="BT46" i="10"/>
  <c r="BT12" i="10"/>
  <c r="BT15" i="10"/>
  <c r="BV16" i="10"/>
  <c r="AW16" i="10" s="1"/>
  <c r="CH27" i="10"/>
  <c r="CH28" i="10" s="1"/>
  <c r="BT31" i="10"/>
  <c r="CH36" i="10"/>
  <c r="CH37" i="10" s="1"/>
  <c r="BV37" i="10"/>
  <c r="AW37" i="10" s="1"/>
  <c r="BV41" i="10"/>
  <c r="AW41" i="10" s="1"/>
  <c r="BU12" i="10"/>
  <c r="CH21" i="10"/>
  <c r="CH22" i="10" s="1"/>
  <c r="BV24" i="10"/>
  <c r="BU26" i="10"/>
  <c r="AV26" i="10" s="1"/>
  <c r="CH30" i="10"/>
  <c r="CH31" i="10" s="1"/>
  <c r="CE39" i="10"/>
  <c r="CE40" i="10" s="1"/>
  <c r="CF42" i="10"/>
  <c r="CF43" i="10" s="1"/>
  <c r="BT43" i="10"/>
  <c r="CD21" i="10"/>
  <c r="BT23" i="10"/>
  <c r="CF27" i="10"/>
  <c r="CF28" i="10" s="1"/>
  <c r="BU9" i="10"/>
  <c r="CE21" i="10"/>
  <c r="CE22" i="10" s="1"/>
  <c r="BU24" i="10"/>
  <c r="BT28" i="10"/>
  <c r="BV43" i="10"/>
  <c r="AW43" i="10" s="1"/>
  <c r="BT45" i="10"/>
  <c r="CH15" i="10"/>
  <c r="CH16" i="10" s="1"/>
  <c r="BU17" i="10"/>
  <c r="AV17" i="10" s="1"/>
  <c r="BV22" i="10"/>
  <c r="AW22" i="10" s="1"/>
  <c r="BV23" i="10"/>
  <c r="AW23" i="10" s="1"/>
  <c r="CD27" i="10"/>
  <c r="BT36" i="10"/>
  <c r="CF39" i="10"/>
  <c r="CF40" i="10" s="1"/>
  <c r="CG42" i="10"/>
  <c r="CG43" i="10" s="1"/>
  <c r="CE42" i="10"/>
  <c r="CE43" i="10" s="1"/>
  <c r="CD45" i="10"/>
  <c r="BT47" i="10"/>
  <c r="BU36" i="10"/>
  <c r="BU45" i="10"/>
  <c r="CA29" i="17" l="1"/>
  <c r="AY29" i="17" s="1"/>
  <c r="CA44" i="17"/>
  <c r="AY44" i="17" s="1"/>
  <c r="CA12" i="17"/>
  <c r="AY12" i="17" s="1"/>
  <c r="BZ10" i="17"/>
  <c r="AX10" i="17" s="1"/>
  <c r="BZ41" i="17"/>
  <c r="AX41" i="17" s="1"/>
  <c r="BX40" i="17"/>
  <c r="CA40" i="17" s="1"/>
  <c r="AY40" i="17" s="1"/>
  <c r="BV39" i="17"/>
  <c r="BZ39" i="17" s="1"/>
  <c r="AX39" i="17" s="1"/>
  <c r="BY41" i="17"/>
  <c r="AW41" i="17" s="1"/>
  <c r="CA41" i="17"/>
  <c r="AY41" i="17" s="1"/>
  <c r="BV40" i="17"/>
  <c r="BY29" i="17"/>
  <c r="AW29" i="17" s="1"/>
  <c r="BZ44" i="17"/>
  <c r="AX44" i="17" s="1"/>
  <c r="BY43" i="17"/>
  <c r="AW43" i="17" s="1"/>
  <c r="BY27" i="17"/>
  <c r="AW27" i="17" s="1"/>
  <c r="BV27" i="17"/>
  <c r="BZ27" i="17" s="1"/>
  <c r="AX27" i="17" s="1"/>
  <c r="BV28" i="17"/>
  <c r="CA31" i="17"/>
  <c r="AY31" i="17" s="1"/>
  <c r="BZ23" i="17"/>
  <c r="AX23" i="17" s="1"/>
  <c r="CA21" i="17"/>
  <c r="AY21" i="17" s="1"/>
  <c r="CA20" i="17"/>
  <c r="AY20" i="17" s="1"/>
  <c r="BY23" i="17"/>
  <c r="AW23" i="17" s="1"/>
  <c r="BY11" i="17"/>
  <c r="AW11" i="17" s="1"/>
  <c r="BY20" i="17"/>
  <c r="AW20" i="17" s="1"/>
  <c r="BY9" i="17"/>
  <c r="AW9" i="17" s="1"/>
  <c r="BZ9" i="17"/>
  <c r="AX9" i="17" s="1"/>
  <c r="CA10" i="17"/>
  <c r="AY10" i="17" s="1"/>
  <c r="BY10" i="17"/>
  <c r="AW10" i="17" s="1"/>
  <c r="CA8" i="17"/>
  <c r="AY8" i="17" s="1"/>
  <c r="CA30" i="17"/>
  <c r="AY30" i="17" s="1"/>
  <c r="BZ42" i="17"/>
  <c r="AX42" i="17" s="1"/>
  <c r="BY32" i="17"/>
  <c r="AW32" i="17" s="1"/>
  <c r="AU19" i="17"/>
  <c r="BV20" i="17"/>
  <c r="BZ20" i="17" s="1"/>
  <c r="AX20" i="17" s="1"/>
  <c r="BV19" i="17"/>
  <c r="BX19" i="17"/>
  <c r="BV18" i="17"/>
  <c r="BZ18" i="17" s="1"/>
  <c r="AX18" i="17" s="1"/>
  <c r="BY42" i="17"/>
  <c r="AW42" i="17" s="1"/>
  <c r="CA15" i="17"/>
  <c r="AY15" i="17" s="1"/>
  <c r="AU16" i="17"/>
  <c r="BV17" i="17"/>
  <c r="BZ17" i="17" s="1"/>
  <c r="AX17" i="17" s="1"/>
  <c r="BX16" i="17"/>
  <c r="BY16" i="17" s="1"/>
  <c r="AW16" i="17" s="1"/>
  <c r="BV16" i="17"/>
  <c r="BV15" i="17"/>
  <c r="BZ15" i="17" s="1"/>
  <c r="AX15" i="17" s="1"/>
  <c r="BZ21" i="17"/>
  <c r="AX21" i="17" s="1"/>
  <c r="BY15" i="17"/>
  <c r="AW15" i="17" s="1"/>
  <c r="BY17" i="17"/>
  <c r="AW17" i="17" s="1"/>
  <c r="BY30" i="17"/>
  <c r="AW30" i="17" s="1"/>
  <c r="AU13" i="17"/>
  <c r="BV14" i="17"/>
  <c r="BZ14" i="17" s="1"/>
  <c r="AX14" i="17" s="1"/>
  <c r="BV13" i="17"/>
  <c r="BX13" i="17"/>
  <c r="BV12" i="17"/>
  <c r="BZ12" i="17" s="1"/>
  <c r="AX12" i="17" s="1"/>
  <c r="CA17" i="17"/>
  <c r="AY17" i="17" s="1"/>
  <c r="BY21" i="17"/>
  <c r="AW21" i="17" s="1"/>
  <c r="BZ22" i="17"/>
  <c r="AX22" i="17" s="1"/>
  <c r="AU34" i="17"/>
  <c r="BV33" i="17"/>
  <c r="BZ33" i="17" s="1"/>
  <c r="AX33" i="17" s="1"/>
  <c r="BX34" i="17"/>
  <c r="CA34" i="17" s="1"/>
  <c r="AY34" i="17" s="1"/>
  <c r="BV35" i="17"/>
  <c r="BZ35" i="17" s="1"/>
  <c r="AX35" i="17" s="1"/>
  <c r="BV34" i="17"/>
  <c r="BZ43" i="17"/>
  <c r="AX43" i="17" s="1"/>
  <c r="CA27" i="17"/>
  <c r="AY27" i="17" s="1"/>
  <c r="BY31" i="17"/>
  <c r="AW31" i="17" s="1"/>
  <c r="AU31" i="17"/>
  <c r="BV30" i="17"/>
  <c r="BZ30" i="17" s="1"/>
  <c r="AX30" i="17" s="1"/>
  <c r="BV32" i="17"/>
  <c r="BZ32" i="17" s="1"/>
  <c r="AX32" i="17" s="1"/>
  <c r="BV31" i="17"/>
  <c r="BZ31" i="17" s="1"/>
  <c r="AX31" i="17" s="1"/>
  <c r="AU37" i="17"/>
  <c r="BV36" i="17"/>
  <c r="BZ36" i="17" s="1"/>
  <c r="AX36" i="17" s="1"/>
  <c r="BV38" i="17"/>
  <c r="BZ38" i="17" s="1"/>
  <c r="AX38" i="17" s="1"/>
  <c r="BX37" i="17"/>
  <c r="BV37" i="17"/>
  <c r="AU7" i="17"/>
  <c r="BV7" i="17"/>
  <c r="BV6" i="17"/>
  <c r="BZ6" i="17" s="1"/>
  <c r="AX6" i="17" s="1"/>
  <c r="BV8" i="17"/>
  <c r="BZ8" i="17" s="1"/>
  <c r="AX8" i="17" s="1"/>
  <c r="BX7" i="17"/>
  <c r="CA32" i="17"/>
  <c r="AY32" i="17" s="1"/>
  <c r="BY39" i="17"/>
  <c r="AW39" i="17" s="1"/>
  <c r="BY22" i="17"/>
  <c r="AW22" i="17" s="1"/>
  <c r="BY33" i="17"/>
  <c r="AW33" i="17" s="1"/>
  <c r="AU28" i="17"/>
  <c r="BX28" i="17"/>
  <c r="BZ28" i="17" s="1"/>
  <c r="AX28" i="17" s="1"/>
  <c r="AV42" i="10"/>
  <c r="AW45" i="10"/>
  <c r="BZ42" i="10"/>
  <c r="CB42" i="10" s="1"/>
  <c r="AZ42" i="10" s="1"/>
  <c r="AN18" i="10"/>
  <c r="AU39" i="10"/>
  <c r="AU42" i="10"/>
  <c r="AW42" i="10"/>
  <c r="AW36" i="10"/>
  <c r="AW39" i="10"/>
  <c r="BZ38" i="10"/>
  <c r="AV39" i="10"/>
  <c r="BZ39" i="10"/>
  <c r="CB39" i="10" s="1"/>
  <c r="AZ39" i="10" s="1"/>
  <c r="AU21" i="10"/>
  <c r="AN33" i="10"/>
  <c r="BZ27" i="10"/>
  <c r="CB27" i="10" s="1"/>
  <c r="AZ27" i="10" s="1"/>
  <c r="AU27" i="10"/>
  <c r="AW21" i="10"/>
  <c r="BZ32" i="10"/>
  <c r="AW27" i="10"/>
  <c r="BZ30" i="10"/>
  <c r="CA30" i="10" s="1"/>
  <c r="AY30" i="10" s="1"/>
  <c r="AV30" i="10"/>
  <c r="BZ21" i="10"/>
  <c r="BZ14" i="10"/>
  <c r="AU32" i="10"/>
  <c r="BZ29" i="10"/>
  <c r="BY14" i="10"/>
  <c r="BY12" i="10"/>
  <c r="BZ6" i="10"/>
  <c r="BW10" i="10"/>
  <c r="BZ9" i="10"/>
  <c r="BY7" i="10"/>
  <c r="BY8" i="10"/>
  <c r="BY6" i="10"/>
  <c r="BY13" i="10"/>
  <c r="AW12" i="10"/>
  <c r="AU14" i="10"/>
  <c r="AU9" i="10"/>
  <c r="BZ44" i="10"/>
  <c r="BZ8" i="10"/>
  <c r="BW8" i="10"/>
  <c r="AU30" i="10"/>
  <c r="CI10" i="10"/>
  <c r="BU10" i="10" s="1"/>
  <c r="AV10" i="10" s="1"/>
  <c r="BY9" i="10"/>
  <c r="CI9" i="10"/>
  <c r="BY10" i="10"/>
  <c r="CI15" i="10"/>
  <c r="CI16" i="10"/>
  <c r="BU16" i="10" s="1"/>
  <c r="AV16" i="10" s="1"/>
  <c r="CI36" i="10"/>
  <c r="BZ17" i="10"/>
  <c r="AU31" i="10"/>
  <c r="AU7" i="10"/>
  <c r="AU25" i="10"/>
  <c r="CI42" i="10"/>
  <c r="CD43" i="10"/>
  <c r="CI43" i="10" s="1"/>
  <c r="BU43" i="10" s="1"/>
  <c r="AV43" i="10" s="1"/>
  <c r="BW6" i="10"/>
  <c r="BZ11" i="10"/>
  <c r="AU47" i="10"/>
  <c r="BZ47" i="10"/>
  <c r="AU36" i="10"/>
  <c r="BZ36" i="10"/>
  <c r="CD28" i="10"/>
  <c r="CI28" i="10" s="1"/>
  <c r="BU28" i="10" s="1"/>
  <c r="AV28" i="10" s="1"/>
  <c r="CI27" i="10"/>
  <c r="AU28" i="10"/>
  <c r="AV12" i="10"/>
  <c r="CI7" i="10"/>
  <c r="BU7" i="10" s="1"/>
  <c r="BZ7" i="10" s="1"/>
  <c r="BY16" i="10"/>
  <c r="AU45" i="10"/>
  <c r="BZ45" i="10"/>
  <c r="CC45" i="10" s="1"/>
  <c r="BA45" i="10" s="1"/>
  <c r="AV24" i="10"/>
  <c r="AU23" i="10"/>
  <c r="BZ23" i="10"/>
  <c r="AU43" i="10"/>
  <c r="CI40" i="10"/>
  <c r="BU40" i="10" s="1"/>
  <c r="AU24" i="10"/>
  <c r="BZ24" i="10"/>
  <c r="BY11" i="10"/>
  <c r="CI6" i="10"/>
  <c r="BW7" i="10"/>
  <c r="BY17" i="10"/>
  <c r="AU46" i="10"/>
  <c r="AW24" i="10"/>
  <c r="CI45" i="10"/>
  <c r="CD46" i="10"/>
  <c r="CI46" i="10" s="1"/>
  <c r="BU46" i="10" s="1"/>
  <c r="AV46" i="10" s="1"/>
  <c r="CI21" i="10"/>
  <c r="CD22" i="10"/>
  <c r="CI22" i="10" s="1"/>
  <c r="BU22" i="10" s="1"/>
  <c r="AU15" i="10"/>
  <c r="BZ15" i="10"/>
  <c r="BW17" i="10"/>
  <c r="BW15" i="10"/>
  <c r="BW16" i="10"/>
  <c r="CF25" i="10"/>
  <c r="CI25" i="10" s="1"/>
  <c r="BU25" i="10" s="1"/>
  <c r="AV25" i="10" s="1"/>
  <c r="CI24" i="10"/>
  <c r="CD13" i="10"/>
  <c r="CI13" i="10" s="1"/>
  <c r="BU13" i="10" s="1"/>
  <c r="CI12" i="10"/>
  <c r="CI30" i="10"/>
  <c r="CD31" i="10"/>
  <c r="CI31" i="10" s="1"/>
  <c r="BU31" i="10" s="1"/>
  <c r="AV31" i="10" s="1"/>
  <c r="AU10" i="10"/>
  <c r="BZ26" i="10"/>
  <c r="BY15" i="10"/>
  <c r="BW9" i="10"/>
  <c r="AV45" i="10"/>
  <c r="AV36" i="10"/>
  <c r="AV9" i="10"/>
  <c r="BW12" i="10"/>
  <c r="BZ12" i="10"/>
  <c r="BW14" i="10"/>
  <c r="AU12" i="10"/>
  <c r="BW13" i="10"/>
  <c r="CI37" i="10"/>
  <c r="BU37" i="10" s="1"/>
  <c r="BW11" i="10"/>
  <c r="CI39" i="10"/>
  <c r="BZ41" i="10"/>
  <c r="BZ40" i="17" l="1"/>
  <c r="AX40" i="17" s="1"/>
  <c r="BY40" i="17"/>
  <c r="AW40" i="17" s="1"/>
  <c r="BZ37" i="17"/>
  <c r="AX37" i="17" s="1"/>
  <c r="CA16" i="17"/>
  <c r="AY16" i="17" s="1"/>
  <c r="BZ16" i="17"/>
  <c r="AX16" i="17" s="1"/>
  <c r="BZ13" i="17"/>
  <c r="AX13" i="17" s="1"/>
  <c r="CA7" i="17"/>
  <c r="AY7" i="17" s="1"/>
  <c r="BY7" i="17"/>
  <c r="AW7" i="17" s="1"/>
  <c r="BY34" i="17"/>
  <c r="AW34" i="17" s="1"/>
  <c r="BY19" i="17"/>
  <c r="AW19" i="17" s="1"/>
  <c r="CA19" i="17"/>
  <c r="AY19" i="17" s="1"/>
  <c r="BY28" i="17"/>
  <c r="AW28" i="17" s="1"/>
  <c r="CA28" i="17"/>
  <c r="AY28" i="17" s="1"/>
  <c r="CA37" i="17"/>
  <c r="AY37" i="17" s="1"/>
  <c r="BY37" i="17"/>
  <c r="AW37" i="17" s="1"/>
  <c r="BZ34" i="17"/>
  <c r="AX34" i="17" s="1"/>
  <c r="BZ19" i="17"/>
  <c r="AX19" i="17" s="1"/>
  <c r="BZ7" i="17"/>
  <c r="AX7" i="17" s="1"/>
  <c r="CA13" i="17"/>
  <c r="AY13" i="17" s="1"/>
  <c r="BY13" i="17"/>
  <c r="AW13" i="17" s="1"/>
  <c r="CC47" i="10"/>
  <c r="BA47" i="10" s="1"/>
  <c r="CA42" i="10"/>
  <c r="AY42" i="10" s="1"/>
  <c r="CC42" i="10"/>
  <c r="BA42" i="10" s="1"/>
  <c r="CC21" i="10"/>
  <c r="BA21" i="10" s="1"/>
  <c r="CC32" i="10"/>
  <c r="BA32" i="10" s="1"/>
  <c r="AN51" i="10"/>
  <c r="CC14" i="10"/>
  <c r="BA14" i="10" s="1"/>
  <c r="CA44" i="10"/>
  <c r="AY44" i="10" s="1"/>
  <c r="CB38" i="10"/>
  <c r="AZ38" i="10" s="1"/>
  <c r="CC27" i="10"/>
  <c r="BA27" i="10" s="1"/>
  <c r="CA38" i="10"/>
  <c r="AY38" i="10" s="1"/>
  <c r="CA45" i="10"/>
  <c r="AY45" i="10" s="1"/>
  <c r="CC39" i="10"/>
  <c r="BA39" i="10" s="1"/>
  <c r="CC38" i="10"/>
  <c r="BA38" i="10" s="1"/>
  <c r="CB45" i="10"/>
  <c r="AZ45" i="10" s="1"/>
  <c r="CA39" i="10"/>
  <c r="AY39" i="10" s="1"/>
  <c r="CB41" i="10"/>
  <c r="AZ41" i="10" s="1"/>
  <c r="CB36" i="10"/>
  <c r="AZ36" i="10" s="1"/>
  <c r="CA27" i="10"/>
  <c r="AY27" i="10" s="1"/>
  <c r="CA23" i="10"/>
  <c r="AY23" i="10" s="1"/>
  <c r="CB32" i="10"/>
  <c r="AZ32" i="10" s="1"/>
  <c r="CC23" i="10"/>
  <c r="BA23" i="10" s="1"/>
  <c r="CA32" i="10"/>
  <c r="AY32" i="10" s="1"/>
  <c r="CA29" i="10"/>
  <c r="AY29" i="10" s="1"/>
  <c r="CA21" i="10"/>
  <c r="AY21" i="10" s="1"/>
  <c r="CB30" i="10"/>
  <c r="AZ30" i="10" s="1"/>
  <c r="CB29" i="10"/>
  <c r="AZ29" i="10" s="1"/>
  <c r="CC29" i="10"/>
  <c r="BA29" i="10" s="1"/>
  <c r="CC30" i="10"/>
  <c r="BA30" i="10" s="1"/>
  <c r="CB21" i="10"/>
  <c r="AZ21" i="10" s="1"/>
  <c r="CC12" i="10"/>
  <c r="BA12" i="10" s="1"/>
  <c r="CA14" i="10"/>
  <c r="AY14" i="10" s="1"/>
  <c r="CC44" i="10"/>
  <c r="BA44" i="10" s="1"/>
  <c r="CB44" i="10"/>
  <c r="AZ44" i="10" s="1"/>
  <c r="CA6" i="10"/>
  <c r="AY6" i="10" s="1"/>
  <c r="CC6" i="10"/>
  <c r="BA6" i="10" s="1"/>
  <c r="CB23" i="10"/>
  <c r="AZ23" i="10" s="1"/>
  <c r="CC9" i="10"/>
  <c r="BA9" i="10" s="1"/>
  <c r="CA8" i="10"/>
  <c r="AY8" i="10" s="1"/>
  <c r="CC7" i="10"/>
  <c r="BA7" i="10" s="1"/>
  <c r="CC8" i="10"/>
  <c r="BA8" i="10" s="1"/>
  <c r="CC17" i="10"/>
  <c r="BA17" i="10" s="1"/>
  <c r="CA11" i="10"/>
  <c r="AY11" i="10" s="1"/>
  <c r="CA9" i="10"/>
  <c r="AY9" i="10" s="1"/>
  <c r="CC15" i="10"/>
  <c r="BA15" i="10" s="1"/>
  <c r="CA15" i="10"/>
  <c r="AY15" i="10" s="1"/>
  <c r="BZ16" i="10"/>
  <c r="CA16" i="10" s="1"/>
  <c r="AY16" i="10" s="1"/>
  <c r="CC11" i="10"/>
  <c r="BA11" i="10" s="1"/>
  <c r="CA17" i="10"/>
  <c r="AY17" i="10" s="1"/>
  <c r="BX15" i="10"/>
  <c r="CB15" i="10" s="1"/>
  <c r="AZ15" i="10" s="1"/>
  <c r="BX17" i="10"/>
  <c r="CB17" i="10" s="1"/>
  <c r="AZ17" i="10" s="1"/>
  <c r="BX11" i="10"/>
  <c r="CB11" i="10" s="1"/>
  <c r="AZ11" i="10" s="1"/>
  <c r="BX16" i="10"/>
  <c r="CC36" i="10"/>
  <c r="BA36" i="10" s="1"/>
  <c r="BX9" i="10"/>
  <c r="CB9" i="10" s="1"/>
  <c r="AZ9" i="10" s="1"/>
  <c r="BZ10" i="10"/>
  <c r="CA10" i="10" s="1"/>
  <c r="AY10" i="10" s="1"/>
  <c r="BX10" i="10"/>
  <c r="CA41" i="10"/>
  <c r="AY41" i="10" s="1"/>
  <c r="BZ28" i="10"/>
  <c r="CB28" i="10" s="1"/>
  <c r="AZ28" i="10" s="1"/>
  <c r="AV7" i="10"/>
  <c r="BX7" i="10"/>
  <c r="CB7" i="10" s="1"/>
  <c r="AZ7" i="10" s="1"/>
  <c r="BX6" i="10"/>
  <c r="CB6" i="10" s="1"/>
  <c r="AZ6" i="10" s="1"/>
  <c r="BX8" i="10"/>
  <c r="CB8" i="10" s="1"/>
  <c r="AZ8" i="10" s="1"/>
  <c r="CA7" i="10"/>
  <c r="AY7" i="10" s="1"/>
  <c r="AV13" i="10"/>
  <c r="BZ13" i="10"/>
  <c r="CC13" i="10" s="1"/>
  <c r="BA13" i="10" s="1"/>
  <c r="AV40" i="10"/>
  <c r="BZ40" i="10"/>
  <c r="CB26" i="10"/>
  <c r="AZ26" i="10" s="1"/>
  <c r="BZ31" i="10"/>
  <c r="CA26" i="10"/>
  <c r="AY26" i="10" s="1"/>
  <c r="CC26" i="10"/>
  <c r="BA26" i="10" s="1"/>
  <c r="BZ46" i="10"/>
  <c r="CC46" i="10" s="1"/>
  <c r="BA46" i="10" s="1"/>
  <c r="CC41" i="10"/>
  <c r="BA41" i="10" s="1"/>
  <c r="CB24" i="10"/>
  <c r="AZ24" i="10" s="1"/>
  <c r="CA47" i="10"/>
  <c r="AY47" i="10" s="1"/>
  <c r="BX14" i="10"/>
  <c r="CB14" i="10" s="1"/>
  <c r="AZ14" i="10" s="1"/>
  <c r="CA36" i="10"/>
  <c r="AY36" i="10" s="1"/>
  <c r="AV22" i="10"/>
  <c r="BZ22" i="10"/>
  <c r="BZ43" i="10"/>
  <c r="AV37" i="10"/>
  <c r="BZ37" i="10"/>
  <c r="CC37" i="10" s="1"/>
  <c r="BA37" i="10" s="1"/>
  <c r="CA12" i="10"/>
  <c r="AY12" i="10" s="1"/>
  <c r="BX13" i="10"/>
  <c r="BZ25" i="10"/>
  <c r="CC25" i="10" s="1"/>
  <c r="BA25" i="10" s="1"/>
  <c r="CB47" i="10"/>
  <c r="AZ47" i="10" s="1"/>
  <c r="CC24" i="10"/>
  <c r="BA24" i="10" s="1"/>
  <c r="CA24" i="10"/>
  <c r="AY24" i="10" s="1"/>
  <c r="BX12" i="10"/>
  <c r="CB12" i="10" s="1"/>
  <c r="AZ12" i="10" s="1"/>
  <c r="CB10" i="10" l="1"/>
  <c r="AZ10" i="10" s="1"/>
  <c r="CC28" i="10"/>
  <c r="BA28" i="10" s="1"/>
  <c r="CA28" i="10"/>
  <c r="AY28" i="10" s="1"/>
  <c r="CC16" i="10"/>
  <c r="BA16" i="10" s="1"/>
  <c r="CB16" i="10"/>
  <c r="AZ16" i="10" s="1"/>
  <c r="CB37" i="10"/>
  <c r="AZ37" i="10" s="1"/>
  <c r="CA46" i="10"/>
  <c r="AY46" i="10" s="1"/>
  <c r="CA37" i="10"/>
  <c r="AY37" i="10" s="1"/>
  <c r="CB13" i="10"/>
  <c r="AZ13" i="10" s="1"/>
  <c r="CC10" i="10"/>
  <c r="BA10" i="10" s="1"/>
  <c r="CB46" i="10"/>
  <c r="AZ46" i="10" s="1"/>
  <c r="CC31" i="10"/>
  <c r="BA31" i="10" s="1"/>
  <c r="CA31" i="10"/>
  <c r="AY31" i="10" s="1"/>
  <c r="CB31" i="10"/>
  <c r="AZ31" i="10" s="1"/>
  <c r="CB40" i="10"/>
  <c r="AZ40" i="10" s="1"/>
  <c r="CC40" i="10"/>
  <c r="BA40" i="10" s="1"/>
  <c r="CA40" i="10"/>
  <c r="AY40" i="10" s="1"/>
  <c r="CC43" i="10"/>
  <c r="BA43" i="10" s="1"/>
  <c r="CA43" i="10"/>
  <c r="AY43" i="10" s="1"/>
  <c r="CB43" i="10"/>
  <c r="AZ43" i="10" s="1"/>
  <c r="CC22" i="10"/>
  <c r="BA22" i="10" s="1"/>
  <c r="CA22" i="10"/>
  <c r="AY22" i="10" s="1"/>
  <c r="CB22" i="10"/>
  <c r="AZ22" i="10" s="1"/>
  <c r="CA25" i="10"/>
  <c r="AY25" i="10" s="1"/>
  <c r="CB25" i="10"/>
  <c r="AZ25" i="10" s="1"/>
  <c r="CA13" i="10"/>
  <c r="AY13" i="10" s="1"/>
  <c r="G11" i="4" l="1"/>
  <c r="F10" i="4"/>
  <c r="G10" i="4" s="1"/>
  <c r="G8" i="4"/>
  <c r="G7" i="4"/>
  <c r="G4" i="4"/>
  <c r="G5" i="4"/>
  <c r="G3" i="4"/>
</calcChain>
</file>

<file path=xl/sharedStrings.xml><?xml version="1.0" encoding="utf-8"?>
<sst xmlns="http://schemas.openxmlformats.org/spreadsheetml/2006/main" count="220" uniqueCount="75">
  <si>
    <t>P</t>
  </si>
  <si>
    <t>C</t>
  </si>
  <si>
    <t>Total</t>
  </si>
  <si>
    <t>Fase</t>
  </si>
  <si>
    <t>Fecha:</t>
  </si>
  <si>
    <t>Serie</t>
  </si>
  <si>
    <t>Seg.</t>
  </si>
  <si>
    <t>P. Estàndard</t>
  </si>
  <si>
    <t>150''</t>
  </si>
  <si>
    <t>20''</t>
  </si>
  <si>
    <t>10''</t>
  </si>
  <si>
    <t>30''</t>
  </si>
  <si>
    <t>4''</t>
  </si>
  <si>
    <t>2''</t>
  </si>
  <si>
    <t>P. 9 mm.</t>
  </si>
  <si>
    <t>P. Fuego Central</t>
  </si>
  <si>
    <t>5'</t>
  </si>
  <si>
    <t>1'</t>
  </si>
  <si>
    <t>3"</t>
  </si>
  <si>
    <t>Estándard</t>
  </si>
  <si>
    <t>9 mm.</t>
  </si>
  <si>
    <t>Fuego Central</t>
  </si>
  <si>
    <t>Series</t>
  </si>
  <si>
    <t>Fases</t>
  </si>
  <si>
    <t>Disparos</t>
  </si>
  <si>
    <t>Modalidad</t>
  </si>
  <si>
    <t>Segundos Serie</t>
  </si>
  <si>
    <t>Segundos Disparo</t>
  </si>
  <si>
    <t>Calibre</t>
  </si>
  <si>
    <t>.22</t>
  </si>
  <si>
    <t>.32 .38 9mm</t>
  </si>
  <si>
    <t>9mm</t>
  </si>
  <si>
    <t>Libre</t>
  </si>
  <si>
    <t>.22 monotiro</t>
  </si>
  <si>
    <t xml:space="preserve">Metros </t>
  </si>
  <si>
    <t>Categoria 2</t>
  </si>
  <si>
    <t>Categoria 1</t>
  </si>
  <si>
    <t xml:space="preserve">Maestro </t>
  </si>
  <si>
    <t>Tiempo Prueba</t>
  </si>
  <si>
    <t>2 horas</t>
  </si>
  <si>
    <t>Velocidad</t>
  </si>
  <si>
    <t>Hora:</t>
  </si>
  <si>
    <t>o</t>
  </si>
  <si>
    <t>V</t>
  </si>
  <si>
    <t>H</t>
  </si>
  <si>
    <t>Peso</t>
  </si>
  <si>
    <t>Impactos</t>
  </si>
  <si>
    <t>Peso Impactos</t>
  </si>
  <si>
    <t>Suma</t>
  </si>
  <si>
    <t>Suma V+H</t>
  </si>
  <si>
    <t>Parcial</t>
  </si>
  <si>
    <t>Puntos:  500</t>
  </si>
  <si>
    <t>Puntos: 490</t>
  </si>
  <si>
    <t>Puntos: 510</t>
  </si>
  <si>
    <t>9 mm</t>
  </si>
  <si>
    <t>TOTAL</t>
  </si>
  <si>
    <t>Número Impactos</t>
  </si>
  <si>
    <t>Suma Peso Impactos</t>
  </si>
  <si>
    <t>Extrapolar Peso Impactos</t>
  </si>
  <si>
    <t>Extrapolar Peso</t>
  </si>
  <si>
    <t>Peso impactos</t>
  </si>
  <si>
    <t>Si hay impacto en la posición</t>
  </si>
  <si>
    <t>Y si la puntuación &gt; 0</t>
  </si>
  <si>
    <t>(10 - puntuación) + 1</t>
  </si>
  <si>
    <t>Extrapolación Peso impactos</t>
  </si>
  <si>
    <t>Si la suma de impactos de ese disparo &gt; 0</t>
  </si>
  <si>
    <t>Si la PUNTUACIÓN de ese disparo &gt;= 8</t>
  </si>
  <si>
    <t>Si la PUNTUACIÓN de ese disparo &lt;= 10</t>
  </si>
  <si>
    <t>10 - suma de impactos de ese disparo</t>
  </si>
  <si>
    <t>Si no: 0</t>
  </si>
  <si>
    <t>Se tratan las puntuaciones de 8 a 10 de forma diferente del resto para restarles peso</t>
  </si>
  <si>
    <t>Errores</t>
  </si>
  <si>
    <t>Las columnas V no suman todas las filas</t>
  </si>
  <si>
    <t>Modificaciones</t>
  </si>
  <si>
    <t>Contemplar la puntuación 0 con disparo como peso &gt; puntuación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</si>
</sst>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7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 style="medium">
        <color indexed="64"/>
      </diagonal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28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4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right"/>
    </xf>
    <xf numFmtId="0" fontId="0" fillId="2" borderId="11" xfId="0" applyFill="1" applyBorder="1"/>
    <xf numFmtId="0" fontId="1" fillId="0" borderId="0" xfId="0" applyFont="1"/>
    <xf numFmtId="0" fontId="0" fillId="0" borderId="22" xfId="0" applyBorder="1"/>
    <xf numFmtId="0" fontId="0" fillId="0" borderId="24" xfId="0" applyBorder="1"/>
    <xf numFmtId="0" fontId="0" fillId="0" borderId="27" xfId="0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14" xfId="0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21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3" borderId="21" xfId="0" applyFill="1" applyBorder="1" applyAlignment="1">
      <alignment horizontal="center" vertical="center"/>
    </xf>
    <xf numFmtId="0" fontId="0" fillId="3" borderId="23" xfId="0" applyFill="1" applyBorder="1"/>
    <xf numFmtId="0" fontId="0" fillId="3" borderId="9" xfId="0" applyFill="1" applyBorder="1"/>
    <xf numFmtId="0" fontId="0" fillId="3" borderId="21" xfId="0" applyFill="1" applyBorder="1"/>
    <xf numFmtId="0" fontId="0" fillId="3" borderId="10" xfId="0" applyFill="1" applyBorder="1"/>
    <xf numFmtId="0" fontId="0" fillId="3" borderId="15" xfId="0" applyFill="1" applyBorder="1"/>
    <xf numFmtId="0" fontId="0" fillId="3" borderId="11" xfId="0" applyFill="1" applyBorder="1"/>
    <xf numFmtId="0" fontId="0" fillId="0" borderId="14" xfId="0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0" fillId="0" borderId="33" xfId="0" applyBorder="1"/>
    <xf numFmtId="0" fontId="0" fillId="0" borderId="34" xfId="0" applyBorder="1"/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19" xfId="0" applyFont="1" applyBorder="1" applyAlignment="1"/>
    <xf numFmtId="0" fontId="2" fillId="0" borderId="19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5" borderId="40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10" borderId="60" xfId="0" applyFill="1" applyBorder="1" applyAlignment="1">
      <alignment horizontal="center" vertical="center"/>
    </xf>
    <xf numFmtId="0" fontId="0" fillId="10" borderId="61" xfId="0" applyFill="1" applyBorder="1" applyAlignment="1">
      <alignment horizontal="center" vertical="center"/>
    </xf>
    <xf numFmtId="0" fontId="0" fillId="10" borderId="62" xfId="0" applyFill="1" applyBorder="1" applyAlignment="1">
      <alignment horizontal="center" vertical="center"/>
    </xf>
    <xf numFmtId="0" fontId="0" fillId="10" borderId="63" xfId="0" applyFill="1" applyBorder="1" applyAlignment="1">
      <alignment horizontal="center" vertical="center"/>
    </xf>
    <xf numFmtId="0" fontId="8" fillId="10" borderId="37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0" fillId="3" borderId="16" xfId="0" applyFill="1" applyBorder="1" applyAlignment="1"/>
    <xf numFmtId="0" fontId="0" fillId="3" borderId="17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2" xfId="0" applyFill="1" applyBorder="1" applyAlignment="1"/>
    <xf numFmtId="0" fontId="0" fillId="3" borderId="14" xfId="0" applyFill="1" applyBorder="1" applyAlignment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9" borderId="37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38" xfId="0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9" borderId="37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 wrapText="1"/>
    </xf>
    <xf numFmtId="0" fontId="0" fillId="9" borderId="38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vertical="center" wrapText="1"/>
    </xf>
    <xf numFmtId="0" fontId="0" fillId="9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7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8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8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8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8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9" borderId="37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9" borderId="38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 wrapText="1"/>
    </xf>
    <xf numFmtId="0" fontId="0" fillId="9" borderId="9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0" fontId="0" fillId="9" borderId="37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7" fillId="9" borderId="37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8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7" fillId="9" borderId="37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38" xfId="0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9" borderId="37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11" fillId="9" borderId="38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0" fillId="0" borderId="19" xfId="0" quotePrefix="1" applyFont="1" applyBorder="1" applyAlignment="1"/>
    <xf numFmtId="0" fontId="0" fillId="0" borderId="19" xfId="0" quotePrefix="1" applyFont="1" applyBorder="1" applyAlignment="1">
      <alignment horizontal="left"/>
    </xf>
    <xf numFmtId="0" fontId="0" fillId="0" borderId="35" xfId="0" applyBorder="1"/>
    <xf numFmtId="0" fontId="0" fillId="11" borderId="35" xfId="0" applyFill="1" applyBorder="1" applyAlignment="1">
      <alignment horizontal="center" vertical="center"/>
    </xf>
    <xf numFmtId="0" fontId="0" fillId="11" borderId="35" xfId="0" applyFill="1" applyBorder="1"/>
    <xf numFmtId="0" fontId="0" fillId="0" borderId="0" xfId="0" applyAlignment="1"/>
    <xf numFmtId="0" fontId="12" fillId="0" borderId="64" xfId="0" applyFont="1" applyBorder="1" applyAlignment="1"/>
    <xf numFmtId="0" fontId="0" fillId="0" borderId="65" xfId="0" applyBorder="1" applyAlignment="1"/>
    <xf numFmtId="0" fontId="0" fillId="0" borderId="0" xfId="0" applyFill="1" applyBorder="1" applyAlignment="1"/>
    <xf numFmtId="0" fontId="12" fillId="0" borderId="0" xfId="0" applyFont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2" fillId="12" borderId="0" xfId="0" applyFont="1" applyFill="1" applyBorder="1" applyAlignment="1"/>
    <xf numFmtId="0" fontId="0" fillId="12" borderId="0" xfId="0" applyFill="1" applyAlignment="1"/>
    <xf numFmtId="0" fontId="13" fillId="0" borderId="0" xfId="0" applyFont="1"/>
    <xf numFmtId="0" fontId="14" fillId="13" borderId="0" xfId="0" applyFont="1" applyFill="1"/>
    <xf numFmtId="0" fontId="13" fillId="0" borderId="0" xfId="0" applyFont="1" applyAlignment="1"/>
    <xf numFmtId="0" fontId="0" fillId="14" borderId="36" xfId="0" applyFill="1" applyBorder="1" applyAlignment="1">
      <alignment horizontal="center" vertical="center"/>
    </xf>
    <xf numFmtId="0" fontId="0" fillId="14" borderId="40" xfId="0" applyFill="1" applyBorder="1" applyAlignment="1">
      <alignment horizontal="center" vertical="center"/>
    </xf>
    <xf numFmtId="0" fontId="0" fillId="14" borderId="41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42" xfId="0" applyFill="1" applyBorder="1" applyAlignment="1">
      <alignment horizontal="center" vertical="center"/>
    </xf>
    <xf numFmtId="0" fontId="0" fillId="14" borderId="43" xfId="0" applyFill="1" applyBorder="1" applyAlignment="1">
      <alignment horizontal="center" vertical="center"/>
    </xf>
    <xf numFmtId="0" fontId="0" fillId="14" borderId="44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5" borderId="51" xfId="0" applyFill="1" applyBorder="1" applyAlignment="1">
      <alignment horizontal="center" vertical="center"/>
    </xf>
    <xf numFmtId="0" fontId="0" fillId="15" borderId="40" xfId="0" applyFill="1" applyBorder="1" applyAlignment="1">
      <alignment horizontal="center" vertical="center"/>
    </xf>
    <xf numFmtId="0" fontId="0" fillId="15" borderId="39" xfId="0" applyFill="1" applyBorder="1" applyAlignment="1">
      <alignment horizontal="center" vertical="center"/>
    </xf>
    <xf numFmtId="0" fontId="0" fillId="15" borderId="41" xfId="0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15" borderId="48" xfId="0" applyFill="1" applyBorder="1" applyAlignment="1">
      <alignment horizontal="center" vertical="center"/>
    </xf>
    <xf numFmtId="0" fontId="0" fillId="15" borderId="46" xfId="0" applyFill="1" applyBorder="1" applyAlignment="1">
      <alignment horizontal="center" vertical="center"/>
    </xf>
    <xf numFmtId="0" fontId="0" fillId="15" borderId="49" xfId="0" applyFill="1" applyBorder="1" applyAlignment="1">
      <alignment horizontal="center" vertical="center"/>
    </xf>
    <xf numFmtId="0" fontId="0" fillId="15" borderId="52" xfId="0" applyFill="1" applyBorder="1" applyAlignment="1">
      <alignment horizontal="center" vertical="center"/>
    </xf>
    <xf numFmtId="0" fontId="0" fillId="15" borderId="30" xfId="0" applyFill="1" applyBorder="1" applyAlignment="1">
      <alignment horizontal="center" vertical="center"/>
    </xf>
    <xf numFmtId="0" fontId="0" fillId="15" borderId="47" xfId="0" applyFill="1" applyBorder="1" applyAlignment="1">
      <alignment horizontal="center" vertical="center"/>
    </xf>
    <xf numFmtId="0" fontId="0" fillId="15" borderId="50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3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5" fillId="0" borderId="0" xfId="0" applyFont="1" applyAlignment="1">
      <alignment horizontal="left" vertical="center" indent="2"/>
    </xf>
    <xf numFmtId="0" fontId="15" fillId="0" borderId="0" xfId="0" applyFont="1" applyAlignment="1">
      <alignment horizontal="left" vertical="center" indent="3"/>
    </xf>
    <xf numFmtId="0" fontId="15" fillId="0" borderId="0" xfId="0" applyFont="1" applyAlignment="1">
      <alignment horizontal="left" vertical="center" indent="4"/>
    </xf>
    <xf numFmtId="0" fontId="15" fillId="0" borderId="0" xfId="0" applyFont="1" applyAlignment="1">
      <alignment horizontal="left" vertical="center" indent="5"/>
    </xf>
    <xf numFmtId="0" fontId="15" fillId="0" borderId="0" xfId="0" applyFont="1" applyAlignment="1">
      <alignment horizontal="left" vertical="center" indent="9"/>
    </xf>
    <xf numFmtId="0" fontId="1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FBA7-A074-7E49-8AA5-2E7FDE3B802F}">
  <dimension ref="A1:R19"/>
  <sheetViews>
    <sheetView zoomScale="200" zoomScaleNormal="200" workbookViewId="0">
      <selection activeCell="K2" sqref="K2:L2"/>
    </sheetView>
  </sheetViews>
  <sheetFormatPr baseColWidth="10" defaultRowHeight="16" x14ac:dyDescent="0.2"/>
  <cols>
    <col min="1" max="1" width="3.83203125" customWidth="1"/>
    <col min="2" max="2" width="5" customWidth="1"/>
    <col min="3" max="3" width="3.1640625" customWidth="1"/>
    <col min="4" max="4" width="2.83203125" customWidth="1"/>
    <col min="5" max="5" width="3.1640625" customWidth="1"/>
    <col min="6" max="6" width="3" customWidth="1"/>
    <col min="7" max="7" width="3.1640625" customWidth="1"/>
    <col min="8" max="8" width="3.5" customWidth="1"/>
    <col min="9" max="9" width="3.33203125" customWidth="1"/>
    <col min="10" max="11" width="3.5" customWidth="1"/>
    <col min="12" max="12" width="3.6640625" customWidth="1"/>
    <col min="13" max="13" width="4.83203125" customWidth="1"/>
    <col min="14" max="14" width="4.6640625" customWidth="1"/>
  </cols>
  <sheetData>
    <row r="1" spans="1:18" ht="17" thickBot="1" x14ac:dyDescent="0.25">
      <c r="A1" s="12" t="s">
        <v>4</v>
      </c>
      <c r="B1" s="13"/>
      <c r="C1" s="13"/>
      <c r="D1" s="13"/>
      <c r="E1" s="13"/>
      <c r="G1" s="13" t="s">
        <v>7</v>
      </c>
      <c r="H1" s="13"/>
      <c r="I1" s="13"/>
      <c r="J1" s="13"/>
      <c r="K1" s="13"/>
      <c r="L1" s="14" t="s">
        <v>51</v>
      </c>
      <c r="M1" s="13"/>
      <c r="N1" s="6"/>
    </row>
    <row r="2" spans="1:18" s="1" customFormat="1" x14ac:dyDescent="0.2">
      <c r="A2" s="101" t="s">
        <v>3</v>
      </c>
      <c r="B2" s="103" t="s">
        <v>5</v>
      </c>
      <c r="C2" s="107">
        <v>1</v>
      </c>
      <c r="D2" s="108"/>
      <c r="E2" s="107">
        <v>2</v>
      </c>
      <c r="F2" s="108"/>
      <c r="G2" s="107">
        <v>3</v>
      </c>
      <c r="H2" s="108"/>
      <c r="I2" s="107">
        <v>4</v>
      </c>
      <c r="J2" s="108"/>
      <c r="K2" s="107">
        <v>5</v>
      </c>
      <c r="L2" s="108"/>
      <c r="M2" s="109" t="s">
        <v>2</v>
      </c>
      <c r="N2" s="109" t="s">
        <v>6</v>
      </c>
    </row>
    <row r="3" spans="1:18" s="1" customFormat="1" ht="17" thickBot="1" x14ac:dyDescent="0.25">
      <c r="A3" s="102"/>
      <c r="B3" s="104"/>
      <c r="C3" s="20" t="s">
        <v>0</v>
      </c>
      <c r="D3" s="7" t="s">
        <v>1</v>
      </c>
      <c r="E3" s="20" t="s">
        <v>0</v>
      </c>
      <c r="F3" s="23" t="s">
        <v>1</v>
      </c>
      <c r="G3" s="20" t="s">
        <v>0</v>
      </c>
      <c r="H3" s="23" t="s">
        <v>1</v>
      </c>
      <c r="I3" s="20" t="s">
        <v>0</v>
      </c>
      <c r="J3" s="23" t="s">
        <v>1</v>
      </c>
      <c r="K3" s="20" t="s">
        <v>0</v>
      </c>
      <c r="L3" s="23" t="s">
        <v>1</v>
      </c>
      <c r="M3" s="110"/>
      <c r="N3" s="110"/>
    </row>
    <row r="4" spans="1:18" ht="17" thickTop="1" x14ac:dyDescent="0.2">
      <c r="A4" s="21">
        <v>1</v>
      </c>
      <c r="B4" s="18">
        <v>1</v>
      </c>
      <c r="C4" s="36"/>
      <c r="D4" s="18"/>
      <c r="E4" s="36"/>
      <c r="F4" s="18"/>
      <c r="G4" s="36"/>
      <c r="H4" s="18"/>
      <c r="I4" s="36"/>
      <c r="J4" s="18"/>
      <c r="K4" s="36"/>
      <c r="L4" s="18"/>
      <c r="M4" s="28"/>
      <c r="N4" s="26" t="s">
        <v>8</v>
      </c>
      <c r="O4" t="s">
        <v>11</v>
      </c>
    </row>
    <row r="5" spans="1:18" x14ac:dyDescent="0.2">
      <c r="A5" s="22">
        <v>1</v>
      </c>
      <c r="B5" s="19">
        <v>2</v>
      </c>
      <c r="C5" s="37"/>
      <c r="D5" s="19"/>
      <c r="E5" s="37"/>
      <c r="F5" s="19"/>
      <c r="G5" s="37"/>
      <c r="H5" s="19"/>
      <c r="I5" s="37"/>
      <c r="J5" s="19"/>
      <c r="K5" s="37"/>
      <c r="L5" s="19"/>
      <c r="M5" s="29"/>
      <c r="N5" s="27" t="s">
        <v>8</v>
      </c>
      <c r="O5" t="s">
        <v>11</v>
      </c>
    </row>
    <row r="6" spans="1:18" x14ac:dyDescent="0.2">
      <c r="A6" s="24">
        <v>1</v>
      </c>
      <c r="B6" s="25">
        <v>3</v>
      </c>
      <c r="C6" s="37"/>
      <c r="D6" s="19"/>
      <c r="E6" s="37"/>
      <c r="F6" s="19"/>
      <c r="G6" s="37"/>
      <c r="H6" s="19"/>
      <c r="I6" s="37"/>
      <c r="J6" s="19"/>
      <c r="K6" s="37"/>
      <c r="L6" s="19"/>
      <c r="M6" s="29"/>
      <c r="N6" s="27" t="s">
        <v>8</v>
      </c>
      <c r="O6" t="s">
        <v>11</v>
      </c>
    </row>
    <row r="7" spans="1:18" ht="17" thickBot="1" x14ac:dyDescent="0.25">
      <c r="A7" s="24">
        <v>1</v>
      </c>
      <c r="B7" s="25">
        <v>4</v>
      </c>
      <c r="C7" s="38"/>
      <c r="D7" s="2"/>
      <c r="E7" s="38"/>
      <c r="F7" s="2"/>
      <c r="G7" s="38"/>
      <c r="H7" s="2"/>
      <c r="I7" s="38"/>
      <c r="J7" s="2"/>
      <c r="K7" s="38"/>
      <c r="L7" s="2"/>
      <c r="M7" s="30"/>
      <c r="N7" s="10" t="s">
        <v>8</v>
      </c>
      <c r="O7" t="s">
        <v>11</v>
      </c>
    </row>
    <row r="8" spans="1:18" ht="17" thickBot="1" x14ac:dyDescent="0.25">
      <c r="A8" s="8">
        <v>1</v>
      </c>
      <c r="B8" s="9" t="s">
        <v>2</v>
      </c>
      <c r="C8" s="99"/>
      <c r="D8" s="100"/>
      <c r="E8" s="99"/>
      <c r="F8" s="100"/>
      <c r="G8" s="99"/>
      <c r="H8" s="100"/>
      <c r="I8" s="99"/>
      <c r="J8" s="100"/>
      <c r="K8" s="99"/>
      <c r="L8" s="100"/>
      <c r="M8" s="33"/>
      <c r="N8" s="15"/>
    </row>
    <row r="9" spans="1:18" ht="17" thickTop="1" x14ac:dyDescent="0.2">
      <c r="A9" s="21">
        <v>2</v>
      </c>
      <c r="B9" s="18">
        <v>1</v>
      </c>
      <c r="C9" s="36"/>
      <c r="D9" s="18"/>
      <c r="E9" s="36"/>
      <c r="F9" s="18"/>
      <c r="G9" s="36"/>
      <c r="H9" s="18"/>
      <c r="I9" s="36"/>
      <c r="J9" s="18"/>
      <c r="K9" s="36"/>
      <c r="L9" s="18"/>
      <c r="M9" s="31"/>
      <c r="N9" s="26" t="s">
        <v>9</v>
      </c>
      <c r="O9" t="s">
        <v>12</v>
      </c>
    </row>
    <row r="10" spans="1:18" x14ac:dyDescent="0.2">
      <c r="A10" s="22">
        <v>2</v>
      </c>
      <c r="B10" s="19">
        <v>2</v>
      </c>
      <c r="C10" s="37"/>
      <c r="D10" s="19"/>
      <c r="E10" s="37"/>
      <c r="F10" s="19"/>
      <c r="G10" s="37"/>
      <c r="H10" s="19"/>
      <c r="I10" s="37"/>
      <c r="J10" s="19"/>
      <c r="K10" s="37"/>
      <c r="L10" s="19"/>
      <c r="M10" s="29"/>
      <c r="N10" s="27" t="s">
        <v>9</v>
      </c>
      <c r="O10" t="s">
        <v>12</v>
      </c>
    </row>
    <row r="11" spans="1:18" x14ac:dyDescent="0.2">
      <c r="A11" s="24">
        <v>2</v>
      </c>
      <c r="B11" s="25">
        <v>3</v>
      </c>
      <c r="C11" s="37"/>
      <c r="D11" s="19"/>
      <c r="E11" s="37"/>
      <c r="F11" s="19"/>
      <c r="G11" s="37"/>
      <c r="H11" s="19"/>
      <c r="I11" s="37"/>
      <c r="J11" s="19"/>
      <c r="K11" s="37"/>
      <c r="L11" s="19"/>
      <c r="M11" s="29"/>
      <c r="N11" s="27" t="s">
        <v>9</v>
      </c>
      <c r="O11" t="s">
        <v>12</v>
      </c>
    </row>
    <row r="12" spans="1:18" ht="17" thickBot="1" x14ac:dyDescent="0.25">
      <c r="A12" s="24">
        <v>2</v>
      </c>
      <c r="B12" s="25">
        <v>4</v>
      </c>
      <c r="C12" s="38"/>
      <c r="D12" s="5"/>
      <c r="E12" s="38"/>
      <c r="F12" s="5"/>
      <c r="G12" s="38"/>
      <c r="H12" s="5"/>
      <c r="I12" s="38"/>
      <c r="J12" s="5"/>
      <c r="K12" s="38"/>
      <c r="L12" s="5"/>
      <c r="M12" s="32"/>
      <c r="N12" s="11" t="s">
        <v>9</v>
      </c>
      <c r="O12" t="s">
        <v>12</v>
      </c>
    </row>
    <row r="13" spans="1:18" ht="17" thickBot="1" x14ac:dyDescent="0.25">
      <c r="A13" s="8">
        <v>2</v>
      </c>
      <c r="B13" s="9" t="s">
        <v>2</v>
      </c>
      <c r="C13" s="105"/>
      <c r="D13" s="106"/>
      <c r="E13" s="105"/>
      <c r="F13" s="106"/>
      <c r="G13" s="105"/>
      <c r="H13" s="106"/>
      <c r="I13" s="105"/>
      <c r="J13" s="106"/>
      <c r="K13" s="105"/>
      <c r="L13" s="106"/>
      <c r="M13" s="34"/>
      <c r="N13" s="15"/>
    </row>
    <row r="14" spans="1:18" ht="17" thickTop="1" x14ac:dyDescent="0.2">
      <c r="A14" s="21">
        <v>3</v>
      </c>
      <c r="B14" s="18">
        <v>1</v>
      </c>
      <c r="C14" s="36"/>
      <c r="D14" s="18"/>
      <c r="E14" s="36"/>
      <c r="F14" s="18"/>
      <c r="G14" s="36"/>
      <c r="H14" s="18"/>
      <c r="I14" s="36"/>
      <c r="J14" s="18"/>
      <c r="K14" s="36"/>
      <c r="L14" s="18"/>
      <c r="M14" s="31"/>
      <c r="N14" s="26" t="s">
        <v>10</v>
      </c>
      <c r="O14" t="s">
        <v>13</v>
      </c>
      <c r="R14" s="17"/>
    </row>
    <row r="15" spans="1:18" x14ac:dyDescent="0.2">
      <c r="A15" s="22">
        <v>3</v>
      </c>
      <c r="B15" s="19">
        <v>2</v>
      </c>
      <c r="C15" s="37"/>
      <c r="D15" s="19"/>
      <c r="E15" s="37"/>
      <c r="F15" s="19"/>
      <c r="G15" s="37"/>
      <c r="H15" s="19"/>
      <c r="I15" s="37"/>
      <c r="J15" s="19"/>
      <c r="K15" s="37"/>
      <c r="L15" s="19"/>
      <c r="M15" s="29"/>
      <c r="N15" s="27" t="s">
        <v>10</v>
      </c>
      <c r="O15" t="s">
        <v>13</v>
      </c>
    </row>
    <row r="16" spans="1:18" x14ac:dyDescent="0.2">
      <c r="A16" s="24">
        <v>3</v>
      </c>
      <c r="B16" s="25">
        <v>3</v>
      </c>
      <c r="C16" s="37"/>
      <c r="D16" s="19"/>
      <c r="E16" s="37"/>
      <c r="F16" s="19"/>
      <c r="G16" s="37"/>
      <c r="H16" s="19"/>
      <c r="I16" s="37"/>
      <c r="J16" s="19"/>
      <c r="K16" s="37"/>
      <c r="L16" s="19"/>
      <c r="M16" s="29"/>
      <c r="N16" s="27" t="s">
        <v>10</v>
      </c>
      <c r="O16" t="s">
        <v>13</v>
      </c>
    </row>
    <row r="17" spans="1:15" ht="17" thickBot="1" x14ac:dyDescent="0.25">
      <c r="A17" s="24">
        <v>3</v>
      </c>
      <c r="B17" s="25">
        <v>4</v>
      </c>
      <c r="C17" s="38"/>
      <c r="D17" s="5"/>
      <c r="E17" s="38"/>
      <c r="F17" s="5"/>
      <c r="G17" s="38"/>
      <c r="H17" s="5"/>
      <c r="I17" s="38"/>
      <c r="J17" s="5"/>
      <c r="K17" s="38"/>
      <c r="L17" s="5"/>
      <c r="M17" s="32"/>
      <c r="N17" s="11" t="s">
        <v>10</v>
      </c>
      <c r="O17" t="s">
        <v>13</v>
      </c>
    </row>
    <row r="18" spans="1:15" ht="17" thickBot="1" x14ac:dyDescent="0.25">
      <c r="A18" s="8">
        <v>3</v>
      </c>
      <c r="B18" s="9" t="s">
        <v>2</v>
      </c>
      <c r="C18" s="105"/>
      <c r="D18" s="106"/>
      <c r="E18" s="105"/>
      <c r="F18" s="106"/>
      <c r="G18" s="105"/>
      <c r="H18" s="106"/>
      <c r="I18" s="105"/>
      <c r="J18" s="106"/>
      <c r="K18" s="105"/>
      <c r="L18" s="106"/>
      <c r="M18" s="34"/>
      <c r="N18" s="15"/>
    </row>
    <row r="19" spans="1:15" ht="18" thickTop="1" thickBot="1" x14ac:dyDescent="0.25">
      <c r="A19" s="3" t="s">
        <v>2</v>
      </c>
      <c r="B19" s="4"/>
      <c r="C19" s="105"/>
      <c r="D19" s="106"/>
      <c r="E19" s="105"/>
      <c r="F19" s="106"/>
      <c r="G19" s="105"/>
      <c r="H19" s="106"/>
      <c r="I19" s="105"/>
      <c r="J19" s="106"/>
      <c r="K19" s="105"/>
      <c r="L19" s="106"/>
      <c r="M19" s="16"/>
      <c r="N19" s="15"/>
    </row>
  </sheetData>
  <mergeCells count="29">
    <mergeCell ref="M2:M3"/>
    <mergeCell ref="N2:N3"/>
    <mergeCell ref="C19:D19"/>
    <mergeCell ref="E19:F19"/>
    <mergeCell ref="G19:H19"/>
    <mergeCell ref="I19:J19"/>
    <mergeCell ref="K19:L19"/>
    <mergeCell ref="I13:J13"/>
    <mergeCell ref="K13:L13"/>
    <mergeCell ref="C18:D18"/>
    <mergeCell ref="E18:F18"/>
    <mergeCell ref="G18:H18"/>
    <mergeCell ref="I18:J18"/>
    <mergeCell ref="K18:L18"/>
    <mergeCell ref="I2:J2"/>
    <mergeCell ref="K2:L2"/>
    <mergeCell ref="I8:J8"/>
    <mergeCell ref="K8:L8"/>
    <mergeCell ref="A2:A3"/>
    <mergeCell ref="B2:B3"/>
    <mergeCell ref="C13:D13"/>
    <mergeCell ref="E13:F13"/>
    <mergeCell ref="G13:H13"/>
    <mergeCell ref="C2:D2"/>
    <mergeCell ref="E2:F2"/>
    <mergeCell ref="G2:H2"/>
    <mergeCell ref="C8:D8"/>
    <mergeCell ref="E8:F8"/>
    <mergeCell ref="G8:H8"/>
  </mergeCells>
  <printOptions horizontalCentered="1"/>
  <pageMargins left="0.7" right="0" top="0" bottom="0" header="0" footer="0"/>
  <pageSetup paperSize="9" scale="12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BB10-FEE0-4D40-B4B1-B48DFC826AEC}">
  <dimension ref="A1:R18"/>
  <sheetViews>
    <sheetView zoomScale="200" zoomScaleNormal="200" workbookViewId="0">
      <selection activeCell="Q7" sqref="Q7"/>
    </sheetView>
  </sheetViews>
  <sheetFormatPr baseColWidth="10" defaultRowHeight="16" x14ac:dyDescent="0.2"/>
  <cols>
    <col min="1" max="1" width="3.83203125" customWidth="1"/>
    <col min="2" max="2" width="5" customWidth="1"/>
    <col min="3" max="3" width="3.1640625" customWidth="1"/>
    <col min="4" max="4" width="2.83203125" customWidth="1"/>
    <col min="5" max="5" width="3.1640625" customWidth="1"/>
    <col min="6" max="6" width="3" customWidth="1"/>
    <col min="7" max="7" width="3.1640625" customWidth="1"/>
    <col min="8" max="8" width="3.5" customWidth="1"/>
    <col min="9" max="9" width="3.33203125" customWidth="1"/>
    <col min="10" max="11" width="3.5" customWidth="1"/>
    <col min="12" max="12" width="3.6640625" customWidth="1"/>
    <col min="13" max="13" width="4.83203125" customWidth="1"/>
    <col min="14" max="14" width="4.6640625" customWidth="1"/>
  </cols>
  <sheetData>
    <row r="1" spans="1:18" ht="17" thickBot="1" x14ac:dyDescent="0.25">
      <c r="A1" s="12" t="s">
        <v>4</v>
      </c>
      <c r="B1" s="13"/>
      <c r="C1" s="13"/>
      <c r="D1" s="13"/>
      <c r="E1" s="13"/>
      <c r="H1" s="13" t="s">
        <v>14</v>
      </c>
      <c r="I1" s="13"/>
      <c r="J1" s="13"/>
      <c r="K1" s="13"/>
      <c r="L1" s="14" t="s">
        <v>52</v>
      </c>
      <c r="M1" s="13"/>
      <c r="N1" s="6"/>
    </row>
    <row r="2" spans="1:18" s="1" customFormat="1" x14ac:dyDescent="0.2">
      <c r="A2" s="101" t="s">
        <v>3</v>
      </c>
      <c r="B2" s="103" t="s">
        <v>5</v>
      </c>
      <c r="C2" s="107">
        <v>1</v>
      </c>
      <c r="D2" s="108"/>
      <c r="E2" s="107">
        <v>2</v>
      </c>
      <c r="F2" s="108"/>
      <c r="G2" s="107">
        <v>3</v>
      </c>
      <c r="H2" s="108"/>
      <c r="I2" s="107">
        <v>4</v>
      </c>
      <c r="J2" s="108"/>
      <c r="K2" s="107">
        <v>5</v>
      </c>
      <c r="L2" s="108"/>
      <c r="M2" s="109" t="s">
        <v>2</v>
      </c>
      <c r="N2" s="109" t="s">
        <v>6</v>
      </c>
    </row>
    <row r="3" spans="1:18" s="1" customFormat="1" ht="17" thickBot="1" x14ac:dyDescent="0.25">
      <c r="A3" s="102"/>
      <c r="B3" s="104"/>
      <c r="C3" s="20" t="s">
        <v>0</v>
      </c>
      <c r="D3" s="35" t="s">
        <v>1</v>
      </c>
      <c r="E3" s="20" t="s">
        <v>0</v>
      </c>
      <c r="F3" s="35" t="s">
        <v>1</v>
      </c>
      <c r="G3" s="20" t="s">
        <v>0</v>
      </c>
      <c r="H3" s="35" t="s">
        <v>1</v>
      </c>
      <c r="I3" s="20" t="s">
        <v>0</v>
      </c>
      <c r="J3" s="35" t="s">
        <v>1</v>
      </c>
      <c r="K3" s="20" t="s">
        <v>0</v>
      </c>
      <c r="L3" s="35" t="s">
        <v>1</v>
      </c>
      <c r="M3" s="110"/>
      <c r="N3" s="110"/>
    </row>
    <row r="4" spans="1:18" ht="17" thickTop="1" x14ac:dyDescent="0.2">
      <c r="A4" s="21">
        <v>1</v>
      </c>
      <c r="B4" s="18">
        <v>1</v>
      </c>
      <c r="C4" s="36"/>
      <c r="D4" s="18"/>
      <c r="E4" s="36"/>
      <c r="F4" s="18"/>
      <c r="G4" s="36"/>
      <c r="H4" s="18"/>
      <c r="I4" s="36"/>
      <c r="J4" s="18"/>
      <c r="K4" s="36"/>
      <c r="L4" s="18"/>
      <c r="M4" s="28"/>
      <c r="N4" s="26" t="s">
        <v>8</v>
      </c>
      <c r="O4" t="s">
        <v>11</v>
      </c>
    </row>
    <row r="5" spans="1:18" x14ac:dyDescent="0.2">
      <c r="A5" s="22">
        <v>1</v>
      </c>
      <c r="B5" s="19">
        <v>2</v>
      </c>
      <c r="C5" s="37"/>
      <c r="D5" s="19"/>
      <c r="E5" s="37"/>
      <c r="F5" s="19"/>
      <c r="G5" s="37"/>
      <c r="H5" s="19"/>
      <c r="I5" s="37"/>
      <c r="J5" s="19"/>
      <c r="K5" s="37"/>
      <c r="L5" s="19"/>
      <c r="M5" s="29"/>
      <c r="N5" s="27" t="s">
        <v>8</v>
      </c>
      <c r="O5" t="s">
        <v>11</v>
      </c>
    </row>
    <row r="6" spans="1:18" x14ac:dyDescent="0.2">
      <c r="A6" s="22">
        <v>1</v>
      </c>
      <c r="B6" s="19">
        <v>3</v>
      </c>
      <c r="C6" s="37"/>
      <c r="D6" s="19"/>
      <c r="E6" s="37"/>
      <c r="F6" s="19"/>
      <c r="G6" s="37"/>
      <c r="H6" s="19"/>
      <c r="I6" s="37"/>
      <c r="J6" s="19"/>
      <c r="K6" s="37"/>
      <c r="L6" s="19"/>
      <c r="M6" s="29"/>
      <c r="N6" s="27" t="s">
        <v>8</v>
      </c>
      <c r="O6" t="s">
        <v>11</v>
      </c>
    </row>
    <row r="7" spans="1:18" x14ac:dyDescent="0.2">
      <c r="A7" s="22">
        <v>1</v>
      </c>
      <c r="B7" s="19">
        <v>4</v>
      </c>
      <c r="C7" s="37"/>
      <c r="D7" s="19"/>
      <c r="E7" s="37"/>
      <c r="F7" s="19"/>
      <c r="G7" s="37"/>
      <c r="H7" s="19"/>
      <c r="I7" s="37"/>
      <c r="J7" s="19"/>
      <c r="K7" s="37"/>
      <c r="L7" s="19"/>
      <c r="M7" s="29"/>
      <c r="N7" s="27" t="s">
        <v>8</v>
      </c>
      <c r="O7" t="s">
        <v>11</v>
      </c>
    </row>
    <row r="8" spans="1:18" x14ac:dyDescent="0.2">
      <c r="A8" s="22">
        <v>1</v>
      </c>
      <c r="B8" s="19">
        <v>5</v>
      </c>
      <c r="C8" s="37"/>
      <c r="D8" s="19"/>
      <c r="E8" s="37"/>
      <c r="F8" s="19"/>
      <c r="G8" s="37"/>
      <c r="H8" s="19"/>
      <c r="I8" s="37"/>
      <c r="J8" s="19"/>
      <c r="K8" s="37"/>
      <c r="L8" s="19"/>
      <c r="M8" s="29"/>
      <c r="N8" s="27" t="s">
        <v>8</v>
      </c>
      <c r="O8" t="s">
        <v>11</v>
      </c>
    </row>
    <row r="9" spans="1:18" ht="17" thickBot="1" x14ac:dyDescent="0.25">
      <c r="A9" s="39">
        <v>1</v>
      </c>
      <c r="B9" s="40">
        <v>6</v>
      </c>
      <c r="C9" s="38"/>
      <c r="D9" s="5"/>
      <c r="E9" s="38"/>
      <c r="F9" s="5"/>
      <c r="G9" s="38"/>
      <c r="H9" s="5"/>
      <c r="I9" s="38"/>
      <c r="J9" s="5"/>
      <c r="K9" s="38"/>
      <c r="L9" s="5"/>
      <c r="M9" s="32"/>
      <c r="N9" s="11" t="s">
        <v>8</v>
      </c>
      <c r="O9" t="s">
        <v>11</v>
      </c>
    </row>
    <row r="10" spans="1:18" ht="17" thickBot="1" x14ac:dyDescent="0.25">
      <c r="A10" s="8">
        <v>1</v>
      </c>
      <c r="B10" s="9" t="s">
        <v>2</v>
      </c>
      <c r="C10" s="105"/>
      <c r="D10" s="106"/>
      <c r="E10" s="105"/>
      <c r="F10" s="106"/>
      <c r="G10" s="105"/>
      <c r="H10" s="106"/>
      <c r="I10" s="105"/>
      <c r="J10" s="106"/>
      <c r="K10" s="105"/>
      <c r="L10" s="106"/>
      <c r="M10" s="34"/>
      <c r="N10" s="15"/>
    </row>
    <row r="11" spans="1:18" ht="17" thickTop="1" x14ac:dyDescent="0.2">
      <c r="A11" s="22">
        <v>2</v>
      </c>
      <c r="B11" s="19">
        <v>1</v>
      </c>
      <c r="C11" s="37"/>
      <c r="D11" s="19"/>
      <c r="E11" s="37"/>
      <c r="F11" s="19"/>
      <c r="G11" s="37"/>
      <c r="H11" s="19"/>
      <c r="I11" s="37"/>
      <c r="J11" s="19"/>
      <c r="K11" s="37"/>
      <c r="L11" s="19"/>
      <c r="M11" s="29"/>
      <c r="N11" s="27" t="s">
        <v>9</v>
      </c>
      <c r="O11" t="s">
        <v>12</v>
      </c>
    </row>
    <row r="12" spans="1:18" x14ac:dyDescent="0.2">
      <c r="A12" s="22">
        <v>2</v>
      </c>
      <c r="B12" s="19">
        <v>2</v>
      </c>
      <c r="C12" s="37"/>
      <c r="D12" s="19"/>
      <c r="E12" s="37"/>
      <c r="F12" s="19"/>
      <c r="G12" s="37"/>
      <c r="H12" s="19"/>
      <c r="I12" s="37"/>
      <c r="J12" s="19"/>
      <c r="K12" s="37"/>
      <c r="L12" s="19"/>
      <c r="M12" s="29"/>
      <c r="N12" s="27" t="s">
        <v>9</v>
      </c>
      <c r="O12" t="s">
        <v>12</v>
      </c>
      <c r="R12" s="17"/>
    </row>
    <row r="13" spans="1:18" x14ac:dyDescent="0.2">
      <c r="A13" s="22">
        <v>2</v>
      </c>
      <c r="B13" s="19">
        <v>3</v>
      </c>
      <c r="C13" s="37"/>
      <c r="D13" s="19"/>
      <c r="E13" s="37"/>
      <c r="F13" s="19"/>
      <c r="G13" s="37"/>
      <c r="H13" s="19"/>
      <c r="I13" s="37"/>
      <c r="J13" s="19"/>
      <c r="K13" s="37"/>
      <c r="L13" s="19"/>
      <c r="M13" s="29"/>
      <c r="N13" s="27" t="s">
        <v>9</v>
      </c>
      <c r="O13" t="s">
        <v>12</v>
      </c>
    </row>
    <row r="14" spans="1:18" x14ac:dyDescent="0.2">
      <c r="A14" s="24">
        <v>2</v>
      </c>
      <c r="B14" s="25">
        <v>4</v>
      </c>
      <c r="C14" s="37"/>
      <c r="D14" s="19"/>
      <c r="E14" s="37"/>
      <c r="F14" s="19"/>
      <c r="G14" s="37"/>
      <c r="H14" s="19"/>
      <c r="I14" s="37"/>
      <c r="J14" s="19"/>
      <c r="K14" s="37"/>
      <c r="L14" s="19"/>
      <c r="M14" s="29"/>
      <c r="N14" s="27" t="s">
        <v>9</v>
      </c>
      <c r="O14" t="s">
        <v>12</v>
      </c>
    </row>
    <row r="15" spans="1:18" x14ac:dyDescent="0.2">
      <c r="A15" s="22">
        <v>2</v>
      </c>
      <c r="B15" s="19">
        <v>5</v>
      </c>
      <c r="C15" s="37"/>
      <c r="D15" s="19"/>
      <c r="E15" s="37"/>
      <c r="F15" s="19"/>
      <c r="G15" s="37"/>
      <c r="H15" s="19"/>
      <c r="I15" s="37"/>
      <c r="J15" s="19"/>
      <c r="K15" s="37"/>
      <c r="L15" s="19"/>
      <c r="M15" s="29"/>
      <c r="N15" s="27" t="s">
        <v>9</v>
      </c>
      <c r="O15" t="s">
        <v>12</v>
      </c>
    </row>
    <row r="16" spans="1:18" ht="17" thickBot="1" x14ac:dyDescent="0.25">
      <c r="A16" s="39">
        <v>2</v>
      </c>
      <c r="B16" s="40">
        <v>6</v>
      </c>
      <c r="C16" s="38"/>
      <c r="D16" s="5"/>
      <c r="E16" s="38"/>
      <c r="F16" s="5"/>
      <c r="G16" s="38"/>
      <c r="H16" s="5"/>
      <c r="I16" s="38"/>
      <c r="J16" s="5"/>
      <c r="K16" s="38"/>
      <c r="L16" s="5"/>
      <c r="M16" s="32"/>
      <c r="N16" s="11" t="s">
        <v>9</v>
      </c>
      <c r="O16" t="s">
        <v>12</v>
      </c>
    </row>
    <row r="17" spans="1:14" ht="17" thickBot="1" x14ac:dyDescent="0.25">
      <c r="A17" s="8">
        <v>2</v>
      </c>
      <c r="B17" s="9" t="s">
        <v>2</v>
      </c>
      <c r="C17" s="105"/>
      <c r="D17" s="106"/>
      <c r="E17" s="105"/>
      <c r="F17" s="106"/>
      <c r="G17" s="105"/>
      <c r="H17" s="106"/>
      <c r="I17" s="105"/>
      <c r="J17" s="106"/>
      <c r="K17" s="105"/>
      <c r="L17" s="106"/>
      <c r="M17" s="34"/>
      <c r="N17" s="15"/>
    </row>
    <row r="18" spans="1:14" ht="18" thickTop="1" thickBot="1" x14ac:dyDescent="0.25">
      <c r="A18" s="3" t="s">
        <v>2</v>
      </c>
      <c r="B18" s="4"/>
      <c r="C18" s="105"/>
      <c r="D18" s="106"/>
      <c r="E18" s="105"/>
      <c r="F18" s="106"/>
      <c r="G18" s="105"/>
      <c r="H18" s="106"/>
      <c r="I18" s="105"/>
      <c r="J18" s="106"/>
      <c r="K18" s="105"/>
      <c r="L18" s="106"/>
      <c r="M18" s="16"/>
      <c r="N18" s="15"/>
    </row>
  </sheetData>
  <mergeCells count="24">
    <mergeCell ref="C10:D10"/>
    <mergeCell ref="E10:F10"/>
    <mergeCell ref="G10:H10"/>
    <mergeCell ref="I10:J10"/>
    <mergeCell ref="K10:L10"/>
    <mergeCell ref="C18:D18"/>
    <mergeCell ref="E18:F18"/>
    <mergeCell ref="G18:H18"/>
    <mergeCell ref="I18:J18"/>
    <mergeCell ref="K18:L18"/>
    <mergeCell ref="C17:D17"/>
    <mergeCell ref="E17:F17"/>
    <mergeCell ref="G17:H17"/>
    <mergeCell ref="I17:J17"/>
    <mergeCell ref="K17:L17"/>
    <mergeCell ref="K2:L2"/>
    <mergeCell ref="M2:M3"/>
    <mergeCell ref="N2:N3"/>
    <mergeCell ref="A2:A3"/>
    <mergeCell ref="B2:B3"/>
    <mergeCell ref="C2:D2"/>
    <mergeCell ref="E2:F2"/>
    <mergeCell ref="G2:H2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F1B9-8148-BE48-A646-619A3EFC2D57}">
  <dimension ref="A1:R18"/>
  <sheetViews>
    <sheetView zoomScale="200" zoomScaleNormal="200" workbookViewId="0">
      <selection activeCell="G1" sqref="G1"/>
    </sheetView>
  </sheetViews>
  <sheetFormatPr baseColWidth="10" defaultRowHeight="16" x14ac:dyDescent="0.2"/>
  <cols>
    <col min="1" max="1" width="3.83203125" customWidth="1"/>
    <col min="2" max="2" width="5" customWidth="1"/>
    <col min="3" max="3" width="3.1640625" customWidth="1"/>
    <col min="4" max="4" width="2.83203125" customWidth="1"/>
    <col min="5" max="5" width="3.1640625" customWidth="1"/>
    <col min="6" max="6" width="3" customWidth="1"/>
    <col min="7" max="7" width="3.1640625" customWidth="1"/>
    <col min="8" max="8" width="3.5" customWidth="1"/>
    <col min="9" max="9" width="3.33203125" customWidth="1"/>
    <col min="10" max="11" width="3.5" customWidth="1"/>
    <col min="12" max="12" width="3.6640625" customWidth="1"/>
    <col min="13" max="13" width="4.83203125" customWidth="1"/>
    <col min="14" max="14" width="4.6640625" customWidth="1"/>
    <col min="15" max="15" width="2.83203125" customWidth="1"/>
  </cols>
  <sheetData>
    <row r="1" spans="1:18" ht="17" thickBot="1" x14ac:dyDescent="0.25">
      <c r="A1" s="12" t="s">
        <v>4</v>
      </c>
      <c r="B1" s="13"/>
      <c r="C1" s="13"/>
      <c r="D1" s="13"/>
      <c r="E1" s="13"/>
      <c r="G1" s="13" t="s">
        <v>15</v>
      </c>
      <c r="H1" s="13"/>
      <c r="I1" s="13"/>
      <c r="J1" s="13"/>
      <c r="K1" s="13"/>
      <c r="L1" s="14" t="s">
        <v>53</v>
      </c>
      <c r="M1" s="13"/>
      <c r="N1" s="6"/>
    </row>
    <row r="2" spans="1:18" s="1" customFormat="1" x14ac:dyDescent="0.2">
      <c r="A2" s="101" t="s">
        <v>3</v>
      </c>
      <c r="B2" s="103" t="s">
        <v>5</v>
      </c>
      <c r="C2" s="107">
        <v>1</v>
      </c>
      <c r="D2" s="108"/>
      <c r="E2" s="107">
        <v>2</v>
      </c>
      <c r="F2" s="108"/>
      <c r="G2" s="107">
        <v>3</v>
      </c>
      <c r="H2" s="108"/>
      <c r="I2" s="107">
        <v>4</v>
      </c>
      <c r="J2" s="108"/>
      <c r="K2" s="107">
        <v>5</v>
      </c>
      <c r="L2" s="108"/>
      <c r="M2" s="109" t="s">
        <v>2</v>
      </c>
      <c r="N2" s="109" t="s">
        <v>6</v>
      </c>
    </row>
    <row r="3" spans="1:18" s="1" customFormat="1" ht="17" thickBot="1" x14ac:dyDescent="0.25">
      <c r="A3" s="102"/>
      <c r="B3" s="104"/>
      <c r="C3" s="20" t="s">
        <v>0</v>
      </c>
      <c r="D3" s="35" t="s">
        <v>1</v>
      </c>
      <c r="E3" s="20" t="s">
        <v>0</v>
      </c>
      <c r="F3" s="35" t="s">
        <v>1</v>
      </c>
      <c r="G3" s="20" t="s">
        <v>0</v>
      </c>
      <c r="H3" s="35" t="s">
        <v>1</v>
      </c>
      <c r="I3" s="20" t="s">
        <v>0</v>
      </c>
      <c r="J3" s="35" t="s">
        <v>1</v>
      </c>
      <c r="K3" s="20" t="s">
        <v>0</v>
      </c>
      <c r="L3" s="35" t="s">
        <v>1</v>
      </c>
      <c r="M3" s="110"/>
      <c r="N3" s="110"/>
    </row>
    <row r="4" spans="1:18" ht="17" thickTop="1" x14ac:dyDescent="0.2">
      <c r="A4" s="21">
        <v>1</v>
      </c>
      <c r="B4" s="18">
        <v>1</v>
      </c>
      <c r="C4" s="36"/>
      <c r="D4" s="18"/>
      <c r="E4" s="36"/>
      <c r="F4" s="18"/>
      <c r="G4" s="36"/>
      <c r="H4" s="18"/>
      <c r="I4" s="36"/>
      <c r="J4" s="18"/>
      <c r="K4" s="36"/>
      <c r="L4" s="18"/>
      <c r="M4" s="28"/>
      <c r="N4" s="26" t="s">
        <v>16</v>
      </c>
      <c r="O4" t="s">
        <v>17</v>
      </c>
    </row>
    <row r="5" spans="1:18" x14ac:dyDescent="0.2">
      <c r="A5" s="22">
        <v>1</v>
      </c>
      <c r="B5" s="19">
        <v>2</v>
      </c>
      <c r="C5" s="37"/>
      <c r="D5" s="19"/>
      <c r="E5" s="37"/>
      <c r="F5" s="19"/>
      <c r="G5" s="37"/>
      <c r="H5" s="19"/>
      <c r="I5" s="37"/>
      <c r="J5" s="19"/>
      <c r="K5" s="37"/>
      <c r="L5" s="19"/>
      <c r="M5" s="29"/>
      <c r="N5" s="27" t="s">
        <v>16</v>
      </c>
      <c r="O5" t="s">
        <v>17</v>
      </c>
    </row>
    <row r="6" spans="1:18" x14ac:dyDescent="0.2">
      <c r="A6" s="22">
        <v>1</v>
      </c>
      <c r="B6" s="19">
        <v>3</v>
      </c>
      <c r="C6" s="37"/>
      <c r="D6" s="19"/>
      <c r="E6" s="37"/>
      <c r="F6" s="19"/>
      <c r="G6" s="37"/>
      <c r="H6" s="19"/>
      <c r="I6" s="37"/>
      <c r="J6" s="19"/>
      <c r="K6" s="37"/>
      <c r="L6" s="19"/>
      <c r="M6" s="29"/>
      <c r="N6" s="27" t="s">
        <v>16</v>
      </c>
      <c r="O6" t="s">
        <v>17</v>
      </c>
    </row>
    <row r="7" spans="1:18" x14ac:dyDescent="0.2">
      <c r="A7" s="22">
        <v>1</v>
      </c>
      <c r="B7" s="19">
        <v>4</v>
      </c>
      <c r="C7" s="37"/>
      <c r="D7" s="19"/>
      <c r="E7" s="37"/>
      <c r="F7" s="19"/>
      <c r="G7" s="37"/>
      <c r="H7" s="19"/>
      <c r="I7" s="37"/>
      <c r="J7" s="19"/>
      <c r="K7" s="37"/>
      <c r="L7" s="19"/>
      <c r="M7" s="29"/>
      <c r="N7" s="27" t="s">
        <v>16</v>
      </c>
      <c r="O7" t="s">
        <v>17</v>
      </c>
    </row>
    <row r="8" spans="1:18" x14ac:dyDescent="0.2">
      <c r="A8" s="22">
        <v>1</v>
      </c>
      <c r="B8" s="19">
        <v>5</v>
      </c>
      <c r="C8" s="37"/>
      <c r="D8" s="19"/>
      <c r="E8" s="37"/>
      <c r="F8" s="19"/>
      <c r="G8" s="37"/>
      <c r="H8" s="19"/>
      <c r="I8" s="37"/>
      <c r="J8" s="19"/>
      <c r="K8" s="37"/>
      <c r="L8" s="19"/>
      <c r="M8" s="29"/>
      <c r="N8" s="27" t="s">
        <v>16</v>
      </c>
      <c r="O8" t="s">
        <v>17</v>
      </c>
    </row>
    <row r="9" spans="1:18" ht="17" thickBot="1" x14ac:dyDescent="0.25">
      <c r="A9" s="39">
        <v>1</v>
      </c>
      <c r="B9" s="40">
        <v>6</v>
      </c>
      <c r="C9" s="38"/>
      <c r="D9" s="5"/>
      <c r="E9" s="38"/>
      <c r="F9" s="5"/>
      <c r="G9" s="38"/>
      <c r="H9" s="5"/>
      <c r="I9" s="38"/>
      <c r="J9" s="5"/>
      <c r="K9" s="38"/>
      <c r="L9" s="5"/>
      <c r="M9" s="32"/>
      <c r="N9" s="11" t="s">
        <v>16</v>
      </c>
      <c r="O9" t="s">
        <v>17</v>
      </c>
    </row>
    <row r="10" spans="1:18" ht="17" thickBot="1" x14ac:dyDescent="0.25">
      <c r="A10" s="8">
        <v>1</v>
      </c>
      <c r="B10" s="9" t="s">
        <v>2</v>
      </c>
      <c r="C10" s="105"/>
      <c r="D10" s="106"/>
      <c r="E10" s="105"/>
      <c r="F10" s="106"/>
      <c r="G10" s="105"/>
      <c r="H10" s="106"/>
      <c r="I10" s="105"/>
      <c r="J10" s="106"/>
      <c r="K10" s="105"/>
      <c r="L10" s="106"/>
      <c r="M10" s="34"/>
      <c r="N10" s="15"/>
    </row>
    <row r="11" spans="1:18" ht="17" thickTop="1" x14ac:dyDescent="0.2">
      <c r="A11" s="22">
        <v>2</v>
      </c>
      <c r="B11" s="19">
        <v>1</v>
      </c>
      <c r="C11" s="37"/>
      <c r="D11" s="19"/>
      <c r="E11" s="37"/>
      <c r="F11" s="19"/>
      <c r="G11" s="37"/>
      <c r="H11" s="19"/>
      <c r="I11" s="37"/>
      <c r="J11" s="19"/>
      <c r="K11" s="37"/>
      <c r="L11" s="19"/>
      <c r="M11" s="29"/>
      <c r="N11" s="27"/>
      <c r="O11" t="s">
        <v>18</v>
      </c>
    </row>
    <row r="12" spans="1:18" x14ac:dyDescent="0.2">
      <c r="A12" s="22">
        <v>2</v>
      </c>
      <c r="B12" s="19">
        <v>2</v>
      </c>
      <c r="C12" s="37"/>
      <c r="D12" s="19"/>
      <c r="E12" s="37"/>
      <c r="F12" s="19"/>
      <c r="G12" s="37"/>
      <c r="H12" s="19"/>
      <c r="I12" s="37"/>
      <c r="J12" s="19"/>
      <c r="K12" s="37"/>
      <c r="L12" s="19"/>
      <c r="M12" s="29"/>
      <c r="N12" s="27"/>
      <c r="O12" t="s">
        <v>18</v>
      </c>
      <c r="R12" s="17"/>
    </row>
    <row r="13" spans="1:18" x14ac:dyDescent="0.2">
      <c r="A13" s="22">
        <v>2</v>
      </c>
      <c r="B13" s="19">
        <v>3</v>
      </c>
      <c r="C13" s="37"/>
      <c r="D13" s="19"/>
      <c r="E13" s="37"/>
      <c r="F13" s="19"/>
      <c r="G13" s="37"/>
      <c r="H13" s="19"/>
      <c r="I13" s="37"/>
      <c r="J13" s="19"/>
      <c r="K13" s="37"/>
      <c r="L13" s="19"/>
      <c r="M13" s="29"/>
      <c r="N13" s="27"/>
      <c r="O13" t="s">
        <v>18</v>
      </c>
    </row>
    <row r="14" spans="1:18" x14ac:dyDescent="0.2">
      <c r="A14" s="24">
        <v>2</v>
      </c>
      <c r="B14" s="25">
        <v>4</v>
      </c>
      <c r="C14" s="37"/>
      <c r="D14" s="19"/>
      <c r="E14" s="37"/>
      <c r="F14" s="19"/>
      <c r="G14" s="37"/>
      <c r="H14" s="19"/>
      <c r="I14" s="37"/>
      <c r="J14" s="19"/>
      <c r="K14" s="37"/>
      <c r="L14" s="19"/>
      <c r="M14" s="29"/>
      <c r="N14" s="27"/>
      <c r="O14" t="s">
        <v>18</v>
      </c>
    </row>
    <row r="15" spans="1:18" x14ac:dyDescent="0.2">
      <c r="A15" s="22">
        <v>2</v>
      </c>
      <c r="B15" s="19">
        <v>5</v>
      </c>
      <c r="C15" s="37"/>
      <c r="D15" s="19"/>
      <c r="E15" s="37"/>
      <c r="F15" s="19"/>
      <c r="G15" s="37"/>
      <c r="H15" s="19"/>
      <c r="I15" s="37"/>
      <c r="J15" s="19"/>
      <c r="K15" s="37"/>
      <c r="L15" s="19"/>
      <c r="M15" s="29"/>
      <c r="N15" s="27"/>
      <c r="O15" t="s">
        <v>18</v>
      </c>
    </row>
    <row r="16" spans="1:18" ht="17" thickBot="1" x14ac:dyDescent="0.25">
      <c r="A16" s="39">
        <v>2</v>
      </c>
      <c r="B16" s="40">
        <v>6</v>
      </c>
      <c r="C16" s="38"/>
      <c r="D16" s="5"/>
      <c r="E16" s="38"/>
      <c r="F16" s="5"/>
      <c r="G16" s="38"/>
      <c r="H16" s="5"/>
      <c r="I16" s="38"/>
      <c r="J16" s="5"/>
      <c r="K16" s="38"/>
      <c r="L16" s="5"/>
      <c r="M16" s="32"/>
      <c r="N16" s="27"/>
      <c r="O16" t="s">
        <v>18</v>
      </c>
    </row>
    <row r="17" spans="1:14" ht="17" thickBot="1" x14ac:dyDescent="0.25">
      <c r="A17" s="8">
        <v>2</v>
      </c>
      <c r="B17" s="9" t="s">
        <v>2</v>
      </c>
      <c r="C17" s="105"/>
      <c r="D17" s="106"/>
      <c r="E17" s="105"/>
      <c r="F17" s="106"/>
      <c r="G17" s="105"/>
      <c r="H17" s="106"/>
      <c r="I17" s="105"/>
      <c r="J17" s="106"/>
      <c r="K17" s="105"/>
      <c r="L17" s="106"/>
      <c r="M17" s="34"/>
      <c r="N17" s="15"/>
    </row>
    <row r="18" spans="1:14" ht="18" thickTop="1" thickBot="1" x14ac:dyDescent="0.25">
      <c r="A18" s="3" t="s">
        <v>2</v>
      </c>
      <c r="B18" s="4"/>
      <c r="C18" s="105"/>
      <c r="D18" s="106"/>
      <c r="E18" s="105"/>
      <c r="F18" s="106"/>
      <c r="G18" s="105"/>
      <c r="H18" s="106"/>
      <c r="I18" s="105"/>
      <c r="J18" s="106"/>
      <c r="K18" s="105"/>
      <c r="L18" s="106"/>
      <c r="M18" s="16"/>
      <c r="N18" s="15"/>
    </row>
  </sheetData>
  <mergeCells count="24">
    <mergeCell ref="C17:D17"/>
    <mergeCell ref="E17:F17"/>
    <mergeCell ref="G17:H17"/>
    <mergeCell ref="I17:J17"/>
    <mergeCell ref="K17:L17"/>
    <mergeCell ref="C18:D18"/>
    <mergeCell ref="E18:F18"/>
    <mergeCell ref="G18:H18"/>
    <mergeCell ref="I18:J18"/>
    <mergeCell ref="K18:L18"/>
    <mergeCell ref="K2:L2"/>
    <mergeCell ref="M2:M3"/>
    <mergeCell ref="N2:N3"/>
    <mergeCell ref="C10:D10"/>
    <mergeCell ref="E10:F10"/>
    <mergeCell ref="G10:H10"/>
    <mergeCell ref="I10:J10"/>
    <mergeCell ref="K10:L10"/>
    <mergeCell ref="I2:J2"/>
    <mergeCell ref="A2:A3"/>
    <mergeCell ref="B2:B3"/>
    <mergeCell ref="C2:D2"/>
    <mergeCell ref="E2:F2"/>
    <mergeCell ref="G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6BEB-DEAD-FD40-B304-B44AD85CA4E8}">
  <dimension ref="A1:CO53"/>
  <sheetViews>
    <sheetView showZeros="0" zoomScale="150" zoomScaleNormal="150" workbookViewId="0">
      <selection activeCell="AZ6" sqref="AZ6"/>
    </sheetView>
  </sheetViews>
  <sheetFormatPr baseColWidth="10" defaultColWidth="1.83203125" defaultRowHeight="10" customHeight="1" x14ac:dyDescent="0.2"/>
  <cols>
    <col min="1" max="40" width="1.83203125" style="82"/>
    <col min="41" max="41" width="1.83203125" style="82" customWidth="1"/>
    <col min="42" max="42" width="1.83203125" style="82"/>
    <col min="43" max="46" width="1.83203125" style="82" customWidth="1"/>
    <col min="47" max="49" width="1.83203125" style="82"/>
    <col min="50" max="50" width="1.83203125" style="82" customWidth="1"/>
    <col min="51" max="53" width="1.83203125" style="82"/>
    <col min="54" max="77" width="1.83203125" style="82" customWidth="1"/>
    <col min="78" max="81" width="1.83203125" customWidth="1"/>
    <col min="82" max="87" width="1.83203125" style="82" customWidth="1"/>
    <col min="88" max="16384" width="1.83203125" style="82"/>
  </cols>
  <sheetData>
    <row r="1" spans="1:93" s="50" customFormat="1" ht="23" customHeight="1" thickBot="1" x14ac:dyDescent="0.35">
      <c r="A1" s="51" t="s">
        <v>4</v>
      </c>
      <c r="B1" s="52"/>
      <c r="C1" s="52"/>
      <c r="D1" s="52"/>
      <c r="E1" s="53"/>
      <c r="F1" s="53"/>
      <c r="G1" s="53"/>
      <c r="H1" s="53"/>
      <c r="I1" s="53"/>
      <c r="J1" s="54"/>
      <c r="K1" s="52"/>
      <c r="L1" s="52"/>
      <c r="M1" s="52"/>
      <c r="N1" s="54"/>
      <c r="O1" s="52" t="s">
        <v>41</v>
      </c>
      <c r="P1" s="52"/>
      <c r="Q1" s="52"/>
      <c r="R1" s="52"/>
      <c r="S1" s="54"/>
      <c r="T1" s="54"/>
      <c r="U1" s="54"/>
      <c r="V1" s="54"/>
      <c r="W1" s="54"/>
      <c r="X1" s="54"/>
      <c r="Y1" s="54"/>
      <c r="Z1" s="54" t="s">
        <v>19</v>
      </c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2"/>
      <c r="BF1" s="54" t="s">
        <v>42</v>
      </c>
      <c r="BG1" s="54">
        <v>8</v>
      </c>
      <c r="BH1" s="54">
        <v>10</v>
      </c>
      <c r="BI1" s="54"/>
      <c r="BJ1" s="52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5"/>
    </row>
    <row r="2" spans="1:93" ht="10" customHeight="1" thickBot="1" x14ac:dyDescent="0.25">
      <c r="BZ2" s="82"/>
      <c r="CA2" s="82"/>
      <c r="CB2" s="82"/>
      <c r="CC2" s="82"/>
    </row>
    <row r="3" spans="1:93" ht="10" customHeight="1" x14ac:dyDescent="0.2">
      <c r="A3" s="214" t="s">
        <v>3</v>
      </c>
      <c r="B3" s="215"/>
      <c r="C3" s="216"/>
      <c r="D3" s="223" t="s">
        <v>5</v>
      </c>
      <c r="E3" s="224"/>
      <c r="F3" s="225"/>
      <c r="G3" s="232">
        <v>1</v>
      </c>
      <c r="H3" s="233"/>
      <c r="I3" s="233"/>
      <c r="J3" s="233"/>
      <c r="K3" s="233"/>
      <c r="L3" s="234"/>
      <c r="M3" s="232">
        <v>2</v>
      </c>
      <c r="N3" s="233"/>
      <c r="O3" s="233"/>
      <c r="P3" s="233"/>
      <c r="Q3" s="233"/>
      <c r="R3" s="234"/>
      <c r="S3" s="232">
        <v>3</v>
      </c>
      <c r="T3" s="233"/>
      <c r="U3" s="233"/>
      <c r="V3" s="233"/>
      <c r="W3" s="233"/>
      <c r="X3" s="234"/>
      <c r="Y3" s="233">
        <v>4</v>
      </c>
      <c r="Z3" s="233"/>
      <c r="AA3" s="233"/>
      <c r="AB3" s="233"/>
      <c r="AC3" s="233"/>
      <c r="AD3" s="234"/>
      <c r="AE3" s="232">
        <v>5</v>
      </c>
      <c r="AF3" s="233"/>
      <c r="AG3" s="233"/>
      <c r="AH3" s="233"/>
      <c r="AI3" s="233"/>
      <c r="AJ3" s="234"/>
      <c r="AK3" s="247" t="s">
        <v>50</v>
      </c>
      <c r="AL3" s="247"/>
      <c r="AM3" s="248"/>
      <c r="AN3" s="214" t="s">
        <v>2</v>
      </c>
      <c r="AO3" s="215"/>
      <c r="AP3" s="215"/>
      <c r="AQ3" s="144" t="s">
        <v>46</v>
      </c>
      <c r="AR3" s="145"/>
      <c r="AS3" s="146"/>
      <c r="AT3" s="96"/>
      <c r="AU3" s="144" t="s">
        <v>47</v>
      </c>
      <c r="AV3" s="145"/>
      <c r="AW3" s="146"/>
      <c r="AX3" s="96"/>
      <c r="AY3" s="262" t="s">
        <v>45</v>
      </c>
      <c r="AZ3" s="263"/>
      <c r="BA3" s="264"/>
      <c r="BB3" s="144" t="s">
        <v>56</v>
      </c>
      <c r="BC3" s="145"/>
      <c r="BD3" s="146"/>
      <c r="BE3" s="253" t="s">
        <v>47</v>
      </c>
      <c r="BF3" s="254"/>
      <c r="BG3" s="254"/>
      <c r="BH3" s="254"/>
      <c r="BI3" s="254"/>
      <c r="BJ3" s="254"/>
      <c r="BK3" s="254"/>
      <c r="BL3" s="254"/>
      <c r="BM3" s="254"/>
      <c r="BN3" s="254"/>
      <c r="BO3" s="254"/>
      <c r="BP3" s="254"/>
      <c r="BQ3" s="254"/>
      <c r="BR3" s="254"/>
      <c r="BS3" s="255"/>
      <c r="BT3" s="271" t="s">
        <v>57</v>
      </c>
      <c r="BU3" s="272"/>
      <c r="BV3" s="273"/>
      <c r="BW3" s="153" t="s">
        <v>43</v>
      </c>
      <c r="BX3" s="154"/>
      <c r="BY3" s="155"/>
      <c r="BZ3" s="244" t="s">
        <v>44</v>
      </c>
      <c r="CA3" s="153" t="s">
        <v>49</v>
      </c>
      <c r="CB3" s="154"/>
      <c r="CC3" s="155"/>
      <c r="CD3" s="153" t="s">
        <v>59</v>
      </c>
      <c r="CE3" s="154"/>
      <c r="CF3" s="154"/>
      <c r="CG3" s="154"/>
      <c r="CH3" s="155"/>
      <c r="CI3" s="146" t="s">
        <v>48</v>
      </c>
      <c r="CJ3" s="144" t="s">
        <v>26</v>
      </c>
      <c r="CK3" s="145"/>
      <c r="CL3" s="146"/>
      <c r="CM3" s="144" t="s">
        <v>27</v>
      </c>
      <c r="CN3" s="145"/>
      <c r="CO3" s="146"/>
    </row>
    <row r="4" spans="1:93" ht="10" customHeight="1" x14ac:dyDescent="0.2">
      <c r="A4" s="217"/>
      <c r="B4" s="218"/>
      <c r="C4" s="219"/>
      <c r="D4" s="226"/>
      <c r="E4" s="227"/>
      <c r="F4" s="228"/>
      <c r="G4" s="235"/>
      <c r="H4" s="236"/>
      <c r="I4" s="236"/>
      <c r="J4" s="236"/>
      <c r="K4" s="236"/>
      <c r="L4" s="237"/>
      <c r="M4" s="235"/>
      <c r="N4" s="236"/>
      <c r="O4" s="236"/>
      <c r="P4" s="236"/>
      <c r="Q4" s="236"/>
      <c r="R4" s="237"/>
      <c r="S4" s="235"/>
      <c r="T4" s="236"/>
      <c r="U4" s="236"/>
      <c r="V4" s="236"/>
      <c r="W4" s="236"/>
      <c r="X4" s="237"/>
      <c r="Y4" s="236"/>
      <c r="Z4" s="236"/>
      <c r="AA4" s="236"/>
      <c r="AB4" s="236"/>
      <c r="AC4" s="236"/>
      <c r="AD4" s="237"/>
      <c r="AE4" s="235"/>
      <c r="AF4" s="236"/>
      <c r="AG4" s="236"/>
      <c r="AH4" s="236"/>
      <c r="AI4" s="236"/>
      <c r="AJ4" s="237"/>
      <c r="AK4" s="249"/>
      <c r="AL4" s="249"/>
      <c r="AM4" s="250"/>
      <c r="AN4" s="217"/>
      <c r="AO4" s="218"/>
      <c r="AP4" s="218"/>
      <c r="AQ4" s="147"/>
      <c r="AR4" s="148"/>
      <c r="AS4" s="149"/>
      <c r="AT4" s="97"/>
      <c r="AU4" s="147"/>
      <c r="AV4" s="148"/>
      <c r="AW4" s="149"/>
      <c r="AX4" s="97"/>
      <c r="AY4" s="265"/>
      <c r="AZ4" s="266"/>
      <c r="BA4" s="267"/>
      <c r="BB4" s="147"/>
      <c r="BC4" s="148"/>
      <c r="BD4" s="149"/>
      <c r="BE4" s="256"/>
      <c r="BF4" s="257"/>
      <c r="BG4" s="257"/>
      <c r="BH4" s="257"/>
      <c r="BI4" s="257"/>
      <c r="BJ4" s="257"/>
      <c r="BK4" s="257"/>
      <c r="BL4" s="257"/>
      <c r="BM4" s="257"/>
      <c r="BN4" s="257"/>
      <c r="BO4" s="257"/>
      <c r="BP4" s="257"/>
      <c r="BQ4" s="257"/>
      <c r="BR4" s="257"/>
      <c r="BS4" s="258"/>
      <c r="BT4" s="274"/>
      <c r="BU4" s="275"/>
      <c r="BV4" s="276"/>
      <c r="BW4" s="156"/>
      <c r="BX4" s="157"/>
      <c r="BY4" s="158"/>
      <c r="BZ4" s="245"/>
      <c r="CA4" s="156"/>
      <c r="CB4" s="157"/>
      <c r="CC4" s="158"/>
      <c r="CD4" s="156"/>
      <c r="CE4" s="157"/>
      <c r="CF4" s="157"/>
      <c r="CG4" s="157"/>
      <c r="CH4" s="158"/>
      <c r="CI4" s="149"/>
      <c r="CJ4" s="147"/>
      <c r="CK4" s="148"/>
      <c r="CL4" s="149"/>
      <c r="CM4" s="147"/>
      <c r="CN4" s="148"/>
      <c r="CO4" s="149"/>
    </row>
    <row r="5" spans="1:93" ht="10" customHeight="1" thickBot="1" x14ac:dyDescent="0.25">
      <c r="A5" s="220"/>
      <c r="B5" s="221"/>
      <c r="C5" s="222"/>
      <c r="D5" s="229"/>
      <c r="E5" s="230"/>
      <c r="F5" s="231"/>
      <c r="G5" s="238"/>
      <c r="H5" s="239"/>
      <c r="I5" s="239"/>
      <c r="J5" s="239"/>
      <c r="K5" s="239"/>
      <c r="L5" s="240"/>
      <c r="M5" s="238"/>
      <c r="N5" s="239"/>
      <c r="O5" s="239"/>
      <c r="P5" s="239"/>
      <c r="Q5" s="239"/>
      <c r="R5" s="240"/>
      <c r="S5" s="238"/>
      <c r="T5" s="239"/>
      <c r="U5" s="239"/>
      <c r="V5" s="239"/>
      <c r="W5" s="239"/>
      <c r="X5" s="240"/>
      <c r="Y5" s="239"/>
      <c r="Z5" s="239"/>
      <c r="AA5" s="239"/>
      <c r="AB5" s="239"/>
      <c r="AC5" s="239"/>
      <c r="AD5" s="240"/>
      <c r="AE5" s="238"/>
      <c r="AF5" s="239"/>
      <c r="AG5" s="239"/>
      <c r="AH5" s="239"/>
      <c r="AI5" s="239"/>
      <c r="AJ5" s="240"/>
      <c r="AK5" s="251"/>
      <c r="AL5" s="251"/>
      <c r="AM5" s="252"/>
      <c r="AN5" s="220"/>
      <c r="AO5" s="221"/>
      <c r="AP5" s="221"/>
      <c r="AQ5" s="150"/>
      <c r="AR5" s="151"/>
      <c r="AS5" s="152"/>
      <c r="AT5" s="98"/>
      <c r="AU5" s="150"/>
      <c r="AV5" s="151"/>
      <c r="AW5" s="152"/>
      <c r="AX5" s="98"/>
      <c r="AY5" s="268"/>
      <c r="AZ5" s="269"/>
      <c r="BA5" s="270"/>
      <c r="BB5" s="150"/>
      <c r="BC5" s="151"/>
      <c r="BD5" s="152"/>
      <c r="BE5" s="259"/>
      <c r="BF5" s="260"/>
      <c r="BG5" s="260"/>
      <c r="BH5" s="260"/>
      <c r="BI5" s="260"/>
      <c r="BJ5" s="260"/>
      <c r="BK5" s="260"/>
      <c r="BL5" s="260"/>
      <c r="BM5" s="260"/>
      <c r="BN5" s="260"/>
      <c r="BO5" s="260"/>
      <c r="BP5" s="260"/>
      <c r="BQ5" s="260"/>
      <c r="BR5" s="260"/>
      <c r="BS5" s="261"/>
      <c r="BT5" s="277"/>
      <c r="BU5" s="278"/>
      <c r="BV5" s="279"/>
      <c r="BW5" s="159"/>
      <c r="BX5" s="160"/>
      <c r="BY5" s="161"/>
      <c r="BZ5" s="246"/>
      <c r="CA5" s="159"/>
      <c r="CB5" s="160"/>
      <c r="CC5" s="161"/>
      <c r="CD5" s="156"/>
      <c r="CE5" s="157"/>
      <c r="CF5" s="157"/>
      <c r="CG5" s="157"/>
      <c r="CH5" s="158"/>
      <c r="CI5" s="149"/>
      <c r="CJ5" s="150"/>
      <c r="CK5" s="151"/>
      <c r="CL5" s="152"/>
      <c r="CM5" s="147"/>
      <c r="CN5" s="148"/>
      <c r="CO5" s="149"/>
    </row>
    <row r="6" spans="1:93" ht="10" customHeight="1" x14ac:dyDescent="0.2">
      <c r="A6" s="114">
        <v>1</v>
      </c>
      <c r="B6" s="115"/>
      <c r="C6" s="116"/>
      <c r="D6" s="115">
        <v>1</v>
      </c>
      <c r="E6" s="115"/>
      <c r="F6" s="116"/>
      <c r="G6" s="114"/>
      <c r="H6" s="115"/>
      <c r="I6" s="116"/>
      <c r="J6" s="41"/>
      <c r="K6" s="42"/>
      <c r="L6" s="43"/>
      <c r="M6" s="114"/>
      <c r="N6" s="115"/>
      <c r="O6" s="116"/>
      <c r="P6" s="41"/>
      <c r="Q6" s="42"/>
      <c r="R6" s="43"/>
      <c r="S6" s="114"/>
      <c r="T6" s="115"/>
      <c r="U6" s="116"/>
      <c r="V6" s="41"/>
      <c r="W6" s="42"/>
      <c r="X6" s="43"/>
      <c r="Y6" s="114"/>
      <c r="Z6" s="115"/>
      <c r="AA6" s="116"/>
      <c r="AB6" s="41"/>
      <c r="AC6" s="42"/>
      <c r="AD6" s="43"/>
      <c r="AE6" s="114"/>
      <c r="AF6" s="115"/>
      <c r="AG6" s="116"/>
      <c r="AH6" s="41"/>
      <c r="AI6" s="42"/>
      <c r="AJ6" s="43"/>
      <c r="AK6" s="196">
        <f>G6+M6+S6+Y6+AE6</f>
        <v>0</v>
      </c>
      <c r="AL6" s="197"/>
      <c r="AM6" s="198"/>
      <c r="AN6" s="202">
        <f>AK6+AK9</f>
        <v>0</v>
      </c>
      <c r="AO6" s="203"/>
      <c r="AP6" s="204"/>
      <c r="AQ6" s="83">
        <f>BB6</f>
        <v>0</v>
      </c>
      <c r="AR6" s="65">
        <f t="shared" ref="AR6:AS17" si="0">BC6</f>
        <v>0</v>
      </c>
      <c r="AS6" s="86">
        <f t="shared" si="0"/>
        <v>0</v>
      </c>
      <c r="AT6" s="92"/>
      <c r="AU6" s="89">
        <f>BT6</f>
        <v>0</v>
      </c>
      <c r="AV6" s="65">
        <f>BU6</f>
        <v>0</v>
      </c>
      <c r="AW6" s="86">
        <f>BV6</f>
        <v>0</v>
      </c>
      <c r="AX6" s="92"/>
      <c r="AY6" s="64">
        <f t="shared" ref="AY6:BA17" si="1">CA6</f>
        <v>0</v>
      </c>
      <c r="AZ6" s="65">
        <f t="shared" si="1"/>
        <v>0</v>
      </c>
      <c r="BA6" s="66">
        <f t="shared" si="1"/>
        <v>0</v>
      </c>
      <c r="BB6" s="73">
        <f>COUNTIF(J6,$BF$1)+COUNTIF(P6,$BF$1)+COUNTIF(V6,$BF$1)+COUNTIF(AB6,$BF$1)+COUNTIF(AH6,$BF$1)</f>
        <v>0</v>
      </c>
      <c r="BC6" s="74">
        <f>COUNTIF(K6,$BF$1)+COUNTIF(Q6,$BF$1)+COUNTIF(W6,$BF$1)+COUNTIF(AC6,$BF$1)+COUNTIF(AI6,$BF$1)</f>
        <v>0</v>
      </c>
      <c r="BD6" s="75">
        <f>COUNTIF(L6,$BF$1)+COUNTIF(R6,$BF$1)+COUNTIF(X6,$BF$1)+COUNTIF(AD6,$BF$1)+COUNTIF(AJ6,$BF$1)</f>
        <v>0</v>
      </c>
      <c r="BE6" s="73">
        <f>IF(G6 = $BH$1,0,IF(+COUNTIF(J6,$BF$1) = 1,IF(G6 &gt; 0,(10-G6)+COUNTIF(J6,$BF$1),0),0))</f>
        <v>0</v>
      </c>
      <c r="BF6" s="74">
        <f>IF(G6 = $BH$1,0,IF(+COUNTIF(K6,$BF$1) = 1,IF(G6 &gt; 0,(10-G6)+COUNTIF(K6,$BF$1),0),0))</f>
        <v>0</v>
      </c>
      <c r="BG6" s="75">
        <f>IF(G6 = $BH$1,0,IF(+COUNTIF(L6,$BF$1) = 1,IF(G6 &gt; 0,(10-G6)+COUNTIF(L6,$BF$1),0),0))</f>
        <v>0</v>
      </c>
      <c r="BH6" s="76">
        <f>IF(M6 = $BH$1,0,IF(+COUNTIF(P6,$BF$1) = 1,IF(M6 &gt; 0,(10-M6)+COUNTIF(P6,$BF$1),0),0))</f>
        <v>0</v>
      </c>
      <c r="BI6" s="74">
        <f>IF(M6 = $BH$1,0,IF(+COUNTIF(Q6,$BF$1) = 1,IF(M6 &gt; 0,(10-M6)+COUNTIF(Q6,$BF$1),0),0))</f>
        <v>0</v>
      </c>
      <c r="BJ6" s="75">
        <f>IF(M6 = $BH$1,0,IF(+COUNTIF(R6,$BF$1) = 1,IF(M6 &gt; 0,(10-M6)+COUNTIF(R6,$BF$1),0),0))</f>
        <v>0</v>
      </c>
      <c r="BK6" s="76">
        <f>IF(S6 = $BH$1,0,IF(+COUNTIF(V6,$BF$1) = 1,IF(S6 &gt; 0,(10-S6)+COUNTIF(V6,$BF$1),0),0))</f>
        <v>0</v>
      </c>
      <c r="BL6" s="74">
        <f>IF(S6 = $BH$1,0,IF(+COUNTIF(W6,$BF$1) = 1,IF(S6 &gt; 0,(10-S6)+COUNTIF(W6,$BF$1),0),0))</f>
        <v>0</v>
      </c>
      <c r="BM6" s="75">
        <f>IF(S6 = $BH$1,0,IF(+COUNTIF(X6,$BF$1) = 1,IF(S6 &gt; 0,(10-S6)+COUNTIF(X6,$BF$1),0),0))</f>
        <v>0</v>
      </c>
      <c r="BN6" s="76">
        <f>IF(Y6 = $BH$1,0,IF(+COUNTIF(AB6,$BF$1) = 1,IF(Y6 &gt; 0,(10-Y6)+COUNTIF(AB6,$BF$1),0),0))</f>
        <v>0</v>
      </c>
      <c r="BO6" s="74">
        <f>IF(Y6 = $BH$1,0,IF(+COUNTIF(AC6,$BF$1) = 1,IF(Y6 &gt; 0,(10-Y6)+COUNTIF(AC6,$BF$1),0),0))</f>
        <v>0</v>
      </c>
      <c r="BP6" s="75">
        <f>IF(Y6 = $BH$1,0,IF(+COUNTIF(AD6,$BF$1) = 1,IF(Y6 &gt; 0,(10-Y6)+COUNTIF(AD6,$BF$1),0),0))</f>
        <v>0</v>
      </c>
      <c r="BQ6" s="76">
        <f>IF(AE6 = $BH$1,0,IF(+COUNTIF(AH6,$BF$1) = 1,IF(AE6 &gt; 0,(10-AE6)+COUNTIF(AH6,$BF$1),0),0))</f>
        <v>0</v>
      </c>
      <c r="BR6" s="74">
        <f>IF(AE6 = $BH$1,0,IF(+COUNTIF(AI6,$BF$1) = 1,IF(AE6 &gt; 0,(10-AE6)+COUNTIF(AI6,$BF$1),0),0))</f>
        <v>0</v>
      </c>
      <c r="BS6" s="75">
        <f>IF(AE6 = $BH$1,0,IF(+COUNTIF(AJ6,$BF$1) = 1,IF(AE6 &gt; 0,(10-AE6)+COUNTIF(AJ6,$BF$1),0),0))</f>
        <v>0</v>
      </c>
      <c r="BT6" s="58">
        <f>BE6+BH6+BK6+BN6+BQ6</f>
        <v>0</v>
      </c>
      <c r="BU6" s="56">
        <f>BF6+BI6+BL6+BO6+BR6</f>
        <v>0</v>
      </c>
      <c r="BV6" s="57">
        <f>BG6+BJ6+BM6+BP6+BS6</f>
        <v>0</v>
      </c>
      <c r="BW6" s="76">
        <f>SUM($BT$6:$BT$8)</f>
        <v>0</v>
      </c>
      <c r="BX6" s="74">
        <f>SUM($BU$6:$BU$8)</f>
        <v>0</v>
      </c>
      <c r="BY6" s="75">
        <f>SUM($BV$6:$BV$8)</f>
        <v>0</v>
      </c>
      <c r="BZ6" s="75">
        <f t="shared" ref="BZ6:BZ17" si="2">SUM(BT6:BV6)</f>
        <v>0</v>
      </c>
      <c r="CA6" s="298">
        <f>BW6+BZ6</f>
        <v>0</v>
      </c>
      <c r="CB6" s="299">
        <f>BX6+BZ6</f>
        <v>0</v>
      </c>
      <c r="CC6" s="300">
        <f>BY6+BZ6</f>
        <v>0</v>
      </c>
      <c r="CD6" s="306">
        <f>SUM(BE6:BG8)</f>
        <v>0</v>
      </c>
      <c r="CE6" s="307">
        <f>SUM(BH6:BJ8)</f>
        <v>0</v>
      </c>
      <c r="CF6" s="307">
        <f>SUM(BK6:BM8)</f>
        <v>0</v>
      </c>
      <c r="CG6" s="308">
        <f>SUM(BN6:BP8)</f>
        <v>0</v>
      </c>
      <c r="CH6" s="309">
        <f>SUM(BQ6:BS8)</f>
        <v>0</v>
      </c>
      <c r="CI6" s="310">
        <f>SUM(CD6:CH6)</f>
        <v>0</v>
      </c>
      <c r="CJ6" s="101">
        <v>150</v>
      </c>
      <c r="CK6" s="137"/>
      <c r="CL6" s="103"/>
      <c r="CM6" s="101">
        <f>CJ6/5</f>
        <v>30</v>
      </c>
      <c r="CN6" s="137"/>
      <c r="CO6" s="103"/>
    </row>
    <row r="7" spans="1:93" ht="10" customHeight="1" x14ac:dyDescent="0.2">
      <c r="A7" s="111"/>
      <c r="B7" s="112"/>
      <c r="C7" s="113"/>
      <c r="D7" s="112"/>
      <c r="E7" s="112"/>
      <c r="F7" s="113"/>
      <c r="G7" s="111"/>
      <c r="H7" s="112"/>
      <c r="I7" s="113"/>
      <c r="J7" s="44"/>
      <c r="K7" s="45"/>
      <c r="L7" s="46"/>
      <c r="M7" s="111"/>
      <c r="N7" s="112"/>
      <c r="O7" s="113"/>
      <c r="P7" s="44"/>
      <c r="Q7" s="45"/>
      <c r="R7" s="46"/>
      <c r="S7" s="111"/>
      <c r="T7" s="112"/>
      <c r="U7" s="113"/>
      <c r="V7" s="44"/>
      <c r="W7" s="45"/>
      <c r="X7" s="46"/>
      <c r="Y7" s="111"/>
      <c r="Z7" s="112"/>
      <c r="AA7" s="113"/>
      <c r="AB7" s="44"/>
      <c r="AC7" s="45"/>
      <c r="AD7" s="46"/>
      <c r="AE7" s="111"/>
      <c r="AF7" s="112"/>
      <c r="AG7" s="113"/>
      <c r="AH7" s="44"/>
      <c r="AI7" s="45"/>
      <c r="AJ7" s="46"/>
      <c r="AK7" s="199"/>
      <c r="AL7" s="200"/>
      <c r="AM7" s="201"/>
      <c r="AN7" s="205"/>
      <c r="AO7" s="206"/>
      <c r="AP7" s="207"/>
      <c r="AQ7" s="84">
        <f t="shared" ref="AQ7:AQ8" si="3">BB7</f>
        <v>0</v>
      </c>
      <c r="AR7" s="68">
        <f t="shared" si="0"/>
        <v>0</v>
      </c>
      <c r="AS7" s="87">
        <f t="shared" si="0"/>
        <v>0</v>
      </c>
      <c r="AT7" s="93"/>
      <c r="AU7" s="90">
        <f t="shared" ref="AU7:AV17" si="4">BT7</f>
        <v>0</v>
      </c>
      <c r="AV7" s="68">
        <f>BU7</f>
        <v>0</v>
      </c>
      <c r="AW7" s="87">
        <f t="shared" ref="AW7:AW17" si="5">BV7</f>
        <v>0</v>
      </c>
      <c r="AX7" s="93"/>
      <c r="AY7" s="67">
        <f t="shared" si="1"/>
        <v>0</v>
      </c>
      <c r="AZ7" s="68">
        <f t="shared" si="1"/>
        <v>0</v>
      </c>
      <c r="BA7" s="69">
        <f t="shared" si="1"/>
        <v>0</v>
      </c>
      <c r="BB7" s="76">
        <f t="shared" ref="BB7:BD17" si="6">COUNTIF(J7,$BF$1)+COUNTIF(P7,$BF$1)+COUNTIF(V7,$BF$1)+COUNTIF(AB7,$BF$1)+COUNTIF(AH7,$BF$1)</f>
        <v>0</v>
      </c>
      <c r="BC7" s="77">
        <f t="shared" si="6"/>
        <v>0</v>
      </c>
      <c r="BD7" s="78">
        <f t="shared" si="6"/>
        <v>0</v>
      </c>
      <c r="BE7" s="76">
        <f>IF(G6 = $BH$1,0,IF(+COUNTIF(J7,$BF$1) = 1,IF(G6 &gt; 0,(10-G6)+COUNTIF(J7,$BF$1),0),0))</f>
        <v>0</v>
      </c>
      <c r="BF7" s="77">
        <f>IF(G6 = $BH$1,9,IF(+COUNTIF(K7,$BF$1) = 1,IF(G6 &gt; 0,(10-G6)+COUNTIF(K7,$BF$1),0),0))</f>
        <v>0</v>
      </c>
      <c r="BG7" s="78">
        <f>IF(G6 = $BH$1,0,IF(+COUNTIF(L7,$BF$1) = 1,IF(G6 &gt; 0,(10-G6)+COUNTIF(L7,$BF$1),0),0))</f>
        <v>0</v>
      </c>
      <c r="BH7" s="76">
        <f>IF(M6 = $BH$1,0,IF(+COUNTIF(P7,$BF$1) = 1,IF(M6 &gt; 0,(10-M6)+COUNTIF(P7,$BF$1),0),0))</f>
        <v>0</v>
      </c>
      <c r="BI7" s="77">
        <f>IF(M6 = $BH$1,9,IF(+COUNTIF(Q7,$BF$1) = 1,IF(M6 &gt; 0,(10-M6)+COUNTIF(Q7,$BF$1),0),0))</f>
        <v>0</v>
      </c>
      <c r="BJ7" s="78">
        <f>IF(M6 = $BH$1,0,IF(+COUNTIF(R7,$BF$1) = 1,IF(M6 &gt; 0,(10-M6)+COUNTIF(R7,$BF$1),0),0))</f>
        <v>0</v>
      </c>
      <c r="BK7" s="76">
        <f>IF(S6 = $BH$1,0,IF(+COUNTIF(V7,$BF$1) = 1,IF(S6 &gt; 0,(10-S6)+COUNTIF(V7,$BF$1),0),0))</f>
        <v>0</v>
      </c>
      <c r="BL7" s="77">
        <f>IF(S6 = $BH$1,9,IF(+COUNTIF(W7,$BF$1) = 1,IF(S6 &gt; 0,(10-S6)+COUNTIF(W7,$BF$1),0),0))</f>
        <v>0</v>
      </c>
      <c r="BM7" s="78">
        <f>IF(S6 = $BH$1,0,IF(+COUNTIF(X7,$BF$1) = 1,IF(S6 &gt; 0,(10-S6)+COUNTIF(X7,$BF$1),0),0))</f>
        <v>0</v>
      </c>
      <c r="BN7" s="76">
        <f>IF(Y6 = $BH$1,0,IF(+COUNTIF(AB7,$BF$1) = 1,IF(Y6 &gt; 0,(10-Y6)+COUNTIF(AB7,$BF$1),0),0))</f>
        <v>0</v>
      </c>
      <c r="BO7" s="77">
        <f>IF(Y6 = $BH$1,9,IF(+COUNTIF(AC7,$BF$1) = 1,IF(Y6 &gt; 0,(10-Y6)+COUNTIF(AC7,$BF$1),0),0))</f>
        <v>0</v>
      </c>
      <c r="BP7" s="78">
        <f>IF(Y6 = $BH$1,0,IF(+COUNTIF(AD7,$BF$1) = 1,IF(Y6 &gt; 0,(10-Y6)+COUNTIF(AD7,$BF$1),0),0))</f>
        <v>0</v>
      </c>
      <c r="BQ7" s="76">
        <f>IF(AE6 = $BH$1,0,IF(+COUNTIF(AH7,$BF$1) = 1,IF(AE6 &gt; 0,(10-AE6)+COUNTIF(AH7,$BF$1),0),0))</f>
        <v>0</v>
      </c>
      <c r="BR7" s="77">
        <f>IF(AE6 = $BH$1,9,IF(+COUNTIF(AI7,$BF$1) = 1,IF(AE6 &gt; 0,(10-AE6)+COUNTIF(AI7,$BF$1),0),0))</f>
        <v>0</v>
      </c>
      <c r="BS7" s="78">
        <f>IF(AE6 = $BH$1,0,IF(+COUNTIF(AJ7,$BF$1) = 1,IF(AE6 &gt; 0,(10-AE6)+COUNTIF(AJ7,$BF$1),0),0))</f>
        <v>0</v>
      </c>
      <c r="BT7" s="58">
        <f t="shared" ref="BT7:BT17" si="7">BE7+BH7+BK7+BN7+BQ7</f>
        <v>0</v>
      </c>
      <c r="BU7" s="59">
        <f>BF7+BI7+BL7+BO7+BR7+CI7</f>
        <v>0</v>
      </c>
      <c r="BV7" s="60">
        <f t="shared" ref="BV7:BV17" si="8">BG7+BJ7+BM7+BP7+BS7</f>
        <v>0</v>
      </c>
      <c r="BW7" s="76">
        <f>SUM($BT$6:$BT$8)</f>
        <v>0</v>
      </c>
      <c r="BX7" s="77">
        <f>SUM($BU$6:$BU$8)</f>
        <v>0</v>
      </c>
      <c r="BY7" s="78">
        <f>SUM($BV$6:$BV$8)</f>
        <v>0</v>
      </c>
      <c r="BZ7" s="78">
        <f t="shared" si="2"/>
        <v>0</v>
      </c>
      <c r="CA7" s="298">
        <f t="shared" ref="CA7:CA8" si="9">BW7+BZ7</f>
        <v>0</v>
      </c>
      <c r="CB7" s="301">
        <f t="shared" ref="CB7:CB8" si="10">BX7+BZ7</f>
        <v>0</v>
      </c>
      <c r="CC7" s="302">
        <f t="shared" ref="CC7:CC8" si="11">BY7+BZ7</f>
        <v>0</v>
      </c>
      <c r="CD7" s="311">
        <f>IF(CD6&gt;0,IF(G6&gt;=$BG$1,IF(G6&lt;=$BH$1,10-CD6,0),0),0)</f>
        <v>0</v>
      </c>
      <c r="CE7" s="312">
        <f>IF(CE6&gt;0,IF(M6&gt;=$BG$1,IF(M6&lt;=$BH$1,10-CE6,0),0),0)</f>
        <v>0</v>
      </c>
      <c r="CF7" s="312">
        <f>IF(CF6&gt;0,IF(S6&gt;=$BG$1,IF(S6&lt;=$BH$1,10-CF6,0),0),0)</f>
        <v>0</v>
      </c>
      <c r="CG7" s="312">
        <f>IF(CG6&gt;0,IF(Y6&gt;=$BG$1,IF(Y6&lt;=$BH$1,10-CG6,0),0),0)</f>
        <v>0</v>
      </c>
      <c r="CH7" s="313">
        <f>IF(CH6&gt;0,IF(AE6&gt;=$BG$1,IF(AE6&lt;=$BH$1,10-CH6,0),0),0)</f>
        <v>0</v>
      </c>
      <c r="CI7" s="314">
        <f>SUM(CD7:CH8)</f>
        <v>0</v>
      </c>
      <c r="CJ7" s="142"/>
      <c r="CK7" s="138"/>
      <c r="CL7" s="139"/>
      <c r="CM7" s="142"/>
      <c r="CN7" s="138"/>
      <c r="CO7" s="139"/>
    </row>
    <row r="8" spans="1:93" ht="10" customHeight="1" thickBot="1" x14ac:dyDescent="0.25">
      <c r="A8" s="111"/>
      <c r="B8" s="112"/>
      <c r="C8" s="113"/>
      <c r="D8" s="112"/>
      <c r="E8" s="112"/>
      <c r="F8" s="113"/>
      <c r="G8" s="117"/>
      <c r="H8" s="118"/>
      <c r="I8" s="119"/>
      <c r="J8" s="47"/>
      <c r="K8" s="48"/>
      <c r="L8" s="49"/>
      <c r="M8" s="117"/>
      <c r="N8" s="118"/>
      <c r="O8" s="119"/>
      <c r="P8" s="47"/>
      <c r="Q8" s="48"/>
      <c r="R8" s="49"/>
      <c r="S8" s="117"/>
      <c r="T8" s="118"/>
      <c r="U8" s="119"/>
      <c r="V8" s="47"/>
      <c r="W8" s="48"/>
      <c r="X8" s="49"/>
      <c r="Y8" s="117"/>
      <c r="Z8" s="118"/>
      <c r="AA8" s="119"/>
      <c r="AB8" s="47"/>
      <c r="AC8" s="48"/>
      <c r="AD8" s="49"/>
      <c r="AE8" s="117"/>
      <c r="AF8" s="118"/>
      <c r="AG8" s="119"/>
      <c r="AH8" s="47"/>
      <c r="AI8" s="48"/>
      <c r="AJ8" s="49"/>
      <c r="AK8" s="199"/>
      <c r="AL8" s="200"/>
      <c r="AM8" s="201"/>
      <c r="AN8" s="205"/>
      <c r="AO8" s="206"/>
      <c r="AP8" s="207"/>
      <c r="AQ8" s="85">
        <f t="shared" si="3"/>
        <v>0</v>
      </c>
      <c r="AR8" s="71">
        <f t="shared" si="0"/>
        <v>0</v>
      </c>
      <c r="AS8" s="88">
        <f t="shared" si="0"/>
        <v>0</v>
      </c>
      <c r="AT8" s="94"/>
      <c r="AU8" s="91">
        <f t="shared" si="4"/>
        <v>0</v>
      </c>
      <c r="AV8" s="71">
        <f t="shared" si="4"/>
        <v>0</v>
      </c>
      <c r="AW8" s="88">
        <f t="shared" si="5"/>
        <v>0</v>
      </c>
      <c r="AX8" s="94"/>
      <c r="AY8" s="70">
        <f t="shared" si="1"/>
        <v>0</v>
      </c>
      <c r="AZ8" s="71">
        <f t="shared" si="1"/>
        <v>0</v>
      </c>
      <c r="BA8" s="72">
        <f t="shared" si="1"/>
        <v>0</v>
      </c>
      <c r="BB8" s="79">
        <f t="shared" si="6"/>
        <v>0</v>
      </c>
      <c r="BC8" s="80">
        <f t="shared" si="6"/>
        <v>0</v>
      </c>
      <c r="BD8" s="81">
        <f t="shared" si="6"/>
        <v>0</v>
      </c>
      <c r="BE8" s="79">
        <f>IF(G6 = $BH$1,0,IF(+COUNTIF(J8,$BF$1) = 1,IF(G6 &gt; 0,(10-G6)+COUNTIF(J8,$BF$1),0),0))</f>
        <v>0</v>
      </c>
      <c r="BF8" s="80">
        <f>IF(G6 = $BH$1,0,IF(+COUNTIF(K8,$BF$1) = 1,IF(G6 &gt; 0,(10-G6)+COUNTIF(K8,$BF$1),0),0))</f>
        <v>0</v>
      </c>
      <c r="BG8" s="81">
        <f>IF(G6 = $BH$1,0,IF(+COUNTIF(L8,$BF$1) = 1,IF(G6 &gt; 0,(10-G6)+COUNTIF(L8,$BF$1),0),0))</f>
        <v>0</v>
      </c>
      <c r="BH8" s="79">
        <f>IF(M6 = $BH$1,0,IF(+COUNTIF(P8,$BF$1) = 1,IF(M6 &gt; 0,(10-M6)+COUNTIF(P8,$BF$1),0),0))</f>
        <v>0</v>
      </c>
      <c r="BI8" s="80">
        <f>IF(M6 = $BH$1,0,IF(+COUNTIF(Q8,$BF$1) = 1,IF(M6 &gt; 0,(10-M6)+COUNTIF(Q8,$BF$1),0),0))</f>
        <v>0</v>
      </c>
      <c r="BJ8" s="81">
        <f>IF(M6 = $BH$1,0,IF(+COUNTIF(R8,$BF$1) = 1,IF(M6 &gt; 0,(10-M6)+COUNTIF(R8,$BF$1),0),0))</f>
        <v>0</v>
      </c>
      <c r="BK8" s="79">
        <f>IF(S6 = $BH$1,0,IF(+COUNTIF(V8,$BF$1) = 1,IF(S6 &gt; 0,(10-S6)+COUNTIF(V8,$BF$1),0),0))</f>
        <v>0</v>
      </c>
      <c r="BL8" s="80">
        <f>IF(S6 = $BH$1,0,IF(+COUNTIF(W8,$BF$1) = 1,IF(S6 &gt; 0,(10-S6)+COUNTIF(W8,$BF$1),0),0))</f>
        <v>0</v>
      </c>
      <c r="BM8" s="81">
        <f>IF(S6 = $BH$1,0,IF(+COUNTIF(X8,$BF$1) = 1,IF(S6 &gt; 0,(10-S6)+COUNTIF(X8,$BF$1),0),0))</f>
        <v>0</v>
      </c>
      <c r="BN8" s="79">
        <f>IF(Y6 = $BH$1,0,IF(+COUNTIF(AB8,$BF$1) = 1,IF(Y6 &gt; 0,(10-Y6)+COUNTIF(AB8,$BF$1),0),0))</f>
        <v>0</v>
      </c>
      <c r="BO8" s="80">
        <f>IF(Y6 = $BH$1,0,IF(+COUNTIF(AC8,$BF$1) = 1,IF(Y6 &gt; 0,(10-Y6)+COUNTIF(AC8,$BF$1),0),0))</f>
        <v>0</v>
      </c>
      <c r="BP8" s="81">
        <f>IF(Y6 = $BH$1,0,IF(+COUNTIF(AD8,$BF$1) = 1,IF(Y6 &gt; 0,(10-Y6)+COUNTIF(AD8,$BF$1),0),0))</f>
        <v>0</v>
      </c>
      <c r="BQ8" s="79">
        <f>IF(AE6 = $BH$1,0,IF(+COUNTIF(AH8,$BF$1) = 1,IF(AE6 &gt; 0,(10-AE6)+COUNTIF(AH8,$BF$1),0),0))</f>
        <v>0</v>
      </c>
      <c r="BR8" s="80">
        <f>IF(AE6 = $BH$1,0,IF(+COUNTIF(AI8,$BF$1) = 1,IF(AE6 &gt; 0,(10-AE6)+COUNTIF(AI8,$BF$1),0),0))</f>
        <v>0</v>
      </c>
      <c r="BS8" s="81">
        <f>IF(AE6 = $BH$1,0,IF(+COUNTIF(AJ8,$BF$1) = 1,IF(AE6&gt; 0,(10-AE6)+COUNTIF(AJ8,$BF$1),0),0))</f>
        <v>0</v>
      </c>
      <c r="BT8" s="61">
        <f t="shared" si="7"/>
        <v>0</v>
      </c>
      <c r="BU8" s="62">
        <f>BF8+BI8+BL8+BO8+BR8</f>
        <v>0</v>
      </c>
      <c r="BV8" s="63">
        <f t="shared" si="8"/>
        <v>0</v>
      </c>
      <c r="BW8" s="79">
        <f>SUM($BT$6:$BT$8)</f>
        <v>0</v>
      </c>
      <c r="BX8" s="80">
        <f>SUM($BU$6:$BU$8)</f>
        <v>0</v>
      </c>
      <c r="BY8" s="81">
        <f>SUM($BV$6:$BV$8)</f>
        <v>0</v>
      </c>
      <c r="BZ8" s="81">
        <f t="shared" si="2"/>
        <v>0</v>
      </c>
      <c r="CA8" s="303">
        <f t="shared" si="9"/>
        <v>0</v>
      </c>
      <c r="CB8" s="304">
        <f t="shared" si="10"/>
        <v>0</v>
      </c>
      <c r="CC8" s="305">
        <f t="shared" si="11"/>
        <v>0</v>
      </c>
      <c r="CD8" s="315"/>
      <c r="CE8" s="316"/>
      <c r="CF8" s="316"/>
      <c r="CG8" s="316"/>
      <c r="CH8" s="317"/>
      <c r="CI8" s="318"/>
      <c r="CJ8" s="162"/>
      <c r="CK8" s="140"/>
      <c r="CL8" s="141"/>
      <c r="CM8" s="142"/>
      <c r="CN8" s="138"/>
      <c r="CO8" s="139"/>
    </row>
    <row r="9" spans="1:93" ht="10" customHeight="1" x14ac:dyDescent="0.2">
      <c r="A9" s="111">
        <v>1</v>
      </c>
      <c r="B9" s="112"/>
      <c r="C9" s="113"/>
      <c r="D9" s="114">
        <v>2</v>
      </c>
      <c r="E9" s="115"/>
      <c r="F9" s="116"/>
      <c r="G9" s="114"/>
      <c r="H9" s="115"/>
      <c r="I9" s="116"/>
      <c r="J9" s="41"/>
      <c r="K9" s="42"/>
      <c r="L9" s="43"/>
      <c r="M9" s="114"/>
      <c r="N9" s="115"/>
      <c r="O9" s="116"/>
      <c r="P9" s="41"/>
      <c r="Q9" s="42"/>
      <c r="R9" s="43"/>
      <c r="S9" s="114"/>
      <c r="T9" s="115"/>
      <c r="U9" s="116"/>
      <c r="V9" s="41"/>
      <c r="W9" s="42"/>
      <c r="X9" s="43"/>
      <c r="Y9" s="114"/>
      <c r="Z9" s="115"/>
      <c r="AA9" s="116"/>
      <c r="AB9" s="41"/>
      <c r="AC9" s="42"/>
      <c r="AD9" s="43"/>
      <c r="AE9" s="114"/>
      <c r="AF9" s="115"/>
      <c r="AG9" s="116"/>
      <c r="AH9" s="41"/>
      <c r="AI9" s="42"/>
      <c r="AJ9" s="43"/>
      <c r="AK9" s="196">
        <f>G9+M9+S9+Y9+AE9</f>
        <v>0</v>
      </c>
      <c r="AL9" s="197"/>
      <c r="AM9" s="198"/>
      <c r="AN9" s="205"/>
      <c r="AO9" s="206"/>
      <c r="AP9" s="207"/>
      <c r="AQ9" s="83">
        <f>BB9</f>
        <v>0</v>
      </c>
      <c r="AR9" s="65">
        <f t="shared" si="0"/>
        <v>0</v>
      </c>
      <c r="AS9" s="86">
        <f t="shared" si="0"/>
        <v>0</v>
      </c>
      <c r="AT9" s="95"/>
      <c r="AU9" s="90">
        <f t="shared" si="4"/>
        <v>0</v>
      </c>
      <c r="AV9" s="65">
        <f t="shared" si="4"/>
        <v>0</v>
      </c>
      <c r="AW9" s="86">
        <f t="shared" si="5"/>
        <v>0</v>
      </c>
      <c r="AX9" s="92"/>
      <c r="AY9" s="64">
        <f t="shared" si="1"/>
        <v>0</v>
      </c>
      <c r="AZ9" s="65">
        <f t="shared" si="1"/>
        <v>0</v>
      </c>
      <c r="BA9" s="66">
        <f t="shared" si="1"/>
        <v>0</v>
      </c>
      <c r="BB9" s="73">
        <f t="shared" si="6"/>
        <v>0</v>
      </c>
      <c r="BC9" s="74">
        <f t="shared" si="6"/>
        <v>0</v>
      </c>
      <c r="BD9" s="75">
        <f t="shared" si="6"/>
        <v>0</v>
      </c>
      <c r="BE9" s="73">
        <f t="shared" ref="BE9" si="12">IF(G9 = $BH$1,0,IF(+COUNTIF(J9,$BF$1) = 1,IF(G9 &gt; 0,(10-G9)+COUNTIF(J9,$BF$1),0),0))</f>
        <v>0</v>
      </c>
      <c r="BF9" s="74">
        <f t="shared" ref="BF9" si="13">IF(G9 = $BH$1,0,IF(+COUNTIF(K9,$BF$1) = 1,IF(G9 &gt; 0,(10-G9)+COUNTIF(K9,$BF$1),0),0))</f>
        <v>0</v>
      </c>
      <c r="BG9" s="75">
        <f t="shared" ref="BG9" si="14">IF(G9 = $BH$1,0,IF(+COUNTIF(L9,$BF$1) = 1,IF(G9 &gt; 0,(10-G9)+COUNTIF(L9,$BF$1),0),0))</f>
        <v>0</v>
      </c>
      <c r="BH9" s="76">
        <f>IF(M9 = $BH$1,0,IF(+COUNTIF(P9,$BF$1) = 1,IF(M9 &gt; 0,(10-M9)+COUNTIF(P9,$BF$1),0),0))</f>
        <v>0</v>
      </c>
      <c r="BI9" s="74">
        <f>IF(M9 = $BH$1,0,IF(+COUNTIF(Q9,$BF$1) = 1,IF(M9 &gt; 0,(10-M9)+COUNTIF(Q9,$BF$1),0),0))</f>
        <v>0</v>
      </c>
      <c r="BJ9" s="75">
        <f>IF(M9 = $BH$1,0,IF(+COUNTIF(R9,$BF$1) = 1,IF(M9 &gt; 0,(10-M9)+COUNTIF(R9,$BF$1),0),0))</f>
        <v>0</v>
      </c>
      <c r="BK9" s="76">
        <f t="shared" ref="BK9" si="15">IF(S9 = $BH$1,0,IF(+COUNTIF(V9,$BF$1) = 1,IF(S9 &gt; 0,(10-S9)+COUNTIF(V9,$BF$1),0),0))</f>
        <v>0</v>
      </c>
      <c r="BL9" s="74">
        <f t="shared" ref="BL9" si="16">IF(S9 = $BH$1,0,IF(+COUNTIF(W9,$BF$1) = 1,IF(S9 &gt; 0,(10-S9)+COUNTIF(W9,$BF$1),0),0))</f>
        <v>0</v>
      </c>
      <c r="BM9" s="75">
        <f t="shared" ref="BM9" si="17">IF(S9 = $BH$1,0,IF(+COUNTIF(X9,$BF$1) = 1,IF(S9 &gt; 0,(10-S9)+COUNTIF(X9,$BF$1),0),0))</f>
        <v>0</v>
      </c>
      <c r="BN9" s="76">
        <f t="shared" ref="BN9" si="18">IF(Y9 = $BH$1,0,IF(+COUNTIF(AB9,$BF$1) = 1,IF(Y9 &gt; 0,(10-Y9)+COUNTIF(AB9,$BF$1),0),0))</f>
        <v>0</v>
      </c>
      <c r="BO9" s="74">
        <f t="shared" ref="BO9" si="19">IF(Y9 = $BH$1,0,IF(+COUNTIF(AC9,$BF$1) = 1,IF(Y9 &gt; 0,(10-Y9)+COUNTIF(AC9,$BF$1),0),0))</f>
        <v>0</v>
      </c>
      <c r="BP9" s="75">
        <f t="shared" ref="BP9" si="20">IF(Y9 = $BH$1,0,IF(+COUNTIF(AD9,$BF$1) = 1,IF(Y9 &gt; 0,(10-Y9)+COUNTIF(AD9,$BF$1),0),0))</f>
        <v>0</v>
      </c>
      <c r="BQ9" s="76">
        <f t="shared" ref="BQ9" si="21">IF(AE9 = $BH$1,0,IF(+COUNTIF(AH9,$BF$1) = 1,IF(AE9 &gt; 0,(10-AE9)+COUNTIF(AH9,$BF$1),0),0))</f>
        <v>0</v>
      </c>
      <c r="BR9" s="74">
        <f t="shared" ref="BR9" si="22">IF(AE9 = $BH$1,0,IF(+COUNTIF(AI9,$BF$1) = 1,IF(AE9 &gt; 0,(10-AE9)+COUNTIF(AI9,$BF$1),0),0))</f>
        <v>0</v>
      </c>
      <c r="BS9" s="75">
        <f t="shared" ref="BS9" si="23">IF(AE9 = $BH$1,0,IF(+COUNTIF(AJ9,$BF$1) = 1,IF(AE9 &gt; 0,(10-AE9)+COUNTIF(AJ9,$BF$1),0),0))</f>
        <v>0</v>
      </c>
      <c r="BT9" s="58">
        <f t="shared" si="7"/>
        <v>0</v>
      </c>
      <c r="BU9" s="56">
        <f>BF9+BI9+BL9+BO9+BR9</f>
        <v>0</v>
      </c>
      <c r="BV9" s="57">
        <f t="shared" si="8"/>
        <v>0</v>
      </c>
      <c r="BW9" s="76">
        <f>SUM($BT$9:$BT$11)</f>
        <v>0</v>
      </c>
      <c r="BX9" s="74">
        <f>SUM($BU$9:$BU$11)</f>
        <v>0</v>
      </c>
      <c r="BY9" s="75">
        <f>SUM($BV$9:$BV$11)</f>
        <v>0</v>
      </c>
      <c r="BZ9" s="75">
        <f t="shared" si="2"/>
        <v>0</v>
      </c>
      <c r="CA9" s="298">
        <f>BW9+BZ9</f>
        <v>0</v>
      </c>
      <c r="CB9" s="299">
        <f>BX9+BZ9</f>
        <v>0</v>
      </c>
      <c r="CC9" s="300">
        <f>BY9+BZ9</f>
        <v>0</v>
      </c>
      <c r="CD9" s="306">
        <f>SUM(BE9:BG11)</f>
        <v>0</v>
      </c>
      <c r="CE9" s="307">
        <f>SUM(BH9:BJ11)</f>
        <v>0</v>
      </c>
      <c r="CF9" s="307">
        <f>SUM(BK9:BM11)</f>
        <v>0</v>
      </c>
      <c r="CG9" s="308">
        <f>SUM(BN9:BP11)</f>
        <v>0</v>
      </c>
      <c r="CH9" s="309">
        <f>SUM(BQ9:BS11)</f>
        <v>0</v>
      </c>
      <c r="CI9" s="310">
        <f t="shared" ref="CI9" si="24">SUM(CD9:CH9)</f>
        <v>0</v>
      </c>
      <c r="CJ9" s="101">
        <v>150</v>
      </c>
      <c r="CK9" s="137"/>
      <c r="CL9" s="137"/>
      <c r="CM9" s="101">
        <f>CJ9/5</f>
        <v>30</v>
      </c>
      <c r="CN9" s="137"/>
      <c r="CO9" s="103"/>
    </row>
    <row r="10" spans="1:93" ht="10" customHeight="1" x14ac:dyDescent="0.2">
      <c r="A10" s="111"/>
      <c r="B10" s="112"/>
      <c r="C10" s="113"/>
      <c r="D10" s="111"/>
      <c r="E10" s="112"/>
      <c r="F10" s="113"/>
      <c r="G10" s="111"/>
      <c r="H10" s="112"/>
      <c r="I10" s="113"/>
      <c r="J10" s="44"/>
      <c r="K10" s="45"/>
      <c r="L10" s="46"/>
      <c r="M10" s="111"/>
      <c r="N10" s="112"/>
      <c r="O10" s="113"/>
      <c r="P10" s="44"/>
      <c r="Q10" s="45"/>
      <c r="R10" s="46"/>
      <c r="S10" s="111"/>
      <c r="T10" s="112"/>
      <c r="U10" s="113"/>
      <c r="V10" s="44"/>
      <c r="W10" s="45"/>
      <c r="X10" s="46"/>
      <c r="Y10" s="111"/>
      <c r="Z10" s="112"/>
      <c r="AA10" s="113"/>
      <c r="AB10" s="44"/>
      <c r="AC10" s="45"/>
      <c r="AD10" s="46"/>
      <c r="AE10" s="111"/>
      <c r="AF10" s="112"/>
      <c r="AG10" s="113"/>
      <c r="AH10" s="44"/>
      <c r="AI10" s="45"/>
      <c r="AJ10" s="46"/>
      <c r="AK10" s="199"/>
      <c r="AL10" s="200"/>
      <c r="AM10" s="201"/>
      <c r="AN10" s="205"/>
      <c r="AO10" s="206"/>
      <c r="AP10" s="207"/>
      <c r="AQ10" s="84">
        <f t="shared" ref="AQ10:AQ11" si="25">BB10</f>
        <v>0</v>
      </c>
      <c r="AR10" s="68">
        <f t="shared" si="0"/>
        <v>0</v>
      </c>
      <c r="AS10" s="87">
        <f t="shared" si="0"/>
        <v>0</v>
      </c>
      <c r="AT10" s="93"/>
      <c r="AU10" s="90">
        <f t="shared" si="4"/>
        <v>0</v>
      </c>
      <c r="AV10" s="68">
        <f t="shared" si="4"/>
        <v>0</v>
      </c>
      <c r="AW10" s="87">
        <f t="shared" si="5"/>
        <v>0</v>
      </c>
      <c r="AX10" s="93"/>
      <c r="AY10" s="67">
        <f t="shared" si="1"/>
        <v>0</v>
      </c>
      <c r="AZ10" s="68">
        <f t="shared" si="1"/>
        <v>0</v>
      </c>
      <c r="BA10" s="69">
        <f t="shared" si="1"/>
        <v>0</v>
      </c>
      <c r="BB10" s="76">
        <f t="shared" si="6"/>
        <v>0</v>
      </c>
      <c r="BC10" s="77">
        <f t="shared" si="6"/>
        <v>0</v>
      </c>
      <c r="BD10" s="78">
        <f t="shared" si="6"/>
        <v>0</v>
      </c>
      <c r="BE10" s="76">
        <f t="shared" ref="BE10" si="26">IF(G9 = $BH$1,0,IF(+COUNTIF(J10,$BF$1) = 1,IF(G9 &gt; 0,(10-G9)+COUNTIF(J10,$BF$1),0),0))</f>
        <v>0</v>
      </c>
      <c r="BF10" s="77">
        <f t="shared" ref="BF10" si="27">IF(G9 = $BH$1,9,IF(+COUNTIF(K10,$BF$1) = 1,IF(G9 &gt; 0,(10-G9)+COUNTIF(K10,$BF$1),0),0))</f>
        <v>0</v>
      </c>
      <c r="BG10" s="78">
        <f t="shared" ref="BG10" si="28">IF(G9 = $BH$1,0,IF(+COUNTIF(L10,$BF$1) = 1,IF(G9 &gt; 0,(10-G9)+COUNTIF(L10,$BF$1),0),0))</f>
        <v>0</v>
      </c>
      <c r="BH10" s="76">
        <f>IF(M9 = $BH$1,0,IF(+COUNTIF(P10,$BF$1) = 1,IF(M9 &gt; 0,(10-M9)+COUNTIF(P10,$BF$1),0),0))</f>
        <v>0</v>
      </c>
      <c r="BI10" s="77">
        <f>IF(M9 = $BH$1,9,IF(+COUNTIF(Q10,$BF$1) = 1,IF(M9 &gt; 0,(10-M9)+COUNTIF(Q10,$BF$1),0),0))</f>
        <v>0</v>
      </c>
      <c r="BJ10" s="78">
        <f>IF(M9 = $BH$1,0,IF(+COUNTIF(R10,$BF$1) = 1,IF(M9 &gt; 0,(10-M9)+COUNTIF(R10,$BF$1),0),0))</f>
        <v>0</v>
      </c>
      <c r="BK10" s="76">
        <f t="shared" ref="BK10" si="29">IF(S9 = $BH$1,0,IF(+COUNTIF(V10,$BF$1) = 1,IF(S9 &gt; 0,(10-S9)+COUNTIF(V10,$BF$1),0),0))</f>
        <v>0</v>
      </c>
      <c r="BL10" s="77">
        <f t="shared" ref="BL10" si="30">IF(S9 = $BH$1,9,IF(+COUNTIF(W10,$BF$1) = 1,IF(S9 &gt; 0,(10-S9)+COUNTIF(W10,$BF$1),0),0))</f>
        <v>0</v>
      </c>
      <c r="BM10" s="78">
        <f t="shared" ref="BM10" si="31">IF(S9 = $BH$1,0,IF(+COUNTIF(X10,$BF$1) = 1,IF(S9 &gt; 0,(10-S9)+COUNTIF(X10,$BF$1),0),0))</f>
        <v>0</v>
      </c>
      <c r="BN10" s="76">
        <f t="shared" ref="BN10" si="32">IF(Y9 = $BH$1,0,IF(+COUNTIF(AB10,$BF$1) = 1,IF(Y9 &gt; 0,(10-Y9)+COUNTIF(AB10,$BF$1),0),0))</f>
        <v>0</v>
      </c>
      <c r="BO10" s="77">
        <f t="shared" ref="BO10" si="33">IF(Y9 = $BH$1,9,IF(+COUNTIF(AC10,$BF$1) = 1,IF(Y9 &gt; 0,(10-Y9)+COUNTIF(AC10,$BF$1),0),0))</f>
        <v>0</v>
      </c>
      <c r="BP10" s="78">
        <f t="shared" ref="BP10" si="34">IF(Y9 = $BH$1,0,IF(+COUNTIF(AD10,$BF$1) = 1,IF(Y9 &gt; 0,(10-Y9)+COUNTIF(AD10,$BF$1),0),0))</f>
        <v>0</v>
      </c>
      <c r="BQ10" s="76">
        <f t="shared" ref="BQ10" si="35">IF(AE9 = $BH$1,0,IF(+COUNTIF(AH10,$BF$1) = 1,IF(AE9 &gt; 0,(10-AE9)+COUNTIF(AH10,$BF$1),0),0))</f>
        <v>0</v>
      </c>
      <c r="BR10" s="77">
        <f t="shared" ref="BR10" si="36">IF(AE9 = $BH$1,9,IF(+COUNTIF(AI10,$BF$1) = 1,IF(AE9 &gt; 0,(10-AE9)+COUNTIF(AI10,$BF$1),0),0))</f>
        <v>0</v>
      </c>
      <c r="BS10" s="78">
        <f t="shared" ref="BS10" si="37">IF(AE9 = $BH$1,0,IF(+COUNTIF(AJ10,$BF$1) = 1,IF(AE9 &gt; 0,(10-AE9)+COUNTIF(AJ10,$BF$1),0),0))</f>
        <v>0</v>
      </c>
      <c r="BT10" s="58">
        <f t="shared" si="7"/>
        <v>0</v>
      </c>
      <c r="BU10" s="59">
        <f>BF10+BI10+BL10+BO10+BR10+CI10</f>
        <v>0</v>
      </c>
      <c r="BV10" s="60">
        <f t="shared" si="8"/>
        <v>0</v>
      </c>
      <c r="BW10" s="76">
        <f>SUM($BT$9:$BT$11)</f>
        <v>0</v>
      </c>
      <c r="BX10" s="77">
        <f>SUM($BU$9:$BU$11)</f>
        <v>0</v>
      </c>
      <c r="BY10" s="78">
        <f>SUM($BV$9:$BV$11)</f>
        <v>0</v>
      </c>
      <c r="BZ10" s="78">
        <f t="shared" si="2"/>
        <v>0</v>
      </c>
      <c r="CA10" s="298">
        <f t="shared" ref="CA10:CA11" si="38">BW10+BZ10</f>
        <v>0</v>
      </c>
      <c r="CB10" s="301">
        <f t="shared" ref="CB10:CB11" si="39">BX10+BZ10</f>
        <v>0</v>
      </c>
      <c r="CC10" s="302">
        <f t="shared" ref="CC10:CC11" si="40">BY10+BZ10</f>
        <v>0</v>
      </c>
      <c r="CD10" s="311">
        <f>IF(CD9&gt;0,IF(G9&gt;=$BG$1,IF(G9&lt;=$BH$1,10-CD9,0),0),0)</f>
        <v>0</v>
      </c>
      <c r="CE10" s="312">
        <f>IF(CE9&gt;0,IF(M9&gt;=$BG$1,IF(M9&lt;=$BH$1,10-CE9,0),0),0)</f>
        <v>0</v>
      </c>
      <c r="CF10" s="312">
        <f>IF(CF9&gt;0,IF(S9&gt;=$BG$1,IF(S9&lt;=$BH$1,10-CF9,0),0),0)</f>
        <v>0</v>
      </c>
      <c r="CG10" s="312">
        <f>IF(CG9&gt;0,IF(Y9&gt;=$BG$1,IF(Y9&lt;=$BH$1,10-CG9,0),0),0)</f>
        <v>0</v>
      </c>
      <c r="CH10" s="313">
        <f>IF(CH9&gt;0,IF(AE9&gt;=$BG$1,IF(AE9&lt;=$BH$1,10-CH9,0),0),0)</f>
        <v>0</v>
      </c>
      <c r="CI10" s="314">
        <f t="shared" ref="CI10" si="41">SUM(CD10:CH11)</f>
        <v>0</v>
      </c>
      <c r="CJ10" s="142"/>
      <c r="CK10" s="138"/>
      <c r="CL10" s="138"/>
      <c r="CM10" s="142"/>
      <c r="CN10" s="138"/>
      <c r="CO10" s="139"/>
    </row>
    <row r="11" spans="1:93" ht="10" customHeight="1" thickBot="1" x14ac:dyDescent="0.25">
      <c r="A11" s="111"/>
      <c r="B11" s="112"/>
      <c r="C11" s="113"/>
      <c r="D11" s="111"/>
      <c r="E11" s="112"/>
      <c r="F11" s="113"/>
      <c r="G11" s="117"/>
      <c r="H11" s="118"/>
      <c r="I11" s="119"/>
      <c r="J11" s="47"/>
      <c r="K11" s="48"/>
      <c r="L11" s="49"/>
      <c r="M11" s="117"/>
      <c r="N11" s="118"/>
      <c r="O11" s="119"/>
      <c r="P11" s="47"/>
      <c r="Q11" s="48"/>
      <c r="R11" s="49"/>
      <c r="S11" s="117"/>
      <c r="T11" s="118"/>
      <c r="U11" s="119"/>
      <c r="V11" s="47"/>
      <c r="W11" s="48"/>
      <c r="X11" s="49"/>
      <c r="Y11" s="117"/>
      <c r="Z11" s="118"/>
      <c r="AA11" s="119"/>
      <c r="AB11" s="47"/>
      <c r="AC11" s="48"/>
      <c r="AD11" s="49"/>
      <c r="AE11" s="117"/>
      <c r="AF11" s="118"/>
      <c r="AG11" s="119"/>
      <c r="AH11" s="47"/>
      <c r="AI11" s="48"/>
      <c r="AJ11" s="49"/>
      <c r="AK11" s="211"/>
      <c r="AL11" s="212"/>
      <c r="AM11" s="213"/>
      <c r="AN11" s="208"/>
      <c r="AO11" s="209"/>
      <c r="AP11" s="210"/>
      <c r="AQ11" s="85">
        <f t="shared" si="25"/>
        <v>0</v>
      </c>
      <c r="AR11" s="71">
        <f t="shared" si="0"/>
        <v>0</v>
      </c>
      <c r="AS11" s="88">
        <f t="shared" si="0"/>
        <v>0</v>
      </c>
      <c r="AT11" s="94"/>
      <c r="AU11" s="91">
        <f t="shared" si="4"/>
        <v>0</v>
      </c>
      <c r="AV11" s="71">
        <f t="shared" si="4"/>
        <v>0</v>
      </c>
      <c r="AW11" s="88">
        <f t="shared" si="5"/>
        <v>0</v>
      </c>
      <c r="AX11" s="94"/>
      <c r="AY11" s="70">
        <f t="shared" si="1"/>
        <v>0</v>
      </c>
      <c r="AZ11" s="71">
        <f t="shared" si="1"/>
        <v>0</v>
      </c>
      <c r="BA11" s="72">
        <f t="shared" si="1"/>
        <v>0</v>
      </c>
      <c r="BB11" s="79">
        <f t="shared" si="6"/>
        <v>0</v>
      </c>
      <c r="BC11" s="80">
        <f t="shared" si="6"/>
        <v>0</v>
      </c>
      <c r="BD11" s="81">
        <f t="shared" si="6"/>
        <v>0</v>
      </c>
      <c r="BE11" s="79">
        <f t="shared" ref="BE11" si="42">IF(G9 = $BH$1,0,IF(+COUNTIF(J11,$BF$1) = 1,IF(G9 &gt; 0,(10-G9)+COUNTIF(J11,$BF$1),0),0))</f>
        <v>0</v>
      </c>
      <c r="BF11" s="80">
        <f t="shared" ref="BF11" si="43">IF(G9 = $BH$1,0,IF(+COUNTIF(K11,$BF$1) = 1,IF(G9 &gt; 0,(10-G9)+COUNTIF(K11,$BF$1),0),0))</f>
        <v>0</v>
      </c>
      <c r="BG11" s="81">
        <f t="shared" ref="BG11" si="44">IF(G9 = $BH$1,0,IF(+COUNTIF(L11,$BF$1) = 1,IF(G9 &gt; 0,(10-G9)+COUNTIF(L11,$BF$1),0),0))</f>
        <v>0</v>
      </c>
      <c r="BH11" s="79">
        <f>IF(M9 = $BH$1,0,IF(+COUNTIF(P11,$BF$1) = 1,IF(M9 &gt; 0,(10-M9)+COUNTIF(P11,$BF$1),0),0))</f>
        <v>0</v>
      </c>
      <c r="BI11" s="80">
        <f>IF(M9 = $BH$1,0,IF(+COUNTIF(Q11,$BF$1) = 1,IF(M9 &gt; 0,(10-M9)+COUNTIF(Q11,$BF$1),0),0))</f>
        <v>0</v>
      </c>
      <c r="BJ11" s="81">
        <f>IF(M9 = $BH$1,0,IF(+COUNTIF(R11,$BF$1) = 1,IF(M9 &gt; 0,(10-M9)+COUNTIF(R11,$BF$1),0),0))</f>
        <v>0</v>
      </c>
      <c r="BK11" s="79">
        <f t="shared" ref="BK11" si="45">IF(S9 = $BH$1,0,IF(+COUNTIF(V11,$BF$1) = 1,IF(S9 &gt; 0,(10-S9)+COUNTIF(V11,$BF$1),0),0))</f>
        <v>0</v>
      </c>
      <c r="BL11" s="80">
        <f t="shared" ref="BL11" si="46">IF(S9 = $BH$1,0,IF(+COUNTIF(W11,$BF$1) = 1,IF(S9 &gt; 0,(10-S9)+COUNTIF(W11,$BF$1),0),0))</f>
        <v>0</v>
      </c>
      <c r="BM11" s="81">
        <f t="shared" ref="BM11" si="47">IF(S9 = $BH$1,0,IF(+COUNTIF(X11,$BF$1) = 1,IF(S9 &gt; 0,(10-S9)+COUNTIF(X11,$BF$1),0),0))</f>
        <v>0</v>
      </c>
      <c r="BN11" s="79">
        <f t="shared" ref="BN11" si="48">IF(Y9 = $BH$1,0,IF(+COUNTIF(AB11,$BF$1) = 1,IF(Y9 &gt; 0,(10-Y9)+COUNTIF(AB11,$BF$1),0),0))</f>
        <v>0</v>
      </c>
      <c r="BO11" s="80">
        <f t="shared" ref="BO11" si="49">IF(Y9 = $BH$1,0,IF(+COUNTIF(AC11,$BF$1) = 1,IF(Y9 &gt; 0,(10-Y9)+COUNTIF(AC11,$BF$1),0),0))</f>
        <v>0</v>
      </c>
      <c r="BP11" s="81">
        <f t="shared" ref="BP11" si="50">IF(Y9 = $BH$1,0,IF(+COUNTIF(AD11,$BF$1) = 1,IF(Y9 &gt; 0,(10-Y9)+COUNTIF(AD11,$BF$1),0),0))</f>
        <v>0</v>
      </c>
      <c r="BQ11" s="79">
        <f t="shared" ref="BQ11" si="51">IF(AE9 = $BH$1,0,IF(+COUNTIF(AH11,$BF$1) = 1,IF(AE9 &gt; 0,(10-AE9)+COUNTIF(AH11,$BF$1),0),0))</f>
        <v>0</v>
      </c>
      <c r="BR11" s="80">
        <f t="shared" ref="BR11" si="52">IF(AE9 = $BH$1,0,IF(+COUNTIF(AI11,$BF$1) = 1,IF(AE9 &gt; 0,(10-AE9)+COUNTIF(AI11,$BF$1),0),0))</f>
        <v>0</v>
      </c>
      <c r="BS11" s="81">
        <f t="shared" ref="BS11" si="53">IF(AE9 = $BH$1,0,IF(+COUNTIF(AJ11,$BF$1) = 1,IF(AE9&gt; 0,(10-AE9)+COUNTIF(AJ11,$BF$1),0),0))</f>
        <v>0</v>
      </c>
      <c r="BT11" s="61">
        <f t="shared" si="7"/>
        <v>0</v>
      </c>
      <c r="BU11" s="62">
        <f>BF11+BI11+BL11+BO11+BR11</f>
        <v>0</v>
      </c>
      <c r="BV11" s="63">
        <f t="shared" si="8"/>
        <v>0</v>
      </c>
      <c r="BW11" s="79">
        <f>SUM($BT$9:$BT$11)</f>
        <v>0</v>
      </c>
      <c r="BX11" s="80">
        <f>SUM($BU$9:$BU$11)</f>
        <v>0</v>
      </c>
      <c r="BY11" s="81">
        <f>SUM($BV$9:$BV$11)</f>
        <v>0</v>
      </c>
      <c r="BZ11" s="81">
        <f t="shared" si="2"/>
        <v>0</v>
      </c>
      <c r="CA11" s="303">
        <f t="shared" si="38"/>
        <v>0</v>
      </c>
      <c r="CB11" s="304">
        <f t="shared" si="39"/>
        <v>0</v>
      </c>
      <c r="CC11" s="305">
        <f t="shared" si="40"/>
        <v>0</v>
      </c>
      <c r="CD11" s="315"/>
      <c r="CE11" s="316"/>
      <c r="CF11" s="316"/>
      <c r="CG11" s="316"/>
      <c r="CH11" s="317"/>
      <c r="CI11" s="318"/>
      <c r="CJ11" s="142"/>
      <c r="CK11" s="138"/>
      <c r="CL11" s="138"/>
      <c r="CM11" s="142"/>
      <c r="CN11" s="138"/>
      <c r="CO11" s="139"/>
    </row>
    <row r="12" spans="1:93" ht="10" customHeight="1" x14ac:dyDescent="0.2">
      <c r="A12" s="111">
        <v>1</v>
      </c>
      <c r="B12" s="112"/>
      <c r="C12" s="113"/>
      <c r="D12" s="114">
        <v>3</v>
      </c>
      <c r="E12" s="115"/>
      <c r="F12" s="116"/>
      <c r="G12" s="114"/>
      <c r="H12" s="115"/>
      <c r="I12" s="116"/>
      <c r="J12" s="41"/>
      <c r="K12" s="42"/>
      <c r="L12" s="43"/>
      <c r="M12" s="114"/>
      <c r="N12" s="115"/>
      <c r="O12" s="116"/>
      <c r="P12" s="41"/>
      <c r="Q12" s="42"/>
      <c r="R12" s="43"/>
      <c r="S12" s="114"/>
      <c r="T12" s="115"/>
      <c r="U12" s="116"/>
      <c r="V12" s="41"/>
      <c r="W12" s="42"/>
      <c r="X12" s="43"/>
      <c r="Y12" s="114"/>
      <c r="Z12" s="115"/>
      <c r="AA12" s="116"/>
      <c r="AB12" s="41"/>
      <c r="AC12" s="42"/>
      <c r="AD12" s="43"/>
      <c r="AE12" s="114"/>
      <c r="AF12" s="115"/>
      <c r="AG12" s="116"/>
      <c r="AH12" s="41"/>
      <c r="AI12" s="42"/>
      <c r="AJ12" s="43"/>
      <c r="AK12" s="196">
        <f>G12+M12+S12+Y12+AE12</f>
        <v>0</v>
      </c>
      <c r="AL12" s="197"/>
      <c r="AM12" s="198"/>
      <c r="AN12" s="202">
        <f>AK12+AK15</f>
        <v>0</v>
      </c>
      <c r="AO12" s="203"/>
      <c r="AP12" s="204"/>
      <c r="AQ12" s="83">
        <f>BB12</f>
        <v>0</v>
      </c>
      <c r="AR12" s="65">
        <f t="shared" si="0"/>
        <v>0</v>
      </c>
      <c r="AS12" s="86">
        <f t="shared" si="0"/>
        <v>0</v>
      </c>
      <c r="AT12" s="95"/>
      <c r="AU12" s="90">
        <f t="shared" si="4"/>
        <v>0</v>
      </c>
      <c r="AV12" s="65">
        <f t="shared" si="4"/>
        <v>0</v>
      </c>
      <c r="AW12" s="86">
        <f t="shared" si="5"/>
        <v>0</v>
      </c>
      <c r="AX12" s="92"/>
      <c r="AY12" s="64">
        <f t="shared" si="1"/>
        <v>0</v>
      </c>
      <c r="AZ12" s="65">
        <f t="shared" si="1"/>
        <v>0</v>
      </c>
      <c r="BA12" s="66">
        <f t="shared" si="1"/>
        <v>0</v>
      </c>
      <c r="BB12" s="73">
        <f t="shared" si="6"/>
        <v>0</v>
      </c>
      <c r="BC12" s="74">
        <f t="shared" si="6"/>
        <v>0</v>
      </c>
      <c r="BD12" s="75">
        <f t="shared" si="6"/>
        <v>0</v>
      </c>
      <c r="BE12" s="73">
        <f t="shared" ref="BE12" si="54">IF(G12 = $BH$1,0,IF(+COUNTIF(J12,$BF$1) = 1,IF(G12 &gt; 0,(10-G12)+COUNTIF(J12,$BF$1),0),0))</f>
        <v>0</v>
      </c>
      <c r="BF12" s="74">
        <f t="shared" ref="BF12" si="55">IF(G12 = $BH$1,0,IF(+COUNTIF(K12,$BF$1) = 1,IF(G12 &gt; 0,(10-G12)+COUNTIF(K12,$BF$1),0),0))</f>
        <v>0</v>
      </c>
      <c r="BG12" s="75">
        <f t="shared" ref="BG12" si="56">IF(G12 = $BH$1,0,IF(+COUNTIF(L12,$BF$1) = 1,IF(G12 &gt; 0,(10-G12)+COUNTIF(L12,$BF$1),0),0))</f>
        <v>0</v>
      </c>
      <c r="BH12" s="76">
        <f t="shared" ref="BH12" si="57">IF(M12 = $BH$1,0,IF(+COUNTIF(P12,$BF$1) = 1,IF(M12 &gt; 0,(10-M12)+COUNTIF(P12,$BF$1),0),0))</f>
        <v>0</v>
      </c>
      <c r="BI12" s="74">
        <f t="shared" ref="BI12" si="58">IF(M12 = $BH$1,0,IF(+COUNTIF(Q12,$BF$1) = 1,IF(M12 &gt; 0,(10-M12)+COUNTIF(Q12,$BF$1),0),0))</f>
        <v>0</v>
      </c>
      <c r="BJ12" s="75">
        <f t="shared" ref="BJ12" si="59">IF(M12 = $BH$1,0,IF(+COUNTIF(R12,$BF$1) = 1,IF(M12 &gt; 0,(10-M12)+COUNTIF(R12,$BF$1),0),0))</f>
        <v>0</v>
      </c>
      <c r="BK12" s="76">
        <f t="shared" ref="BK12" si="60">IF(S12 = $BH$1,0,IF(+COUNTIF(V12,$BF$1) = 1,IF(S12 &gt; 0,(10-S12)+COUNTIF(V12,$BF$1),0),0))</f>
        <v>0</v>
      </c>
      <c r="BL12" s="74">
        <f t="shared" ref="BL12" si="61">IF(S12 = $BH$1,0,IF(+COUNTIF(W12,$BF$1) = 1,IF(S12 &gt; 0,(10-S12)+COUNTIF(W12,$BF$1),0),0))</f>
        <v>0</v>
      </c>
      <c r="BM12" s="75">
        <f t="shared" ref="BM12" si="62">IF(S12 = $BH$1,0,IF(+COUNTIF(X12,$BF$1) = 1,IF(S12 &gt; 0,(10-S12)+COUNTIF(X12,$BF$1),0),0))</f>
        <v>0</v>
      </c>
      <c r="BN12" s="76">
        <f t="shared" ref="BN12" si="63">IF(Y12 = $BH$1,0,IF(+COUNTIF(AB12,$BF$1) = 1,IF(Y12 &gt; 0,(10-Y12)+COUNTIF(AB12,$BF$1),0),0))</f>
        <v>0</v>
      </c>
      <c r="BO12" s="74">
        <f t="shared" ref="BO12" si="64">IF(Y12 = $BH$1,0,IF(+COUNTIF(AC12,$BF$1) = 1,IF(Y12 &gt; 0,(10-Y12)+COUNTIF(AC12,$BF$1),0),0))</f>
        <v>0</v>
      </c>
      <c r="BP12" s="75">
        <f t="shared" ref="BP12" si="65">IF(Y12 = $BH$1,0,IF(+COUNTIF(AD12,$BF$1) = 1,IF(Y12 &gt; 0,(10-Y12)+COUNTIF(AD12,$BF$1),0),0))</f>
        <v>0</v>
      </c>
      <c r="BQ12" s="76">
        <f t="shared" ref="BQ12" si="66">IF(AE12 = $BH$1,0,IF(+COUNTIF(AH12,$BF$1) = 1,IF(AE12 &gt; 0,(10-AE12)+COUNTIF(AH12,$BF$1),0),0))</f>
        <v>0</v>
      </c>
      <c r="BR12" s="74">
        <f t="shared" ref="BR12" si="67">IF(AE12 = $BH$1,0,IF(+COUNTIF(AI12,$BF$1) = 1,IF(AE12 &gt; 0,(10-AE12)+COUNTIF(AI12,$BF$1),0),0))</f>
        <v>0</v>
      </c>
      <c r="BS12" s="75">
        <f t="shared" ref="BS12" si="68">IF(AE12 = $BH$1,0,IF(+COUNTIF(AJ12,$BF$1) = 1,IF(AE12 &gt; 0,(10-AE12)+COUNTIF(AJ12,$BF$1),0),0))</f>
        <v>0</v>
      </c>
      <c r="BT12" s="58">
        <f t="shared" si="7"/>
        <v>0</v>
      </c>
      <c r="BU12" s="56">
        <f>BF12+BI12+BL12+BO12+BR12</f>
        <v>0</v>
      </c>
      <c r="BV12" s="57">
        <f t="shared" si="8"/>
        <v>0</v>
      </c>
      <c r="BW12" s="76">
        <f>SUM($BT$12:$BT$14)</f>
        <v>0</v>
      </c>
      <c r="BX12" s="74">
        <f>SUM($BU$12:$BU$14)</f>
        <v>0</v>
      </c>
      <c r="BY12" s="75">
        <f>SUM($BV$12:$BV$14)</f>
        <v>0</v>
      </c>
      <c r="BZ12" s="75">
        <f t="shared" si="2"/>
        <v>0</v>
      </c>
      <c r="CA12" s="298">
        <f>BW12+BZ12</f>
        <v>0</v>
      </c>
      <c r="CB12" s="299">
        <f>BX12+BZ12</f>
        <v>0</v>
      </c>
      <c r="CC12" s="300">
        <f>BY12+BZ12</f>
        <v>0</v>
      </c>
      <c r="CD12" s="306">
        <f>SUM(BE12:BG14)</f>
        <v>0</v>
      </c>
      <c r="CE12" s="307">
        <f>SUM(BH12:BJ14)</f>
        <v>0</v>
      </c>
      <c r="CF12" s="307">
        <f>SUM(BK12:BM14)</f>
        <v>0</v>
      </c>
      <c r="CG12" s="308">
        <f>SUM(BN12:BP14)</f>
        <v>0</v>
      </c>
      <c r="CH12" s="309">
        <f>SUM(BQ12:BS14)</f>
        <v>0</v>
      </c>
      <c r="CI12" s="310">
        <f t="shared" ref="CI12" si="69">SUM(CD12:CH12)</f>
        <v>0</v>
      </c>
      <c r="CJ12" s="101">
        <v>150</v>
      </c>
      <c r="CK12" s="137"/>
      <c r="CL12" s="137"/>
      <c r="CM12" s="101">
        <f>CJ12/5</f>
        <v>30</v>
      </c>
      <c r="CN12" s="137"/>
      <c r="CO12" s="103"/>
    </row>
    <row r="13" spans="1:93" ht="10" customHeight="1" x14ac:dyDescent="0.2">
      <c r="A13" s="111"/>
      <c r="B13" s="112"/>
      <c r="C13" s="113"/>
      <c r="D13" s="111"/>
      <c r="E13" s="112"/>
      <c r="F13" s="113"/>
      <c r="G13" s="111"/>
      <c r="H13" s="112"/>
      <c r="I13" s="113"/>
      <c r="J13" s="44"/>
      <c r="K13" s="45"/>
      <c r="L13" s="46"/>
      <c r="M13" s="111"/>
      <c r="N13" s="112"/>
      <c r="O13" s="113"/>
      <c r="P13" s="44"/>
      <c r="Q13" s="45"/>
      <c r="R13" s="46"/>
      <c r="S13" s="111"/>
      <c r="T13" s="112"/>
      <c r="U13" s="113"/>
      <c r="V13" s="44"/>
      <c r="W13" s="45"/>
      <c r="X13" s="46"/>
      <c r="Y13" s="111"/>
      <c r="Z13" s="112"/>
      <c r="AA13" s="113"/>
      <c r="AB13" s="44"/>
      <c r="AC13" s="45"/>
      <c r="AD13" s="46"/>
      <c r="AE13" s="111"/>
      <c r="AF13" s="112"/>
      <c r="AG13" s="113"/>
      <c r="AH13" s="44"/>
      <c r="AI13" s="45"/>
      <c r="AJ13" s="46"/>
      <c r="AK13" s="199"/>
      <c r="AL13" s="200"/>
      <c r="AM13" s="201"/>
      <c r="AN13" s="205"/>
      <c r="AO13" s="206"/>
      <c r="AP13" s="207"/>
      <c r="AQ13" s="84">
        <f t="shared" ref="AQ13:AQ14" si="70">BB13</f>
        <v>0</v>
      </c>
      <c r="AR13" s="68">
        <f t="shared" si="0"/>
        <v>0</v>
      </c>
      <c r="AS13" s="87">
        <f t="shared" si="0"/>
        <v>0</v>
      </c>
      <c r="AT13" s="93"/>
      <c r="AU13" s="90">
        <f t="shared" si="4"/>
        <v>0</v>
      </c>
      <c r="AV13" s="68">
        <f t="shared" si="4"/>
        <v>0</v>
      </c>
      <c r="AW13" s="87">
        <f t="shared" si="5"/>
        <v>0</v>
      </c>
      <c r="AX13" s="93"/>
      <c r="AY13" s="67">
        <f t="shared" si="1"/>
        <v>0</v>
      </c>
      <c r="AZ13" s="68">
        <f t="shared" si="1"/>
        <v>0</v>
      </c>
      <c r="BA13" s="69">
        <f t="shared" si="1"/>
        <v>0</v>
      </c>
      <c r="BB13" s="76">
        <f t="shared" si="6"/>
        <v>0</v>
      </c>
      <c r="BC13" s="77">
        <f t="shared" si="6"/>
        <v>0</v>
      </c>
      <c r="BD13" s="78">
        <f t="shared" si="6"/>
        <v>0</v>
      </c>
      <c r="BE13" s="76">
        <f t="shared" ref="BE13" si="71">IF(G12 = $BH$1,0,IF(+COUNTIF(J13,$BF$1) = 1,IF(G12 &gt; 0,(10-G12)+COUNTIF(J13,$BF$1),0),0))</f>
        <v>0</v>
      </c>
      <c r="BF13" s="77">
        <f t="shared" ref="BF13" si="72">IF(G12 = $BH$1,9,IF(+COUNTIF(K13,$BF$1) = 1,IF(G12 &gt; 0,(10-G12)+COUNTIF(K13,$BF$1),0),0))</f>
        <v>0</v>
      </c>
      <c r="BG13" s="78">
        <f t="shared" ref="BG13" si="73">IF(G12 = $BH$1,0,IF(+COUNTIF(L13,$BF$1) = 1,IF(G12 &gt; 0,(10-G12)+COUNTIF(L13,$BF$1),0),0))</f>
        <v>0</v>
      </c>
      <c r="BH13" s="76">
        <f t="shared" ref="BH13" si="74">IF(M12 = $BH$1,0,IF(+COUNTIF(P13,$BF$1) = 1,IF(M12 &gt; 0,(10-M12)+COUNTIF(P13,$BF$1),0),0))</f>
        <v>0</v>
      </c>
      <c r="BI13" s="77">
        <f t="shared" ref="BI13" si="75">IF(M12 = $BH$1,9,IF(+COUNTIF(Q13,$BF$1) = 1,IF(M12 &gt; 0,(10-M12)+COUNTIF(Q13,$BF$1),0),0))</f>
        <v>0</v>
      </c>
      <c r="BJ13" s="78">
        <f t="shared" ref="BJ13" si="76">IF(M12 = $BH$1,0,IF(+COUNTIF(R13,$BF$1) = 1,IF(M12 &gt; 0,(10-M12)+COUNTIF(R13,$BF$1),0),0))</f>
        <v>0</v>
      </c>
      <c r="BK13" s="76">
        <f t="shared" ref="BK13" si="77">IF(S12 = $BH$1,0,IF(+COUNTIF(V13,$BF$1) = 1,IF(S12 &gt; 0,(10-S12)+COUNTIF(V13,$BF$1),0),0))</f>
        <v>0</v>
      </c>
      <c r="BL13" s="77">
        <f t="shared" ref="BL13" si="78">IF(S12 = $BH$1,9,IF(+COUNTIF(W13,$BF$1) = 1,IF(S12 &gt; 0,(10-S12)+COUNTIF(W13,$BF$1),0),0))</f>
        <v>0</v>
      </c>
      <c r="BM13" s="78">
        <f t="shared" ref="BM13" si="79">IF(S12 = $BH$1,0,IF(+COUNTIF(X13,$BF$1) = 1,IF(S12 &gt; 0,(10-S12)+COUNTIF(X13,$BF$1),0),0))</f>
        <v>0</v>
      </c>
      <c r="BN13" s="76">
        <f t="shared" ref="BN13" si="80">IF(Y12 = $BH$1,0,IF(+COUNTIF(AB13,$BF$1) = 1,IF(Y12 &gt; 0,(10-Y12)+COUNTIF(AB13,$BF$1),0),0))</f>
        <v>0</v>
      </c>
      <c r="BO13" s="77">
        <f t="shared" ref="BO13" si="81">IF(Y12 = $BH$1,9,IF(+COUNTIF(AC13,$BF$1) = 1,IF(Y12 &gt; 0,(10-Y12)+COUNTIF(AC13,$BF$1),0),0))</f>
        <v>0</v>
      </c>
      <c r="BP13" s="78">
        <f t="shared" ref="BP13" si="82">IF(Y12 = $BH$1,0,IF(+COUNTIF(AD13,$BF$1) = 1,IF(Y12 &gt; 0,(10-Y12)+COUNTIF(AD13,$BF$1),0),0))</f>
        <v>0</v>
      </c>
      <c r="BQ13" s="76">
        <f t="shared" ref="BQ13" si="83">IF(AE12 = $BH$1,0,IF(+COUNTIF(AH13,$BF$1) = 1,IF(AE12 &gt; 0,(10-AE12)+COUNTIF(AH13,$BF$1),0),0))</f>
        <v>0</v>
      </c>
      <c r="BR13" s="77">
        <f t="shared" ref="BR13" si="84">IF(AE12 = $BH$1,9,IF(+COUNTIF(AI13,$BF$1) = 1,IF(AE12 &gt; 0,(10-AE12)+COUNTIF(AI13,$BF$1),0),0))</f>
        <v>0</v>
      </c>
      <c r="BS13" s="78">
        <f t="shared" ref="BS13" si="85">IF(AE12 = $BH$1,0,IF(+COUNTIF(AJ13,$BF$1) = 1,IF(AE12 &gt; 0,(10-AE12)+COUNTIF(AJ13,$BF$1),0),0))</f>
        <v>0</v>
      </c>
      <c r="BT13" s="58">
        <f t="shared" si="7"/>
        <v>0</v>
      </c>
      <c r="BU13" s="59">
        <f>BF13+BI13+BL13+BO13+BR13+CI13</f>
        <v>0</v>
      </c>
      <c r="BV13" s="60">
        <f t="shared" si="8"/>
        <v>0</v>
      </c>
      <c r="BW13" s="76">
        <f>SUM($BT$12:$BT$14)</f>
        <v>0</v>
      </c>
      <c r="BX13" s="77">
        <f>SUM($BU$12:$BU$14)</f>
        <v>0</v>
      </c>
      <c r="BY13" s="78">
        <f>SUM($BV$12:$BV$14)</f>
        <v>0</v>
      </c>
      <c r="BZ13" s="78">
        <f t="shared" si="2"/>
        <v>0</v>
      </c>
      <c r="CA13" s="298">
        <f t="shared" ref="CA13:CA14" si="86">BW13+BZ13</f>
        <v>0</v>
      </c>
      <c r="CB13" s="301">
        <f t="shared" ref="CB13:CB14" si="87">BX13+BZ13</f>
        <v>0</v>
      </c>
      <c r="CC13" s="302">
        <f t="shared" ref="CC13:CC14" si="88">BY13+BZ13</f>
        <v>0</v>
      </c>
      <c r="CD13" s="311">
        <f>IF(CD12&gt;0,IF(G12&gt;=$BG$1,IF(G12&lt;=$BH$1,10-CD12,0),0),0)</f>
        <v>0</v>
      </c>
      <c r="CE13" s="312">
        <f>IF(CE12&gt;0,IF(M12&gt;=$BG$1,IF(M12&lt;=$BH$1,10-CE12,0),0),0)</f>
        <v>0</v>
      </c>
      <c r="CF13" s="312">
        <f>IF(CF12&gt;0,IF(S12&gt;=$BG$1,IF(S12&lt;=$BH$1,10-CF12,0),0),0)</f>
        <v>0</v>
      </c>
      <c r="CG13" s="312">
        <f>IF(CG12&gt;0,IF(Y12&gt;=$BG$1,IF(Y12&lt;=$BH$1,10-CG12,0),0),0)</f>
        <v>0</v>
      </c>
      <c r="CH13" s="313">
        <f>IF(CH12&gt;0,IF(AE12&gt;=$BG$1,IF(AE12&lt;=$BH$1,10-CH12,0),0),0)</f>
        <v>0</v>
      </c>
      <c r="CI13" s="314">
        <f t="shared" ref="CI13" si="89">SUM(CD13:CH14)</f>
        <v>0</v>
      </c>
      <c r="CJ13" s="142"/>
      <c r="CK13" s="138"/>
      <c r="CL13" s="138"/>
      <c r="CM13" s="142"/>
      <c r="CN13" s="138"/>
      <c r="CO13" s="139"/>
    </row>
    <row r="14" spans="1:93" ht="10" customHeight="1" thickBot="1" x14ac:dyDescent="0.25">
      <c r="A14" s="111"/>
      <c r="B14" s="112"/>
      <c r="C14" s="113"/>
      <c r="D14" s="111"/>
      <c r="E14" s="112"/>
      <c r="F14" s="113"/>
      <c r="G14" s="117"/>
      <c r="H14" s="118"/>
      <c r="I14" s="119"/>
      <c r="J14" s="47"/>
      <c r="K14" s="48"/>
      <c r="L14" s="49"/>
      <c r="M14" s="117"/>
      <c r="N14" s="118"/>
      <c r="O14" s="119"/>
      <c r="P14" s="47"/>
      <c r="Q14" s="48"/>
      <c r="R14" s="49"/>
      <c r="S14" s="117"/>
      <c r="T14" s="118"/>
      <c r="U14" s="119"/>
      <c r="V14" s="47"/>
      <c r="W14" s="48"/>
      <c r="X14" s="49"/>
      <c r="Y14" s="117"/>
      <c r="Z14" s="118"/>
      <c r="AA14" s="119"/>
      <c r="AB14" s="47"/>
      <c r="AC14" s="48"/>
      <c r="AD14" s="49"/>
      <c r="AE14" s="117"/>
      <c r="AF14" s="118"/>
      <c r="AG14" s="119"/>
      <c r="AH14" s="47"/>
      <c r="AI14" s="48"/>
      <c r="AJ14" s="49"/>
      <c r="AK14" s="211"/>
      <c r="AL14" s="212"/>
      <c r="AM14" s="213"/>
      <c r="AN14" s="205"/>
      <c r="AO14" s="206"/>
      <c r="AP14" s="207"/>
      <c r="AQ14" s="85">
        <f t="shared" si="70"/>
        <v>0</v>
      </c>
      <c r="AR14" s="71">
        <f t="shared" si="0"/>
        <v>0</v>
      </c>
      <c r="AS14" s="88">
        <f t="shared" si="0"/>
        <v>0</v>
      </c>
      <c r="AT14" s="94"/>
      <c r="AU14" s="91">
        <f t="shared" si="4"/>
        <v>0</v>
      </c>
      <c r="AV14" s="71">
        <f t="shared" si="4"/>
        <v>0</v>
      </c>
      <c r="AW14" s="88">
        <f t="shared" si="5"/>
        <v>0</v>
      </c>
      <c r="AX14" s="94"/>
      <c r="AY14" s="70">
        <f t="shared" si="1"/>
        <v>0</v>
      </c>
      <c r="AZ14" s="71">
        <f t="shared" si="1"/>
        <v>0</v>
      </c>
      <c r="BA14" s="72">
        <f t="shared" si="1"/>
        <v>0</v>
      </c>
      <c r="BB14" s="79">
        <f t="shared" si="6"/>
        <v>0</v>
      </c>
      <c r="BC14" s="80">
        <f t="shared" si="6"/>
        <v>0</v>
      </c>
      <c r="BD14" s="81">
        <f t="shared" si="6"/>
        <v>0</v>
      </c>
      <c r="BE14" s="79">
        <f t="shared" ref="BE14" si="90">IF(G12 = $BH$1,0,IF(+COUNTIF(J14,$BF$1) = 1,IF(G12 &gt; 0,(10-G12)+COUNTIF(J14,$BF$1),0),0))</f>
        <v>0</v>
      </c>
      <c r="BF14" s="80">
        <f t="shared" ref="BF14" si="91">IF(G12 = $BH$1,0,IF(+COUNTIF(K14,$BF$1) = 1,IF(G12 &gt; 0,(10-G12)+COUNTIF(K14,$BF$1),0),0))</f>
        <v>0</v>
      </c>
      <c r="BG14" s="81">
        <f t="shared" ref="BG14" si="92">IF(G12 = $BH$1,0,IF(+COUNTIF(L14,$BF$1) = 1,IF(G12 &gt; 0,(10-G12)+COUNTIF(L14,$BF$1),0),0))</f>
        <v>0</v>
      </c>
      <c r="BH14" s="79">
        <f t="shared" ref="BH14" si="93">IF(M12 = $BH$1,0,IF(+COUNTIF(P14,$BF$1) = 1,IF(M12 &gt; 0,(10-M12)+COUNTIF(P14,$BF$1),0),0))</f>
        <v>0</v>
      </c>
      <c r="BI14" s="80">
        <f t="shared" ref="BI14" si="94">IF(M12 = $BH$1,0,IF(+COUNTIF(Q14,$BF$1) = 1,IF(M12 &gt; 0,(10-M12)+COUNTIF(Q14,$BF$1),0),0))</f>
        <v>0</v>
      </c>
      <c r="BJ14" s="81">
        <f t="shared" ref="BJ14" si="95">IF(M12 = $BH$1,0,IF(+COUNTIF(R14,$BF$1) = 1,IF(M12 &gt; 0,(10-M12)+COUNTIF(R14,$BF$1),0),0))</f>
        <v>0</v>
      </c>
      <c r="BK14" s="79">
        <f t="shared" ref="BK14" si="96">IF(S12 = $BH$1,0,IF(+COUNTIF(V14,$BF$1) = 1,IF(S12 &gt; 0,(10-S12)+COUNTIF(V14,$BF$1),0),0))</f>
        <v>0</v>
      </c>
      <c r="BL14" s="80">
        <f t="shared" ref="BL14" si="97">IF(S12 = $BH$1,0,IF(+COUNTIF(W14,$BF$1) = 1,IF(S12 &gt; 0,(10-S12)+COUNTIF(W14,$BF$1),0),0))</f>
        <v>0</v>
      </c>
      <c r="BM14" s="81">
        <f t="shared" ref="BM14" si="98">IF(S12 = $BH$1,0,IF(+COUNTIF(X14,$BF$1) = 1,IF(S12 &gt; 0,(10-S12)+COUNTIF(X14,$BF$1),0),0))</f>
        <v>0</v>
      </c>
      <c r="BN14" s="79">
        <f t="shared" ref="BN14" si="99">IF(Y12 = $BH$1,0,IF(+COUNTIF(AB14,$BF$1) = 1,IF(Y12 &gt; 0,(10-Y12)+COUNTIF(AB14,$BF$1),0),0))</f>
        <v>0</v>
      </c>
      <c r="BO14" s="80">
        <f t="shared" ref="BO14" si="100">IF(Y12 = $BH$1,0,IF(+COUNTIF(AC14,$BF$1) = 1,IF(Y12 &gt; 0,(10-Y12)+COUNTIF(AC14,$BF$1),0),0))</f>
        <v>0</v>
      </c>
      <c r="BP14" s="81">
        <f t="shared" ref="BP14" si="101">IF(Y12 = $BH$1,0,IF(+COUNTIF(AD14,$BF$1) = 1,IF(Y12 &gt; 0,(10-Y12)+COUNTIF(AD14,$BF$1),0),0))</f>
        <v>0</v>
      </c>
      <c r="BQ14" s="79">
        <f t="shared" ref="BQ14" si="102">IF(AE12 = $BH$1,0,IF(+COUNTIF(AH14,$BF$1) = 1,IF(AE12 &gt; 0,(10-AE12)+COUNTIF(AH14,$BF$1),0),0))</f>
        <v>0</v>
      </c>
      <c r="BR14" s="80">
        <f t="shared" ref="BR14" si="103">IF(AE12 = $BH$1,0,IF(+COUNTIF(AI14,$BF$1) = 1,IF(AE12 &gt; 0,(10-AE12)+COUNTIF(AI14,$BF$1),0),0))</f>
        <v>0</v>
      </c>
      <c r="BS14" s="81">
        <f t="shared" ref="BS14" si="104">IF(AE12 = $BH$1,0,IF(+COUNTIF(AJ14,$BF$1) = 1,IF(AE12&gt; 0,(10-AE12)+COUNTIF(AJ14,$BF$1),0),0))</f>
        <v>0</v>
      </c>
      <c r="BT14" s="61">
        <f t="shared" si="7"/>
        <v>0</v>
      </c>
      <c r="BU14" s="62">
        <f>BF14+BI14+BL14+BO14+BR14</f>
        <v>0</v>
      </c>
      <c r="BV14" s="63">
        <f t="shared" si="8"/>
        <v>0</v>
      </c>
      <c r="BW14" s="79">
        <f>SUM($BT$12:$BT$14)</f>
        <v>0</v>
      </c>
      <c r="BX14" s="80">
        <f>SUM($BU$12:$BU$14)</f>
        <v>0</v>
      </c>
      <c r="BY14" s="81">
        <f>SUM($BV$12:$BV$14)</f>
        <v>0</v>
      </c>
      <c r="BZ14" s="81">
        <f t="shared" si="2"/>
        <v>0</v>
      </c>
      <c r="CA14" s="303">
        <f t="shared" si="86"/>
        <v>0</v>
      </c>
      <c r="CB14" s="304">
        <f t="shared" si="87"/>
        <v>0</v>
      </c>
      <c r="CC14" s="305">
        <f t="shared" si="88"/>
        <v>0</v>
      </c>
      <c r="CD14" s="315"/>
      <c r="CE14" s="316"/>
      <c r="CF14" s="316"/>
      <c r="CG14" s="316"/>
      <c r="CH14" s="317"/>
      <c r="CI14" s="318"/>
      <c r="CJ14" s="142"/>
      <c r="CK14" s="138"/>
      <c r="CL14" s="138"/>
      <c r="CM14" s="142"/>
      <c r="CN14" s="138"/>
      <c r="CO14" s="139"/>
    </row>
    <row r="15" spans="1:93" ht="10" customHeight="1" x14ac:dyDescent="0.2">
      <c r="A15" s="111">
        <v>1</v>
      </c>
      <c r="B15" s="112"/>
      <c r="C15" s="113"/>
      <c r="D15" s="114">
        <v>4</v>
      </c>
      <c r="E15" s="115"/>
      <c r="F15" s="116"/>
      <c r="G15" s="114"/>
      <c r="H15" s="115"/>
      <c r="I15" s="116"/>
      <c r="J15" s="41"/>
      <c r="K15" s="42"/>
      <c r="L15" s="43"/>
      <c r="M15" s="114"/>
      <c r="N15" s="115"/>
      <c r="O15" s="116"/>
      <c r="P15" s="41"/>
      <c r="Q15" s="42"/>
      <c r="R15" s="43"/>
      <c r="S15" s="114"/>
      <c r="T15" s="115"/>
      <c r="U15" s="116"/>
      <c r="V15" s="41"/>
      <c r="W15" s="42"/>
      <c r="X15" s="43"/>
      <c r="Y15" s="114"/>
      <c r="Z15" s="115"/>
      <c r="AA15" s="116"/>
      <c r="AB15" s="41"/>
      <c r="AC15" s="42"/>
      <c r="AD15" s="43"/>
      <c r="AE15" s="114"/>
      <c r="AF15" s="115"/>
      <c r="AG15" s="116"/>
      <c r="AH15" s="41"/>
      <c r="AI15" s="42"/>
      <c r="AJ15" s="43"/>
      <c r="AK15" s="196">
        <f>G15+M15+S15+Y15+AE15</f>
        <v>0</v>
      </c>
      <c r="AL15" s="197"/>
      <c r="AM15" s="198"/>
      <c r="AN15" s="205"/>
      <c r="AO15" s="206"/>
      <c r="AP15" s="207"/>
      <c r="AQ15" s="83">
        <f>BB15</f>
        <v>0</v>
      </c>
      <c r="AR15" s="65">
        <f t="shared" si="0"/>
        <v>0</v>
      </c>
      <c r="AS15" s="86">
        <f t="shared" si="0"/>
        <v>0</v>
      </c>
      <c r="AT15" s="95"/>
      <c r="AU15" s="90">
        <f t="shared" si="4"/>
        <v>0</v>
      </c>
      <c r="AV15" s="65">
        <f t="shared" si="4"/>
        <v>0</v>
      </c>
      <c r="AW15" s="86">
        <f t="shared" si="5"/>
        <v>0</v>
      </c>
      <c r="AX15" s="92"/>
      <c r="AY15" s="64">
        <f t="shared" si="1"/>
        <v>0</v>
      </c>
      <c r="AZ15" s="65">
        <f t="shared" si="1"/>
        <v>0</v>
      </c>
      <c r="BA15" s="66">
        <f t="shared" si="1"/>
        <v>0</v>
      </c>
      <c r="BB15" s="73">
        <f t="shared" si="6"/>
        <v>0</v>
      </c>
      <c r="BC15" s="74">
        <f t="shared" si="6"/>
        <v>0</v>
      </c>
      <c r="BD15" s="75">
        <f t="shared" si="6"/>
        <v>0</v>
      </c>
      <c r="BE15" s="73">
        <f t="shared" ref="BE15" si="105">IF(G15 = $BH$1,0,IF(+COUNTIF(J15,$BF$1) = 1,IF(G15 &gt; 0,(10-G15)+COUNTIF(J15,$BF$1),0),0))</f>
        <v>0</v>
      </c>
      <c r="BF15" s="74">
        <f t="shared" ref="BF15" si="106">IF(G15 = $BH$1,0,IF(+COUNTIF(K15,$BF$1) = 1,IF(G15 &gt; 0,(10-G15)+COUNTIF(K15,$BF$1),0),0))</f>
        <v>0</v>
      </c>
      <c r="BG15" s="75">
        <f t="shared" ref="BG15" si="107">IF(G15 = $BH$1,0,IF(+COUNTIF(L15,$BF$1) = 1,IF(G15 &gt; 0,(10-G15)+COUNTIF(L15,$BF$1),0),0))</f>
        <v>0</v>
      </c>
      <c r="BH15" s="76">
        <f t="shared" ref="BH15" si="108">IF(M15 = $BH$1,0,IF(+COUNTIF(P15,$BF$1) = 1,IF(M15 &gt; 0,(10-M15)+COUNTIF(P15,$BF$1),0),0))</f>
        <v>0</v>
      </c>
      <c r="BI15" s="74">
        <f t="shared" ref="BI15" si="109">IF(M15 = $BH$1,0,IF(+COUNTIF(Q15,$BF$1) = 1,IF(M15 &gt; 0,(10-M15)+COUNTIF(Q15,$BF$1),0),0))</f>
        <v>0</v>
      </c>
      <c r="BJ15" s="75">
        <f t="shared" ref="BJ15" si="110">IF(M15 = $BH$1,0,IF(+COUNTIF(R15,$BF$1) = 1,IF(M15 &gt; 0,(10-M15)+COUNTIF(R15,$BF$1),0),0))</f>
        <v>0</v>
      </c>
      <c r="BK15" s="76">
        <f t="shared" ref="BK15" si="111">IF(S15 = $BH$1,0,IF(+COUNTIF(V15,$BF$1) = 1,IF(S15 &gt; 0,(10-S15)+COUNTIF(V15,$BF$1),0),0))</f>
        <v>0</v>
      </c>
      <c r="BL15" s="74">
        <f t="shared" ref="BL15" si="112">IF(S15 = $BH$1,0,IF(+COUNTIF(W15,$BF$1) = 1,IF(S15 &gt; 0,(10-S15)+COUNTIF(W15,$BF$1),0),0))</f>
        <v>0</v>
      </c>
      <c r="BM15" s="75">
        <f t="shared" ref="BM15" si="113">IF(S15 = $BH$1,0,IF(+COUNTIF(X15,$BF$1) = 1,IF(S15 &gt; 0,(10-S15)+COUNTIF(X15,$BF$1),0),0))</f>
        <v>0</v>
      </c>
      <c r="BN15" s="76">
        <f t="shared" ref="BN15" si="114">IF(Y15 = $BH$1,0,IF(+COUNTIF(AB15,$BF$1) = 1,IF(Y15 &gt; 0,(10-Y15)+COUNTIF(AB15,$BF$1),0),0))</f>
        <v>0</v>
      </c>
      <c r="BO15" s="74">
        <f t="shared" ref="BO15" si="115">IF(Y15 = $BH$1,0,IF(+COUNTIF(AC15,$BF$1) = 1,IF(Y15 &gt; 0,(10-Y15)+COUNTIF(AC15,$BF$1),0),0))</f>
        <v>0</v>
      </c>
      <c r="BP15" s="75">
        <f t="shared" ref="BP15" si="116">IF(Y15 = $BH$1,0,IF(+COUNTIF(AD15,$BF$1) = 1,IF(Y15 &gt; 0,(10-Y15)+COUNTIF(AD15,$BF$1),0),0))</f>
        <v>0</v>
      </c>
      <c r="BQ15" s="76">
        <f t="shared" ref="BQ15" si="117">IF(AE15 = $BH$1,0,IF(+COUNTIF(AH15,$BF$1) = 1,IF(AE15 &gt; 0,(10-AE15)+COUNTIF(AH15,$BF$1),0),0))</f>
        <v>0</v>
      </c>
      <c r="BR15" s="74">
        <f t="shared" ref="BR15" si="118">IF(AE15 = $BH$1,0,IF(+COUNTIF(AI15,$BF$1) = 1,IF(AE15 &gt; 0,(10-AE15)+COUNTIF(AI15,$BF$1),0),0))</f>
        <v>0</v>
      </c>
      <c r="BS15" s="75">
        <f t="shared" ref="BS15" si="119">IF(AE15 = $BH$1,0,IF(+COUNTIF(AJ15,$BF$1) = 1,IF(AE15 &gt; 0,(10-AE15)+COUNTIF(AJ15,$BF$1),0),0))</f>
        <v>0</v>
      </c>
      <c r="BT15" s="58">
        <f t="shared" si="7"/>
        <v>0</v>
      </c>
      <c r="BU15" s="56">
        <f>BF15+BI15+BL15+BO15+BR15</f>
        <v>0</v>
      </c>
      <c r="BV15" s="57">
        <f t="shared" si="8"/>
        <v>0</v>
      </c>
      <c r="BW15" s="76">
        <f>SUM($BT$15:$BT$17)</f>
        <v>0</v>
      </c>
      <c r="BX15" s="74">
        <f>SUM($BU$15:$BU$17)</f>
        <v>0</v>
      </c>
      <c r="BY15" s="75">
        <f>SUM($BV$15:$BV$17)</f>
        <v>0</v>
      </c>
      <c r="BZ15" s="75">
        <f t="shared" si="2"/>
        <v>0</v>
      </c>
      <c r="CA15" s="298">
        <f>BW15+BZ15</f>
        <v>0</v>
      </c>
      <c r="CB15" s="299">
        <f>BX15+BZ15</f>
        <v>0</v>
      </c>
      <c r="CC15" s="300">
        <f>BY15+BZ15</f>
        <v>0</v>
      </c>
      <c r="CD15" s="306">
        <f>SUM(BE15:BG17)</f>
        <v>0</v>
      </c>
      <c r="CE15" s="307">
        <f>SUM(BH15:BJ17)</f>
        <v>0</v>
      </c>
      <c r="CF15" s="307">
        <f>SUM(BK15:BM17)</f>
        <v>0</v>
      </c>
      <c r="CG15" s="308">
        <f>SUM(BN15:BP17)</f>
        <v>0</v>
      </c>
      <c r="CH15" s="309">
        <f>SUM(BQ15:BS17)</f>
        <v>0</v>
      </c>
      <c r="CI15" s="310">
        <f t="shared" ref="CI15" si="120">SUM(CD15:CH15)</f>
        <v>0</v>
      </c>
      <c r="CJ15" s="101">
        <v>150</v>
      </c>
      <c r="CK15" s="137"/>
      <c r="CL15" s="137"/>
      <c r="CM15" s="101">
        <f>CJ15/5</f>
        <v>30</v>
      </c>
      <c r="CN15" s="137"/>
      <c r="CO15" s="103"/>
    </row>
    <row r="16" spans="1:93" ht="10" customHeight="1" x14ac:dyDescent="0.2">
      <c r="A16" s="111"/>
      <c r="B16" s="112"/>
      <c r="C16" s="113"/>
      <c r="D16" s="111"/>
      <c r="E16" s="112"/>
      <c r="F16" s="113"/>
      <c r="G16" s="111"/>
      <c r="H16" s="112"/>
      <c r="I16" s="113"/>
      <c r="J16" s="44"/>
      <c r="K16" s="45"/>
      <c r="L16" s="46"/>
      <c r="M16" s="111"/>
      <c r="N16" s="112"/>
      <c r="O16" s="113"/>
      <c r="P16" s="44"/>
      <c r="Q16" s="45"/>
      <c r="R16" s="46"/>
      <c r="S16" s="111"/>
      <c r="T16" s="112"/>
      <c r="U16" s="113"/>
      <c r="V16" s="44"/>
      <c r="W16" s="45"/>
      <c r="X16" s="46"/>
      <c r="Y16" s="111"/>
      <c r="Z16" s="112"/>
      <c r="AA16" s="113"/>
      <c r="AB16" s="44"/>
      <c r="AC16" s="45"/>
      <c r="AD16" s="46"/>
      <c r="AE16" s="111"/>
      <c r="AF16" s="112"/>
      <c r="AG16" s="113"/>
      <c r="AH16" s="44"/>
      <c r="AI16" s="45"/>
      <c r="AJ16" s="46"/>
      <c r="AK16" s="199"/>
      <c r="AL16" s="200"/>
      <c r="AM16" s="201"/>
      <c r="AN16" s="205"/>
      <c r="AO16" s="206"/>
      <c r="AP16" s="207"/>
      <c r="AQ16" s="84">
        <f t="shared" ref="AQ16:AQ17" si="121">BB16</f>
        <v>0</v>
      </c>
      <c r="AR16" s="68">
        <f t="shared" si="0"/>
        <v>0</v>
      </c>
      <c r="AS16" s="87">
        <f t="shared" si="0"/>
        <v>0</v>
      </c>
      <c r="AT16" s="93"/>
      <c r="AU16" s="90">
        <f t="shared" si="4"/>
        <v>0</v>
      </c>
      <c r="AV16" s="68">
        <f t="shared" si="4"/>
        <v>0</v>
      </c>
      <c r="AW16" s="87">
        <f t="shared" si="5"/>
        <v>0</v>
      </c>
      <c r="AX16" s="93"/>
      <c r="AY16" s="67">
        <f t="shared" si="1"/>
        <v>0</v>
      </c>
      <c r="AZ16" s="68">
        <f t="shared" si="1"/>
        <v>0</v>
      </c>
      <c r="BA16" s="69">
        <f t="shared" si="1"/>
        <v>0</v>
      </c>
      <c r="BB16" s="76">
        <f t="shared" si="6"/>
        <v>0</v>
      </c>
      <c r="BC16" s="77">
        <f t="shared" si="6"/>
        <v>0</v>
      </c>
      <c r="BD16" s="78">
        <f t="shared" si="6"/>
        <v>0</v>
      </c>
      <c r="BE16" s="76">
        <f t="shared" ref="BE16" si="122">IF(G15 = $BH$1,0,IF(+COUNTIF(J16,$BF$1) = 1,IF(G15 &gt; 0,(10-G15)+COUNTIF(J16,$BF$1),0),0))</f>
        <v>0</v>
      </c>
      <c r="BF16" s="77">
        <f t="shared" ref="BF16" si="123">IF(G15 = $BH$1,9,IF(+COUNTIF(K16,$BF$1) = 1,IF(G15 &gt; 0,(10-G15)+COUNTIF(K16,$BF$1),0),0))</f>
        <v>0</v>
      </c>
      <c r="BG16" s="78">
        <f t="shared" ref="BG16" si="124">IF(G15 = $BH$1,0,IF(+COUNTIF(L16,$BF$1) = 1,IF(G15 &gt; 0,(10-G15)+COUNTIF(L16,$BF$1),0),0))</f>
        <v>0</v>
      </c>
      <c r="BH16" s="76">
        <f t="shared" ref="BH16" si="125">IF(M15 = $BH$1,0,IF(+COUNTIF(P16,$BF$1) = 1,IF(M15 &gt; 0,(10-M15)+COUNTIF(P16,$BF$1),0),0))</f>
        <v>0</v>
      </c>
      <c r="BI16" s="77">
        <f t="shared" ref="BI16" si="126">IF(M15 = $BH$1,9,IF(+COUNTIF(Q16,$BF$1) = 1,IF(M15 &gt; 0,(10-M15)+COUNTIF(Q16,$BF$1),0),0))</f>
        <v>0</v>
      </c>
      <c r="BJ16" s="78">
        <f t="shared" ref="BJ16" si="127">IF(M15 = $BH$1,0,IF(+COUNTIF(R16,$BF$1) = 1,IF(M15 &gt; 0,(10-M15)+COUNTIF(R16,$BF$1),0),0))</f>
        <v>0</v>
      </c>
      <c r="BK16" s="76">
        <f t="shared" ref="BK16" si="128">IF(S15 = $BH$1,0,IF(+COUNTIF(V16,$BF$1) = 1,IF(S15 &gt; 0,(10-S15)+COUNTIF(V16,$BF$1),0),0))</f>
        <v>0</v>
      </c>
      <c r="BL16" s="77">
        <f t="shared" ref="BL16" si="129">IF(S15 = $BH$1,9,IF(+COUNTIF(W16,$BF$1) = 1,IF(S15 &gt; 0,(10-S15)+COUNTIF(W16,$BF$1),0),0))</f>
        <v>0</v>
      </c>
      <c r="BM16" s="78">
        <f t="shared" ref="BM16" si="130">IF(S15 = $BH$1,0,IF(+COUNTIF(X16,$BF$1) = 1,IF(S15 &gt; 0,(10-S15)+COUNTIF(X16,$BF$1),0),0))</f>
        <v>0</v>
      </c>
      <c r="BN16" s="76">
        <f t="shared" ref="BN16" si="131">IF(Y15 = $BH$1,0,IF(+COUNTIF(AB16,$BF$1) = 1,IF(Y15 &gt; 0,(10-Y15)+COUNTIF(AB16,$BF$1),0),0))</f>
        <v>0</v>
      </c>
      <c r="BO16" s="77">
        <f t="shared" ref="BO16" si="132">IF(Y15 = $BH$1,9,IF(+COUNTIF(AC16,$BF$1) = 1,IF(Y15 &gt; 0,(10-Y15)+COUNTIF(AC16,$BF$1),0),0))</f>
        <v>0</v>
      </c>
      <c r="BP16" s="78">
        <f t="shared" ref="BP16" si="133">IF(Y15 = $BH$1,0,IF(+COUNTIF(AD16,$BF$1) = 1,IF(Y15 &gt; 0,(10-Y15)+COUNTIF(AD16,$BF$1),0),0))</f>
        <v>0</v>
      </c>
      <c r="BQ16" s="76">
        <f t="shared" ref="BQ16" si="134">IF(AE15 = $BH$1,0,IF(+COUNTIF(AH16,$BF$1) = 1,IF(AE15 &gt; 0,(10-AE15)+COUNTIF(AH16,$BF$1),0),0))</f>
        <v>0</v>
      </c>
      <c r="BR16" s="77">
        <f t="shared" ref="BR16" si="135">IF(AE15 = $BH$1,9,IF(+COUNTIF(AI16,$BF$1) = 1,IF(AE15 &gt; 0,(10-AE15)+COUNTIF(AI16,$BF$1),0),0))</f>
        <v>0</v>
      </c>
      <c r="BS16" s="78">
        <f t="shared" ref="BS16" si="136">IF(AE15 = $BH$1,0,IF(+COUNTIF(AJ16,$BF$1) = 1,IF(AE15 &gt; 0,(10-AE15)+COUNTIF(AJ16,$BF$1),0),0))</f>
        <v>0</v>
      </c>
      <c r="BT16" s="58">
        <f t="shared" si="7"/>
        <v>0</v>
      </c>
      <c r="BU16" s="59">
        <f>BF16+BI16+BL16+BO16+BR16+CI16</f>
        <v>0</v>
      </c>
      <c r="BV16" s="60">
        <f t="shared" si="8"/>
        <v>0</v>
      </c>
      <c r="BW16" s="76">
        <f>SUM($BT$15:$BT$17)</f>
        <v>0</v>
      </c>
      <c r="BX16" s="77">
        <f>SUM($BU$15:$BU$17)</f>
        <v>0</v>
      </c>
      <c r="BY16" s="78">
        <f>SUM($BV$15:$BV$17)</f>
        <v>0</v>
      </c>
      <c r="BZ16" s="78">
        <f t="shared" si="2"/>
        <v>0</v>
      </c>
      <c r="CA16" s="298">
        <f t="shared" ref="CA16:CA17" si="137">BW16+BZ16</f>
        <v>0</v>
      </c>
      <c r="CB16" s="301">
        <f t="shared" ref="CB16:CB17" si="138">BX16+BZ16</f>
        <v>0</v>
      </c>
      <c r="CC16" s="302">
        <f t="shared" ref="CC16:CC17" si="139">BY16+BZ16</f>
        <v>0</v>
      </c>
      <c r="CD16" s="311">
        <f>IF(CD15&gt;0,IF(G15&gt;=$BG$1,IF(G15&lt;=$BH$1,10-CD15,0),0),0)</f>
        <v>0</v>
      </c>
      <c r="CE16" s="312">
        <f>IF(CE15&gt;0,IF(M15&gt;=$BG$1,IF(M15&lt;=$BH$1,10-CE15,0),0),0)</f>
        <v>0</v>
      </c>
      <c r="CF16" s="312">
        <f>IF(CF15&gt;0,IF(S15&gt;=$BG$1,IF(S15&lt;=$BH$1,10-CF15,0),0),0)</f>
        <v>0</v>
      </c>
      <c r="CG16" s="312">
        <f>IF(CG15&gt;0,IF(Y15&gt;=$BG$1,IF(Y15&lt;=$BH$1,10-CG15,0),0),0)</f>
        <v>0</v>
      </c>
      <c r="CH16" s="313">
        <f>IF(CH15&gt;0,IF(AE15&gt;=$BG$1,IF(AE15&lt;=$BH$1,10-CH15,0),0),0)</f>
        <v>0</v>
      </c>
      <c r="CI16" s="314">
        <f t="shared" ref="CI16" si="140">SUM(CD16:CH17)</f>
        <v>0</v>
      </c>
      <c r="CJ16" s="142"/>
      <c r="CK16" s="138"/>
      <c r="CL16" s="138"/>
      <c r="CM16" s="142"/>
      <c r="CN16" s="138"/>
      <c r="CO16" s="139"/>
    </row>
    <row r="17" spans="1:93" ht="10" customHeight="1" thickBot="1" x14ac:dyDescent="0.25">
      <c r="A17" s="111"/>
      <c r="B17" s="112"/>
      <c r="C17" s="113"/>
      <c r="D17" s="111"/>
      <c r="E17" s="112"/>
      <c r="F17" s="113"/>
      <c r="G17" s="117"/>
      <c r="H17" s="118"/>
      <c r="I17" s="119"/>
      <c r="J17" s="47"/>
      <c r="K17" s="48"/>
      <c r="L17" s="49"/>
      <c r="M17" s="117"/>
      <c r="N17" s="118"/>
      <c r="O17" s="119"/>
      <c r="P17" s="47"/>
      <c r="Q17" s="48"/>
      <c r="R17" s="49"/>
      <c r="S17" s="117"/>
      <c r="T17" s="118"/>
      <c r="U17" s="119"/>
      <c r="V17" s="47"/>
      <c r="W17" s="48"/>
      <c r="X17" s="49"/>
      <c r="Y17" s="117"/>
      <c r="Z17" s="118"/>
      <c r="AA17" s="119"/>
      <c r="AB17" s="47"/>
      <c r="AC17" s="48"/>
      <c r="AD17" s="49"/>
      <c r="AE17" s="117"/>
      <c r="AF17" s="118"/>
      <c r="AG17" s="119"/>
      <c r="AH17" s="47"/>
      <c r="AI17" s="48"/>
      <c r="AJ17" s="49"/>
      <c r="AK17" s="211"/>
      <c r="AL17" s="212"/>
      <c r="AM17" s="213"/>
      <c r="AN17" s="208"/>
      <c r="AO17" s="209"/>
      <c r="AP17" s="210"/>
      <c r="AQ17" s="85">
        <f t="shared" si="121"/>
        <v>0</v>
      </c>
      <c r="AR17" s="71">
        <f t="shared" si="0"/>
        <v>0</v>
      </c>
      <c r="AS17" s="88">
        <f t="shared" si="0"/>
        <v>0</v>
      </c>
      <c r="AT17" s="94"/>
      <c r="AU17" s="91">
        <f t="shared" si="4"/>
        <v>0</v>
      </c>
      <c r="AV17" s="71">
        <f t="shared" si="4"/>
        <v>0</v>
      </c>
      <c r="AW17" s="88">
        <f t="shared" si="5"/>
        <v>0</v>
      </c>
      <c r="AX17" s="94"/>
      <c r="AY17" s="70">
        <f t="shared" si="1"/>
        <v>0</v>
      </c>
      <c r="AZ17" s="71">
        <f t="shared" si="1"/>
        <v>0</v>
      </c>
      <c r="BA17" s="72">
        <f t="shared" si="1"/>
        <v>0</v>
      </c>
      <c r="BB17" s="79">
        <f t="shared" si="6"/>
        <v>0</v>
      </c>
      <c r="BC17" s="80">
        <f t="shared" si="6"/>
        <v>0</v>
      </c>
      <c r="BD17" s="81">
        <f t="shared" si="6"/>
        <v>0</v>
      </c>
      <c r="BE17" s="79">
        <f t="shared" ref="BE17:BG17" si="141">IF($G$6 = $BH$1,0,IF(+COUNTIF(J17,$BF$1) = 1,IF($G$6 &gt; 0,(10-$G$6)+COUNTIF(J17,$BF$1),0),0))</f>
        <v>0</v>
      </c>
      <c r="BF17" s="80">
        <f t="shared" si="141"/>
        <v>0</v>
      </c>
      <c r="BG17" s="81">
        <f t="shared" si="141"/>
        <v>0</v>
      </c>
      <c r="BH17" s="79">
        <f t="shared" ref="BH17" si="142">IF(M15 = $BH$1,0,IF(+COUNTIF(P17,$BF$1) = 1,IF(M15 &gt; 0,(10-M15)+COUNTIF(P17,$BF$1),0),0))</f>
        <v>0</v>
      </c>
      <c r="BI17" s="80">
        <f t="shared" ref="BI17" si="143">IF(M15 = $BH$1,0,IF(+COUNTIF(Q17,$BF$1) = 1,IF(M15 &gt; 0,(10-M15)+COUNTIF(Q17,$BF$1),0),0))</f>
        <v>0</v>
      </c>
      <c r="BJ17" s="81">
        <f t="shared" ref="BJ17" si="144">IF(M15 = $BH$1,0,IF(+COUNTIF(R17,$BF$1) = 1,IF(M15 &gt; 0,(10-M15)+COUNTIF(R17,$BF$1),0),0))</f>
        <v>0</v>
      </c>
      <c r="BK17" s="79">
        <f t="shared" ref="BK17" si="145">IF(S15 = $BH$1,0,IF(+COUNTIF(V17,$BF$1) = 1,IF(S15 &gt; 0,(10-S15)+COUNTIF(V17,$BF$1),0),0))</f>
        <v>0</v>
      </c>
      <c r="BL17" s="80">
        <f t="shared" ref="BL17" si="146">IF(S15 = $BH$1,0,IF(+COUNTIF(W17,$BF$1) = 1,IF(S15 &gt; 0,(10-S15)+COUNTIF(W17,$BF$1),0),0))</f>
        <v>0</v>
      </c>
      <c r="BM17" s="81">
        <f t="shared" ref="BM17" si="147">IF(S15 = $BH$1,0,IF(+COUNTIF(X17,$BF$1) = 1,IF(S15 &gt; 0,(10-S15)+COUNTIF(X17,$BF$1),0),0))</f>
        <v>0</v>
      </c>
      <c r="BN17" s="79">
        <f t="shared" ref="BN17" si="148">IF(Y15 = $BH$1,0,IF(+COUNTIF(AB17,$BF$1) = 1,IF(Y15 &gt; 0,(10-Y15)+COUNTIF(AB17,$BF$1),0),0))</f>
        <v>0</v>
      </c>
      <c r="BO17" s="80">
        <f t="shared" ref="BO17" si="149">IF(Y15 = $BH$1,0,IF(+COUNTIF(AC17,$BF$1) = 1,IF(Y15 &gt; 0,(10-Y15)+COUNTIF(AC17,$BF$1),0),0))</f>
        <v>0</v>
      </c>
      <c r="BP17" s="81">
        <f t="shared" ref="BP17" si="150">IF(Y15 = $BH$1,0,IF(+COUNTIF(AD17,$BF$1) = 1,IF(Y15 &gt; 0,(10-Y15)+COUNTIF(AD17,$BF$1),0),0))</f>
        <v>0</v>
      </c>
      <c r="BQ17" s="79">
        <f t="shared" ref="BQ17" si="151">IF(AE15 = $BH$1,0,IF(+COUNTIF(AH17,$BF$1) = 1,IF(AE15 &gt; 0,(10-AE15)+COUNTIF(AH17,$BF$1),0),0))</f>
        <v>0</v>
      </c>
      <c r="BR17" s="80">
        <f t="shared" ref="BR17" si="152">IF(AE15 = $BH$1,0,IF(+COUNTIF(AI17,$BF$1) = 1,IF(AE15 &gt; 0,(10-AE15)+COUNTIF(AI17,$BF$1),0),0))</f>
        <v>0</v>
      </c>
      <c r="BS17" s="81">
        <f t="shared" ref="BS17" si="153">IF(AE15 = $BH$1,0,IF(+COUNTIF(AJ17,$BF$1) = 1,IF(AE15&gt; 0,(10-AE15)+COUNTIF(AJ17,$BF$1),0),0))</f>
        <v>0</v>
      </c>
      <c r="BT17" s="61">
        <f t="shared" si="7"/>
        <v>0</v>
      </c>
      <c r="BU17" s="62">
        <f>BF17+BI17+BL17+BO17+BR17</f>
        <v>0</v>
      </c>
      <c r="BV17" s="63">
        <f t="shared" si="8"/>
        <v>0</v>
      </c>
      <c r="BW17" s="79">
        <f>SUM($BT$15:$BT$17)</f>
        <v>0</v>
      </c>
      <c r="BX17" s="80">
        <f>SUM($BU$15:$BU$17)</f>
        <v>0</v>
      </c>
      <c r="BY17" s="81">
        <f>SUM($BV$15:$BV$17)</f>
        <v>0</v>
      </c>
      <c r="BZ17" s="81">
        <f t="shared" si="2"/>
        <v>0</v>
      </c>
      <c r="CA17" s="303">
        <f t="shared" si="137"/>
        <v>0</v>
      </c>
      <c r="CB17" s="304">
        <f t="shared" si="138"/>
        <v>0</v>
      </c>
      <c r="CC17" s="305">
        <f t="shared" si="139"/>
        <v>0</v>
      </c>
      <c r="CD17" s="315"/>
      <c r="CE17" s="316"/>
      <c r="CF17" s="316"/>
      <c r="CG17" s="316"/>
      <c r="CH17" s="317"/>
      <c r="CI17" s="318"/>
      <c r="CJ17" s="162"/>
      <c r="CK17" s="140"/>
      <c r="CL17" s="140"/>
      <c r="CM17" s="162"/>
      <c r="CN17" s="140"/>
      <c r="CO17" s="141"/>
    </row>
    <row r="18" spans="1:93" ht="10" customHeight="1" x14ac:dyDescent="0.2">
      <c r="A18" s="120">
        <v>1</v>
      </c>
      <c r="B18" s="121"/>
      <c r="C18" s="122"/>
      <c r="D18" s="126" t="s">
        <v>2</v>
      </c>
      <c r="E18" s="127"/>
      <c r="F18" s="128"/>
      <c r="G18" s="241"/>
      <c r="H18" s="242"/>
      <c r="I18" s="242"/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242"/>
      <c r="AH18" s="242"/>
      <c r="AI18" s="242"/>
      <c r="AJ18" s="242"/>
      <c r="AK18" s="242"/>
      <c r="AL18" s="242"/>
      <c r="AM18" s="243"/>
      <c r="AN18" s="163">
        <f>AN6+AN12</f>
        <v>0</v>
      </c>
      <c r="AO18" s="164"/>
      <c r="AP18" s="165"/>
      <c r="AQ18" s="190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  <c r="BJ18" s="191"/>
      <c r="BK18" s="191"/>
      <c r="BL18" s="191"/>
      <c r="BM18" s="191"/>
      <c r="BN18" s="191"/>
      <c r="BO18" s="191"/>
      <c r="BP18" s="191"/>
      <c r="BQ18" s="191"/>
      <c r="BR18" s="191"/>
      <c r="BS18" s="191"/>
      <c r="BT18" s="191"/>
      <c r="BU18" s="191"/>
      <c r="BV18" s="191"/>
      <c r="BW18" s="191"/>
      <c r="BX18" s="191"/>
      <c r="BY18" s="191"/>
      <c r="BZ18" s="191"/>
      <c r="CA18" s="191"/>
      <c r="CB18" s="191"/>
      <c r="CC18" s="191"/>
      <c r="CD18" s="191"/>
      <c r="CE18" s="191"/>
      <c r="CF18" s="191"/>
      <c r="CG18" s="191"/>
      <c r="CH18" s="191"/>
      <c r="CI18" s="191"/>
      <c r="CJ18" s="191"/>
      <c r="CK18" s="191"/>
      <c r="CL18" s="191"/>
      <c r="CM18" s="191"/>
      <c r="CN18" s="191"/>
      <c r="CO18" s="192"/>
    </row>
    <row r="19" spans="1:93" ht="10" customHeight="1" x14ac:dyDescent="0.2">
      <c r="A19" s="120"/>
      <c r="B19" s="121"/>
      <c r="C19" s="122"/>
      <c r="D19" s="129"/>
      <c r="E19" s="130"/>
      <c r="F19" s="131"/>
      <c r="G19" s="190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2"/>
      <c r="AN19" s="166"/>
      <c r="AO19" s="167"/>
      <c r="AP19" s="168"/>
      <c r="AQ19" s="190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  <c r="BJ19" s="191"/>
      <c r="BK19" s="191"/>
      <c r="BL19" s="191"/>
      <c r="BM19" s="191"/>
      <c r="BN19" s="191"/>
      <c r="BO19" s="191"/>
      <c r="BP19" s="191"/>
      <c r="BQ19" s="191"/>
      <c r="BR19" s="191"/>
      <c r="BS19" s="191"/>
      <c r="BT19" s="191"/>
      <c r="BU19" s="191"/>
      <c r="BV19" s="191"/>
      <c r="BW19" s="191"/>
      <c r="BX19" s="191"/>
      <c r="BY19" s="191"/>
      <c r="BZ19" s="191"/>
      <c r="CA19" s="191"/>
      <c r="CB19" s="191"/>
      <c r="CC19" s="191"/>
      <c r="CD19" s="191"/>
      <c r="CE19" s="191"/>
      <c r="CF19" s="191"/>
      <c r="CG19" s="191"/>
      <c r="CH19" s="191"/>
      <c r="CI19" s="191"/>
      <c r="CJ19" s="191"/>
      <c r="CK19" s="191"/>
      <c r="CL19" s="191"/>
      <c r="CM19" s="191"/>
      <c r="CN19" s="191"/>
      <c r="CO19" s="192"/>
    </row>
    <row r="20" spans="1:93" ht="10" customHeight="1" thickBot="1" x14ac:dyDescent="0.25">
      <c r="A20" s="123"/>
      <c r="B20" s="124"/>
      <c r="C20" s="125"/>
      <c r="D20" s="132"/>
      <c r="E20" s="133"/>
      <c r="F20" s="134"/>
      <c r="G20" s="193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5"/>
      <c r="AN20" s="169"/>
      <c r="AO20" s="170"/>
      <c r="AP20" s="171"/>
      <c r="AQ20" s="193"/>
      <c r="AR20" s="194"/>
      <c r="AS20" s="194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  <c r="BD20" s="194"/>
      <c r="BE20" s="194"/>
      <c r="BF20" s="194"/>
      <c r="BG20" s="194"/>
      <c r="BH20" s="194"/>
      <c r="BI20" s="194"/>
      <c r="BJ20" s="194"/>
      <c r="BK20" s="194"/>
      <c r="BL20" s="194"/>
      <c r="BM20" s="194"/>
      <c r="BN20" s="194"/>
      <c r="BO20" s="194"/>
      <c r="BP20" s="194"/>
      <c r="BQ20" s="194"/>
      <c r="BR20" s="194"/>
      <c r="BS20" s="194"/>
      <c r="BT20" s="194"/>
      <c r="BU20" s="194"/>
      <c r="BV20" s="194"/>
      <c r="BW20" s="194"/>
      <c r="BX20" s="194"/>
      <c r="BY20" s="194"/>
      <c r="BZ20" s="194"/>
      <c r="CA20" s="194"/>
      <c r="CB20" s="194"/>
      <c r="CC20" s="194"/>
      <c r="CD20" s="194"/>
      <c r="CE20" s="194"/>
      <c r="CF20" s="194"/>
      <c r="CG20" s="194"/>
      <c r="CH20" s="194"/>
      <c r="CI20" s="194"/>
      <c r="CJ20" s="194"/>
      <c r="CK20" s="194"/>
      <c r="CL20" s="194"/>
      <c r="CM20" s="194"/>
      <c r="CN20" s="194"/>
      <c r="CO20" s="195"/>
    </row>
    <row r="21" spans="1:93" ht="10" customHeight="1" x14ac:dyDescent="0.2">
      <c r="A21" s="114">
        <v>2</v>
      </c>
      <c r="B21" s="115"/>
      <c r="C21" s="116"/>
      <c r="D21" s="115">
        <v>1</v>
      </c>
      <c r="E21" s="115"/>
      <c r="F21" s="116"/>
      <c r="G21" s="114"/>
      <c r="H21" s="115"/>
      <c r="I21" s="116"/>
      <c r="J21" s="41"/>
      <c r="K21" s="42"/>
      <c r="L21" s="43"/>
      <c r="M21" s="114"/>
      <c r="N21" s="115"/>
      <c r="O21" s="116"/>
      <c r="P21" s="41"/>
      <c r="Q21" s="42"/>
      <c r="R21" s="43"/>
      <c r="S21" s="114"/>
      <c r="T21" s="115"/>
      <c r="U21" s="116"/>
      <c r="V21" s="41"/>
      <c r="W21" s="42"/>
      <c r="X21" s="43"/>
      <c r="Y21" s="114"/>
      <c r="Z21" s="115"/>
      <c r="AA21" s="116"/>
      <c r="AB21" s="41"/>
      <c r="AC21" s="42"/>
      <c r="AD21" s="43"/>
      <c r="AE21" s="114"/>
      <c r="AF21" s="115"/>
      <c r="AG21" s="116"/>
      <c r="AH21" s="41"/>
      <c r="AI21" s="42"/>
      <c r="AJ21" s="43"/>
      <c r="AK21" s="196">
        <f>G21+M21+S21+Y21+AE21</f>
        <v>0</v>
      </c>
      <c r="AL21" s="197"/>
      <c r="AM21" s="198"/>
      <c r="AN21" s="202">
        <f>AK21+AK24</f>
        <v>0</v>
      </c>
      <c r="AO21" s="203"/>
      <c r="AP21" s="204"/>
      <c r="AQ21" s="64">
        <f>BB21</f>
        <v>0</v>
      </c>
      <c r="AR21" s="65">
        <f t="shared" ref="AR21:AS32" si="154">BC21</f>
        <v>0</v>
      </c>
      <c r="AS21" s="66">
        <f t="shared" si="154"/>
        <v>0</v>
      </c>
      <c r="AT21" s="95"/>
      <c r="AU21" s="67">
        <f t="shared" ref="AU21:AW32" si="155">BT21</f>
        <v>0</v>
      </c>
      <c r="AV21" s="65">
        <f t="shared" si="155"/>
        <v>0</v>
      </c>
      <c r="AW21" s="66">
        <f t="shared" si="155"/>
        <v>0</v>
      </c>
      <c r="AX21" s="92"/>
      <c r="AY21" s="64">
        <f t="shared" ref="AY21:BA32" si="156">CA21</f>
        <v>0</v>
      </c>
      <c r="AZ21" s="65">
        <f t="shared" si="156"/>
        <v>0</v>
      </c>
      <c r="BA21" s="66">
        <f t="shared" si="156"/>
        <v>0</v>
      </c>
      <c r="BB21" s="73">
        <f t="shared" ref="BB21:BD32" si="157">COUNTIF(J21,$BF$1)+COUNTIF(P21,$BF$1)+COUNTIF(V21,$BF$1)+COUNTIF(AB21,$BF$1)+COUNTIF(AH21,$BF$1)</f>
        <v>0</v>
      </c>
      <c r="BC21" s="74">
        <f t="shared" si="157"/>
        <v>0</v>
      </c>
      <c r="BD21" s="75">
        <f t="shared" si="157"/>
        <v>0</v>
      </c>
      <c r="BE21" s="73">
        <f t="shared" ref="BE21" si="158">IF(G21 = $BH$1,0,IF(+COUNTIF(J21,$BF$1) = 1,IF(G21 &gt; 0,(10-G21)+COUNTIF(J21,$BF$1),0),0))</f>
        <v>0</v>
      </c>
      <c r="BF21" s="74">
        <f t="shared" ref="BF21" si="159">IF(G21 = $BH$1,0,IF(+COUNTIF(K21,$BF$1) = 1,IF(G21 &gt; 0,(10-G21)+COUNTIF(K21,$BF$1),0),0))</f>
        <v>0</v>
      </c>
      <c r="BG21" s="75">
        <f t="shared" ref="BG21" si="160">IF(G21 = $BH$1,0,IF(+COUNTIF(L21,$BF$1) = 1,IF(G21 &gt; 0,(10-G21)+COUNTIF(L21,$BF$1),0),0))</f>
        <v>0</v>
      </c>
      <c r="BH21" s="76">
        <f t="shared" ref="BH21" si="161">IF(M21 = $BH$1,0,IF(+COUNTIF(P21,$BF$1) = 1,IF(M21 &gt; 0,(10-M21)+COUNTIF(P21,$BF$1),0),0))</f>
        <v>0</v>
      </c>
      <c r="BI21" s="74">
        <f t="shared" ref="BI21" si="162">IF(M21 = $BH$1,0,IF(+COUNTIF(Q21,$BF$1) = 1,IF(M21 &gt; 0,(10-M21)+COUNTIF(Q21,$BF$1),0),0))</f>
        <v>0</v>
      </c>
      <c r="BJ21" s="75">
        <f t="shared" ref="BJ21" si="163">IF(M21 = $BH$1,0,IF(+COUNTIF(R21,$BF$1) = 1,IF(M21 &gt; 0,(10-M21)+COUNTIF(R21,$BF$1),0),0))</f>
        <v>0</v>
      </c>
      <c r="BK21" s="76">
        <f t="shared" ref="BK21" si="164">IF(S21 = $BH$1,0,IF(+COUNTIF(V21,$BF$1) = 1,IF(S21 &gt; 0,(10-S21)+COUNTIF(V21,$BF$1),0),0))</f>
        <v>0</v>
      </c>
      <c r="BL21" s="74">
        <f t="shared" ref="BL21" si="165">IF(S21 = $BH$1,0,IF(+COUNTIF(W21,$BF$1) = 1,IF(S21 &gt; 0,(10-S21)+COUNTIF(W21,$BF$1),0),0))</f>
        <v>0</v>
      </c>
      <c r="BM21" s="75">
        <f t="shared" ref="BM21" si="166">IF(S21 = $BH$1,0,IF(+COUNTIF(X21,$BF$1) = 1,IF(S21 &gt; 0,(10-S21)+COUNTIF(X21,$BF$1),0),0))</f>
        <v>0</v>
      </c>
      <c r="BN21" s="76">
        <f t="shared" ref="BN21" si="167">IF(Y21 = $BH$1,0,IF(+COUNTIF(AB21,$BF$1) = 1,IF(Y21 &gt; 0,(10-Y21)+COUNTIF(AB21,$BF$1),0),0))</f>
        <v>0</v>
      </c>
      <c r="BO21" s="74">
        <f t="shared" ref="BO21" si="168">IF(Y21 = $BH$1,0,IF(+COUNTIF(AC21,$BF$1) = 1,IF(Y21 &gt; 0,(10-Y21)+COUNTIF(AC21,$BF$1),0),0))</f>
        <v>0</v>
      </c>
      <c r="BP21" s="75">
        <f t="shared" ref="BP21" si="169">IF(Y21 = $BH$1,0,IF(+COUNTIF(AD21,$BF$1) = 1,IF(Y21 &gt; 0,(10-Y21)+COUNTIF(AD21,$BF$1),0),0))</f>
        <v>0</v>
      </c>
      <c r="BQ21" s="76">
        <f t="shared" ref="BQ21" si="170">IF(AE21 = $BH$1,0,IF(+COUNTIF(AH21,$BF$1) = 1,IF(AE21 &gt; 0,(10-AE21)+COUNTIF(AH21,$BF$1),0),0))</f>
        <v>0</v>
      </c>
      <c r="BR21" s="74">
        <f t="shared" ref="BR21" si="171">IF(AE21 = $BH$1,0,IF(+COUNTIF(AI21,$BF$1) = 1,IF(AE21 &gt; 0,(10-AE21)+COUNTIF(AI21,$BF$1),0),0))</f>
        <v>0</v>
      </c>
      <c r="BS21" s="75">
        <f t="shared" ref="BS21" si="172">IF(AE21 = $BH$1,0,IF(+COUNTIF(AJ21,$BF$1) = 1,IF(AE21 &gt; 0,(10-AE21)+COUNTIF(AJ21,$BF$1),0),0))</f>
        <v>0</v>
      </c>
      <c r="BT21" s="58">
        <f>BE21+BH21+BK21+BN21+BQ21</f>
        <v>0</v>
      </c>
      <c r="BU21" s="56">
        <f>BF21+BI21+BL21+BO21+BR21</f>
        <v>0</v>
      </c>
      <c r="BV21" s="57">
        <f>BG21+BJ21+BM21+BP21+BS21</f>
        <v>0</v>
      </c>
      <c r="BW21" s="76">
        <f>SUM($BT$21:$BT$23)</f>
        <v>0</v>
      </c>
      <c r="BX21" s="74">
        <f>SUM($BU$21:$BU$23)</f>
        <v>0</v>
      </c>
      <c r="BY21" s="75">
        <f>SUM($BV$21:$BV$23)</f>
        <v>0</v>
      </c>
      <c r="BZ21" s="75">
        <f t="shared" ref="BZ21:BZ32" si="173">SUM(BT21:BV21)</f>
        <v>0</v>
      </c>
      <c r="CA21" s="298">
        <f t="shared" ref="CA21:CA32" si="174">BW21+BZ21</f>
        <v>0</v>
      </c>
      <c r="CB21" s="299">
        <f t="shared" ref="CB21:CB32" si="175">BX21+BZ21</f>
        <v>0</v>
      </c>
      <c r="CC21" s="300">
        <f t="shared" ref="CC21:CC32" si="176">BY21+BZ21</f>
        <v>0</v>
      </c>
      <c r="CD21" s="306">
        <f>SUM(BE21:BG23)</f>
        <v>0</v>
      </c>
      <c r="CE21" s="307">
        <f>SUM(BH21:BJ23)</f>
        <v>0</v>
      </c>
      <c r="CF21" s="307">
        <f>SUM(BK21:BM23)</f>
        <v>0</v>
      </c>
      <c r="CG21" s="308">
        <f>SUM(BN21:BP23)</f>
        <v>0</v>
      </c>
      <c r="CH21" s="309">
        <f>SUM(BQ21:BS23)</f>
        <v>0</v>
      </c>
      <c r="CI21" s="310">
        <f>SUM(CD21:CH21)</f>
        <v>0</v>
      </c>
      <c r="CJ21" s="101">
        <v>20</v>
      </c>
      <c r="CK21" s="137"/>
      <c r="CL21" s="137"/>
      <c r="CM21" s="101">
        <f>CJ21/5</f>
        <v>4</v>
      </c>
      <c r="CN21" s="137"/>
      <c r="CO21" s="103"/>
    </row>
    <row r="22" spans="1:93" ht="10" customHeight="1" x14ac:dyDescent="0.2">
      <c r="A22" s="111"/>
      <c r="B22" s="112"/>
      <c r="C22" s="113"/>
      <c r="D22" s="112"/>
      <c r="E22" s="112"/>
      <c r="F22" s="113"/>
      <c r="G22" s="111"/>
      <c r="H22" s="112"/>
      <c r="I22" s="113"/>
      <c r="J22" s="44"/>
      <c r="K22" s="45"/>
      <c r="L22" s="46"/>
      <c r="M22" s="111"/>
      <c r="N22" s="112"/>
      <c r="O22" s="113"/>
      <c r="P22" s="44"/>
      <c r="Q22" s="45"/>
      <c r="R22" s="46"/>
      <c r="S22" s="111"/>
      <c r="T22" s="112"/>
      <c r="U22" s="113"/>
      <c r="V22" s="44"/>
      <c r="W22" s="45"/>
      <c r="X22" s="46"/>
      <c r="Y22" s="111"/>
      <c r="Z22" s="112"/>
      <c r="AA22" s="113"/>
      <c r="AB22" s="44"/>
      <c r="AC22" s="45"/>
      <c r="AD22" s="46"/>
      <c r="AE22" s="111"/>
      <c r="AF22" s="112"/>
      <c r="AG22" s="113"/>
      <c r="AH22" s="44"/>
      <c r="AI22" s="45"/>
      <c r="AJ22" s="46"/>
      <c r="AK22" s="199"/>
      <c r="AL22" s="200"/>
      <c r="AM22" s="201"/>
      <c r="AN22" s="205"/>
      <c r="AO22" s="206"/>
      <c r="AP22" s="207"/>
      <c r="AQ22" s="67">
        <f t="shared" ref="AQ22:AQ23" si="177">BB22</f>
        <v>0</v>
      </c>
      <c r="AR22" s="68">
        <f t="shared" si="154"/>
        <v>0</v>
      </c>
      <c r="AS22" s="69">
        <f t="shared" si="154"/>
        <v>0</v>
      </c>
      <c r="AT22" s="93"/>
      <c r="AU22" s="67">
        <f t="shared" si="155"/>
        <v>0</v>
      </c>
      <c r="AV22" s="68">
        <f t="shared" si="155"/>
        <v>0</v>
      </c>
      <c r="AW22" s="69">
        <f t="shared" si="155"/>
        <v>0</v>
      </c>
      <c r="AX22" s="93"/>
      <c r="AY22" s="67">
        <f t="shared" si="156"/>
        <v>0</v>
      </c>
      <c r="AZ22" s="68">
        <f t="shared" si="156"/>
        <v>0</v>
      </c>
      <c r="BA22" s="69">
        <f t="shared" si="156"/>
        <v>0</v>
      </c>
      <c r="BB22" s="76">
        <f t="shared" si="157"/>
        <v>0</v>
      </c>
      <c r="BC22" s="77">
        <f t="shared" si="157"/>
        <v>0</v>
      </c>
      <c r="BD22" s="78">
        <f t="shared" si="157"/>
        <v>0</v>
      </c>
      <c r="BE22" s="76">
        <f t="shared" ref="BE22" si="178">IF(G21 = $BH$1,0,IF(+COUNTIF(J22,$BF$1) = 1,IF(G21 &gt; 0,(10-G21)+COUNTIF(J22,$BF$1),0),0))</f>
        <v>0</v>
      </c>
      <c r="BF22" s="77">
        <f t="shared" ref="BF22" si="179">IF(G21 = $BH$1,9,IF(+COUNTIF(K22,$BF$1) = 1,IF(G21 &gt; 0,(10-G21)+COUNTIF(K22,$BF$1),0),0))</f>
        <v>0</v>
      </c>
      <c r="BG22" s="78">
        <f t="shared" ref="BG22" si="180">IF(G21 = $BH$1,0,IF(+COUNTIF(L22,$BF$1) = 1,IF(G21 &gt; 0,(10-G21)+COUNTIF(L22,$BF$1),0),0))</f>
        <v>0</v>
      </c>
      <c r="BH22" s="76">
        <f t="shared" ref="BH22" si="181">IF(M21 = $BH$1,0,IF(+COUNTIF(P22,$BF$1) = 1,IF(M21 &gt; 0,(10-M21)+COUNTIF(P22,$BF$1),0),0))</f>
        <v>0</v>
      </c>
      <c r="BI22" s="77">
        <f t="shared" ref="BI22" si="182">IF(M21 = $BH$1,9,IF(+COUNTIF(Q22,$BF$1) = 1,IF(M21 &gt; 0,(10-M21)+COUNTIF(Q22,$BF$1),0),0))</f>
        <v>0</v>
      </c>
      <c r="BJ22" s="78">
        <f t="shared" ref="BJ22" si="183">IF(M21 = $BH$1,0,IF(+COUNTIF(R22,$BF$1) = 1,IF(M21 &gt; 0,(10-M21)+COUNTIF(R22,$BF$1),0),0))</f>
        <v>0</v>
      </c>
      <c r="BK22" s="76">
        <f t="shared" ref="BK22" si="184">IF(S21 = $BH$1,0,IF(+COUNTIF(V22,$BF$1) = 1,IF(S21 &gt; 0,(10-S21)+COUNTIF(V22,$BF$1),0),0))</f>
        <v>0</v>
      </c>
      <c r="BL22" s="77">
        <f t="shared" ref="BL22" si="185">IF(S21 = $BH$1,9,IF(+COUNTIF(W22,$BF$1) = 1,IF(S21 &gt; 0,(10-S21)+COUNTIF(W22,$BF$1),0),0))</f>
        <v>0</v>
      </c>
      <c r="BM22" s="78">
        <f t="shared" ref="BM22" si="186">IF(S21 = $BH$1,0,IF(+COUNTIF(X22,$BF$1) = 1,IF(S21 &gt; 0,(10-S21)+COUNTIF(X22,$BF$1),0),0))</f>
        <v>0</v>
      </c>
      <c r="BN22" s="76">
        <f t="shared" ref="BN22" si="187">IF(Y21 = $BH$1,0,IF(+COUNTIF(AB22,$BF$1) = 1,IF(Y21 &gt; 0,(10-Y21)+COUNTIF(AB22,$BF$1),0),0))</f>
        <v>0</v>
      </c>
      <c r="BO22" s="77">
        <f t="shared" ref="BO22" si="188">IF(Y21 = $BH$1,9,IF(+COUNTIF(AC22,$BF$1) = 1,IF(Y21 &gt; 0,(10-Y21)+COUNTIF(AC22,$BF$1),0),0))</f>
        <v>0</v>
      </c>
      <c r="BP22" s="78">
        <f t="shared" ref="BP22" si="189">IF(Y21 = $BH$1,0,IF(+COUNTIF(AD22,$BF$1) = 1,IF(Y21 &gt; 0,(10-Y21)+COUNTIF(AD22,$BF$1),0),0))</f>
        <v>0</v>
      </c>
      <c r="BQ22" s="76">
        <f t="shared" ref="BQ22" si="190">IF(AE21 = $BH$1,0,IF(+COUNTIF(AH22,$BF$1) = 1,IF(AE21 &gt; 0,(10-AE21)+COUNTIF(AH22,$BF$1),0),0))</f>
        <v>0</v>
      </c>
      <c r="BR22" s="77">
        <f t="shared" ref="BR22" si="191">IF(AE21 = $BH$1,9,IF(+COUNTIF(AI22,$BF$1) = 1,IF(AE21 &gt; 0,(10-AE21)+COUNTIF(AI22,$BF$1),0),0))</f>
        <v>0</v>
      </c>
      <c r="BS22" s="78">
        <f t="shared" ref="BS22" si="192">IF(AE21 = $BH$1,0,IF(+COUNTIF(AJ22,$BF$1) = 1,IF(AE21 &gt; 0,(10-AE21)+COUNTIF(AJ22,$BF$1),0),0))</f>
        <v>0</v>
      </c>
      <c r="BT22" s="58">
        <f t="shared" ref="BT22:BT32" si="193">BE22+BH22+BK22+BN22+BQ22</f>
        <v>0</v>
      </c>
      <c r="BU22" s="59">
        <f>BF22+BI22+BL22+BO22+BR22+CI22</f>
        <v>0</v>
      </c>
      <c r="BV22" s="60">
        <f t="shared" ref="BV22:BV32" si="194">BG22+BJ22+BM22+BP22+BS22</f>
        <v>0</v>
      </c>
      <c r="BW22" s="76">
        <f>SUM($BT$21:$BT$23)</f>
        <v>0</v>
      </c>
      <c r="BX22" s="77">
        <f>SUM($BU$21:$BU$23)</f>
        <v>0</v>
      </c>
      <c r="BY22" s="78">
        <f>SUM($BV$21:$BV$23)</f>
        <v>0</v>
      </c>
      <c r="BZ22" s="78">
        <f t="shared" si="173"/>
        <v>0</v>
      </c>
      <c r="CA22" s="298">
        <f t="shared" si="174"/>
        <v>0</v>
      </c>
      <c r="CB22" s="301">
        <f t="shared" si="175"/>
        <v>0</v>
      </c>
      <c r="CC22" s="302">
        <f t="shared" si="176"/>
        <v>0</v>
      </c>
      <c r="CD22" s="311">
        <f>IF(CD21&gt;0,IF(G21&gt;=$BG$1,IF(G21&lt;=$BH$1,10-CD21,0),0),0)</f>
        <v>0</v>
      </c>
      <c r="CE22" s="312">
        <f>IF(CE21&gt;0,IF(M21&gt;=$BG$1,IF(M21&lt;=$BH$1,10-CE21,0),0),0)</f>
        <v>0</v>
      </c>
      <c r="CF22" s="312">
        <f>IF(CF21&gt;0,IF(S21&gt;=$BG$1,IF(S21&lt;=$BH$1,10-CF21,0),0),0)</f>
        <v>0</v>
      </c>
      <c r="CG22" s="312">
        <f>IF(CG21&gt;0,IF(Y21&gt;=$BG$1,IF(Y21&lt;=$BH$1,10-CG21,0),0),0)</f>
        <v>0</v>
      </c>
      <c r="CH22" s="313">
        <f>IF(CH21&gt;0,IF(AE21&gt;=$BG$1,IF(AE21&lt;=$BH$1,10-CH21,0),0),0)</f>
        <v>0</v>
      </c>
      <c r="CI22" s="314">
        <f>SUM(CD22:CH23)</f>
        <v>0</v>
      </c>
      <c r="CJ22" s="142"/>
      <c r="CK22" s="138"/>
      <c r="CL22" s="138"/>
      <c r="CM22" s="142"/>
      <c r="CN22" s="138"/>
      <c r="CO22" s="139"/>
    </row>
    <row r="23" spans="1:93" ht="10" customHeight="1" thickBot="1" x14ac:dyDescent="0.25">
      <c r="A23" s="111"/>
      <c r="B23" s="112"/>
      <c r="C23" s="113"/>
      <c r="D23" s="112"/>
      <c r="E23" s="112"/>
      <c r="F23" s="113"/>
      <c r="G23" s="117"/>
      <c r="H23" s="118"/>
      <c r="I23" s="119"/>
      <c r="J23" s="47"/>
      <c r="K23" s="48"/>
      <c r="L23" s="49"/>
      <c r="M23" s="117"/>
      <c r="N23" s="118"/>
      <c r="O23" s="119"/>
      <c r="P23" s="47"/>
      <c r="Q23" s="48"/>
      <c r="R23" s="49"/>
      <c r="S23" s="117"/>
      <c r="T23" s="118"/>
      <c r="U23" s="119"/>
      <c r="V23" s="47"/>
      <c r="W23" s="48"/>
      <c r="X23" s="49"/>
      <c r="Y23" s="117"/>
      <c r="Z23" s="118"/>
      <c r="AA23" s="119"/>
      <c r="AB23" s="47"/>
      <c r="AC23" s="48"/>
      <c r="AD23" s="49"/>
      <c r="AE23" s="117"/>
      <c r="AF23" s="118"/>
      <c r="AG23" s="119"/>
      <c r="AH23" s="47"/>
      <c r="AI23" s="48"/>
      <c r="AJ23" s="49"/>
      <c r="AK23" s="199"/>
      <c r="AL23" s="200"/>
      <c r="AM23" s="201"/>
      <c r="AN23" s="205"/>
      <c r="AO23" s="206"/>
      <c r="AP23" s="207"/>
      <c r="AQ23" s="70">
        <f t="shared" si="177"/>
        <v>0</v>
      </c>
      <c r="AR23" s="71">
        <f t="shared" si="154"/>
        <v>0</v>
      </c>
      <c r="AS23" s="72">
        <f t="shared" si="154"/>
        <v>0</v>
      </c>
      <c r="AT23" s="94"/>
      <c r="AU23" s="70">
        <f t="shared" si="155"/>
        <v>0</v>
      </c>
      <c r="AV23" s="71">
        <f t="shared" si="155"/>
        <v>0</v>
      </c>
      <c r="AW23" s="72">
        <f t="shared" si="155"/>
        <v>0</v>
      </c>
      <c r="AX23" s="94"/>
      <c r="AY23" s="70">
        <f t="shared" si="156"/>
        <v>0</v>
      </c>
      <c r="AZ23" s="71">
        <f t="shared" si="156"/>
        <v>0</v>
      </c>
      <c r="BA23" s="72">
        <f t="shared" si="156"/>
        <v>0</v>
      </c>
      <c r="BB23" s="79">
        <f t="shared" si="157"/>
        <v>0</v>
      </c>
      <c r="BC23" s="80">
        <f t="shared" si="157"/>
        <v>0</v>
      </c>
      <c r="BD23" s="81">
        <f t="shared" si="157"/>
        <v>0</v>
      </c>
      <c r="BE23" s="79">
        <f t="shared" ref="BE23:BG23" si="195">IF($G$6 = $BH$1,0,IF(+COUNTIF(J23,$BF$1) = 1,IF($G$6 &gt; 0,(10-$G$6)+COUNTIF(J23,$BF$1),0),0))</f>
        <v>0</v>
      </c>
      <c r="BF23" s="80">
        <f t="shared" si="195"/>
        <v>0</v>
      </c>
      <c r="BG23" s="81">
        <f t="shared" si="195"/>
        <v>0</v>
      </c>
      <c r="BH23" s="79">
        <f t="shared" ref="BH23" si="196">IF(M21 = $BH$1,0,IF(+COUNTIF(P23,$BF$1) = 1,IF(M21 &gt; 0,(10-M21)+COUNTIF(P23,$BF$1),0),0))</f>
        <v>0</v>
      </c>
      <c r="BI23" s="80">
        <f t="shared" ref="BI23" si="197">IF(M21 = $BH$1,0,IF(+COUNTIF(Q23,$BF$1) = 1,IF(M21 &gt; 0,(10-M21)+COUNTIF(Q23,$BF$1),0),0))</f>
        <v>0</v>
      </c>
      <c r="BJ23" s="81">
        <f t="shared" ref="BJ23" si="198">IF(M21 = $BH$1,0,IF(+COUNTIF(R23,$BF$1) = 1,IF(M21 &gt; 0,(10-M21)+COUNTIF(R23,$BF$1),0),0))</f>
        <v>0</v>
      </c>
      <c r="BK23" s="79">
        <f t="shared" ref="BK23" si="199">IF(S21 = $BH$1,0,IF(+COUNTIF(V23,$BF$1) = 1,IF(S21 &gt; 0,(10-S21)+COUNTIF(V23,$BF$1),0),0))</f>
        <v>0</v>
      </c>
      <c r="BL23" s="80">
        <f t="shared" ref="BL23" si="200">IF(S21 = $BH$1,0,IF(+COUNTIF(W23,$BF$1) = 1,IF(S21 &gt; 0,(10-S21)+COUNTIF(W23,$BF$1),0),0))</f>
        <v>0</v>
      </c>
      <c r="BM23" s="81">
        <f t="shared" ref="BM23" si="201">IF(S21 = $BH$1,0,IF(+COUNTIF(X23,$BF$1) = 1,IF(S21 &gt; 0,(10-S21)+COUNTIF(X23,$BF$1),0),0))</f>
        <v>0</v>
      </c>
      <c r="BN23" s="79">
        <f t="shared" ref="BN23" si="202">IF(Y21 = $BH$1,0,IF(+COUNTIF(AB23,$BF$1) = 1,IF(Y21 &gt; 0,(10-Y21)+COUNTIF(AB23,$BF$1),0),0))</f>
        <v>0</v>
      </c>
      <c r="BO23" s="80">
        <f t="shared" ref="BO23" si="203">IF(Y21 = $BH$1,0,IF(+COUNTIF(AC23,$BF$1) = 1,IF(Y21 &gt; 0,(10-Y21)+COUNTIF(AC23,$BF$1),0),0))</f>
        <v>0</v>
      </c>
      <c r="BP23" s="81">
        <f t="shared" ref="BP23" si="204">IF(Y21 = $BH$1,0,IF(+COUNTIF(AD23,$BF$1) = 1,IF(Y21 &gt; 0,(10-Y21)+COUNTIF(AD23,$BF$1),0),0))</f>
        <v>0</v>
      </c>
      <c r="BQ23" s="79">
        <f t="shared" ref="BQ23" si="205">IF(AE21 = $BH$1,0,IF(+COUNTIF(AH23,$BF$1) = 1,IF(AE21 &gt; 0,(10-AE21)+COUNTIF(AH23,$BF$1),0),0))</f>
        <v>0</v>
      </c>
      <c r="BR23" s="80">
        <f t="shared" ref="BR23" si="206">IF(AE21 = $BH$1,0,IF(+COUNTIF(AI23,$BF$1) = 1,IF(AE21 &gt; 0,(10-AE21)+COUNTIF(AI23,$BF$1),0),0))</f>
        <v>0</v>
      </c>
      <c r="BS23" s="81">
        <f t="shared" ref="BS23" si="207">IF(AE21 = $BH$1,0,IF(+COUNTIF(AJ23,$BF$1) = 1,IF(AE21&gt; 0,(10-AE21)+COUNTIF(AJ23,$BF$1),0),0))</f>
        <v>0</v>
      </c>
      <c r="BT23" s="61">
        <f t="shared" si="193"/>
        <v>0</v>
      </c>
      <c r="BU23" s="62">
        <f>BF23+BI23+BL23+BO23+BR23</f>
        <v>0</v>
      </c>
      <c r="BV23" s="63">
        <f t="shared" si="194"/>
        <v>0</v>
      </c>
      <c r="BW23" s="79">
        <f>SUM($BT$21:$BT$23)</f>
        <v>0</v>
      </c>
      <c r="BX23" s="80">
        <f>SUM($BU$21:$BU$23)</f>
        <v>0</v>
      </c>
      <c r="BY23" s="81">
        <f>SUM($BV$21:$BV$23)</f>
        <v>0</v>
      </c>
      <c r="BZ23" s="81">
        <f t="shared" si="173"/>
        <v>0</v>
      </c>
      <c r="CA23" s="303">
        <f t="shared" si="174"/>
        <v>0</v>
      </c>
      <c r="CB23" s="304">
        <f t="shared" si="175"/>
        <v>0</v>
      </c>
      <c r="CC23" s="305">
        <f t="shared" si="176"/>
        <v>0</v>
      </c>
      <c r="CD23" s="315"/>
      <c r="CE23" s="316"/>
      <c r="CF23" s="316"/>
      <c r="CG23" s="316"/>
      <c r="CH23" s="317"/>
      <c r="CI23" s="318"/>
      <c r="CJ23" s="142"/>
      <c r="CK23" s="138"/>
      <c r="CL23" s="138"/>
      <c r="CM23" s="142"/>
      <c r="CN23" s="138"/>
      <c r="CO23" s="139"/>
    </row>
    <row r="24" spans="1:93" ht="10" customHeight="1" x14ac:dyDescent="0.2">
      <c r="A24" s="111">
        <v>2</v>
      </c>
      <c r="B24" s="112"/>
      <c r="C24" s="113"/>
      <c r="D24" s="114">
        <v>2</v>
      </c>
      <c r="E24" s="115"/>
      <c r="F24" s="116"/>
      <c r="G24" s="114"/>
      <c r="H24" s="115"/>
      <c r="I24" s="116"/>
      <c r="J24" s="41"/>
      <c r="K24" s="42"/>
      <c r="L24" s="43"/>
      <c r="M24" s="114"/>
      <c r="N24" s="115"/>
      <c r="O24" s="116"/>
      <c r="P24" s="41"/>
      <c r="Q24" s="42"/>
      <c r="R24" s="43"/>
      <c r="S24" s="114"/>
      <c r="T24" s="115"/>
      <c r="U24" s="116"/>
      <c r="V24" s="41"/>
      <c r="W24" s="42"/>
      <c r="X24" s="43"/>
      <c r="Y24" s="114"/>
      <c r="Z24" s="115"/>
      <c r="AA24" s="116"/>
      <c r="AB24" s="41"/>
      <c r="AC24" s="42"/>
      <c r="AD24" s="43"/>
      <c r="AE24" s="114"/>
      <c r="AF24" s="115"/>
      <c r="AG24" s="116"/>
      <c r="AH24" s="41"/>
      <c r="AI24" s="42"/>
      <c r="AJ24" s="43"/>
      <c r="AK24" s="196">
        <f>G24+M24+S24+Y24+AE24</f>
        <v>0</v>
      </c>
      <c r="AL24" s="197"/>
      <c r="AM24" s="198"/>
      <c r="AN24" s="205"/>
      <c r="AO24" s="206"/>
      <c r="AP24" s="207"/>
      <c r="AQ24" s="64">
        <f>BB24</f>
        <v>0</v>
      </c>
      <c r="AR24" s="65">
        <f t="shared" si="154"/>
        <v>0</v>
      </c>
      <c r="AS24" s="66">
        <f t="shared" si="154"/>
        <v>0</v>
      </c>
      <c r="AT24" s="95"/>
      <c r="AU24" s="67">
        <f t="shared" si="155"/>
        <v>0</v>
      </c>
      <c r="AV24" s="65">
        <f t="shared" si="155"/>
        <v>0</v>
      </c>
      <c r="AW24" s="66">
        <f t="shared" si="155"/>
        <v>0</v>
      </c>
      <c r="AX24" s="92"/>
      <c r="AY24" s="64">
        <f t="shared" si="156"/>
        <v>0</v>
      </c>
      <c r="AZ24" s="65">
        <f t="shared" si="156"/>
        <v>0</v>
      </c>
      <c r="BA24" s="66">
        <f t="shared" si="156"/>
        <v>0</v>
      </c>
      <c r="BB24" s="73">
        <f t="shared" si="157"/>
        <v>0</v>
      </c>
      <c r="BC24" s="74">
        <f t="shared" si="157"/>
        <v>0</v>
      </c>
      <c r="BD24" s="75">
        <f t="shared" si="157"/>
        <v>0</v>
      </c>
      <c r="BE24" s="73">
        <f t="shared" ref="BE24" si="208">IF(G24 = $BH$1,0,IF(+COUNTIF(J24,$BF$1) = 1,IF(G24 &gt; 0,(10-G24)+COUNTIF(J24,$BF$1),0),0))</f>
        <v>0</v>
      </c>
      <c r="BF24" s="74">
        <f t="shared" ref="BF24" si="209">IF(G24 = $BH$1,0,IF(+COUNTIF(K24,$BF$1) = 1,IF(G24 &gt; 0,(10-G24)+COUNTIF(K24,$BF$1),0),0))</f>
        <v>0</v>
      </c>
      <c r="BG24" s="75">
        <f t="shared" ref="BG24" si="210">IF(G24 = $BH$1,0,IF(+COUNTIF(L24,$BF$1) = 1,IF(G24 &gt; 0,(10-G24)+COUNTIF(L24,$BF$1),0),0))</f>
        <v>0</v>
      </c>
      <c r="BH24" s="76">
        <f t="shared" ref="BH24" si="211">IF(M24 = $BH$1,0,IF(+COUNTIF(P24,$BF$1) = 1,IF(M24 &gt; 0,(10-M24)+COUNTIF(P24,$BF$1),0),0))</f>
        <v>0</v>
      </c>
      <c r="BI24" s="74">
        <f t="shared" ref="BI24" si="212">IF(M24 = $BH$1,0,IF(+COUNTIF(Q24,$BF$1) = 1,IF(M24 &gt; 0,(10-M24)+COUNTIF(Q24,$BF$1),0),0))</f>
        <v>0</v>
      </c>
      <c r="BJ24" s="75">
        <f t="shared" ref="BJ24" si="213">IF(M24 = $BH$1,0,IF(+COUNTIF(R24,$BF$1) = 1,IF(M24 &gt; 0,(10-M24)+COUNTIF(R24,$BF$1),0),0))</f>
        <v>0</v>
      </c>
      <c r="BK24" s="76">
        <f t="shared" ref="BK24" si="214">IF(S24 = $BH$1,0,IF(+COUNTIF(V24,$BF$1) = 1,IF(S24 &gt; 0,(10-S24)+COUNTIF(V24,$BF$1),0),0))</f>
        <v>0</v>
      </c>
      <c r="BL24" s="74">
        <f t="shared" ref="BL24" si="215">IF(S24 = $BH$1,0,IF(+COUNTIF(W24,$BF$1) = 1,IF(S24 &gt; 0,(10-S24)+COUNTIF(W24,$BF$1),0),0))</f>
        <v>0</v>
      </c>
      <c r="BM24" s="75">
        <f t="shared" ref="BM24" si="216">IF(S24 = $BH$1,0,IF(+COUNTIF(X24,$BF$1) = 1,IF(S24 &gt; 0,(10-S24)+COUNTIF(X24,$BF$1),0),0))</f>
        <v>0</v>
      </c>
      <c r="BN24" s="76">
        <f t="shared" ref="BN24" si="217">IF(Y24 = $BH$1,0,IF(+COUNTIF(AB24,$BF$1) = 1,IF(Y24 &gt; 0,(10-Y24)+COUNTIF(AB24,$BF$1),0),0))</f>
        <v>0</v>
      </c>
      <c r="BO24" s="74">
        <f t="shared" ref="BO24" si="218">IF(Y24 = $BH$1,0,IF(+COUNTIF(AC24,$BF$1) = 1,IF(Y24 &gt; 0,(10-Y24)+COUNTIF(AC24,$BF$1),0),0))</f>
        <v>0</v>
      </c>
      <c r="BP24" s="75">
        <f t="shared" ref="BP24" si="219">IF(Y24 = $BH$1,0,IF(+COUNTIF(AD24,$BF$1) = 1,IF(Y24 &gt; 0,(10-Y24)+COUNTIF(AD24,$BF$1),0),0))</f>
        <v>0</v>
      </c>
      <c r="BQ24" s="76">
        <f t="shared" ref="BQ24" si="220">IF(AE24 = $BH$1,0,IF(+COUNTIF(AH24,$BF$1) = 1,IF(AE24 &gt; 0,(10-AE24)+COUNTIF(AH24,$BF$1),0),0))</f>
        <v>0</v>
      </c>
      <c r="BR24" s="74">
        <f t="shared" ref="BR24" si="221">IF(AE24 = $BH$1,0,IF(+COUNTIF(AI24,$BF$1) = 1,IF(AE24 &gt; 0,(10-AE24)+COUNTIF(AI24,$BF$1),0),0))</f>
        <v>0</v>
      </c>
      <c r="BS24" s="75">
        <f t="shared" ref="BS24" si="222">IF(AE24 = $BH$1,0,IF(+COUNTIF(AJ24,$BF$1) = 1,IF(AE24 &gt; 0,(10-AE24)+COUNTIF(AJ24,$BF$1),0),0))</f>
        <v>0</v>
      </c>
      <c r="BT24" s="58">
        <f t="shared" si="193"/>
        <v>0</v>
      </c>
      <c r="BU24" s="56">
        <f>BF24+BI24+BL24+BO24+BR24</f>
        <v>0</v>
      </c>
      <c r="BV24" s="57">
        <f t="shared" si="194"/>
        <v>0</v>
      </c>
      <c r="BW24" s="76">
        <f>SUM($BT$24:$BT$26)</f>
        <v>0</v>
      </c>
      <c r="BX24" s="74">
        <f>SUM($BU$24:$BU$26)</f>
        <v>0</v>
      </c>
      <c r="BY24" s="75">
        <f>SUM($BV$24:$BV$26)</f>
        <v>0</v>
      </c>
      <c r="BZ24" s="75">
        <f t="shared" si="173"/>
        <v>0</v>
      </c>
      <c r="CA24" s="298">
        <f t="shared" si="174"/>
        <v>0</v>
      </c>
      <c r="CB24" s="299">
        <f t="shared" si="175"/>
        <v>0</v>
      </c>
      <c r="CC24" s="300">
        <f t="shared" si="176"/>
        <v>0</v>
      </c>
      <c r="CD24" s="306">
        <f>SUM(BE24:BG26)</f>
        <v>0</v>
      </c>
      <c r="CE24" s="307">
        <f>SUM(BH24:BJ26)</f>
        <v>0</v>
      </c>
      <c r="CF24" s="307">
        <f>SUM(BK24:BM26)</f>
        <v>0</v>
      </c>
      <c r="CG24" s="308">
        <f>SUM(BN24:BP26)</f>
        <v>0</v>
      </c>
      <c r="CH24" s="309">
        <f>SUM(BQ24:BS26)</f>
        <v>0</v>
      </c>
      <c r="CI24" s="310">
        <f t="shared" ref="CI24" si="223">SUM(CD24:CH24)</f>
        <v>0</v>
      </c>
      <c r="CJ24" s="101">
        <v>20</v>
      </c>
      <c r="CK24" s="137"/>
      <c r="CL24" s="137"/>
      <c r="CM24" s="101">
        <f>CJ24/5</f>
        <v>4</v>
      </c>
      <c r="CN24" s="137"/>
      <c r="CO24" s="103"/>
    </row>
    <row r="25" spans="1:93" ht="10" customHeight="1" x14ac:dyDescent="0.2">
      <c r="A25" s="111"/>
      <c r="B25" s="112"/>
      <c r="C25" s="113"/>
      <c r="D25" s="111"/>
      <c r="E25" s="112"/>
      <c r="F25" s="113"/>
      <c r="G25" s="111"/>
      <c r="H25" s="112"/>
      <c r="I25" s="113"/>
      <c r="J25" s="44"/>
      <c r="K25" s="45"/>
      <c r="L25" s="46"/>
      <c r="M25" s="111"/>
      <c r="N25" s="112"/>
      <c r="O25" s="113"/>
      <c r="P25" s="44"/>
      <c r="Q25" s="45"/>
      <c r="R25" s="46"/>
      <c r="S25" s="111"/>
      <c r="T25" s="112"/>
      <c r="U25" s="113"/>
      <c r="V25" s="44"/>
      <c r="W25" s="45"/>
      <c r="X25" s="46"/>
      <c r="Y25" s="111"/>
      <c r="Z25" s="112"/>
      <c r="AA25" s="113"/>
      <c r="AB25" s="44"/>
      <c r="AC25" s="45"/>
      <c r="AD25" s="46"/>
      <c r="AE25" s="111"/>
      <c r="AF25" s="112"/>
      <c r="AG25" s="113"/>
      <c r="AH25" s="44"/>
      <c r="AI25" s="45"/>
      <c r="AJ25" s="46"/>
      <c r="AK25" s="199"/>
      <c r="AL25" s="200"/>
      <c r="AM25" s="201"/>
      <c r="AN25" s="205"/>
      <c r="AO25" s="206"/>
      <c r="AP25" s="207"/>
      <c r="AQ25" s="67">
        <f t="shared" ref="AQ25:AQ26" si="224">BB25</f>
        <v>0</v>
      </c>
      <c r="AR25" s="68">
        <f t="shared" si="154"/>
        <v>0</v>
      </c>
      <c r="AS25" s="69">
        <f t="shared" si="154"/>
        <v>0</v>
      </c>
      <c r="AT25" s="93"/>
      <c r="AU25" s="67">
        <f t="shared" si="155"/>
        <v>0</v>
      </c>
      <c r="AV25" s="68">
        <f t="shared" si="155"/>
        <v>0</v>
      </c>
      <c r="AW25" s="69">
        <f t="shared" si="155"/>
        <v>0</v>
      </c>
      <c r="AX25" s="93"/>
      <c r="AY25" s="67">
        <f t="shared" si="156"/>
        <v>0</v>
      </c>
      <c r="AZ25" s="68">
        <f t="shared" si="156"/>
        <v>0</v>
      </c>
      <c r="BA25" s="69">
        <f t="shared" si="156"/>
        <v>0</v>
      </c>
      <c r="BB25" s="76">
        <f t="shared" si="157"/>
        <v>0</v>
      </c>
      <c r="BC25" s="77">
        <f t="shared" si="157"/>
        <v>0</v>
      </c>
      <c r="BD25" s="78">
        <f t="shared" si="157"/>
        <v>0</v>
      </c>
      <c r="BE25" s="76">
        <f t="shared" ref="BE25" si="225">IF(G24 = $BH$1,0,IF(+COUNTIF(J25,$BF$1) = 1,IF(G24 &gt; 0,(10-G24)+COUNTIF(J25,$BF$1),0),0))</f>
        <v>0</v>
      </c>
      <c r="BF25" s="77">
        <f t="shared" ref="BF25" si="226">IF(G24 = $BH$1,9,IF(+COUNTIF(K25,$BF$1) = 1,IF(G24 &gt; 0,(10-G24)+COUNTIF(K25,$BF$1),0),0))</f>
        <v>0</v>
      </c>
      <c r="BG25" s="78">
        <f t="shared" ref="BG25" si="227">IF(G24 = $BH$1,0,IF(+COUNTIF(L25,$BF$1) = 1,IF(G24 &gt; 0,(10-G24)+COUNTIF(L25,$BF$1),0),0))</f>
        <v>0</v>
      </c>
      <c r="BH25" s="76">
        <f t="shared" ref="BH25" si="228">IF(M24 = $BH$1,0,IF(+COUNTIF(P25,$BF$1) = 1,IF(M24 &gt; 0,(10-M24)+COUNTIF(P25,$BF$1),0),0))</f>
        <v>0</v>
      </c>
      <c r="BI25" s="77">
        <f t="shared" ref="BI25" si="229">IF(M24 = $BH$1,9,IF(+COUNTIF(Q25,$BF$1) = 1,IF(M24 &gt; 0,(10-M24)+COUNTIF(Q25,$BF$1),0),0))</f>
        <v>0</v>
      </c>
      <c r="BJ25" s="78">
        <f t="shared" ref="BJ25" si="230">IF(M24 = $BH$1,0,IF(+COUNTIF(R25,$BF$1) = 1,IF(M24 &gt; 0,(10-M24)+COUNTIF(R25,$BF$1),0),0))</f>
        <v>0</v>
      </c>
      <c r="BK25" s="76">
        <f t="shared" ref="BK25" si="231">IF(S24 = $BH$1,0,IF(+COUNTIF(V25,$BF$1) = 1,IF(S24 &gt; 0,(10-S24)+COUNTIF(V25,$BF$1),0),0))</f>
        <v>0</v>
      </c>
      <c r="BL25" s="77">
        <f t="shared" ref="BL25" si="232">IF(S24 = $BH$1,9,IF(+COUNTIF(W25,$BF$1) = 1,IF(S24 &gt; 0,(10-S24)+COUNTIF(W25,$BF$1),0),0))</f>
        <v>0</v>
      </c>
      <c r="BM25" s="78">
        <f t="shared" ref="BM25" si="233">IF(S24 = $BH$1,0,IF(+COUNTIF(X25,$BF$1) = 1,IF(S24 &gt; 0,(10-S24)+COUNTIF(X25,$BF$1),0),0))</f>
        <v>0</v>
      </c>
      <c r="BN25" s="76">
        <f t="shared" ref="BN25" si="234">IF(Y24 = $BH$1,0,IF(+COUNTIF(AB25,$BF$1) = 1,IF(Y24 &gt; 0,(10-Y24)+COUNTIF(AB25,$BF$1),0),0))</f>
        <v>0</v>
      </c>
      <c r="BO25" s="77">
        <f t="shared" ref="BO25" si="235">IF(Y24 = $BH$1,9,IF(+COUNTIF(AC25,$BF$1) = 1,IF(Y24 &gt; 0,(10-Y24)+COUNTIF(AC25,$BF$1),0),0))</f>
        <v>0</v>
      </c>
      <c r="BP25" s="78">
        <f t="shared" ref="BP25" si="236">IF(Y24 = $BH$1,0,IF(+COUNTIF(AD25,$BF$1) = 1,IF(Y24 &gt; 0,(10-Y24)+COUNTIF(AD25,$BF$1),0),0))</f>
        <v>0</v>
      </c>
      <c r="BQ25" s="76">
        <f t="shared" ref="BQ25" si="237">IF(AE24 = $BH$1,0,IF(+COUNTIF(AH25,$BF$1) = 1,IF(AE24 &gt; 0,(10-AE24)+COUNTIF(AH25,$BF$1),0),0))</f>
        <v>0</v>
      </c>
      <c r="BR25" s="77">
        <f t="shared" ref="BR25" si="238">IF(AE24 = $BH$1,9,IF(+COUNTIF(AI25,$BF$1) = 1,IF(AE24 &gt; 0,(10-AE24)+COUNTIF(AI25,$BF$1),0),0))</f>
        <v>0</v>
      </c>
      <c r="BS25" s="78">
        <f t="shared" ref="BS25" si="239">IF(AE24 = $BH$1,0,IF(+COUNTIF(AJ25,$BF$1) = 1,IF(AE24 &gt; 0,(10-AE24)+COUNTIF(AJ25,$BF$1),0),0))</f>
        <v>0</v>
      </c>
      <c r="BT25" s="58">
        <f t="shared" si="193"/>
        <v>0</v>
      </c>
      <c r="BU25" s="59">
        <f>BF25+BI25+BL25+BO25+BR25+CI25</f>
        <v>0</v>
      </c>
      <c r="BV25" s="60">
        <f t="shared" si="194"/>
        <v>0</v>
      </c>
      <c r="BW25" s="76">
        <f>SUM($BT$24:$BT$26)</f>
        <v>0</v>
      </c>
      <c r="BX25" s="77">
        <f>SUM($BU$24:$BU$26)</f>
        <v>0</v>
      </c>
      <c r="BY25" s="78">
        <f>SUM($BV$24:$BV$26)</f>
        <v>0</v>
      </c>
      <c r="BZ25" s="78">
        <f t="shared" si="173"/>
        <v>0</v>
      </c>
      <c r="CA25" s="298">
        <f t="shared" si="174"/>
        <v>0</v>
      </c>
      <c r="CB25" s="301">
        <f t="shared" si="175"/>
        <v>0</v>
      </c>
      <c r="CC25" s="302">
        <f t="shared" si="176"/>
        <v>0</v>
      </c>
      <c r="CD25" s="311">
        <f>IF(CD24&gt;0,IF(G24&gt;=$BG$1,IF(G24&lt;=$BH$1,10-CD24,0),0),0)</f>
        <v>0</v>
      </c>
      <c r="CE25" s="312">
        <f>IF(CE24&gt;0,IF(M24&gt;=$BG$1,IF(M24&lt;=$BH$1,10-CE24,0),0),0)</f>
        <v>0</v>
      </c>
      <c r="CF25" s="312">
        <f>IF(CF24&gt;0,IF(S24&gt;=$BG$1,IF(S24&lt;=$BH$1,10-CF24,0),0),0)</f>
        <v>0</v>
      </c>
      <c r="CG25" s="312">
        <f>IF(CG24&gt;0,IF(Y24&gt;=$BG$1,IF(Y24&lt;=$BH$1,10-CG24,0),0),0)</f>
        <v>0</v>
      </c>
      <c r="CH25" s="313">
        <f>IF(CH24&gt;0,IF(AE24&gt;=$BG$1,IF(AE24&lt;=$BH$1,10-CH24,0),0),0)</f>
        <v>0</v>
      </c>
      <c r="CI25" s="314">
        <f>SUM(CD25:CH26)</f>
        <v>0</v>
      </c>
      <c r="CJ25" s="142"/>
      <c r="CK25" s="138"/>
      <c r="CL25" s="138"/>
      <c r="CM25" s="142"/>
      <c r="CN25" s="138"/>
      <c r="CO25" s="139"/>
    </row>
    <row r="26" spans="1:93" ht="10" customHeight="1" thickBot="1" x14ac:dyDescent="0.25">
      <c r="A26" s="111"/>
      <c r="B26" s="112"/>
      <c r="C26" s="113"/>
      <c r="D26" s="111"/>
      <c r="E26" s="112"/>
      <c r="F26" s="113"/>
      <c r="G26" s="117"/>
      <c r="H26" s="118"/>
      <c r="I26" s="119"/>
      <c r="J26" s="47"/>
      <c r="K26" s="48"/>
      <c r="L26" s="49"/>
      <c r="M26" s="117"/>
      <c r="N26" s="118"/>
      <c r="O26" s="119"/>
      <c r="P26" s="47"/>
      <c r="Q26" s="48"/>
      <c r="R26" s="49"/>
      <c r="S26" s="117"/>
      <c r="T26" s="118"/>
      <c r="U26" s="119"/>
      <c r="V26" s="47"/>
      <c r="W26" s="48"/>
      <c r="X26" s="49"/>
      <c r="Y26" s="117"/>
      <c r="Z26" s="118"/>
      <c r="AA26" s="119"/>
      <c r="AB26" s="47"/>
      <c r="AC26" s="48"/>
      <c r="AD26" s="49"/>
      <c r="AE26" s="117"/>
      <c r="AF26" s="118"/>
      <c r="AG26" s="119"/>
      <c r="AH26" s="47"/>
      <c r="AI26" s="48"/>
      <c r="AJ26" s="49"/>
      <c r="AK26" s="199"/>
      <c r="AL26" s="200"/>
      <c r="AM26" s="201"/>
      <c r="AN26" s="208"/>
      <c r="AO26" s="209"/>
      <c r="AP26" s="210"/>
      <c r="AQ26" s="70">
        <f t="shared" si="224"/>
        <v>0</v>
      </c>
      <c r="AR26" s="71">
        <f t="shared" si="154"/>
        <v>0</v>
      </c>
      <c r="AS26" s="72">
        <f t="shared" si="154"/>
        <v>0</v>
      </c>
      <c r="AT26" s="94"/>
      <c r="AU26" s="70">
        <f t="shared" si="155"/>
        <v>0</v>
      </c>
      <c r="AV26" s="71">
        <f t="shared" si="155"/>
        <v>0</v>
      </c>
      <c r="AW26" s="72">
        <f t="shared" si="155"/>
        <v>0</v>
      </c>
      <c r="AX26" s="94"/>
      <c r="AY26" s="70">
        <f t="shared" si="156"/>
        <v>0</v>
      </c>
      <c r="AZ26" s="71">
        <f t="shared" si="156"/>
        <v>0</v>
      </c>
      <c r="BA26" s="72">
        <f t="shared" si="156"/>
        <v>0</v>
      </c>
      <c r="BB26" s="79">
        <f t="shared" si="157"/>
        <v>0</v>
      </c>
      <c r="BC26" s="80">
        <f t="shared" si="157"/>
        <v>0</v>
      </c>
      <c r="BD26" s="81">
        <f t="shared" si="157"/>
        <v>0</v>
      </c>
      <c r="BE26" s="79">
        <f t="shared" ref="BE26:BG26" si="240">IF($G$6 = $BH$1,0,IF(+COUNTIF(J26,$BF$1) = 1,IF($G$6 &gt; 0,(10-$G$6)+COUNTIF(J26,$BF$1),0),0))</f>
        <v>0</v>
      </c>
      <c r="BF26" s="80">
        <f t="shared" si="240"/>
        <v>0</v>
      </c>
      <c r="BG26" s="81">
        <f t="shared" si="240"/>
        <v>0</v>
      </c>
      <c r="BH26" s="79">
        <f t="shared" ref="BH26" si="241">IF(M24 = $BH$1,0,IF(+COUNTIF(P26,$BF$1) = 1,IF(M24 &gt; 0,(10-M24)+COUNTIF(P26,$BF$1),0),0))</f>
        <v>0</v>
      </c>
      <c r="BI26" s="80">
        <f t="shared" ref="BI26" si="242">IF(M24 = $BH$1,0,IF(+COUNTIF(Q26,$BF$1) = 1,IF(M24 &gt; 0,(10-M24)+COUNTIF(Q26,$BF$1),0),0))</f>
        <v>0</v>
      </c>
      <c r="BJ26" s="81">
        <f t="shared" ref="BJ26" si="243">IF(M24 = $BH$1,0,IF(+COUNTIF(R26,$BF$1) = 1,IF(M24 &gt; 0,(10-M24)+COUNTIF(R26,$BF$1),0),0))</f>
        <v>0</v>
      </c>
      <c r="BK26" s="79">
        <f t="shared" ref="BK26" si="244">IF(S24 = $BH$1,0,IF(+COUNTIF(V26,$BF$1) = 1,IF(S24 &gt; 0,(10-S24)+COUNTIF(V26,$BF$1),0),0))</f>
        <v>0</v>
      </c>
      <c r="BL26" s="80">
        <f t="shared" ref="BL26" si="245">IF(S24 = $BH$1,0,IF(+COUNTIF(W26,$BF$1) = 1,IF(S24 &gt; 0,(10-S24)+COUNTIF(W26,$BF$1),0),0))</f>
        <v>0</v>
      </c>
      <c r="BM26" s="81">
        <f t="shared" ref="BM26" si="246">IF(S24 = $BH$1,0,IF(+COUNTIF(X26,$BF$1) = 1,IF(S24 &gt; 0,(10-S24)+COUNTIF(X26,$BF$1),0),0))</f>
        <v>0</v>
      </c>
      <c r="BN26" s="79">
        <f t="shared" ref="BN26" si="247">IF(Y24 = $BH$1,0,IF(+COUNTIF(AB26,$BF$1) = 1,IF(Y24 &gt; 0,(10-Y24)+COUNTIF(AB26,$BF$1),0),0))</f>
        <v>0</v>
      </c>
      <c r="BO26" s="80">
        <f t="shared" ref="BO26" si="248">IF(Y24 = $BH$1,0,IF(+COUNTIF(AC26,$BF$1) = 1,IF(Y24 &gt; 0,(10-Y24)+COUNTIF(AC26,$BF$1),0),0))</f>
        <v>0</v>
      </c>
      <c r="BP26" s="81">
        <f t="shared" ref="BP26" si="249">IF(Y24 = $BH$1,0,IF(+COUNTIF(AD26,$BF$1) = 1,IF(Y24 &gt; 0,(10-Y24)+COUNTIF(AD26,$BF$1),0),0))</f>
        <v>0</v>
      </c>
      <c r="BQ26" s="79">
        <f t="shared" ref="BQ26" si="250">IF(AE24 = $BH$1,0,IF(+COUNTIF(AH26,$BF$1) = 1,IF(AE24 &gt; 0,(10-AE24)+COUNTIF(AH26,$BF$1),0),0))</f>
        <v>0</v>
      </c>
      <c r="BR26" s="80">
        <f t="shared" ref="BR26" si="251">IF(AE24 = $BH$1,0,IF(+COUNTIF(AI26,$BF$1) = 1,IF(AE24 &gt; 0,(10-AE24)+COUNTIF(AI26,$BF$1),0),0))</f>
        <v>0</v>
      </c>
      <c r="BS26" s="81">
        <f t="shared" ref="BS26" si="252">IF(AE24 = $BH$1,0,IF(+COUNTIF(AJ26,$BF$1) = 1,IF(AE24&gt; 0,(10-AE24)+COUNTIF(AJ26,$BF$1),0),0))</f>
        <v>0</v>
      </c>
      <c r="BT26" s="61">
        <f t="shared" si="193"/>
        <v>0</v>
      </c>
      <c r="BU26" s="62">
        <f>BF26+BI26+BL26+BO26+BR26</f>
        <v>0</v>
      </c>
      <c r="BV26" s="63">
        <f t="shared" si="194"/>
        <v>0</v>
      </c>
      <c r="BW26" s="79">
        <f>SUM($BT$24:$BT$26)</f>
        <v>0</v>
      </c>
      <c r="BX26" s="80">
        <f>SUM($BU$24:$BU$26)</f>
        <v>0</v>
      </c>
      <c r="BY26" s="81">
        <f>SUM($BV$24:$BV$26)</f>
        <v>0</v>
      </c>
      <c r="BZ26" s="81">
        <f t="shared" si="173"/>
        <v>0</v>
      </c>
      <c r="CA26" s="303">
        <f t="shared" si="174"/>
        <v>0</v>
      </c>
      <c r="CB26" s="304">
        <f t="shared" si="175"/>
        <v>0</v>
      </c>
      <c r="CC26" s="305">
        <f t="shared" si="176"/>
        <v>0</v>
      </c>
      <c r="CD26" s="315"/>
      <c r="CE26" s="316"/>
      <c r="CF26" s="316"/>
      <c r="CG26" s="316"/>
      <c r="CH26" s="317"/>
      <c r="CI26" s="318"/>
      <c r="CJ26" s="142"/>
      <c r="CK26" s="138"/>
      <c r="CL26" s="138"/>
      <c r="CM26" s="142"/>
      <c r="CN26" s="138"/>
      <c r="CO26" s="139"/>
    </row>
    <row r="27" spans="1:93" ht="10" customHeight="1" x14ac:dyDescent="0.2">
      <c r="A27" s="111">
        <v>2</v>
      </c>
      <c r="B27" s="112"/>
      <c r="C27" s="113"/>
      <c r="D27" s="114">
        <v>3</v>
      </c>
      <c r="E27" s="115"/>
      <c r="F27" s="116"/>
      <c r="G27" s="114"/>
      <c r="H27" s="115"/>
      <c r="I27" s="116"/>
      <c r="J27" s="41"/>
      <c r="K27" s="42"/>
      <c r="L27" s="43"/>
      <c r="M27" s="114"/>
      <c r="N27" s="115"/>
      <c r="O27" s="116"/>
      <c r="P27" s="41"/>
      <c r="Q27" s="42"/>
      <c r="R27" s="43"/>
      <c r="S27" s="114"/>
      <c r="T27" s="115"/>
      <c r="U27" s="116"/>
      <c r="V27" s="41"/>
      <c r="W27" s="42"/>
      <c r="X27" s="43"/>
      <c r="Y27" s="114"/>
      <c r="Z27" s="115"/>
      <c r="AA27" s="116"/>
      <c r="AB27" s="41"/>
      <c r="AC27" s="42"/>
      <c r="AD27" s="43"/>
      <c r="AE27" s="114"/>
      <c r="AF27" s="115"/>
      <c r="AG27" s="116"/>
      <c r="AH27" s="41"/>
      <c r="AI27" s="42"/>
      <c r="AJ27" s="43"/>
      <c r="AK27" s="196">
        <f>G27+M27+S27+Y27+AE27</f>
        <v>0</v>
      </c>
      <c r="AL27" s="197"/>
      <c r="AM27" s="198"/>
      <c r="AN27" s="202">
        <f>AK27+AK30</f>
        <v>0</v>
      </c>
      <c r="AO27" s="203"/>
      <c r="AP27" s="204"/>
      <c r="AQ27" s="64">
        <f>BB27</f>
        <v>0</v>
      </c>
      <c r="AR27" s="65">
        <f t="shared" si="154"/>
        <v>0</v>
      </c>
      <c r="AS27" s="66">
        <f t="shared" si="154"/>
        <v>0</v>
      </c>
      <c r="AT27" s="95"/>
      <c r="AU27" s="67">
        <f t="shared" si="155"/>
        <v>0</v>
      </c>
      <c r="AV27" s="65">
        <f t="shared" si="155"/>
        <v>0</v>
      </c>
      <c r="AW27" s="66">
        <f t="shared" si="155"/>
        <v>0</v>
      </c>
      <c r="AX27" s="92"/>
      <c r="AY27" s="64">
        <f t="shared" si="156"/>
        <v>0</v>
      </c>
      <c r="AZ27" s="65">
        <f t="shared" si="156"/>
        <v>0</v>
      </c>
      <c r="BA27" s="66">
        <f t="shared" si="156"/>
        <v>0</v>
      </c>
      <c r="BB27" s="73">
        <f t="shared" si="157"/>
        <v>0</v>
      </c>
      <c r="BC27" s="74">
        <f t="shared" si="157"/>
        <v>0</v>
      </c>
      <c r="BD27" s="75">
        <f t="shared" si="157"/>
        <v>0</v>
      </c>
      <c r="BE27" s="73">
        <f t="shared" ref="BE27" si="253">IF(G27 = $BH$1,0,IF(+COUNTIF(J27,$BF$1) = 1,IF(G27 &gt; 0,(10-G27)+COUNTIF(J27,$BF$1),0),0))</f>
        <v>0</v>
      </c>
      <c r="BF27" s="74">
        <f t="shared" ref="BF27" si="254">IF(G27 = $BH$1,0,IF(+COUNTIF(K27,$BF$1) = 1,IF(G27 &gt; 0,(10-G27)+COUNTIF(K27,$BF$1),0),0))</f>
        <v>0</v>
      </c>
      <c r="BG27" s="75">
        <f t="shared" ref="BG27" si="255">IF(G27 = $BH$1,0,IF(+COUNTIF(L27,$BF$1) = 1,IF(G27 &gt; 0,(10-G27)+COUNTIF(L27,$BF$1),0),0))</f>
        <v>0</v>
      </c>
      <c r="BH27" s="76">
        <f t="shared" ref="BH27" si="256">IF(M27 = $BH$1,0,IF(+COUNTIF(P27,$BF$1) = 1,IF(M27 &gt; 0,(10-M27)+COUNTIF(P27,$BF$1),0),0))</f>
        <v>0</v>
      </c>
      <c r="BI27" s="74">
        <f t="shared" ref="BI27" si="257">IF(M27 = $BH$1,0,IF(+COUNTIF(Q27,$BF$1) = 1,IF(M27 &gt; 0,(10-M27)+COUNTIF(Q27,$BF$1),0),0))</f>
        <v>0</v>
      </c>
      <c r="BJ27" s="75">
        <f t="shared" ref="BJ27" si="258">IF(M27 = $BH$1,0,IF(+COUNTIF(R27,$BF$1) = 1,IF(M27 &gt; 0,(10-M27)+COUNTIF(R27,$BF$1),0),0))</f>
        <v>0</v>
      </c>
      <c r="BK27" s="76">
        <f t="shared" ref="BK27" si="259">IF(S27 = $BH$1,0,IF(+COUNTIF(V27,$BF$1) = 1,IF(S27 &gt; 0,(10-S27)+COUNTIF(V27,$BF$1),0),0))</f>
        <v>0</v>
      </c>
      <c r="BL27" s="74">
        <f t="shared" ref="BL27" si="260">IF(S27 = $BH$1,0,IF(+COUNTIF(W27,$BF$1) = 1,IF(S27 &gt; 0,(10-S27)+COUNTIF(W27,$BF$1),0),0))</f>
        <v>0</v>
      </c>
      <c r="BM27" s="75">
        <f t="shared" ref="BM27" si="261">IF(S27 = $BH$1,0,IF(+COUNTIF(X27,$BF$1) = 1,IF(S27 &gt; 0,(10-S27)+COUNTIF(X27,$BF$1),0),0))</f>
        <v>0</v>
      </c>
      <c r="BN27" s="76">
        <f t="shared" ref="BN27" si="262">IF(Y27 = $BH$1,0,IF(+COUNTIF(AB27,$BF$1) = 1,IF(Y27 &gt; 0,(10-Y27)+COUNTIF(AB27,$BF$1),0),0))</f>
        <v>0</v>
      </c>
      <c r="BO27" s="74">
        <f t="shared" ref="BO27" si="263">IF(Y27 = $BH$1,0,IF(+COUNTIF(AC27,$BF$1) = 1,IF(Y27 &gt; 0,(10-Y27)+COUNTIF(AC27,$BF$1),0),0))</f>
        <v>0</v>
      </c>
      <c r="BP27" s="75">
        <f t="shared" ref="BP27" si="264">IF(Y27 = $BH$1,0,IF(+COUNTIF(AD27,$BF$1) = 1,IF(Y27 &gt; 0,(10-Y27)+COUNTIF(AD27,$BF$1),0),0))</f>
        <v>0</v>
      </c>
      <c r="BQ27" s="76">
        <f t="shared" ref="BQ27" si="265">IF(AE27 = $BH$1,0,IF(+COUNTIF(AH27,$BF$1) = 1,IF(AE27 &gt; 0,(10-AE27)+COUNTIF(AH27,$BF$1),0),0))</f>
        <v>0</v>
      </c>
      <c r="BR27" s="74">
        <f t="shared" ref="BR27" si="266">IF(AE27 = $BH$1,0,IF(+COUNTIF(AI27,$BF$1) = 1,IF(AE27 &gt; 0,(10-AE27)+COUNTIF(AI27,$BF$1),0),0))</f>
        <v>0</v>
      </c>
      <c r="BS27" s="75">
        <f t="shared" ref="BS27" si="267">IF(AE27 = $BH$1,0,IF(+COUNTIF(AJ27,$BF$1) = 1,IF(AE27 &gt; 0,(10-AE27)+COUNTIF(AJ27,$BF$1),0),0))</f>
        <v>0</v>
      </c>
      <c r="BT27" s="58">
        <f t="shared" si="193"/>
        <v>0</v>
      </c>
      <c r="BU27" s="56">
        <f>BF27+BI27+BL27+BO27+BR27</f>
        <v>0</v>
      </c>
      <c r="BV27" s="57">
        <f t="shared" si="194"/>
        <v>0</v>
      </c>
      <c r="BW27" s="76">
        <f>SUM($BT$27:$BT$29)</f>
        <v>0</v>
      </c>
      <c r="BX27" s="74">
        <f>SUM($BU$27:$BU$29)</f>
        <v>0</v>
      </c>
      <c r="BY27" s="75">
        <f>SUM($BV$27:$BV$29)</f>
        <v>0</v>
      </c>
      <c r="BZ27" s="75">
        <f t="shared" si="173"/>
        <v>0</v>
      </c>
      <c r="CA27" s="298">
        <f t="shared" si="174"/>
        <v>0</v>
      </c>
      <c r="CB27" s="299">
        <f t="shared" si="175"/>
        <v>0</v>
      </c>
      <c r="CC27" s="300">
        <f t="shared" si="176"/>
        <v>0</v>
      </c>
      <c r="CD27" s="306">
        <f>SUM(BE27:BG29)</f>
        <v>0</v>
      </c>
      <c r="CE27" s="307">
        <f>SUM(BH27:BJ29)</f>
        <v>0</v>
      </c>
      <c r="CF27" s="307">
        <f>SUM(BK27:BM29)</f>
        <v>0</v>
      </c>
      <c r="CG27" s="308">
        <f>SUM(BN27:BP29)</f>
        <v>0</v>
      </c>
      <c r="CH27" s="309">
        <f>SUM(BQ27:BS29)</f>
        <v>0</v>
      </c>
      <c r="CI27" s="310">
        <f t="shared" ref="CI27" si="268">SUM(CD27:CH27)</f>
        <v>0</v>
      </c>
      <c r="CJ27" s="101">
        <v>20</v>
      </c>
      <c r="CK27" s="137"/>
      <c r="CL27" s="137"/>
      <c r="CM27" s="101">
        <f>CJ27/5</f>
        <v>4</v>
      </c>
      <c r="CN27" s="137"/>
      <c r="CO27" s="103"/>
    </row>
    <row r="28" spans="1:93" ht="10" customHeight="1" x14ac:dyDescent="0.2">
      <c r="A28" s="111"/>
      <c r="B28" s="112"/>
      <c r="C28" s="113"/>
      <c r="D28" s="111"/>
      <c r="E28" s="112"/>
      <c r="F28" s="113"/>
      <c r="G28" s="111"/>
      <c r="H28" s="112"/>
      <c r="I28" s="113"/>
      <c r="J28" s="44"/>
      <c r="K28" s="45"/>
      <c r="L28" s="46"/>
      <c r="M28" s="111"/>
      <c r="N28" s="112"/>
      <c r="O28" s="113"/>
      <c r="P28" s="44"/>
      <c r="Q28" s="45"/>
      <c r="R28" s="46"/>
      <c r="S28" s="111"/>
      <c r="T28" s="112"/>
      <c r="U28" s="113"/>
      <c r="V28" s="44"/>
      <c r="W28" s="45"/>
      <c r="X28" s="46"/>
      <c r="Y28" s="111"/>
      <c r="Z28" s="112"/>
      <c r="AA28" s="113"/>
      <c r="AB28" s="44"/>
      <c r="AC28" s="45"/>
      <c r="AD28" s="46"/>
      <c r="AE28" s="111"/>
      <c r="AF28" s="112"/>
      <c r="AG28" s="113"/>
      <c r="AH28" s="44"/>
      <c r="AI28" s="45"/>
      <c r="AJ28" s="46"/>
      <c r="AK28" s="199"/>
      <c r="AL28" s="200"/>
      <c r="AM28" s="201"/>
      <c r="AN28" s="205"/>
      <c r="AO28" s="206"/>
      <c r="AP28" s="207"/>
      <c r="AQ28" s="67">
        <f t="shared" ref="AQ28:AQ29" si="269">BB28</f>
        <v>0</v>
      </c>
      <c r="AR28" s="68">
        <f t="shared" si="154"/>
        <v>0</v>
      </c>
      <c r="AS28" s="69">
        <f t="shared" si="154"/>
        <v>0</v>
      </c>
      <c r="AT28" s="93"/>
      <c r="AU28" s="67">
        <f t="shared" si="155"/>
        <v>0</v>
      </c>
      <c r="AV28" s="68">
        <f t="shared" si="155"/>
        <v>0</v>
      </c>
      <c r="AW28" s="69">
        <f t="shared" si="155"/>
        <v>0</v>
      </c>
      <c r="AX28" s="93"/>
      <c r="AY28" s="67">
        <f t="shared" si="156"/>
        <v>0</v>
      </c>
      <c r="AZ28" s="68">
        <f t="shared" si="156"/>
        <v>0</v>
      </c>
      <c r="BA28" s="69">
        <f t="shared" si="156"/>
        <v>0</v>
      </c>
      <c r="BB28" s="76">
        <f t="shared" si="157"/>
        <v>0</v>
      </c>
      <c r="BC28" s="77">
        <f t="shared" si="157"/>
        <v>0</v>
      </c>
      <c r="BD28" s="78">
        <f t="shared" si="157"/>
        <v>0</v>
      </c>
      <c r="BE28" s="76">
        <f t="shared" ref="BE28" si="270">IF(G27 = $BH$1,0,IF(+COUNTIF(J28,$BF$1) = 1,IF(G27 &gt; 0,(10-G27)+COUNTIF(J28,$BF$1),0),0))</f>
        <v>0</v>
      </c>
      <c r="BF28" s="77">
        <f t="shared" ref="BF28" si="271">IF(G27 = $BH$1,9,IF(+COUNTIF(K28,$BF$1) = 1,IF(G27 &gt; 0,(10-G27)+COUNTIF(K28,$BF$1),0),0))</f>
        <v>0</v>
      </c>
      <c r="BG28" s="78">
        <f t="shared" ref="BG28" si="272">IF(G27 = $BH$1,0,IF(+COUNTIF(L28,$BF$1) = 1,IF(G27 &gt; 0,(10-G27)+COUNTIF(L28,$BF$1),0),0))</f>
        <v>0</v>
      </c>
      <c r="BH28" s="76">
        <f t="shared" ref="BH28" si="273">IF(M27 = $BH$1,0,IF(+COUNTIF(P28,$BF$1) = 1,IF(M27 &gt; 0,(10-M27)+COUNTIF(P28,$BF$1),0),0))</f>
        <v>0</v>
      </c>
      <c r="BI28" s="77">
        <f t="shared" ref="BI28" si="274">IF(M27 = $BH$1,9,IF(+COUNTIF(Q28,$BF$1) = 1,IF(M27 &gt; 0,(10-M27)+COUNTIF(Q28,$BF$1),0),0))</f>
        <v>0</v>
      </c>
      <c r="BJ28" s="78">
        <f t="shared" ref="BJ28" si="275">IF(M27 = $BH$1,0,IF(+COUNTIF(R28,$BF$1) = 1,IF(M27 &gt; 0,(10-M27)+COUNTIF(R28,$BF$1),0),0))</f>
        <v>0</v>
      </c>
      <c r="BK28" s="76">
        <f t="shared" ref="BK28" si="276">IF(S27 = $BH$1,0,IF(+COUNTIF(V28,$BF$1) = 1,IF(S27 &gt; 0,(10-S27)+COUNTIF(V28,$BF$1),0),0))</f>
        <v>0</v>
      </c>
      <c r="BL28" s="77">
        <f t="shared" ref="BL28" si="277">IF(S27 = $BH$1,9,IF(+COUNTIF(W28,$BF$1) = 1,IF(S27 &gt; 0,(10-S27)+COUNTIF(W28,$BF$1),0),0))</f>
        <v>0</v>
      </c>
      <c r="BM28" s="78">
        <f t="shared" ref="BM28" si="278">IF(S27 = $BH$1,0,IF(+COUNTIF(X28,$BF$1) = 1,IF(S27 &gt; 0,(10-S27)+COUNTIF(X28,$BF$1),0),0))</f>
        <v>0</v>
      </c>
      <c r="BN28" s="76">
        <f t="shared" ref="BN28" si="279">IF(Y27 = $BH$1,0,IF(+COUNTIF(AB28,$BF$1) = 1,IF(Y27 &gt; 0,(10-Y27)+COUNTIF(AB28,$BF$1),0),0))</f>
        <v>0</v>
      </c>
      <c r="BO28" s="77">
        <f t="shared" ref="BO28" si="280">IF(Y27 = $BH$1,9,IF(+COUNTIF(AC28,$BF$1) = 1,IF(Y27 &gt; 0,(10-Y27)+COUNTIF(AC28,$BF$1),0),0))</f>
        <v>0</v>
      </c>
      <c r="BP28" s="78">
        <f t="shared" ref="BP28" si="281">IF(Y27 = $BH$1,0,IF(+COUNTIF(AD28,$BF$1) = 1,IF(Y27 &gt; 0,(10-Y27)+COUNTIF(AD28,$BF$1),0),0))</f>
        <v>0</v>
      </c>
      <c r="BQ28" s="76">
        <f t="shared" ref="BQ28" si="282">IF(AE27 = $BH$1,0,IF(+COUNTIF(AH28,$BF$1) = 1,IF(AE27 &gt; 0,(10-AE27)+COUNTIF(AH28,$BF$1),0),0))</f>
        <v>0</v>
      </c>
      <c r="BR28" s="77">
        <f t="shared" ref="BR28" si="283">IF(AE27 = $BH$1,9,IF(+COUNTIF(AI28,$BF$1) = 1,IF(AE27 &gt; 0,(10-AE27)+COUNTIF(AI28,$BF$1),0),0))</f>
        <v>0</v>
      </c>
      <c r="BS28" s="78">
        <f t="shared" ref="BS28" si="284">IF(AE27 = $BH$1,0,IF(+COUNTIF(AJ28,$BF$1) = 1,IF(AE27 &gt; 0,(10-AE27)+COUNTIF(AJ28,$BF$1),0),0))</f>
        <v>0</v>
      </c>
      <c r="BT28" s="58">
        <f t="shared" si="193"/>
        <v>0</v>
      </c>
      <c r="BU28" s="59">
        <f>BF28+BI28+BL28+BO28+BR28+CI28</f>
        <v>0</v>
      </c>
      <c r="BV28" s="60">
        <f t="shared" si="194"/>
        <v>0</v>
      </c>
      <c r="BW28" s="76">
        <f>SUM($BT$27:$BT$29)</f>
        <v>0</v>
      </c>
      <c r="BX28" s="77">
        <f>SUM($BU$27:$BU$29)</f>
        <v>0</v>
      </c>
      <c r="BY28" s="78">
        <f>SUM($BV$27:$BV$29)</f>
        <v>0</v>
      </c>
      <c r="BZ28" s="78">
        <f t="shared" si="173"/>
        <v>0</v>
      </c>
      <c r="CA28" s="298">
        <f t="shared" si="174"/>
        <v>0</v>
      </c>
      <c r="CB28" s="301">
        <f t="shared" si="175"/>
        <v>0</v>
      </c>
      <c r="CC28" s="302">
        <f t="shared" si="176"/>
        <v>0</v>
      </c>
      <c r="CD28" s="311">
        <f>IF(CD27&gt;0,IF(G27&gt;=$BG$1,IF(G27&lt;=$BH$1,10-CD27,0),0),0)</f>
        <v>0</v>
      </c>
      <c r="CE28" s="312">
        <f>IF(CE27&gt;0,IF(M27&gt;=$BG$1,IF(M27&lt;=$BH$1,10-CE27,0),0),0)</f>
        <v>0</v>
      </c>
      <c r="CF28" s="312">
        <f>IF(CF27&gt;0,IF(S27&gt;=$BG$1,IF(S27&lt;=$BH$1,10-CF27,0),0),0)</f>
        <v>0</v>
      </c>
      <c r="CG28" s="312">
        <f>IF(CG27&gt;0,IF(Y27&gt;=$BG$1,IF(Y27&lt;=$BH$1,10-CG27,0),0),0)</f>
        <v>0</v>
      </c>
      <c r="CH28" s="313">
        <f>IF(CH27&gt;0,IF(AE27&gt;=$BG$1,IF(AE27&lt;=$BH$1,10-CH27,0),0),0)</f>
        <v>0</v>
      </c>
      <c r="CI28" s="314">
        <f>SUM(CD28:CH29)</f>
        <v>0</v>
      </c>
      <c r="CJ28" s="142"/>
      <c r="CK28" s="138"/>
      <c r="CL28" s="138"/>
      <c r="CM28" s="142"/>
      <c r="CN28" s="138"/>
      <c r="CO28" s="139"/>
    </row>
    <row r="29" spans="1:93" ht="10" customHeight="1" thickBot="1" x14ac:dyDescent="0.25">
      <c r="A29" s="111"/>
      <c r="B29" s="112"/>
      <c r="C29" s="113"/>
      <c r="D29" s="111"/>
      <c r="E29" s="112"/>
      <c r="F29" s="113"/>
      <c r="G29" s="117"/>
      <c r="H29" s="118"/>
      <c r="I29" s="119"/>
      <c r="J29" s="47"/>
      <c r="K29" s="48"/>
      <c r="L29" s="49"/>
      <c r="M29" s="117"/>
      <c r="N29" s="118"/>
      <c r="O29" s="119"/>
      <c r="P29" s="47"/>
      <c r="Q29" s="48"/>
      <c r="R29" s="49"/>
      <c r="S29" s="117"/>
      <c r="T29" s="118"/>
      <c r="U29" s="119"/>
      <c r="V29" s="47"/>
      <c r="W29" s="48"/>
      <c r="X29" s="49"/>
      <c r="Y29" s="117"/>
      <c r="Z29" s="118"/>
      <c r="AA29" s="119"/>
      <c r="AB29" s="47"/>
      <c r="AC29" s="48"/>
      <c r="AD29" s="49"/>
      <c r="AE29" s="117"/>
      <c r="AF29" s="118"/>
      <c r="AG29" s="119"/>
      <c r="AH29" s="47"/>
      <c r="AI29" s="48"/>
      <c r="AJ29" s="49"/>
      <c r="AK29" s="199"/>
      <c r="AL29" s="200"/>
      <c r="AM29" s="201"/>
      <c r="AN29" s="205"/>
      <c r="AO29" s="206"/>
      <c r="AP29" s="207"/>
      <c r="AQ29" s="70">
        <f t="shared" si="269"/>
        <v>0</v>
      </c>
      <c r="AR29" s="71">
        <f t="shared" si="154"/>
        <v>0</v>
      </c>
      <c r="AS29" s="72">
        <f t="shared" si="154"/>
        <v>0</v>
      </c>
      <c r="AT29" s="94"/>
      <c r="AU29" s="70">
        <f t="shared" si="155"/>
        <v>0</v>
      </c>
      <c r="AV29" s="71">
        <f t="shared" si="155"/>
        <v>0</v>
      </c>
      <c r="AW29" s="72">
        <f t="shared" si="155"/>
        <v>0</v>
      </c>
      <c r="AX29" s="94"/>
      <c r="AY29" s="70">
        <f t="shared" si="156"/>
        <v>0</v>
      </c>
      <c r="AZ29" s="71">
        <f t="shared" si="156"/>
        <v>0</v>
      </c>
      <c r="BA29" s="72">
        <f t="shared" si="156"/>
        <v>0</v>
      </c>
      <c r="BB29" s="79">
        <f t="shared" si="157"/>
        <v>0</v>
      </c>
      <c r="BC29" s="80">
        <f t="shared" si="157"/>
        <v>0</v>
      </c>
      <c r="BD29" s="81">
        <f t="shared" si="157"/>
        <v>0</v>
      </c>
      <c r="BE29" s="79">
        <f t="shared" ref="BE29:BG29" si="285">IF($G$6 = $BH$1,0,IF(+COUNTIF(J29,$BF$1) = 1,IF($G$6 &gt; 0,(10-$G$6)+COUNTIF(J29,$BF$1),0),0))</f>
        <v>0</v>
      </c>
      <c r="BF29" s="80">
        <f t="shared" si="285"/>
        <v>0</v>
      </c>
      <c r="BG29" s="81">
        <f t="shared" si="285"/>
        <v>0</v>
      </c>
      <c r="BH29" s="79">
        <f t="shared" ref="BH29" si="286">IF(M27 = $BH$1,0,IF(+COUNTIF(P29,$BF$1) = 1,IF(M27 &gt; 0,(10-M27)+COUNTIF(P29,$BF$1),0),0))</f>
        <v>0</v>
      </c>
      <c r="BI29" s="80">
        <f t="shared" ref="BI29" si="287">IF(M27 = $BH$1,0,IF(+COUNTIF(Q29,$BF$1) = 1,IF(M27 &gt; 0,(10-M27)+COUNTIF(Q29,$BF$1),0),0))</f>
        <v>0</v>
      </c>
      <c r="BJ29" s="81">
        <f t="shared" ref="BJ29" si="288">IF(M27 = $BH$1,0,IF(+COUNTIF(R29,$BF$1) = 1,IF(M27 &gt; 0,(10-M27)+COUNTIF(R29,$BF$1),0),0))</f>
        <v>0</v>
      </c>
      <c r="BK29" s="79">
        <f t="shared" ref="BK29" si="289">IF(S27 = $BH$1,0,IF(+COUNTIF(V29,$BF$1) = 1,IF(S27 &gt; 0,(10-S27)+COUNTIF(V29,$BF$1),0),0))</f>
        <v>0</v>
      </c>
      <c r="BL29" s="80">
        <f t="shared" ref="BL29" si="290">IF(S27 = $BH$1,0,IF(+COUNTIF(W29,$BF$1) = 1,IF(S27 &gt; 0,(10-S27)+COUNTIF(W29,$BF$1),0),0))</f>
        <v>0</v>
      </c>
      <c r="BM29" s="81">
        <f t="shared" ref="BM29" si="291">IF(S27 = $BH$1,0,IF(+COUNTIF(X29,$BF$1) = 1,IF(S27 &gt; 0,(10-S27)+COUNTIF(X29,$BF$1),0),0))</f>
        <v>0</v>
      </c>
      <c r="BN29" s="79">
        <f t="shared" ref="BN29" si="292">IF(Y27 = $BH$1,0,IF(+COUNTIF(AB29,$BF$1) = 1,IF(Y27 &gt; 0,(10-Y27)+COUNTIF(AB29,$BF$1),0),0))</f>
        <v>0</v>
      </c>
      <c r="BO29" s="80">
        <f t="shared" ref="BO29" si="293">IF(Y27 = $BH$1,0,IF(+COUNTIF(AC29,$BF$1) = 1,IF(Y27 &gt; 0,(10-Y27)+COUNTIF(AC29,$BF$1),0),0))</f>
        <v>0</v>
      </c>
      <c r="BP29" s="81">
        <f t="shared" ref="BP29" si="294">IF(Y27 = $BH$1,0,IF(+COUNTIF(AD29,$BF$1) = 1,IF(Y27 &gt; 0,(10-Y27)+COUNTIF(AD29,$BF$1),0),0))</f>
        <v>0</v>
      </c>
      <c r="BQ29" s="79">
        <f t="shared" ref="BQ29" si="295">IF(AE27 = $BH$1,0,IF(+COUNTIF(AH29,$BF$1) = 1,IF(AE27 &gt; 0,(10-AE27)+COUNTIF(AH29,$BF$1),0),0))</f>
        <v>0</v>
      </c>
      <c r="BR29" s="80">
        <f t="shared" ref="BR29" si="296">IF(AE27 = $BH$1,0,IF(+COUNTIF(AI29,$BF$1) = 1,IF(AE27 &gt; 0,(10-AE27)+COUNTIF(AI29,$BF$1),0),0))</f>
        <v>0</v>
      </c>
      <c r="BS29" s="81">
        <f t="shared" ref="BS29" si="297">IF(AE27 = $BH$1,0,IF(+COUNTIF(AJ29,$BF$1) = 1,IF(AE27&gt; 0,(10-AE27)+COUNTIF(AJ29,$BF$1),0),0))</f>
        <v>0</v>
      </c>
      <c r="BT29" s="61">
        <f t="shared" si="193"/>
        <v>0</v>
      </c>
      <c r="BU29" s="62">
        <f>BF29+BI29+BL29+BO29+BR29</f>
        <v>0</v>
      </c>
      <c r="BV29" s="63">
        <f t="shared" si="194"/>
        <v>0</v>
      </c>
      <c r="BW29" s="79">
        <f>SUM($BT$27:$BT$29)</f>
        <v>0</v>
      </c>
      <c r="BX29" s="80">
        <f>SUM($BU$27:$BU$29)</f>
        <v>0</v>
      </c>
      <c r="BY29" s="81">
        <f>SUM($BV$27:$BV$29)</f>
        <v>0</v>
      </c>
      <c r="BZ29" s="81">
        <f t="shared" si="173"/>
        <v>0</v>
      </c>
      <c r="CA29" s="303">
        <f t="shared" si="174"/>
        <v>0</v>
      </c>
      <c r="CB29" s="304">
        <f t="shared" si="175"/>
        <v>0</v>
      </c>
      <c r="CC29" s="305">
        <f t="shared" si="176"/>
        <v>0</v>
      </c>
      <c r="CD29" s="315"/>
      <c r="CE29" s="316"/>
      <c r="CF29" s="316"/>
      <c r="CG29" s="316"/>
      <c r="CH29" s="317"/>
      <c r="CI29" s="318"/>
      <c r="CJ29" s="142"/>
      <c r="CK29" s="138"/>
      <c r="CL29" s="138"/>
      <c r="CM29" s="142"/>
      <c r="CN29" s="138"/>
      <c r="CO29" s="139"/>
    </row>
    <row r="30" spans="1:93" ht="10" customHeight="1" x14ac:dyDescent="0.2">
      <c r="A30" s="111">
        <v>2</v>
      </c>
      <c r="B30" s="112"/>
      <c r="C30" s="113"/>
      <c r="D30" s="114">
        <v>4</v>
      </c>
      <c r="E30" s="115"/>
      <c r="F30" s="116"/>
      <c r="G30" s="114"/>
      <c r="H30" s="115"/>
      <c r="I30" s="116"/>
      <c r="J30" s="41"/>
      <c r="K30" s="42"/>
      <c r="L30" s="43"/>
      <c r="M30" s="114"/>
      <c r="N30" s="115"/>
      <c r="O30" s="116"/>
      <c r="P30" s="41"/>
      <c r="Q30" s="42"/>
      <c r="R30" s="43"/>
      <c r="S30" s="114"/>
      <c r="T30" s="115"/>
      <c r="U30" s="116"/>
      <c r="V30" s="41"/>
      <c r="W30" s="42"/>
      <c r="X30" s="43"/>
      <c r="Y30" s="114"/>
      <c r="Z30" s="115"/>
      <c r="AA30" s="116"/>
      <c r="AB30" s="41"/>
      <c r="AC30" s="42"/>
      <c r="AD30" s="43"/>
      <c r="AE30" s="114"/>
      <c r="AF30" s="115"/>
      <c r="AG30" s="116"/>
      <c r="AH30" s="41"/>
      <c r="AI30" s="42"/>
      <c r="AJ30" s="43"/>
      <c r="AK30" s="196">
        <f>G30+M30+S30+Y30+AE30</f>
        <v>0</v>
      </c>
      <c r="AL30" s="197"/>
      <c r="AM30" s="198"/>
      <c r="AN30" s="205"/>
      <c r="AO30" s="206"/>
      <c r="AP30" s="207"/>
      <c r="AQ30" s="64">
        <f>BB30</f>
        <v>0</v>
      </c>
      <c r="AR30" s="65">
        <f t="shared" si="154"/>
        <v>0</v>
      </c>
      <c r="AS30" s="66">
        <f t="shared" si="154"/>
        <v>0</v>
      </c>
      <c r="AT30" s="95"/>
      <c r="AU30" s="67">
        <f t="shared" si="155"/>
        <v>0</v>
      </c>
      <c r="AV30" s="65">
        <f t="shared" si="155"/>
        <v>0</v>
      </c>
      <c r="AW30" s="66">
        <f t="shared" si="155"/>
        <v>0</v>
      </c>
      <c r="AX30" s="92"/>
      <c r="AY30" s="64">
        <f t="shared" si="156"/>
        <v>0</v>
      </c>
      <c r="AZ30" s="65">
        <f t="shared" si="156"/>
        <v>0</v>
      </c>
      <c r="BA30" s="66">
        <f t="shared" si="156"/>
        <v>0</v>
      </c>
      <c r="BB30" s="73">
        <f t="shared" si="157"/>
        <v>0</v>
      </c>
      <c r="BC30" s="74">
        <f t="shared" si="157"/>
        <v>0</v>
      </c>
      <c r="BD30" s="75">
        <f t="shared" si="157"/>
        <v>0</v>
      </c>
      <c r="BE30" s="73">
        <f t="shared" ref="BE30" si="298">IF(G30 = $BH$1,0,IF(+COUNTIF(J30,$BF$1) = 1,IF(G30 &gt; 0,(10-G30)+COUNTIF(J30,$BF$1),0),0))</f>
        <v>0</v>
      </c>
      <c r="BF30" s="74">
        <f t="shared" ref="BF30" si="299">IF(G30 = $BH$1,0,IF(+COUNTIF(K30,$BF$1) = 1,IF(G30 &gt; 0,(10-G30)+COUNTIF(K30,$BF$1),0),0))</f>
        <v>0</v>
      </c>
      <c r="BG30" s="75">
        <f t="shared" ref="BG30" si="300">IF(G30 = $BH$1,0,IF(+COUNTIF(L30,$BF$1) = 1,IF(G30 &gt; 0,(10-G30)+COUNTIF(L30,$BF$1),0),0))</f>
        <v>0</v>
      </c>
      <c r="BH30" s="76">
        <f t="shared" ref="BH30" si="301">IF(M30 = $BH$1,0,IF(+COUNTIF(P30,$BF$1) = 1,IF(M30 &gt; 0,(10-M30)+COUNTIF(P30,$BF$1),0),0))</f>
        <v>0</v>
      </c>
      <c r="BI30" s="74">
        <f t="shared" ref="BI30" si="302">IF(M30 = $BH$1,0,IF(+COUNTIF(Q30,$BF$1) = 1,IF(M30 &gt; 0,(10-M30)+COUNTIF(Q30,$BF$1),0),0))</f>
        <v>0</v>
      </c>
      <c r="BJ30" s="75">
        <f t="shared" ref="BJ30" si="303">IF(M30 = $BH$1,0,IF(+COUNTIF(R30,$BF$1) = 1,IF(M30 &gt; 0,(10-M30)+COUNTIF(R30,$BF$1),0),0))</f>
        <v>0</v>
      </c>
      <c r="BK30" s="76">
        <f t="shared" ref="BK30" si="304">IF(S30 = $BH$1,0,IF(+COUNTIF(V30,$BF$1) = 1,IF(S30 &gt; 0,(10-S30)+COUNTIF(V30,$BF$1),0),0))</f>
        <v>0</v>
      </c>
      <c r="BL30" s="74">
        <f t="shared" ref="BL30" si="305">IF(S30 = $BH$1,0,IF(+COUNTIF(W30,$BF$1) = 1,IF(S30 &gt; 0,(10-S30)+COUNTIF(W30,$BF$1),0),0))</f>
        <v>0</v>
      </c>
      <c r="BM30" s="75">
        <f t="shared" ref="BM30" si="306">IF(S30 = $BH$1,0,IF(+COUNTIF(X30,$BF$1) = 1,IF(S30 &gt; 0,(10-S30)+COUNTIF(X30,$BF$1),0),0))</f>
        <v>0</v>
      </c>
      <c r="BN30" s="76">
        <f t="shared" ref="BN30" si="307">IF(Y30 = $BH$1,0,IF(+COUNTIF(AB30,$BF$1) = 1,IF(Y30 &gt; 0,(10-Y30)+COUNTIF(AB30,$BF$1),0),0))</f>
        <v>0</v>
      </c>
      <c r="BO30" s="74">
        <f t="shared" ref="BO30" si="308">IF(Y30 = $BH$1,0,IF(+COUNTIF(AC30,$BF$1) = 1,IF(Y30 &gt; 0,(10-Y30)+COUNTIF(AC30,$BF$1),0),0))</f>
        <v>0</v>
      </c>
      <c r="BP30" s="75">
        <f t="shared" ref="BP30" si="309">IF(Y30 = $BH$1,0,IF(+COUNTIF(AD30,$BF$1) = 1,IF(Y30 &gt; 0,(10-Y30)+COUNTIF(AD30,$BF$1),0),0))</f>
        <v>0</v>
      </c>
      <c r="BQ30" s="76">
        <f t="shared" ref="BQ30" si="310">IF(AE30 = $BH$1,0,IF(+COUNTIF(AH30,$BF$1) = 1,IF(AE30 &gt; 0,(10-AE30)+COUNTIF(AH30,$BF$1),0),0))</f>
        <v>0</v>
      </c>
      <c r="BR30" s="74">
        <f t="shared" ref="BR30" si="311">IF(AE30 = $BH$1,0,IF(+COUNTIF(AI30,$BF$1) = 1,IF(AE30 &gt; 0,(10-AE30)+COUNTIF(AI30,$BF$1),0),0))</f>
        <v>0</v>
      </c>
      <c r="BS30" s="75">
        <f t="shared" ref="BS30" si="312">IF(AE30 = $BH$1,0,IF(+COUNTIF(AJ30,$BF$1) = 1,IF(AE30 &gt; 0,(10-AE30)+COUNTIF(AJ30,$BF$1),0),0))</f>
        <v>0</v>
      </c>
      <c r="BT30" s="58">
        <f t="shared" si="193"/>
        <v>0</v>
      </c>
      <c r="BU30" s="56">
        <f>BF30+BI30+BL30+BO30+BR30</f>
        <v>0</v>
      </c>
      <c r="BV30" s="57">
        <f t="shared" si="194"/>
        <v>0</v>
      </c>
      <c r="BW30" s="76">
        <f>SUM($BT$30:$BT$32)</f>
        <v>0</v>
      </c>
      <c r="BX30" s="74">
        <f>SUM($BU$30:$BU$32)</f>
        <v>0</v>
      </c>
      <c r="BY30" s="75">
        <f>SUM($BV$30:$BV$32)</f>
        <v>0</v>
      </c>
      <c r="BZ30" s="75">
        <f t="shared" si="173"/>
        <v>0</v>
      </c>
      <c r="CA30" s="298">
        <f t="shared" si="174"/>
        <v>0</v>
      </c>
      <c r="CB30" s="299">
        <f t="shared" si="175"/>
        <v>0</v>
      </c>
      <c r="CC30" s="300">
        <f t="shared" si="176"/>
        <v>0</v>
      </c>
      <c r="CD30" s="306">
        <f>SUM(BE30:BG32)</f>
        <v>0</v>
      </c>
      <c r="CE30" s="307">
        <f>SUM(BH30:BJ32)</f>
        <v>0</v>
      </c>
      <c r="CF30" s="307">
        <f>SUM(BK30:BM32)</f>
        <v>0</v>
      </c>
      <c r="CG30" s="308">
        <f>SUM(BN30:BP32)</f>
        <v>0</v>
      </c>
      <c r="CH30" s="309">
        <f>SUM(BQ30:BS32)</f>
        <v>0</v>
      </c>
      <c r="CI30" s="310">
        <f t="shared" ref="CI30" si="313">SUM(CD30:CH30)</f>
        <v>0</v>
      </c>
      <c r="CJ30" s="101">
        <v>20</v>
      </c>
      <c r="CK30" s="137"/>
      <c r="CL30" s="137"/>
      <c r="CM30" s="101">
        <f>CJ30/5</f>
        <v>4</v>
      </c>
      <c r="CN30" s="137"/>
      <c r="CO30" s="103"/>
    </row>
    <row r="31" spans="1:93" ht="10" customHeight="1" x14ac:dyDescent="0.2">
      <c r="A31" s="111"/>
      <c r="B31" s="112"/>
      <c r="C31" s="113"/>
      <c r="D31" s="111"/>
      <c r="E31" s="112"/>
      <c r="F31" s="113"/>
      <c r="G31" s="111"/>
      <c r="H31" s="112"/>
      <c r="I31" s="113"/>
      <c r="J31" s="44"/>
      <c r="K31" s="45"/>
      <c r="L31" s="46"/>
      <c r="M31" s="111"/>
      <c r="N31" s="112"/>
      <c r="O31" s="113"/>
      <c r="P31" s="44"/>
      <c r="Q31" s="45"/>
      <c r="R31" s="46"/>
      <c r="S31" s="111"/>
      <c r="T31" s="112"/>
      <c r="U31" s="113"/>
      <c r="V31" s="44"/>
      <c r="W31" s="45"/>
      <c r="X31" s="46"/>
      <c r="Y31" s="111"/>
      <c r="Z31" s="112"/>
      <c r="AA31" s="113"/>
      <c r="AB31" s="44"/>
      <c r="AC31" s="45"/>
      <c r="AD31" s="46"/>
      <c r="AE31" s="111"/>
      <c r="AF31" s="112"/>
      <c r="AG31" s="113"/>
      <c r="AH31" s="44"/>
      <c r="AI31" s="45"/>
      <c r="AJ31" s="46"/>
      <c r="AK31" s="199"/>
      <c r="AL31" s="200"/>
      <c r="AM31" s="201"/>
      <c r="AN31" s="205"/>
      <c r="AO31" s="206"/>
      <c r="AP31" s="207"/>
      <c r="AQ31" s="67">
        <f t="shared" ref="AQ31:AQ32" si="314">BB31</f>
        <v>0</v>
      </c>
      <c r="AR31" s="68">
        <f t="shared" si="154"/>
        <v>0</v>
      </c>
      <c r="AS31" s="69">
        <f t="shared" si="154"/>
        <v>0</v>
      </c>
      <c r="AT31" s="93"/>
      <c r="AU31" s="67">
        <f t="shared" si="155"/>
        <v>0</v>
      </c>
      <c r="AV31" s="68">
        <f t="shared" si="155"/>
        <v>0</v>
      </c>
      <c r="AW31" s="69">
        <f t="shared" si="155"/>
        <v>0</v>
      </c>
      <c r="AX31" s="93"/>
      <c r="AY31" s="67">
        <f t="shared" si="156"/>
        <v>0</v>
      </c>
      <c r="AZ31" s="68">
        <f t="shared" si="156"/>
        <v>0</v>
      </c>
      <c r="BA31" s="69">
        <f t="shared" si="156"/>
        <v>0</v>
      </c>
      <c r="BB31" s="76">
        <f t="shared" si="157"/>
        <v>0</v>
      </c>
      <c r="BC31" s="77">
        <f t="shared" si="157"/>
        <v>0</v>
      </c>
      <c r="BD31" s="78">
        <f t="shared" si="157"/>
        <v>0</v>
      </c>
      <c r="BE31" s="76">
        <f t="shared" ref="BE31" si="315">IF(G30 = $BH$1,0,IF(+COUNTIF(J31,$BF$1) = 1,IF(G30 &gt; 0,(10-G30)+COUNTIF(J31,$BF$1),0),0))</f>
        <v>0</v>
      </c>
      <c r="BF31" s="77">
        <f t="shared" ref="BF31" si="316">IF(G30 = $BH$1,9,IF(+COUNTIF(K31,$BF$1) = 1,IF(G30 &gt; 0,(10-G30)+COUNTIF(K31,$BF$1),0),0))</f>
        <v>0</v>
      </c>
      <c r="BG31" s="78">
        <f t="shared" ref="BG31" si="317">IF(G30 = $BH$1,0,IF(+COUNTIF(L31,$BF$1) = 1,IF(G30 &gt; 0,(10-G30)+COUNTIF(L31,$BF$1),0),0))</f>
        <v>0</v>
      </c>
      <c r="BH31" s="76">
        <f t="shared" ref="BH31" si="318">IF(M30 = $BH$1,0,IF(+COUNTIF(P31,$BF$1) = 1,IF(M30 &gt; 0,(10-M30)+COUNTIF(P31,$BF$1),0),0))</f>
        <v>0</v>
      </c>
      <c r="BI31" s="77">
        <f t="shared" ref="BI31" si="319">IF(M30 = $BH$1,9,IF(+COUNTIF(Q31,$BF$1) = 1,IF(M30 &gt; 0,(10-M30)+COUNTIF(Q31,$BF$1),0),0))</f>
        <v>0</v>
      </c>
      <c r="BJ31" s="78">
        <f t="shared" ref="BJ31" si="320">IF(M30 = $BH$1,0,IF(+COUNTIF(R31,$BF$1) = 1,IF(M30 &gt; 0,(10-M30)+COUNTIF(R31,$BF$1),0),0))</f>
        <v>0</v>
      </c>
      <c r="BK31" s="76">
        <f t="shared" ref="BK31" si="321">IF(S30 = $BH$1,0,IF(+COUNTIF(V31,$BF$1) = 1,IF(S30 &gt; 0,(10-S30)+COUNTIF(V31,$BF$1),0),0))</f>
        <v>0</v>
      </c>
      <c r="BL31" s="77">
        <f t="shared" ref="BL31" si="322">IF(S30 = $BH$1,9,IF(+COUNTIF(W31,$BF$1) = 1,IF(S30 &gt; 0,(10-S30)+COUNTIF(W31,$BF$1),0),0))</f>
        <v>0</v>
      </c>
      <c r="BM31" s="78">
        <f t="shared" ref="BM31" si="323">IF(S30 = $BH$1,0,IF(+COUNTIF(X31,$BF$1) = 1,IF(S30 &gt; 0,(10-S30)+COUNTIF(X31,$BF$1),0),0))</f>
        <v>0</v>
      </c>
      <c r="BN31" s="76">
        <f t="shared" ref="BN31" si="324">IF(Y30 = $BH$1,0,IF(+COUNTIF(AB31,$BF$1) = 1,IF(Y30 &gt; 0,(10-Y30)+COUNTIF(AB31,$BF$1),0),0))</f>
        <v>0</v>
      </c>
      <c r="BO31" s="77">
        <f t="shared" ref="BO31" si="325">IF(Y30 = $BH$1,9,IF(+COUNTIF(AC31,$BF$1) = 1,IF(Y30 &gt; 0,(10-Y30)+COUNTIF(AC31,$BF$1),0),0))</f>
        <v>0</v>
      </c>
      <c r="BP31" s="78">
        <f t="shared" ref="BP31" si="326">IF(Y30 = $BH$1,0,IF(+COUNTIF(AD31,$BF$1) = 1,IF(Y30 &gt; 0,(10-Y30)+COUNTIF(AD31,$BF$1),0),0))</f>
        <v>0</v>
      </c>
      <c r="BQ31" s="76">
        <f t="shared" ref="BQ31" si="327">IF(AE30 = $BH$1,0,IF(+COUNTIF(AH31,$BF$1) = 1,IF(AE30 &gt; 0,(10-AE30)+COUNTIF(AH31,$BF$1),0),0))</f>
        <v>0</v>
      </c>
      <c r="BR31" s="77">
        <f t="shared" ref="BR31" si="328">IF(AE30 = $BH$1,9,IF(+COUNTIF(AI31,$BF$1) = 1,IF(AE30 &gt; 0,(10-AE30)+COUNTIF(AI31,$BF$1),0),0))</f>
        <v>0</v>
      </c>
      <c r="BS31" s="78">
        <f t="shared" ref="BS31" si="329">IF(AE30 = $BH$1,0,IF(+COUNTIF(AJ31,$BF$1) = 1,IF(AE30 &gt; 0,(10-AE30)+COUNTIF(AJ31,$BF$1),0),0))</f>
        <v>0</v>
      </c>
      <c r="BT31" s="58">
        <f t="shared" si="193"/>
        <v>0</v>
      </c>
      <c r="BU31" s="59">
        <f>BF31+BI31+BL31+BO31+BR31+CI31</f>
        <v>0</v>
      </c>
      <c r="BV31" s="60">
        <f t="shared" si="194"/>
        <v>0</v>
      </c>
      <c r="BW31" s="76">
        <f>SUM($BT$30:$BT$32)</f>
        <v>0</v>
      </c>
      <c r="BX31" s="77">
        <f>SUM($BU$30:$BU$32)</f>
        <v>0</v>
      </c>
      <c r="BY31" s="78">
        <f>SUM($BV$30:$BV$32)</f>
        <v>0</v>
      </c>
      <c r="BZ31" s="78">
        <f t="shared" si="173"/>
        <v>0</v>
      </c>
      <c r="CA31" s="298">
        <f t="shared" si="174"/>
        <v>0</v>
      </c>
      <c r="CB31" s="301">
        <f t="shared" si="175"/>
        <v>0</v>
      </c>
      <c r="CC31" s="302">
        <f t="shared" si="176"/>
        <v>0</v>
      </c>
      <c r="CD31" s="311">
        <f>IF(CD30&gt;0,IF(G30&gt;=$BG$1,IF(G30&lt;=$BH$1,10-CD30,0),0),0)</f>
        <v>0</v>
      </c>
      <c r="CE31" s="312">
        <f>IF(CE30&gt;0,IF(M30&gt;=$BG$1,IF(M30&lt;=$BH$1,10-CE30,0),0),0)</f>
        <v>0</v>
      </c>
      <c r="CF31" s="312">
        <f>IF(CF30&gt;0,IF(S30&gt;=$BG$1,IF(S30&lt;=$BH$1,10-CF30,0),0),0)</f>
        <v>0</v>
      </c>
      <c r="CG31" s="312">
        <f>IF(CG30&gt;0,IF(Y30&gt;=$BG$1,IF(Y30&lt;=$BH$1,10-CG30,0),0),0)</f>
        <v>0</v>
      </c>
      <c r="CH31" s="313">
        <f>IF(CH30&gt;0,IF(AE30&gt;=$BG$1,IF(AE30&lt;=$BH$1,10-CH30,0),0),0)</f>
        <v>0</v>
      </c>
      <c r="CI31" s="314">
        <f>SUM(CD31:CH32)</f>
        <v>0</v>
      </c>
      <c r="CJ31" s="142"/>
      <c r="CK31" s="138"/>
      <c r="CL31" s="138"/>
      <c r="CM31" s="142"/>
      <c r="CN31" s="138"/>
      <c r="CO31" s="139"/>
    </row>
    <row r="32" spans="1:93" ht="10" customHeight="1" thickBot="1" x14ac:dyDescent="0.25">
      <c r="A32" s="111"/>
      <c r="B32" s="112"/>
      <c r="C32" s="113"/>
      <c r="D32" s="111"/>
      <c r="E32" s="112"/>
      <c r="F32" s="113"/>
      <c r="G32" s="117"/>
      <c r="H32" s="118"/>
      <c r="I32" s="119"/>
      <c r="J32" s="47"/>
      <c r="K32" s="48"/>
      <c r="L32" s="49"/>
      <c r="M32" s="117"/>
      <c r="N32" s="118"/>
      <c r="O32" s="119"/>
      <c r="P32" s="47"/>
      <c r="Q32" s="48"/>
      <c r="R32" s="49"/>
      <c r="S32" s="117"/>
      <c r="T32" s="118"/>
      <c r="U32" s="119"/>
      <c r="V32" s="47"/>
      <c r="W32" s="48"/>
      <c r="X32" s="49"/>
      <c r="Y32" s="117"/>
      <c r="Z32" s="118"/>
      <c r="AA32" s="119"/>
      <c r="AB32" s="47"/>
      <c r="AC32" s="48"/>
      <c r="AD32" s="49"/>
      <c r="AE32" s="117"/>
      <c r="AF32" s="118"/>
      <c r="AG32" s="119"/>
      <c r="AH32" s="47"/>
      <c r="AI32" s="48"/>
      <c r="AJ32" s="49"/>
      <c r="AK32" s="211"/>
      <c r="AL32" s="212"/>
      <c r="AM32" s="213"/>
      <c r="AN32" s="208"/>
      <c r="AO32" s="209"/>
      <c r="AP32" s="210"/>
      <c r="AQ32" s="70">
        <f t="shared" si="314"/>
        <v>0</v>
      </c>
      <c r="AR32" s="71">
        <f t="shared" si="154"/>
        <v>0</v>
      </c>
      <c r="AS32" s="72">
        <f t="shared" si="154"/>
        <v>0</v>
      </c>
      <c r="AT32" s="94"/>
      <c r="AU32" s="70">
        <f t="shared" si="155"/>
        <v>0</v>
      </c>
      <c r="AV32" s="71">
        <f t="shared" si="155"/>
        <v>0</v>
      </c>
      <c r="AW32" s="72">
        <f t="shared" si="155"/>
        <v>0</v>
      </c>
      <c r="AX32" s="94"/>
      <c r="AY32" s="70">
        <f t="shared" si="156"/>
        <v>0</v>
      </c>
      <c r="AZ32" s="71">
        <f t="shared" si="156"/>
        <v>0</v>
      </c>
      <c r="BA32" s="72">
        <f t="shared" si="156"/>
        <v>0</v>
      </c>
      <c r="BB32" s="79">
        <f t="shared" si="157"/>
        <v>0</v>
      </c>
      <c r="BC32" s="80">
        <f t="shared" si="157"/>
        <v>0</v>
      </c>
      <c r="BD32" s="81">
        <f t="shared" si="157"/>
        <v>0</v>
      </c>
      <c r="BE32" s="79">
        <f t="shared" ref="BE32:BG32" si="330">IF($G$6 = $BH$1,0,IF(+COUNTIF(J32,$BF$1) = 1,IF($G$6 &gt; 0,(10-$G$6)+COUNTIF(J32,$BF$1),0),0))</f>
        <v>0</v>
      </c>
      <c r="BF32" s="80">
        <f t="shared" si="330"/>
        <v>0</v>
      </c>
      <c r="BG32" s="81">
        <f t="shared" si="330"/>
        <v>0</v>
      </c>
      <c r="BH32" s="79">
        <f t="shared" ref="BH32" si="331">IF(M30 = $BH$1,0,IF(+COUNTIF(P32,$BF$1) = 1,IF(M30 &gt; 0,(10-M30)+COUNTIF(P32,$BF$1),0),0))</f>
        <v>0</v>
      </c>
      <c r="BI32" s="80">
        <f t="shared" ref="BI32" si="332">IF(M30 = $BH$1,0,IF(+COUNTIF(Q32,$BF$1) = 1,IF(M30 &gt; 0,(10-M30)+COUNTIF(Q32,$BF$1),0),0))</f>
        <v>0</v>
      </c>
      <c r="BJ32" s="81">
        <f t="shared" ref="BJ32" si="333">IF(M30 = $BH$1,0,IF(+COUNTIF(R32,$BF$1) = 1,IF(M30 &gt; 0,(10-M30)+COUNTIF(R32,$BF$1),0),0))</f>
        <v>0</v>
      </c>
      <c r="BK32" s="79">
        <f t="shared" ref="BK32" si="334">IF(S30 = $BH$1,0,IF(+COUNTIF(V32,$BF$1) = 1,IF(S30 &gt; 0,(10-S30)+COUNTIF(V32,$BF$1),0),0))</f>
        <v>0</v>
      </c>
      <c r="BL32" s="80">
        <f t="shared" ref="BL32" si="335">IF(S30 = $BH$1,0,IF(+COUNTIF(W32,$BF$1) = 1,IF(S30 &gt; 0,(10-S30)+COUNTIF(W32,$BF$1),0),0))</f>
        <v>0</v>
      </c>
      <c r="BM32" s="81">
        <f t="shared" ref="BM32" si="336">IF(S30 = $BH$1,0,IF(+COUNTIF(X32,$BF$1) = 1,IF(S30 &gt; 0,(10-S30)+COUNTIF(X32,$BF$1),0),0))</f>
        <v>0</v>
      </c>
      <c r="BN32" s="79">
        <f t="shared" ref="BN32" si="337">IF(Y30 = $BH$1,0,IF(+COUNTIF(AB32,$BF$1) = 1,IF(Y30 &gt; 0,(10-Y30)+COUNTIF(AB32,$BF$1),0),0))</f>
        <v>0</v>
      </c>
      <c r="BO32" s="80">
        <f t="shared" ref="BO32" si="338">IF(Y30 = $BH$1,0,IF(+COUNTIF(AC32,$BF$1) = 1,IF(Y30 &gt; 0,(10-Y30)+COUNTIF(AC32,$BF$1),0),0))</f>
        <v>0</v>
      </c>
      <c r="BP32" s="81">
        <f t="shared" ref="BP32" si="339">IF(Y30 = $BH$1,0,IF(+COUNTIF(AD32,$BF$1) = 1,IF(Y30 &gt; 0,(10-Y30)+COUNTIF(AD32,$BF$1),0),0))</f>
        <v>0</v>
      </c>
      <c r="BQ32" s="79">
        <f t="shared" ref="BQ32" si="340">IF(AE30 = $BH$1,0,IF(+COUNTIF(AH32,$BF$1) = 1,IF(AE30 &gt; 0,(10-AE30)+COUNTIF(AH32,$BF$1),0),0))</f>
        <v>0</v>
      </c>
      <c r="BR32" s="80">
        <f t="shared" ref="BR32" si="341">IF(AE30 = $BH$1,0,IF(+COUNTIF(AI32,$BF$1) = 1,IF(AE30 &gt; 0,(10-AE30)+COUNTIF(AI32,$BF$1),0),0))</f>
        <v>0</v>
      </c>
      <c r="BS32" s="81">
        <f t="shared" ref="BS32" si="342">IF(AE30 = $BH$1,0,IF(+COUNTIF(AJ32,$BF$1) = 1,IF(AE30&gt; 0,(10-AE30)+COUNTIF(AJ32,$BF$1),0),0))</f>
        <v>0</v>
      </c>
      <c r="BT32" s="61">
        <f t="shared" si="193"/>
        <v>0</v>
      </c>
      <c r="BU32" s="62">
        <f>BF32+BI32+BL32+BO32+BR32</f>
        <v>0</v>
      </c>
      <c r="BV32" s="63">
        <f t="shared" si="194"/>
        <v>0</v>
      </c>
      <c r="BW32" s="79">
        <f>SUM($BT$30:$BT$32)</f>
        <v>0</v>
      </c>
      <c r="BX32" s="80">
        <f>SUM($BU$30:$BU$32)</f>
        <v>0</v>
      </c>
      <c r="BY32" s="81">
        <f>SUM($BV$30:$BV$32)</f>
        <v>0</v>
      </c>
      <c r="BZ32" s="81">
        <f t="shared" si="173"/>
        <v>0</v>
      </c>
      <c r="CA32" s="303">
        <f t="shared" si="174"/>
        <v>0</v>
      </c>
      <c r="CB32" s="304">
        <f t="shared" si="175"/>
        <v>0</v>
      </c>
      <c r="CC32" s="305">
        <f t="shared" si="176"/>
        <v>0</v>
      </c>
      <c r="CD32" s="315"/>
      <c r="CE32" s="316"/>
      <c r="CF32" s="316"/>
      <c r="CG32" s="316"/>
      <c r="CH32" s="317"/>
      <c r="CI32" s="318"/>
      <c r="CJ32" s="162"/>
      <c r="CK32" s="140"/>
      <c r="CL32" s="140"/>
      <c r="CM32" s="162"/>
      <c r="CN32" s="140"/>
      <c r="CO32" s="141"/>
    </row>
    <row r="33" spans="1:93" ht="10" customHeight="1" x14ac:dyDescent="0.2">
      <c r="A33" s="120">
        <v>2</v>
      </c>
      <c r="B33" s="121"/>
      <c r="C33" s="122"/>
      <c r="D33" s="126" t="s">
        <v>2</v>
      </c>
      <c r="E33" s="127"/>
      <c r="F33" s="128"/>
      <c r="G33" s="241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2"/>
      <c r="AB33" s="242"/>
      <c r="AC33" s="242"/>
      <c r="AD33" s="242"/>
      <c r="AE33" s="242"/>
      <c r="AF33" s="242"/>
      <c r="AG33" s="242"/>
      <c r="AH33" s="242"/>
      <c r="AI33" s="242"/>
      <c r="AJ33" s="242"/>
      <c r="AK33" s="242"/>
      <c r="AL33" s="242"/>
      <c r="AM33" s="243"/>
      <c r="AN33" s="163">
        <f>AN21+AN27</f>
        <v>0</v>
      </c>
      <c r="AO33" s="164"/>
      <c r="AP33" s="165"/>
      <c r="AQ33" s="190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  <c r="BJ33" s="191"/>
      <c r="BK33" s="191"/>
      <c r="BL33" s="191"/>
      <c r="BM33" s="191"/>
      <c r="BN33" s="191"/>
      <c r="BO33" s="191"/>
      <c r="BP33" s="191"/>
      <c r="BQ33" s="191"/>
      <c r="BR33" s="191"/>
      <c r="BS33" s="191"/>
      <c r="BT33" s="191"/>
      <c r="BU33" s="191"/>
      <c r="BV33" s="191"/>
      <c r="BW33" s="191"/>
      <c r="BX33" s="191"/>
      <c r="BY33" s="191"/>
      <c r="BZ33" s="191"/>
      <c r="CA33" s="191"/>
      <c r="CB33" s="191"/>
      <c r="CC33" s="191"/>
      <c r="CD33" s="191"/>
      <c r="CE33" s="191"/>
      <c r="CF33" s="191"/>
      <c r="CG33" s="191"/>
      <c r="CH33" s="191"/>
      <c r="CI33" s="191"/>
      <c r="CJ33" s="191"/>
      <c r="CK33" s="191"/>
      <c r="CL33" s="191"/>
      <c r="CM33" s="191"/>
      <c r="CN33" s="191"/>
      <c r="CO33" s="192"/>
    </row>
    <row r="34" spans="1:93" ht="10" customHeight="1" x14ac:dyDescent="0.2">
      <c r="A34" s="120"/>
      <c r="B34" s="121"/>
      <c r="C34" s="122"/>
      <c r="D34" s="129"/>
      <c r="E34" s="130"/>
      <c r="F34" s="131"/>
      <c r="G34" s="190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2"/>
      <c r="AN34" s="166"/>
      <c r="AO34" s="167"/>
      <c r="AP34" s="168"/>
      <c r="AQ34" s="190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  <c r="BJ34" s="191"/>
      <c r="BK34" s="191"/>
      <c r="BL34" s="191"/>
      <c r="BM34" s="191"/>
      <c r="BN34" s="191"/>
      <c r="BO34" s="191"/>
      <c r="BP34" s="191"/>
      <c r="BQ34" s="191"/>
      <c r="BR34" s="191"/>
      <c r="BS34" s="191"/>
      <c r="BT34" s="191"/>
      <c r="BU34" s="191"/>
      <c r="BV34" s="191"/>
      <c r="BW34" s="191"/>
      <c r="BX34" s="191"/>
      <c r="BY34" s="191"/>
      <c r="BZ34" s="191"/>
      <c r="CA34" s="191"/>
      <c r="CB34" s="191"/>
      <c r="CC34" s="191"/>
      <c r="CD34" s="191"/>
      <c r="CE34" s="191"/>
      <c r="CF34" s="191"/>
      <c r="CG34" s="191"/>
      <c r="CH34" s="191"/>
      <c r="CI34" s="191"/>
      <c r="CJ34" s="191"/>
      <c r="CK34" s="191"/>
      <c r="CL34" s="191"/>
      <c r="CM34" s="191"/>
      <c r="CN34" s="191"/>
      <c r="CO34" s="192"/>
    </row>
    <row r="35" spans="1:93" ht="10" customHeight="1" thickBot="1" x14ac:dyDescent="0.25">
      <c r="A35" s="123"/>
      <c r="B35" s="124"/>
      <c r="C35" s="125"/>
      <c r="D35" s="132"/>
      <c r="E35" s="133"/>
      <c r="F35" s="134"/>
      <c r="G35" s="193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5"/>
      <c r="AN35" s="169"/>
      <c r="AO35" s="170"/>
      <c r="AP35" s="171"/>
      <c r="AQ35" s="193"/>
      <c r="AR35" s="194"/>
      <c r="AS35" s="194"/>
      <c r="AT35" s="194"/>
      <c r="AU35" s="194"/>
      <c r="AV35" s="194"/>
      <c r="AW35" s="194"/>
      <c r="AX35" s="194"/>
      <c r="AY35" s="194"/>
      <c r="AZ35" s="194"/>
      <c r="BA35" s="194"/>
      <c r="BB35" s="194"/>
      <c r="BC35" s="194"/>
      <c r="BD35" s="194"/>
      <c r="BE35" s="194"/>
      <c r="BF35" s="194"/>
      <c r="BG35" s="194"/>
      <c r="BH35" s="194"/>
      <c r="BI35" s="194"/>
      <c r="BJ35" s="194"/>
      <c r="BK35" s="194"/>
      <c r="BL35" s="194"/>
      <c r="BM35" s="194"/>
      <c r="BN35" s="194"/>
      <c r="BO35" s="194"/>
      <c r="BP35" s="194"/>
      <c r="BQ35" s="194"/>
      <c r="BR35" s="194"/>
      <c r="BS35" s="194"/>
      <c r="BT35" s="194"/>
      <c r="BU35" s="194"/>
      <c r="BV35" s="194"/>
      <c r="BW35" s="194"/>
      <c r="BX35" s="194"/>
      <c r="BY35" s="194"/>
      <c r="BZ35" s="194"/>
      <c r="CA35" s="194"/>
      <c r="CB35" s="194"/>
      <c r="CC35" s="194"/>
      <c r="CD35" s="194"/>
      <c r="CE35" s="194"/>
      <c r="CF35" s="194"/>
      <c r="CG35" s="194"/>
      <c r="CH35" s="194"/>
      <c r="CI35" s="194"/>
      <c r="CJ35" s="194"/>
      <c r="CK35" s="194"/>
      <c r="CL35" s="194"/>
      <c r="CM35" s="194"/>
      <c r="CN35" s="194"/>
      <c r="CO35" s="195"/>
    </row>
    <row r="36" spans="1:93" ht="10" customHeight="1" x14ac:dyDescent="0.2">
      <c r="A36" s="114">
        <v>3</v>
      </c>
      <c r="B36" s="115"/>
      <c r="C36" s="116"/>
      <c r="D36" s="115">
        <v>1</v>
      </c>
      <c r="E36" s="115"/>
      <c r="F36" s="116"/>
      <c r="G36" s="114"/>
      <c r="H36" s="115"/>
      <c r="I36" s="116"/>
      <c r="J36" s="41"/>
      <c r="K36" s="42"/>
      <c r="L36" s="43"/>
      <c r="M36" s="114"/>
      <c r="N36" s="115"/>
      <c r="O36" s="116"/>
      <c r="P36" s="41"/>
      <c r="Q36" s="42"/>
      <c r="R36" s="43"/>
      <c r="S36" s="114"/>
      <c r="T36" s="115"/>
      <c r="U36" s="116"/>
      <c r="V36" s="41"/>
      <c r="W36" s="42"/>
      <c r="X36" s="43"/>
      <c r="Y36" s="114"/>
      <c r="Z36" s="115"/>
      <c r="AA36" s="116"/>
      <c r="AB36" s="41"/>
      <c r="AC36" s="42"/>
      <c r="AD36" s="43"/>
      <c r="AE36" s="114"/>
      <c r="AF36" s="115"/>
      <c r="AG36" s="116"/>
      <c r="AH36" s="41"/>
      <c r="AI36" s="42"/>
      <c r="AJ36" s="43"/>
      <c r="AK36" s="196">
        <f>G36+M36+S36+Y36+AE36</f>
        <v>0</v>
      </c>
      <c r="AL36" s="197"/>
      <c r="AM36" s="198"/>
      <c r="AN36" s="202">
        <f>AK36+AK39</f>
        <v>0</v>
      </c>
      <c r="AO36" s="203"/>
      <c r="AP36" s="204"/>
      <c r="AQ36" s="64">
        <f>BB36</f>
        <v>0</v>
      </c>
      <c r="AR36" s="65">
        <f t="shared" ref="AR36:AS47" si="343">BC36</f>
        <v>0</v>
      </c>
      <c r="AS36" s="66">
        <f t="shared" si="343"/>
        <v>0</v>
      </c>
      <c r="AT36" s="95"/>
      <c r="AU36" s="67">
        <f t="shared" ref="AU36:AW47" si="344">BT36</f>
        <v>0</v>
      </c>
      <c r="AV36" s="65">
        <f t="shared" si="344"/>
        <v>0</v>
      </c>
      <c r="AW36" s="66">
        <f t="shared" si="344"/>
        <v>0</v>
      </c>
      <c r="AX36" s="92"/>
      <c r="AY36" s="64">
        <f t="shared" ref="AY36:BA47" si="345">CA36</f>
        <v>0</v>
      </c>
      <c r="AZ36" s="65">
        <f t="shared" si="345"/>
        <v>0</v>
      </c>
      <c r="BA36" s="66">
        <f t="shared" si="345"/>
        <v>0</v>
      </c>
      <c r="BB36" s="73">
        <f t="shared" ref="BB36:BD47" si="346">COUNTIF(J36,$BF$1)+COUNTIF(P36,$BF$1)+COUNTIF(V36,$BF$1)+COUNTIF(AB36,$BF$1)+COUNTIF(AH36,$BF$1)</f>
        <v>0</v>
      </c>
      <c r="BC36" s="74">
        <f t="shared" si="346"/>
        <v>0</v>
      </c>
      <c r="BD36" s="75">
        <f t="shared" si="346"/>
        <v>0</v>
      </c>
      <c r="BE36" s="73">
        <f t="shared" ref="BE36" si="347">IF(G36 = $BH$1,0,IF(+COUNTIF(J36,$BF$1) = 1,IF(G36 &gt; 0,(10-G36)+COUNTIF(J36,$BF$1),0),0))</f>
        <v>0</v>
      </c>
      <c r="BF36" s="74">
        <f t="shared" ref="BF36" si="348">IF(G36 = $BH$1,0,IF(+COUNTIF(K36,$BF$1) = 1,IF(G36 &gt; 0,(10-G36)+COUNTIF(K36,$BF$1),0),0))</f>
        <v>0</v>
      </c>
      <c r="BG36" s="75">
        <f t="shared" ref="BG36" si="349">IF(G36 = $BH$1,0,IF(+COUNTIF(L36,$BF$1) = 1,IF(G36 &gt; 0,(10-G36)+COUNTIF(L36,$BF$1),0),0))</f>
        <v>0</v>
      </c>
      <c r="BH36" s="76">
        <f t="shared" ref="BH36" si="350">IF(M36 = $BH$1,0,IF(+COUNTIF(P36,$BF$1) = 1,IF(M36 &gt; 0,(10-M36)+COUNTIF(P36,$BF$1),0),0))</f>
        <v>0</v>
      </c>
      <c r="BI36" s="74">
        <f t="shared" ref="BI36" si="351">IF(M36 = $BH$1,0,IF(+COUNTIF(Q36,$BF$1) = 1,IF(M36 &gt; 0,(10-M36)+COUNTIF(Q36,$BF$1),0),0))</f>
        <v>0</v>
      </c>
      <c r="BJ36" s="75">
        <f t="shared" ref="BJ36" si="352">IF(M36 = $BH$1,0,IF(+COUNTIF(R36,$BF$1) = 1,IF(M36 &gt; 0,(10-M36)+COUNTIF(R36,$BF$1),0),0))</f>
        <v>0</v>
      </c>
      <c r="BK36" s="76">
        <f t="shared" ref="BK36" si="353">IF(S36 = $BH$1,0,IF(+COUNTIF(V36,$BF$1) = 1,IF(S36 &gt; 0,(10-S36)+COUNTIF(V36,$BF$1),0),0))</f>
        <v>0</v>
      </c>
      <c r="BL36" s="74">
        <f t="shared" ref="BL36" si="354">IF(S36 = $BH$1,0,IF(+COUNTIF(W36,$BF$1) = 1,IF(S36 &gt; 0,(10-S36)+COUNTIF(W36,$BF$1),0),0))</f>
        <v>0</v>
      </c>
      <c r="BM36" s="75">
        <f t="shared" ref="BM36" si="355">IF(S36 = $BH$1,0,IF(+COUNTIF(X36,$BF$1) = 1,IF(S36 &gt; 0,(10-S36)+COUNTIF(X36,$BF$1),0),0))</f>
        <v>0</v>
      </c>
      <c r="BN36" s="76">
        <f t="shared" ref="BN36" si="356">IF(Y36 = $BH$1,0,IF(+COUNTIF(AB36,$BF$1) = 1,IF(Y36 &gt; 0,(10-Y36)+COUNTIF(AB36,$BF$1),0),0))</f>
        <v>0</v>
      </c>
      <c r="BO36" s="74">
        <f t="shared" ref="BO36" si="357">IF(Y36 = $BH$1,0,IF(+COUNTIF(AC36,$BF$1) = 1,IF(Y36 &gt; 0,(10-Y36)+COUNTIF(AC36,$BF$1),0),0))</f>
        <v>0</v>
      </c>
      <c r="BP36" s="75">
        <f t="shared" ref="BP36" si="358">IF(Y36 = $BH$1,0,IF(+COUNTIF(AD36,$BF$1) = 1,IF(Y36 &gt; 0,(10-Y36)+COUNTIF(AD36,$BF$1),0),0))</f>
        <v>0</v>
      </c>
      <c r="BQ36" s="76">
        <f t="shared" ref="BQ36" si="359">IF(AE36 = $BH$1,0,IF(+COUNTIF(AH36,$BF$1) = 1,IF(AE36 &gt; 0,(10-AE36)+COUNTIF(AH36,$BF$1),0),0))</f>
        <v>0</v>
      </c>
      <c r="BR36" s="74">
        <f t="shared" ref="BR36" si="360">IF(AE36 = $BH$1,0,IF(+COUNTIF(AI36,$BF$1) = 1,IF(AE36 &gt; 0,(10-AE36)+COUNTIF(AI36,$BF$1),0),0))</f>
        <v>0</v>
      </c>
      <c r="BS36" s="75">
        <f t="shared" ref="BS36" si="361">IF(AE36 = $BH$1,0,IF(+COUNTIF(AJ36,$BF$1) = 1,IF(AE36 &gt; 0,(10-AE36)+COUNTIF(AJ36,$BF$1),0),0))</f>
        <v>0</v>
      </c>
      <c r="BT36" s="58">
        <f>BE36+BH36+BK36+BN36+BQ36</f>
        <v>0</v>
      </c>
      <c r="BU36" s="56">
        <f>BF36+BI36+BL36+BO36+BR36</f>
        <v>0</v>
      </c>
      <c r="BV36" s="57">
        <f>BG36+BJ36+BM36+BP36+BS36</f>
        <v>0</v>
      </c>
      <c r="BW36" s="76">
        <f>SUM($BT$36:$BT$38)</f>
        <v>0</v>
      </c>
      <c r="BX36" s="74">
        <f>SUM($BU$36:$BU$38)</f>
        <v>0</v>
      </c>
      <c r="BY36" s="75">
        <f>SUM($BV$36:$BV$38)</f>
        <v>0</v>
      </c>
      <c r="BZ36" s="75">
        <f t="shared" ref="BZ36:BZ47" si="362">SUM(BT36:BV36)</f>
        <v>0</v>
      </c>
      <c r="CA36" s="298">
        <f t="shared" ref="CA36:CA47" si="363">BW36+BZ36</f>
        <v>0</v>
      </c>
      <c r="CB36" s="299">
        <f t="shared" ref="CB36:CB47" si="364">BX36+BZ36</f>
        <v>0</v>
      </c>
      <c r="CC36" s="300">
        <f t="shared" ref="CC36:CC47" si="365">BY36+BZ36</f>
        <v>0</v>
      </c>
      <c r="CD36" s="306">
        <f>SUM(BE36:BG38)</f>
        <v>0</v>
      </c>
      <c r="CE36" s="307">
        <f>SUM(BH36:BJ38)</f>
        <v>0</v>
      </c>
      <c r="CF36" s="307">
        <f>SUM(BK36:BM38)</f>
        <v>0</v>
      </c>
      <c r="CG36" s="308">
        <f>SUM(BN36:BP38)</f>
        <v>0</v>
      </c>
      <c r="CH36" s="309">
        <f>SUM(BQ36:BS38)</f>
        <v>0</v>
      </c>
      <c r="CI36" s="310">
        <f>SUM(CD36:CH36)</f>
        <v>0</v>
      </c>
      <c r="CJ36" s="101">
        <v>10</v>
      </c>
      <c r="CK36" s="137"/>
      <c r="CL36" s="137"/>
      <c r="CM36" s="101">
        <f>CJ36/5</f>
        <v>2</v>
      </c>
      <c r="CN36" s="137"/>
      <c r="CO36" s="103"/>
    </row>
    <row r="37" spans="1:93" ht="10" customHeight="1" x14ac:dyDescent="0.2">
      <c r="A37" s="111"/>
      <c r="B37" s="112"/>
      <c r="C37" s="113"/>
      <c r="D37" s="112"/>
      <c r="E37" s="112"/>
      <c r="F37" s="113"/>
      <c r="G37" s="111"/>
      <c r="H37" s="112"/>
      <c r="I37" s="113"/>
      <c r="J37" s="44"/>
      <c r="K37" s="45"/>
      <c r="L37" s="46"/>
      <c r="M37" s="111"/>
      <c r="N37" s="112"/>
      <c r="O37" s="113"/>
      <c r="P37" s="44"/>
      <c r="Q37" s="45"/>
      <c r="R37" s="46"/>
      <c r="S37" s="111"/>
      <c r="T37" s="112"/>
      <c r="U37" s="113"/>
      <c r="V37" s="44"/>
      <c r="W37" s="45"/>
      <c r="X37" s="46"/>
      <c r="Y37" s="111"/>
      <c r="Z37" s="112"/>
      <c r="AA37" s="113"/>
      <c r="AB37" s="44"/>
      <c r="AC37" s="45"/>
      <c r="AD37" s="46"/>
      <c r="AE37" s="111"/>
      <c r="AF37" s="112"/>
      <c r="AG37" s="113"/>
      <c r="AH37" s="44"/>
      <c r="AI37" s="45"/>
      <c r="AJ37" s="46"/>
      <c r="AK37" s="199"/>
      <c r="AL37" s="200"/>
      <c r="AM37" s="201"/>
      <c r="AN37" s="205"/>
      <c r="AO37" s="206"/>
      <c r="AP37" s="207"/>
      <c r="AQ37" s="67">
        <f t="shared" ref="AQ37:AQ38" si="366">BB37</f>
        <v>0</v>
      </c>
      <c r="AR37" s="68">
        <f t="shared" si="343"/>
        <v>0</v>
      </c>
      <c r="AS37" s="69">
        <f t="shared" si="343"/>
        <v>0</v>
      </c>
      <c r="AT37" s="93"/>
      <c r="AU37" s="67">
        <f t="shared" si="344"/>
        <v>0</v>
      </c>
      <c r="AV37" s="68">
        <f t="shared" si="344"/>
        <v>0</v>
      </c>
      <c r="AW37" s="69">
        <f t="shared" si="344"/>
        <v>0</v>
      </c>
      <c r="AX37" s="93"/>
      <c r="AY37" s="67">
        <f t="shared" si="345"/>
        <v>0</v>
      </c>
      <c r="AZ37" s="68">
        <f t="shared" si="345"/>
        <v>0</v>
      </c>
      <c r="BA37" s="69">
        <f t="shared" si="345"/>
        <v>0</v>
      </c>
      <c r="BB37" s="76">
        <f t="shared" si="346"/>
        <v>0</v>
      </c>
      <c r="BC37" s="77">
        <f t="shared" si="346"/>
        <v>0</v>
      </c>
      <c r="BD37" s="78">
        <f t="shared" si="346"/>
        <v>0</v>
      </c>
      <c r="BE37" s="76">
        <f t="shared" ref="BE37" si="367">IF(G36 = $BH$1,0,IF(+COUNTIF(J37,$BF$1) = 1,IF(G36 &gt; 0,(10-G36)+COUNTIF(J37,$BF$1),0),0))</f>
        <v>0</v>
      </c>
      <c r="BF37" s="77">
        <f t="shared" ref="BF37" si="368">IF(G36 = $BH$1,9,IF(+COUNTIF(K37,$BF$1) = 1,IF(G36 &gt; 0,(10-G36)+COUNTIF(K37,$BF$1),0),0))</f>
        <v>0</v>
      </c>
      <c r="BG37" s="78">
        <f t="shared" ref="BG37" si="369">IF(G36 = $BH$1,0,IF(+COUNTIF(L37,$BF$1) = 1,IF(G36 &gt; 0,(10-G36)+COUNTIF(L37,$BF$1),0),0))</f>
        <v>0</v>
      </c>
      <c r="BH37" s="76">
        <f t="shared" ref="BH37" si="370">IF(M36 = $BH$1,0,IF(+COUNTIF(P37,$BF$1) = 1,IF(M36 &gt; 0,(10-M36)+COUNTIF(P37,$BF$1),0),0))</f>
        <v>0</v>
      </c>
      <c r="BI37" s="77">
        <f t="shared" ref="BI37" si="371">IF(M36 = $BH$1,9,IF(+COUNTIF(Q37,$BF$1) = 1,IF(M36 &gt; 0,(10-M36)+COUNTIF(Q37,$BF$1),0),0))</f>
        <v>0</v>
      </c>
      <c r="BJ37" s="78">
        <f t="shared" ref="BJ37" si="372">IF(M36 = $BH$1,0,IF(+COUNTIF(R37,$BF$1) = 1,IF(M36 &gt; 0,(10-M36)+COUNTIF(R37,$BF$1),0),0))</f>
        <v>0</v>
      </c>
      <c r="BK37" s="76">
        <f t="shared" ref="BK37" si="373">IF(S36 = $BH$1,0,IF(+COUNTIF(V37,$BF$1) = 1,IF(S36 &gt; 0,(10-S36)+COUNTIF(V37,$BF$1),0),0))</f>
        <v>0</v>
      </c>
      <c r="BL37" s="77">
        <f t="shared" ref="BL37" si="374">IF(S36 = $BH$1,9,IF(+COUNTIF(W37,$BF$1) = 1,IF(S36 &gt; 0,(10-S36)+COUNTIF(W37,$BF$1),0),0))</f>
        <v>0</v>
      </c>
      <c r="BM37" s="78">
        <f t="shared" ref="BM37" si="375">IF(S36 = $BH$1,0,IF(+COUNTIF(X37,$BF$1) = 1,IF(S36 &gt; 0,(10-S36)+COUNTIF(X37,$BF$1),0),0))</f>
        <v>0</v>
      </c>
      <c r="BN37" s="76">
        <f t="shared" ref="BN37" si="376">IF(Y36 = $BH$1,0,IF(+COUNTIF(AB37,$BF$1) = 1,IF(Y36 &gt; 0,(10-Y36)+COUNTIF(AB37,$BF$1),0),0))</f>
        <v>0</v>
      </c>
      <c r="BO37" s="77">
        <f t="shared" ref="BO37" si="377">IF(Y36 = $BH$1,9,IF(+COUNTIF(AC37,$BF$1) = 1,IF(Y36 &gt; 0,(10-Y36)+COUNTIF(AC37,$BF$1),0),0))</f>
        <v>0</v>
      </c>
      <c r="BP37" s="78">
        <f t="shared" ref="BP37" si="378">IF(Y36 = $BH$1,0,IF(+COUNTIF(AD37,$BF$1) = 1,IF(Y36 &gt; 0,(10-Y36)+COUNTIF(AD37,$BF$1),0),0))</f>
        <v>0</v>
      </c>
      <c r="BQ37" s="76">
        <f t="shared" ref="BQ37" si="379">IF(AE36 = $BH$1,0,IF(+COUNTIF(AH37,$BF$1) = 1,IF(AE36 &gt; 0,(10-AE36)+COUNTIF(AH37,$BF$1),0),0))</f>
        <v>0</v>
      </c>
      <c r="BR37" s="77">
        <f t="shared" ref="BR37" si="380">IF(AE36 = $BH$1,9,IF(+COUNTIF(AI37,$BF$1) = 1,IF(AE36 &gt; 0,(10-AE36)+COUNTIF(AI37,$BF$1),0),0))</f>
        <v>0</v>
      </c>
      <c r="BS37" s="78">
        <f t="shared" ref="BS37" si="381">IF(AE36 = $BH$1,0,IF(+COUNTIF(AJ37,$BF$1) = 1,IF(AE36 &gt; 0,(10-AE36)+COUNTIF(AJ37,$BF$1),0),0))</f>
        <v>0</v>
      </c>
      <c r="BT37" s="58">
        <f t="shared" ref="BT37:BT47" si="382">BE37+BH37+BK37+BN37+BQ37</f>
        <v>0</v>
      </c>
      <c r="BU37" s="59">
        <f>BF37+BI37+BL37+BO37+BR37+CI37</f>
        <v>0</v>
      </c>
      <c r="BV37" s="60">
        <f t="shared" ref="BV37:BV47" si="383">BG37+BJ37+BM37+BP37+BS37</f>
        <v>0</v>
      </c>
      <c r="BW37" s="76">
        <f>SUM($BT$36:$BT$38)</f>
        <v>0</v>
      </c>
      <c r="BX37" s="77">
        <f>SUM($BU$36:$BU$38)</f>
        <v>0</v>
      </c>
      <c r="BY37" s="78">
        <f>SUM($BV$36:$BV$38)</f>
        <v>0</v>
      </c>
      <c r="BZ37" s="78">
        <f t="shared" si="362"/>
        <v>0</v>
      </c>
      <c r="CA37" s="298">
        <f t="shared" si="363"/>
        <v>0</v>
      </c>
      <c r="CB37" s="301">
        <f t="shared" si="364"/>
        <v>0</v>
      </c>
      <c r="CC37" s="302">
        <f t="shared" si="365"/>
        <v>0</v>
      </c>
      <c r="CD37" s="311">
        <f>IF(CD36&gt;0,IF(G36&gt;=$BG$1,IF(G36&lt;=$BH$1,10-CD36,0),0),0)</f>
        <v>0</v>
      </c>
      <c r="CE37" s="312">
        <f>IF(CE36&gt;0,IF(M36&gt;=$BG$1,IF(M36&lt;=$BH$1,10-CE36,0),0),0)</f>
        <v>0</v>
      </c>
      <c r="CF37" s="312">
        <f>IF(CF36&gt;0,IF(S36&gt;=$BG$1,IF(S36&lt;=$BH$1,10-CF36,0),0),0)</f>
        <v>0</v>
      </c>
      <c r="CG37" s="312">
        <f>IF(CG36&gt;0,IF(Y36&gt;=$BG$1,IF(Y36&lt;=$BH$1,10-CG36,0),0),0)</f>
        <v>0</v>
      </c>
      <c r="CH37" s="313">
        <f>IF(CH36&gt;0,IF(AE36&gt;=$BG$1,IF(AE36&lt;=$BH$1,10-CH36,0),0),0)</f>
        <v>0</v>
      </c>
      <c r="CI37" s="314">
        <f>SUM(CD37:CH38)</f>
        <v>0</v>
      </c>
      <c r="CJ37" s="142"/>
      <c r="CK37" s="138"/>
      <c r="CL37" s="138"/>
      <c r="CM37" s="142"/>
      <c r="CN37" s="138"/>
      <c r="CO37" s="139"/>
    </row>
    <row r="38" spans="1:93" ht="10" customHeight="1" thickBot="1" x14ac:dyDescent="0.25">
      <c r="A38" s="111"/>
      <c r="B38" s="112"/>
      <c r="C38" s="113"/>
      <c r="D38" s="112"/>
      <c r="E38" s="112"/>
      <c r="F38" s="113"/>
      <c r="G38" s="117"/>
      <c r="H38" s="118"/>
      <c r="I38" s="119"/>
      <c r="J38" s="47"/>
      <c r="K38" s="48"/>
      <c r="L38" s="49"/>
      <c r="M38" s="117"/>
      <c r="N38" s="118"/>
      <c r="O38" s="119"/>
      <c r="P38" s="47"/>
      <c r="Q38" s="48"/>
      <c r="R38" s="49"/>
      <c r="S38" s="117"/>
      <c r="T38" s="118"/>
      <c r="U38" s="119"/>
      <c r="V38" s="47"/>
      <c r="W38" s="48"/>
      <c r="X38" s="49"/>
      <c r="Y38" s="117"/>
      <c r="Z38" s="118"/>
      <c r="AA38" s="119"/>
      <c r="AB38" s="47"/>
      <c r="AC38" s="48"/>
      <c r="AD38" s="49"/>
      <c r="AE38" s="117"/>
      <c r="AF38" s="118"/>
      <c r="AG38" s="119"/>
      <c r="AH38" s="47"/>
      <c r="AI38" s="48"/>
      <c r="AJ38" s="49"/>
      <c r="AK38" s="199"/>
      <c r="AL38" s="200"/>
      <c r="AM38" s="201"/>
      <c r="AN38" s="205"/>
      <c r="AO38" s="206"/>
      <c r="AP38" s="207"/>
      <c r="AQ38" s="70">
        <f t="shared" si="366"/>
        <v>0</v>
      </c>
      <c r="AR38" s="71">
        <f t="shared" si="343"/>
        <v>0</v>
      </c>
      <c r="AS38" s="72">
        <f t="shared" si="343"/>
        <v>0</v>
      </c>
      <c r="AT38" s="94"/>
      <c r="AU38" s="70">
        <f t="shared" si="344"/>
        <v>0</v>
      </c>
      <c r="AV38" s="71">
        <f t="shared" si="344"/>
        <v>0</v>
      </c>
      <c r="AW38" s="72">
        <f t="shared" si="344"/>
        <v>0</v>
      </c>
      <c r="AX38" s="94"/>
      <c r="AY38" s="70">
        <f t="shared" si="345"/>
        <v>0</v>
      </c>
      <c r="AZ38" s="71">
        <f t="shared" si="345"/>
        <v>0</v>
      </c>
      <c r="BA38" s="72">
        <f t="shared" si="345"/>
        <v>0</v>
      </c>
      <c r="BB38" s="79">
        <f t="shared" si="346"/>
        <v>0</v>
      </c>
      <c r="BC38" s="80">
        <f t="shared" si="346"/>
        <v>0</v>
      </c>
      <c r="BD38" s="81">
        <f t="shared" si="346"/>
        <v>0</v>
      </c>
      <c r="BE38" s="79">
        <f t="shared" ref="BE38:BG38" si="384">IF($G$6 = $BH$1,0,IF(+COUNTIF(J38,$BF$1) = 1,IF($G$6 &gt; 0,(10-$G$6)+COUNTIF(J38,$BF$1),0),0))</f>
        <v>0</v>
      </c>
      <c r="BF38" s="80">
        <f t="shared" si="384"/>
        <v>0</v>
      </c>
      <c r="BG38" s="81">
        <f t="shared" si="384"/>
        <v>0</v>
      </c>
      <c r="BH38" s="79">
        <f t="shared" ref="BH38" si="385">IF(M36 = $BH$1,0,IF(+COUNTIF(P38,$BF$1) = 1,IF(M36 &gt; 0,(10-M36)+COUNTIF(P38,$BF$1),0),0))</f>
        <v>0</v>
      </c>
      <c r="BI38" s="80">
        <f t="shared" ref="BI38" si="386">IF(M36 = $BH$1,0,IF(+COUNTIF(Q38,$BF$1) = 1,IF(M36 &gt; 0,(10-M36)+COUNTIF(Q38,$BF$1),0),0))</f>
        <v>0</v>
      </c>
      <c r="BJ38" s="81">
        <f t="shared" ref="BJ38" si="387">IF(M36 = $BH$1,0,IF(+COUNTIF(R38,$BF$1) = 1,IF(M36 &gt; 0,(10-M36)+COUNTIF(R38,$BF$1),0),0))</f>
        <v>0</v>
      </c>
      <c r="BK38" s="79">
        <f t="shared" ref="BK38" si="388">IF(S36 = $BH$1,0,IF(+COUNTIF(V38,$BF$1) = 1,IF(S36 &gt; 0,(10-S36)+COUNTIF(V38,$BF$1),0),0))</f>
        <v>0</v>
      </c>
      <c r="BL38" s="80">
        <f t="shared" ref="BL38" si="389">IF(S36 = $BH$1,0,IF(+COUNTIF(W38,$BF$1) = 1,IF(S36 &gt; 0,(10-S36)+COUNTIF(W38,$BF$1),0),0))</f>
        <v>0</v>
      </c>
      <c r="BM38" s="81">
        <f t="shared" ref="BM38" si="390">IF(S36 = $BH$1,0,IF(+COUNTIF(X38,$BF$1) = 1,IF(S36 &gt; 0,(10-S36)+COUNTIF(X38,$BF$1),0),0))</f>
        <v>0</v>
      </c>
      <c r="BN38" s="79">
        <f t="shared" ref="BN38" si="391">IF(Y36 = $BH$1,0,IF(+COUNTIF(AB38,$BF$1) = 1,IF(Y36 &gt; 0,(10-Y36)+COUNTIF(AB38,$BF$1),0),0))</f>
        <v>0</v>
      </c>
      <c r="BO38" s="80">
        <f t="shared" ref="BO38" si="392">IF(Y36 = $BH$1,0,IF(+COUNTIF(AC38,$BF$1) = 1,IF(Y36 &gt; 0,(10-Y36)+COUNTIF(AC38,$BF$1),0),0))</f>
        <v>0</v>
      </c>
      <c r="BP38" s="81">
        <f t="shared" ref="BP38" si="393">IF(Y36 = $BH$1,0,IF(+COUNTIF(AD38,$BF$1) = 1,IF(Y36 &gt; 0,(10-Y36)+COUNTIF(AD38,$BF$1),0),0))</f>
        <v>0</v>
      </c>
      <c r="BQ38" s="79">
        <f t="shared" ref="BQ38" si="394">IF(AE36 = $BH$1,0,IF(+COUNTIF(AH38,$BF$1) = 1,IF(AE36 &gt; 0,(10-AE36)+COUNTIF(AH38,$BF$1),0),0))</f>
        <v>0</v>
      </c>
      <c r="BR38" s="80">
        <f t="shared" ref="BR38" si="395">IF(AE36 = $BH$1,0,IF(+COUNTIF(AI38,$BF$1) = 1,IF(AE36 &gt; 0,(10-AE36)+COUNTIF(AI38,$BF$1),0),0))</f>
        <v>0</v>
      </c>
      <c r="BS38" s="81">
        <f t="shared" ref="BS38" si="396">IF(AE36 = $BH$1,0,IF(+COUNTIF(AJ38,$BF$1) = 1,IF(AE36&gt; 0,(10-AE36)+COUNTIF(AJ38,$BF$1),0),0))</f>
        <v>0</v>
      </c>
      <c r="BT38" s="61">
        <f t="shared" si="382"/>
        <v>0</v>
      </c>
      <c r="BU38" s="62">
        <f>BF38+BI38+BL38+BO38+BR38</f>
        <v>0</v>
      </c>
      <c r="BV38" s="63">
        <f t="shared" si="383"/>
        <v>0</v>
      </c>
      <c r="BW38" s="79">
        <f>SUM($BT$36:$BT$38)</f>
        <v>0</v>
      </c>
      <c r="BX38" s="80">
        <f>SUM($BU$36:$BU$38)</f>
        <v>0</v>
      </c>
      <c r="BY38" s="81">
        <f>SUM($BV$36:$BV$38)</f>
        <v>0</v>
      </c>
      <c r="BZ38" s="81">
        <f t="shared" si="362"/>
        <v>0</v>
      </c>
      <c r="CA38" s="303">
        <f t="shared" si="363"/>
        <v>0</v>
      </c>
      <c r="CB38" s="304">
        <f t="shared" si="364"/>
        <v>0</v>
      </c>
      <c r="CC38" s="305">
        <f t="shared" si="365"/>
        <v>0</v>
      </c>
      <c r="CD38" s="315"/>
      <c r="CE38" s="316"/>
      <c r="CF38" s="316"/>
      <c r="CG38" s="316"/>
      <c r="CH38" s="317"/>
      <c r="CI38" s="318"/>
      <c r="CJ38" s="142"/>
      <c r="CK38" s="138"/>
      <c r="CL38" s="138"/>
      <c r="CM38" s="142"/>
      <c r="CN38" s="138"/>
      <c r="CO38" s="139"/>
    </row>
    <row r="39" spans="1:93" ht="10" customHeight="1" x14ac:dyDescent="0.2">
      <c r="A39" s="111">
        <v>3</v>
      </c>
      <c r="B39" s="112"/>
      <c r="C39" s="113"/>
      <c r="D39" s="114">
        <v>2</v>
      </c>
      <c r="E39" s="115"/>
      <c r="F39" s="116"/>
      <c r="G39" s="114"/>
      <c r="H39" s="115"/>
      <c r="I39" s="116"/>
      <c r="J39" s="41"/>
      <c r="K39" s="42"/>
      <c r="L39" s="43"/>
      <c r="M39" s="114"/>
      <c r="N39" s="115"/>
      <c r="O39" s="116"/>
      <c r="P39" s="41"/>
      <c r="Q39" s="42"/>
      <c r="R39" s="43"/>
      <c r="S39" s="114"/>
      <c r="T39" s="115"/>
      <c r="U39" s="116"/>
      <c r="V39" s="41"/>
      <c r="W39" s="42"/>
      <c r="X39" s="43"/>
      <c r="Y39" s="114"/>
      <c r="Z39" s="115"/>
      <c r="AA39" s="116"/>
      <c r="AB39" s="41"/>
      <c r="AC39" s="42"/>
      <c r="AD39" s="43"/>
      <c r="AE39" s="114"/>
      <c r="AF39" s="115"/>
      <c r="AG39" s="116"/>
      <c r="AH39" s="41"/>
      <c r="AI39" s="42"/>
      <c r="AJ39" s="43"/>
      <c r="AK39" s="196">
        <f>G39+M39+S39+Y39+AE39</f>
        <v>0</v>
      </c>
      <c r="AL39" s="197"/>
      <c r="AM39" s="198"/>
      <c r="AN39" s="205"/>
      <c r="AO39" s="206"/>
      <c r="AP39" s="207"/>
      <c r="AQ39" s="64">
        <f>BB39</f>
        <v>0</v>
      </c>
      <c r="AR39" s="65">
        <f t="shared" si="343"/>
        <v>0</v>
      </c>
      <c r="AS39" s="66">
        <f t="shared" si="343"/>
        <v>0</v>
      </c>
      <c r="AT39" s="95"/>
      <c r="AU39" s="67">
        <f t="shared" si="344"/>
        <v>0</v>
      </c>
      <c r="AV39" s="65">
        <f t="shared" si="344"/>
        <v>0</v>
      </c>
      <c r="AW39" s="66">
        <f t="shared" si="344"/>
        <v>0</v>
      </c>
      <c r="AX39" s="92"/>
      <c r="AY39" s="64">
        <f t="shared" si="345"/>
        <v>0</v>
      </c>
      <c r="AZ39" s="65">
        <f t="shared" si="345"/>
        <v>0</v>
      </c>
      <c r="BA39" s="66">
        <f t="shared" si="345"/>
        <v>0</v>
      </c>
      <c r="BB39" s="73">
        <f t="shared" si="346"/>
        <v>0</v>
      </c>
      <c r="BC39" s="74">
        <f t="shared" si="346"/>
        <v>0</v>
      </c>
      <c r="BD39" s="75">
        <f t="shared" si="346"/>
        <v>0</v>
      </c>
      <c r="BE39" s="73">
        <f t="shared" ref="BE39" si="397">IF(G39 = $BH$1,0,IF(+COUNTIF(J39,$BF$1) = 1,IF(G39 &gt; 0,(10-G39)+COUNTIF(J39,$BF$1),0),0))</f>
        <v>0</v>
      </c>
      <c r="BF39" s="74">
        <f t="shared" ref="BF39" si="398">IF(G39 = $BH$1,0,IF(+COUNTIF(K39,$BF$1) = 1,IF(G39 &gt; 0,(10-G39)+COUNTIF(K39,$BF$1),0),0))</f>
        <v>0</v>
      </c>
      <c r="BG39" s="75">
        <f t="shared" ref="BG39" si="399">IF(G39 = $BH$1,0,IF(+COUNTIF(L39,$BF$1) = 1,IF(G39 &gt; 0,(10-G39)+COUNTIF(L39,$BF$1),0),0))</f>
        <v>0</v>
      </c>
      <c r="BH39" s="76">
        <f t="shared" ref="BH39" si="400">IF(M39 = $BH$1,0,IF(+COUNTIF(P39,$BF$1) = 1,IF(M39 &gt; 0,(10-M39)+COUNTIF(P39,$BF$1),0),0))</f>
        <v>0</v>
      </c>
      <c r="BI39" s="74">
        <f t="shared" ref="BI39" si="401">IF(M39 = $BH$1,0,IF(+COUNTIF(Q39,$BF$1) = 1,IF(M39 &gt; 0,(10-M39)+COUNTIF(Q39,$BF$1),0),0))</f>
        <v>0</v>
      </c>
      <c r="BJ39" s="75">
        <f t="shared" ref="BJ39" si="402">IF(M39 = $BH$1,0,IF(+COUNTIF(R39,$BF$1) = 1,IF(M39 &gt; 0,(10-M39)+COUNTIF(R39,$BF$1),0),0))</f>
        <v>0</v>
      </c>
      <c r="BK39" s="76">
        <f t="shared" ref="BK39" si="403">IF(S39 = $BH$1,0,IF(+COUNTIF(V39,$BF$1) = 1,IF(S39 &gt; 0,(10-S39)+COUNTIF(V39,$BF$1),0),0))</f>
        <v>0</v>
      </c>
      <c r="BL39" s="74">
        <f t="shared" ref="BL39" si="404">IF(S39 = $BH$1,0,IF(+COUNTIF(W39,$BF$1) = 1,IF(S39 &gt; 0,(10-S39)+COUNTIF(W39,$BF$1),0),0))</f>
        <v>0</v>
      </c>
      <c r="BM39" s="75">
        <f t="shared" ref="BM39" si="405">IF(S39 = $BH$1,0,IF(+COUNTIF(X39,$BF$1) = 1,IF(S39 &gt; 0,(10-S39)+COUNTIF(X39,$BF$1),0),0))</f>
        <v>0</v>
      </c>
      <c r="BN39" s="76">
        <f t="shared" ref="BN39" si="406">IF(Y39 = $BH$1,0,IF(+COUNTIF(AB39,$BF$1) = 1,IF(Y39 &gt; 0,(10-Y39)+COUNTIF(AB39,$BF$1),0),0))</f>
        <v>0</v>
      </c>
      <c r="BO39" s="74">
        <f t="shared" ref="BO39" si="407">IF(Y39 = $BH$1,0,IF(+COUNTIF(AC39,$BF$1) = 1,IF(Y39 &gt; 0,(10-Y39)+COUNTIF(AC39,$BF$1),0),0))</f>
        <v>0</v>
      </c>
      <c r="BP39" s="75">
        <f t="shared" ref="BP39" si="408">IF(Y39 = $BH$1,0,IF(+COUNTIF(AD39,$BF$1) = 1,IF(Y39 &gt; 0,(10-Y39)+COUNTIF(AD39,$BF$1),0),0))</f>
        <v>0</v>
      </c>
      <c r="BQ39" s="76">
        <f t="shared" ref="BQ39" si="409">IF(AE39 = $BH$1,0,IF(+COUNTIF(AH39,$BF$1) = 1,IF(AE39 &gt; 0,(10-AE39)+COUNTIF(AH39,$BF$1),0),0))</f>
        <v>0</v>
      </c>
      <c r="BR39" s="74">
        <f t="shared" ref="BR39" si="410">IF(AE39 = $BH$1,0,IF(+COUNTIF(AI39,$BF$1) = 1,IF(AE39 &gt; 0,(10-AE39)+COUNTIF(AI39,$BF$1),0),0))</f>
        <v>0</v>
      </c>
      <c r="BS39" s="75">
        <f t="shared" ref="BS39" si="411">IF(AE39 = $BH$1,0,IF(+COUNTIF(AJ39,$BF$1) = 1,IF(AE39 &gt; 0,(10-AE39)+COUNTIF(AJ39,$BF$1),0),0))</f>
        <v>0</v>
      </c>
      <c r="BT39" s="58">
        <f t="shared" si="382"/>
        <v>0</v>
      </c>
      <c r="BU39" s="56">
        <f>BF39+BI39+BL39+BO39+BR39</f>
        <v>0</v>
      </c>
      <c r="BV39" s="57">
        <f t="shared" si="383"/>
        <v>0</v>
      </c>
      <c r="BW39" s="76">
        <f>SUM($BT$39:$BT$41)</f>
        <v>0</v>
      </c>
      <c r="BX39" s="74">
        <f>SUM($BU$39:$BU$41)</f>
        <v>0</v>
      </c>
      <c r="BY39" s="75">
        <f>SUM($BV$39:$BV$41)</f>
        <v>0</v>
      </c>
      <c r="BZ39" s="75">
        <f t="shared" si="362"/>
        <v>0</v>
      </c>
      <c r="CA39" s="298">
        <f t="shared" si="363"/>
        <v>0</v>
      </c>
      <c r="CB39" s="299">
        <f t="shared" si="364"/>
        <v>0</v>
      </c>
      <c r="CC39" s="300">
        <f t="shared" si="365"/>
        <v>0</v>
      </c>
      <c r="CD39" s="306">
        <f>SUM(BE39:BG41)</f>
        <v>0</v>
      </c>
      <c r="CE39" s="307">
        <f>SUM(BH39:BJ41)</f>
        <v>0</v>
      </c>
      <c r="CF39" s="307">
        <f>SUM(BK39:BM41)</f>
        <v>0</v>
      </c>
      <c r="CG39" s="308">
        <f>SUM(BN39:BP41)</f>
        <v>0</v>
      </c>
      <c r="CH39" s="309">
        <f>SUM(BQ39:BS41)</f>
        <v>0</v>
      </c>
      <c r="CI39" s="310">
        <f t="shared" ref="CI39" si="412">SUM(CD39:CH39)</f>
        <v>0</v>
      </c>
      <c r="CJ39" s="101">
        <v>10</v>
      </c>
      <c r="CK39" s="137"/>
      <c r="CL39" s="137"/>
      <c r="CM39" s="101">
        <f>CJ39/5</f>
        <v>2</v>
      </c>
      <c r="CN39" s="137"/>
      <c r="CO39" s="103"/>
    </row>
    <row r="40" spans="1:93" ht="10" customHeight="1" x14ac:dyDescent="0.2">
      <c r="A40" s="111"/>
      <c r="B40" s="112"/>
      <c r="C40" s="113"/>
      <c r="D40" s="111"/>
      <c r="E40" s="112"/>
      <c r="F40" s="113"/>
      <c r="G40" s="111"/>
      <c r="H40" s="112"/>
      <c r="I40" s="113"/>
      <c r="J40" s="44"/>
      <c r="K40" s="45"/>
      <c r="L40" s="46"/>
      <c r="M40" s="111"/>
      <c r="N40" s="112"/>
      <c r="O40" s="113"/>
      <c r="P40" s="44"/>
      <c r="Q40" s="45"/>
      <c r="R40" s="46"/>
      <c r="S40" s="111"/>
      <c r="T40" s="112"/>
      <c r="U40" s="113"/>
      <c r="V40" s="44"/>
      <c r="W40" s="45"/>
      <c r="X40" s="46"/>
      <c r="Y40" s="111"/>
      <c r="Z40" s="112"/>
      <c r="AA40" s="113"/>
      <c r="AB40" s="44"/>
      <c r="AC40" s="45"/>
      <c r="AD40" s="46"/>
      <c r="AE40" s="111"/>
      <c r="AF40" s="112"/>
      <c r="AG40" s="113"/>
      <c r="AH40" s="44"/>
      <c r="AI40" s="45"/>
      <c r="AJ40" s="46"/>
      <c r="AK40" s="199"/>
      <c r="AL40" s="200"/>
      <c r="AM40" s="201"/>
      <c r="AN40" s="205"/>
      <c r="AO40" s="206"/>
      <c r="AP40" s="207"/>
      <c r="AQ40" s="67">
        <f t="shared" ref="AQ40:AQ41" si="413">BB40</f>
        <v>0</v>
      </c>
      <c r="AR40" s="68">
        <f t="shared" si="343"/>
        <v>0</v>
      </c>
      <c r="AS40" s="69">
        <f t="shared" si="343"/>
        <v>0</v>
      </c>
      <c r="AT40" s="93"/>
      <c r="AU40" s="67">
        <f t="shared" si="344"/>
        <v>0</v>
      </c>
      <c r="AV40" s="68">
        <f t="shared" si="344"/>
        <v>0</v>
      </c>
      <c r="AW40" s="69">
        <f t="shared" si="344"/>
        <v>0</v>
      </c>
      <c r="AX40" s="93"/>
      <c r="AY40" s="67">
        <f t="shared" si="345"/>
        <v>0</v>
      </c>
      <c r="AZ40" s="68">
        <f t="shared" si="345"/>
        <v>0</v>
      </c>
      <c r="BA40" s="69">
        <f t="shared" si="345"/>
        <v>0</v>
      </c>
      <c r="BB40" s="76">
        <f t="shared" si="346"/>
        <v>0</v>
      </c>
      <c r="BC40" s="77">
        <f t="shared" si="346"/>
        <v>0</v>
      </c>
      <c r="BD40" s="78">
        <f t="shared" si="346"/>
        <v>0</v>
      </c>
      <c r="BE40" s="76">
        <f t="shared" ref="BE40" si="414">IF(G39 = $BH$1,0,IF(+COUNTIF(J40,$BF$1) = 1,IF(G39 &gt; 0,(10-G39)+COUNTIF(J40,$BF$1),0),0))</f>
        <v>0</v>
      </c>
      <c r="BF40" s="77">
        <f t="shared" ref="BF40" si="415">IF(G39 = $BH$1,9,IF(+COUNTIF(K40,$BF$1) = 1,IF(G39 &gt; 0,(10-G39)+COUNTIF(K40,$BF$1),0),0))</f>
        <v>0</v>
      </c>
      <c r="BG40" s="78">
        <f t="shared" ref="BG40" si="416">IF(G39 = $BH$1,0,IF(+COUNTIF(L40,$BF$1) = 1,IF(G39 &gt; 0,(10-G39)+COUNTIF(L40,$BF$1),0),0))</f>
        <v>0</v>
      </c>
      <c r="BH40" s="76">
        <f t="shared" ref="BH40" si="417">IF(M39 = $BH$1,0,IF(+COUNTIF(P40,$BF$1) = 1,IF(M39 &gt; 0,(10-M39)+COUNTIF(P40,$BF$1),0),0))</f>
        <v>0</v>
      </c>
      <c r="BI40" s="77">
        <f t="shared" ref="BI40" si="418">IF(M39 = $BH$1,9,IF(+COUNTIF(Q40,$BF$1) = 1,IF(M39 &gt; 0,(10-M39)+COUNTIF(Q40,$BF$1),0),0))</f>
        <v>0</v>
      </c>
      <c r="BJ40" s="78">
        <f t="shared" ref="BJ40" si="419">IF(M39 = $BH$1,0,IF(+COUNTIF(R40,$BF$1) = 1,IF(M39 &gt; 0,(10-M39)+COUNTIF(R40,$BF$1),0),0))</f>
        <v>0</v>
      </c>
      <c r="BK40" s="76">
        <f t="shared" ref="BK40" si="420">IF(S39 = $BH$1,0,IF(+COUNTIF(V40,$BF$1) = 1,IF(S39 &gt; 0,(10-S39)+COUNTIF(V40,$BF$1),0),0))</f>
        <v>0</v>
      </c>
      <c r="BL40" s="77">
        <f t="shared" ref="BL40" si="421">IF(S39 = $BH$1,9,IF(+COUNTIF(W40,$BF$1) = 1,IF(S39 &gt; 0,(10-S39)+COUNTIF(W40,$BF$1),0),0))</f>
        <v>0</v>
      </c>
      <c r="BM40" s="78">
        <f t="shared" ref="BM40" si="422">IF(S39 = $BH$1,0,IF(+COUNTIF(X40,$BF$1) = 1,IF(S39 &gt; 0,(10-S39)+COUNTIF(X40,$BF$1),0),0))</f>
        <v>0</v>
      </c>
      <c r="BN40" s="76">
        <f t="shared" ref="BN40" si="423">IF(Y39 = $BH$1,0,IF(+COUNTIF(AB40,$BF$1) = 1,IF(Y39 &gt; 0,(10-Y39)+COUNTIF(AB40,$BF$1),0),0))</f>
        <v>0</v>
      </c>
      <c r="BO40" s="77">
        <f t="shared" ref="BO40" si="424">IF(Y39 = $BH$1,9,IF(+COUNTIF(AC40,$BF$1) = 1,IF(Y39 &gt; 0,(10-Y39)+COUNTIF(AC40,$BF$1),0),0))</f>
        <v>0</v>
      </c>
      <c r="BP40" s="78">
        <f t="shared" ref="BP40" si="425">IF(Y39 = $BH$1,0,IF(+COUNTIF(AD40,$BF$1) = 1,IF(Y39 &gt; 0,(10-Y39)+COUNTIF(AD40,$BF$1),0),0))</f>
        <v>0</v>
      </c>
      <c r="BQ40" s="76">
        <f t="shared" ref="BQ40" si="426">IF(AE39 = $BH$1,0,IF(+COUNTIF(AH40,$BF$1) = 1,IF(AE39 &gt; 0,(10-AE39)+COUNTIF(AH40,$BF$1),0),0))</f>
        <v>0</v>
      </c>
      <c r="BR40" s="77">
        <f t="shared" ref="BR40" si="427">IF(AE39 = $BH$1,9,IF(+COUNTIF(AI40,$BF$1) = 1,IF(AE39 &gt; 0,(10-AE39)+COUNTIF(AI40,$BF$1),0),0))</f>
        <v>0</v>
      </c>
      <c r="BS40" s="78">
        <f t="shared" ref="BS40" si="428">IF(AE39 = $BH$1,0,IF(+COUNTIF(AJ40,$BF$1) = 1,IF(AE39 &gt; 0,(10-AE39)+COUNTIF(AJ40,$BF$1),0),0))</f>
        <v>0</v>
      </c>
      <c r="BT40" s="58">
        <f t="shared" si="382"/>
        <v>0</v>
      </c>
      <c r="BU40" s="59">
        <f>BF40+BI40+BL40+BO40+BR40+CI40</f>
        <v>0</v>
      </c>
      <c r="BV40" s="60">
        <f t="shared" si="383"/>
        <v>0</v>
      </c>
      <c r="BW40" s="76">
        <f>SUM($BT$39:$BT$41)</f>
        <v>0</v>
      </c>
      <c r="BX40" s="77">
        <f>SUM($BU$39:$BU$41)</f>
        <v>0</v>
      </c>
      <c r="BY40" s="78">
        <f>SUM($BV$39:$BV$41)</f>
        <v>0</v>
      </c>
      <c r="BZ40" s="78">
        <f t="shared" si="362"/>
        <v>0</v>
      </c>
      <c r="CA40" s="298">
        <f t="shared" si="363"/>
        <v>0</v>
      </c>
      <c r="CB40" s="301">
        <f t="shared" si="364"/>
        <v>0</v>
      </c>
      <c r="CC40" s="302">
        <f t="shared" si="365"/>
        <v>0</v>
      </c>
      <c r="CD40" s="311">
        <f>IF(CD39&gt;0,IF(G39&gt;=$BG$1,IF(G39&lt;=$BH$1,10-CD39,0),0),0)</f>
        <v>0</v>
      </c>
      <c r="CE40" s="312">
        <f>IF(CE39&gt;0,IF(M39&gt;=$BG$1,IF(M39&lt;=$BH$1,10-CE39,0),0),0)</f>
        <v>0</v>
      </c>
      <c r="CF40" s="312">
        <f>IF(CF39&gt;0,IF(S39&gt;=$BG$1,IF(S39&lt;=$BH$1,10-CF39,0),0),0)</f>
        <v>0</v>
      </c>
      <c r="CG40" s="312">
        <f>IF(CG39&gt;0,IF(Y39&gt;=$BG$1,IF(Y39&lt;=$BH$1,10-CG39,0),0),0)</f>
        <v>0</v>
      </c>
      <c r="CH40" s="313">
        <f>IF(CH39&gt;0,IF(AE39&gt;=$BG$1,IF(AE39&lt;=$BH$1,10-CH39,0),0),0)</f>
        <v>0</v>
      </c>
      <c r="CI40" s="314">
        <f>SUM(CD40:CH41)</f>
        <v>0</v>
      </c>
      <c r="CJ40" s="142"/>
      <c r="CK40" s="138"/>
      <c r="CL40" s="138"/>
      <c r="CM40" s="142"/>
      <c r="CN40" s="138"/>
      <c r="CO40" s="139"/>
    </row>
    <row r="41" spans="1:93" ht="10" customHeight="1" thickBot="1" x14ac:dyDescent="0.25">
      <c r="A41" s="111"/>
      <c r="B41" s="112"/>
      <c r="C41" s="113"/>
      <c r="D41" s="111"/>
      <c r="E41" s="112"/>
      <c r="F41" s="113"/>
      <c r="G41" s="117"/>
      <c r="H41" s="118"/>
      <c r="I41" s="119"/>
      <c r="J41" s="47"/>
      <c r="K41" s="48"/>
      <c r="L41" s="49"/>
      <c r="M41" s="117"/>
      <c r="N41" s="118"/>
      <c r="O41" s="119"/>
      <c r="P41" s="47"/>
      <c r="Q41" s="48"/>
      <c r="R41" s="49"/>
      <c r="S41" s="117"/>
      <c r="T41" s="118"/>
      <c r="U41" s="119"/>
      <c r="V41" s="47"/>
      <c r="W41" s="48"/>
      <c r="X41" s="49"/>
      <c r="Y41" s="117"/>
      <c r="Z41" s="118"/>
      <c r="AA41" s="119"/>
      <c r="AB41" s="47"/>
      <c r="AC41" s="48"/>
      <c r="AD41" s="49"/>
      <c r="AE41" s="117"/>
      <c r="AF41" s="118"/>
      <c r="AG41" s="119"/>
      <c r="AH41" s="47"/>
      <c r="AI41" s="48"/>
      <c r="AJ41" s="49"/>
      <c r="AK41" s="199"/>
      <c r="AL41" s="200"/>
      <c r="AM41" s="201"/>
      <c r="AN41" s="208"/>
      <c r="AO41" s="209"/>
      <c r="AP41" s="210"/>
      <c r="AQ41" s="70">
        <f t="shared" si="413"/>
        <v>0</v>
      </c>
      <c r="AR41" s="71">
        <f t="shared" si="343"/>
        <v>0</v>
      </c>
      <c r="AS41" s="72">
        <f t="shared" si="343"/>
        <v>0</v>
      </c>
      <c r="AT41" s="94"/>
      <c r="AU41" s="70">
        <f t="shared" si="344"/>
        <v>0</v>
      </c>
      <c r="AV41" s="71">
        <f t="shared" si="344"/>
        <v>0</v>
      </c>
      <c r="AW41" s="72">
        <f t="shared" si="344"/>
        <v>0</v>
      </c>
      <c r="AX41" s="94"/>
      <c r="AY41" s="70">
        <f t="shared" si="345"/>
        <v>0</v>
      </c>
      <c r="AZ41" s="71">
        <f t="shared" si="345"/>
        <v>0</v>
      </c>
      <c r="BA41" s="72">
        <f t="shared" si="345"/>
        <v>0</v>
      </c>
      <c r="BB41" s="79">
        <f t="shared" si="346"/>
        <v>0</v>
      </c>
      <c r="BC41" s="80">
        <f t="shared" si="346"/>
        <v>0</v>
      </c>
      <c r="BD41" s="81">
        <f t="shared" si="346"/>
        <v>0</v>
      </c>
      <c r="BE41" s="79">
        <f t="shared" ref="BE41:BG41" si="429">IF($G$6 = $BH$1,0,IF(+COUNTIF(J41,$BF$1) = 1,IF($G$6 &gt; 0,(10-$G$6)+COUNTIF(J41,$BF$1),0),0))</f>
        <v>0</v>
      </c>
      <c r="BF41" s="80">
        <f t="shared" si="429"/>
        <v>0</v>
      </c>
      <c r="BG41" s="81">
        <f t="shared" si="429"/>
        <v>0</v>
      </c>
      <c r="BH41" s="79">
        <f t="shared" ref="BH41" si="430">IF(M39 = $BH$1,0,IF(+COUNTIF(P41,$BF$1) = 1,IF(M39 &gt; 0,(10-M39)+COUNTIF(P41,$BF$1),0),0))</f>
        <v>0</v>
      </c>
      <c r="BI41" s="80">
        <f t="shared" ref="BI41" si="431">IF(M39 = $BH$1,0,IF(+COUNTIF(Q41,$BF$1) = 1,IF(M39 &gt; 0,(10-M39)+COUNTIF(Q41,$BF$1),0),0))</f>
        <v>0</v>
      </c>
      <c r="BJ41" s="81">
        <f t="shared" ref="BJ41" si="432">IF(M39 = $BH$1,0,IF(+COUNTIF(R41,$BF$1) = 1,IF(M39 &gt; 0,(10-M39)+COUNTIF(R41,$BF$1),0),0))</f>
        <v>0</v>
      </c>
      <c r="BK41" s="79">
        <f t="shared" ref="BK41" si="433">IF(S39 = $BH$1,0,IF(+COUNTIF(V41,$BF$1) = 1,IF(S39 &gt; 0,(10-S39)+COUNTIF(V41,$BF$1),0),0))</f>
        <v>0</v>
      </c>
      <c r="BL41" s="80">
        <f t="shared" ref="BL41" si="434">IF(S39 = $BH$1,0,IF(+COUNTIF(W41,$BF$1) = 1,IF(S39 &gt; 0,(10-S39)+COUNTIF(W41,$BF$1),0),0))</f>
        <v>0</v>
      </c>
      <c r="BM41" s="81">
        <f t="shared" ref="BM41" si="435">IF(S39 = $BH$1,0,IF(+COUNTIF(X41,$BF$1) = 1,IF(S39 &gt; 0,(10-S39)+COUNTIF(X41,$BF$1),0),0))</f>
        <v>0</v>
      </c>
      <c r="BN41" s="79">
        <f t="shared" ref="BN41" si="436">IF(Y39 = $BH$1,0,IF(+COUNTIF(AB41,$BF$1) = 1,IF(Y39 &gt; 0,(10-Y39)+COUNTIF(AB41,$BF$1),0),0))</f>
        <v>0</v>
      </c>
      <c r="BO41" s="80">
        <f t="shared" ref="BO41" si="437">IF(Y39 = $BH$1,0,IF(+COUNTIF(AC41,$BF$1) = 1,IF(Y39 &gt; 0,(10-Y39)+COUNTIF(AC41,$BF$1),0),0))</f>
        <v>0</v>
      </c>
      <c r="BP41" s="81">
        <f t="shared" ref="BP41" si="438">IF(Y39 = $BH$1,0,IF(+COUNTIF(AD41,$BF$1) = 1,IF(Y39 &gt; 0,(10-Y39)+COUNTIF(AD41,$BF$1),0),0))</f>
        <v>0</v>
      </c>
      <c r="BQ41" s="79">
        <f t="shared" ref="BQ41" si="439">IF(AE39 = $BH$1,0,IF(+COUNTIF(AH41,$BF$1) = 1,IF(AE39 &gt; 0,(10-AE39)+COUNTIF(AH41,$BF$1),0),0))</f>
        <v>0</v>
      </c>
      <c r="BR41" s="80">
        <f t="shared" ref="BR41" si="440">IF(AE39 = $BH$1,0,IF(+COUNTIF(AI41,$BF$1) = 1,IF(AE39 &gt; 0,(10-AE39)+COUNTIF(AI41,$BF$1),0),0))</f>
        <v>0</v>
      </c>
      <c r="BS41" s="81">
        <f t="shared" ref="BS41" si="441">IF(AE39 = $BH$1,0,IF(+COUNTIF(AJ41,$BF$1) = 1,IF(AE39&gt; 0,(10-AE39)+COUNTIF(AJ41,$BF$1),0),0))</f>
        <v>0</v>
      </c>
      <c r="BT41" s="61">
        <f t="shared" si="382"/>
        <v>0</v>
      </c>
      <c r="BU41" s="62">
        <f>BF41+BI41+BL41+BO41+BR41</f>
        <v>0</v>
      </c>
      <c r="BV41" s="63">
        <f t="shared" si="383"/>
        <v>0</v>
      </c>
      <c r="BW41" s="79">
        <f>SUM($BT$39:$BT$41)</f>
        <v>0</v>
      </c>
      <c r="BX41" s="80">
        <f>SUM($BU$39:$BU$41)</f>
        <v>0</v>
      </c>
      <c r="BY41" s="81">
        <f>SUM($BV$39:$BV$41)</f>
        <v>0</v>
      </c>
      <c r="BZ41" s="81">
        <f t="shared" si="362"/>
        <v>0</v>
      </c>
      <c r="CA41" s="303">
        <f t="shared" si="363"/>
        <v>0</v>
      </c>
      <c r="CB41" s="304">
        <f t="shared" si="364"/>
        <v>0</v>
      </c>
      <c r="CC41" s="305">
        <f t="shared" si="365"/>
        <v>0</v>
      </c>
      <c r="CD41" s="315"/>
      <c r="CE41" s="316"/>
      <c r="CF41" s="316"/>
      <c r="CG41" s="316"/>
      <c r="CH41" s="317"/>
      <c r="CI41" s="318"/>
      <c r="CJ41" s="142"/>
      <c r="CK41" s="138"/>
      <c r="CL41" s="138"/>
      <c r="CM41" s="142"/>
      <c r="CN41" s="138"/>
      <c r="CO41" s="139"/>
    </row>
    <row r="42" spans="1:93" ht="10" customHeight="1" x14ac:dyDescent="0.2">
      <c r="A42" s="111">
        <v>3</v>
      </c>
      <c r="B42" s="112"/>
      <c r="C42" s="113"/>
      <c r="D42" s="114">
        <v>3</v>
      </c>
      <c r="E42" s="115"/>
      <c r="F42" s="116"/>
      <c r="G42" s="114"/>
      <c r="H42" s="115"/>
      <c r="I42" s="116"/>
      <c r="J42" s="41"/>
      <c r="K42" s="42"/>
      <c r="L42" s="43"/>
      <c r="M42" s="114"/>
      <c r="N42" s="115"/>
      <c r="O42" s="116"/>
      <c r="P42" s="41"/>
      <c r="Q42" s="42"/>
      <c r="R42" s="43"/>
      <c r="S42" s="114"/>
      <c r="T42" s="115"/>
      <c r="U42" s="116"/>
      <c r="V42" s="41"/>
      <c r="W42" s="42"/>
      <c r="X42" s="43"/>
      <c r="Y42" s="114"/>
      <c r="Z42" s="115"/>
      <c r="AA42" s="116"/>
      <c r="AB42" s="41"/>
      <c r="AC42" s="42"/>
      <c r="AD42" s="43"/>
      <c r="AE42" s="114"/>
      <c r="AF42" s="115"/>
      <c r="AG42" s="116"/>
      <c r="AH42" s="41"/>
      <c r="AI42" s="42"/>
      <c r="AJ42" s="43"/>
      <c r="AK42" s="196">
        <f>G42+M42+S42+Y42+AE42</f>
        <v>0</v>
      </c>
      <c r="AL42" s="197"/>
      <c r="AM42" s="198"/>
      <c r="AN42" s="202">
        <f>AK42+AK45</f>
        <v>0</v>
      </c>
      <c r="AO42" s="203"/>
      <c r="AP42" s="204"/>
      <c r="AQ42" s="64">
        <f>BB42</f>
        <v>0</v>
      </c>
      <c r="AR42" s="65">
        <f t="shared" si="343"/>
        <v>0</v>
      </c>
      <c r="AS42" s="66">
        <f t="shared" si="343"/>
        <v>0</v>
      </c>
      <c r="AT42" s="95"/>
      <c r="AU42" s="67">
        <f t="shared" si="344"/>
        <v>0</v>
      </c>
      <c r="AV42" s="65">
        <f t="shared" si="344"/>
        <v>0</v>
      </c>
      <c r="AW42" s="66">
        <f t="shared" si="344"/>
        <v>0</v>
      </c>
      <c r="AX42" s="92"/>
      <c r="AY42" s="64">
        <f t="shared" si="345"/>
        <v>0</v>
      </c>
      <c r="AZ42" s="65">
        <f t="shared" si="345"/>
        <v>0</v>
      </c>
      <c r="BA42" s="66">
        <f t="shared" si="345"/>
        <v>0</v>
      </c>
      <c r="BB42" s="73">
        <f t="shared" si="346"/>
        <v>0</v>
      </c>
      <c r="BC42" s="74">
        <f t="shared" si="346"/>
        <v>0</v>
      </c>
      <c r="BD42" s="75">
        <f t="shared" si="346"/>
        <v>0</v>
      </c>
      <c r="BE42" s="73">
        <f t="shared" ref="BE42" si="442">IF(G42 = $BH$1,0,IF(+COUNTIF(J42,$BF$1) = 1,IF(G42 &gt; 0,(10-G42)+COUNTIF(J42,$BF$1),0),0))</f>
        <v>0</v>
      </c>
      <c r="BF42" s="74">
        <f t="shared" ref="BF42" si="443">IF(G42 = $BH$1,0,IF(+COUNTIF(K42,$BF$1) = 1,IF(G42 &gt; 0,(10-G42)+COUNTIF(K42,$BF$1),0),0))</f>
        <v>0</v>
      </c>
      <c r="BG42" s="75">
        <f t="shared" ref="BG42" si="444">IF(G42 = $BH$1,0,IF(+COUNTIF(L42,$BF$1) = 1,IF(G42 &gt; 0,(10-G42)+COUNTIF(L42,$BF$1),0),0))</f>
        <v>0</v>
      </c>
      <c r="BH42" s="76">
        <f t="shared" ref="BH42" si="445">IF(M42 = $BH$1,0,IF(+COUNTIF(P42,$BF$1) = 1,IF(M42 &gt; 0,(10-M42)+COUNTIF(P42,$BF$1),0),0))</f>
        <v>0</v>
      </c>
      <c r="BI42" s="74">
        <f t="shared" ref="BI42" si="446">IF(M42 = $BH$1,0,IF(+COUNTIF(Q42,$BF$1) = 1,IF(M42 &gt; 0,(10-M42)+COUNTIF(Q42,$BF$1),0),0))</f>
        <v>0</v>
      </c>
      <c r="BJ42" s="75">
        <f t="shared" ref="BJ42" si="447">IF(M42 = $BH$1,0,IF(+COUNTIF(R42,$BF$1) = 1,IF(M42 &gt; 0,(10-M42)+COUNTIF(R42,$BF$1),0),0))</f>
        <v>0</v>
      </c>
      <c r="BK42" s="76">
        <f t="shared" ref="BK42" si="448">IF(S42 = $BH$1,0,IF(+COUNTIF(V42,$BF$1) = 1,IF(S42 &gt; 0,(10-S42)+COUNTIF(V42,$BF$1),0),0))</f>
        <v>0</v>
      </c>
      <c r="BL42" s="74">
        <f t="shared" ref="BL42" si="449">IF(S42 = $BH$1,0,IF(+COUNTIF(W42,$BF$1) = 1,IF(S42 &gt; 0,(10-S42)+COUNTIF(W42,$BF$1),0),0))</f>
        <v>0</v>
      </c>
      <c r="BM42" s="75">
        <f t="shared" ref="BM42" si="450">IF(S42 = $BH$1,0,IF(+COUNTIF(X42,$BF$1) = 1,IF(S42 &gt; 0,(10-S42)+COUNTIF(X42,$BF$1),0),0))</f>
        <v>0</v>
      </c>
      <c r="BN42" s="76">
        <f t="shared" ref="BN42" si="451">IF(Y42 = $BH$1,0,IF(+COUNTIF(AB42,$BF$1) = 1,IF(Y42 &gt; 0,(10-Y42)+COUNTIF(AB42,$BF$1),0),0))</f>
        <v>0</v>
      </c>
      <c r="BO42" s="74">
        <f t="shared" ref="BO42" si="452">IF(Y42 = $BH$1,0,IF(+COUNTIF(AC42,$BF$1) = 1,IF(Y42 &gt; 0,(10-Y42)+COUNTIF(AC42,$BF$1),0),0))</f>
        <v>0</v>
      </c>
      <c r="BP42" s="75">
        <f t="shared" ref="BP42" si="453">IF(Y42 = $BH$1,0,IF(+COUNTIF(AD42,$BF$1) = 1,IF(Y42 &gt; 0,(10-Y42)+COUNTIF(AD42,$BF$1),0),0))</f>
        <v>0</v>
      </c>
      <c r="BQ42" s="76">
        <f t="shared" ref="BQ42" si="454">IF(AE42 = $BH$1,0,IF(+COUNTIF(AH42,$BF$1) = 1,IF(AE42 &gt; 0,(10-AE42)+COUNTIF(AH42,$BF$1),0),0))</f>
        <v>0</v>
      </c>
      <c r="BR42" s="74">
        <f t="shared" ref="BR42" si="455">IF(AE42 = $BH$1,0,IF(+COUNTIF(AI42,$BF$1) = 1,IF(AE42 &gt; 0,(10-AE42)+COUNTIF(AI42,$BF$1),0),0))</f>
        <v>0</v>
      </c>
      <c r="BS42" s="75">
        <f t="shared" ref="BS42" si="456">IF(AE42 = $BH$1,0,IF(+COUNTIF(AJ42,$BF$1) = 1,IF(AE42 &gt; 0,(10-AE42)+COUNTIF(AJ42,$BF$1),0),0))</f>
        <v>0</v>
      </c>
      <c r="BT42" s="58">
        <f t="shared" si="382"/>
        <v>0</v>
      </c>
      <c r="BU42" s="56">
        <f>BF42+BI42+BL42+BO42+BR42</f>
        <v>0</v>
      </c>
      <c r="BV42" s="57">
        <f t="shared" si="383"/>
        <v>0</v>
      </c>
      <c r="BW42" s="76">
        <f>SUM($BT$42:$BT$44)</f>
        <v>0</v>
      </c>
      <c r="BX42" s="74">
        <f>SUM($BU$42:$BU$44)</f>
        <v>0</v>
      </c>
      <c r="BY42" s="75">
        <f>SUM($BV$42:$BV$44)</f>
        <v>0</v>
      </c>
      <c r="BZ42" s="75">
        <f t="shared" si="362"/>
        <v>0</v>
      </c>
      <c r="CA42" s="298">
        <f t="shared" si="363"/>
        <v>0</v>
      </c>
      <c r="CB42" s="299">
        <f t="shared" si="364"/>
        <v>0</v>
      </c>
      <c r="CC42" s="300">
        <f t="shared" si="365"/>
        <v>0</v>
      </c>
      <c r="CD42" s="306">
        <f>SUM(BE42:BG44)</f>
        <v>0</v>
      </c>
      <c r="CE42" s="307">
        <f>SUM(BH42:BJ44)</f>
        <v>0</v>
      </c>
      <c r="CF42" s="307">
        <f>SUM(BK42:BM44)</f>
        <v>0</v>
      </c>
      <c r="CG42" s="308">
        <f>SUM(BN42:BP44)</f>
        <v>0</v>
      </c>
      <c r="CH42" s="309">
        <f>SUM(BQ42:BS44)</f>
        <v>0</v>
      </c>
      <c r="CI42" s="310">
        <f t="shared" ref="CI42" si="457">SUM(CD42:CH42)</f>
        <v>0</v>
      </c>
      <c r="CJ42" s="101">
        <v>10</v>
      </c>
      <c r="CK42" s="137"/>
      <c r="CL42" s="137"/>
      <c r="CM42" s="101">
        <f>CJ42/5</f>
        <v>2</v>
      </c>
      <c r="CN42" s="137"/>
      <c r="CO42" s="103"/>
    </row>
    <row r="43" spans="1:93" ht="10" customHeight="1" x14ac:dyDescent="0.2">
      <c r="A43" s="111"/>
      <c r="B43" s="112"/>
      <c r="C43" s="113"/>
      <c r="D43" s="111"/>
      <c r="E43" s="112"/>
      <c r="F43" s="113"/>
      <c r="G43" s="111"/>
      <c r="H43" s="112"/>
      <c r="I43" s="113"/>
      <c r="J43" s="44"/>
      <c r="K43" s="45"/>
      <c r="L43" s="46"/>
      <c r="M43" s="111"/>
      <c r="N43" s="112"/>
      <c r="O43" s="113"/>
      <c r="P43" s="44"/>
      <c r="Q43" s="45"/>
      <c r="R43" s="46"/>
      <c r="S43" s="111"/>
      <c r="T43" s="112"/>
      <c r="U43" s="113"/>
      <c r="V43" s="44"/>
      <c r="W43" s="45"/>
      <c r="X43" s="46"/>
      <c r="Y43" s="111"/>
      <c r="Z43" s="112"/>
      <c r="AA43" s="113"/>
      <c r="AB43" s="44"/>
      <c r="AC43" s="45"/>
      <c r="AD43" s="46"/>
      <c r="AE43" s="111"/>
      <c r="AF43" s="112"/>
      <c r="AG43" s="113"/>
      <c r="AH43" s="44"/>
      <c r="AI43" s="45"/>
      <c r="AJ43" s="46"/>
      <c r="AK43" s="199"/>
      <c r="AL43" s="200"/>
      <c r="AM43" s="201"/>
      <c r="AN43" s="205"/>
      <c r="AO43" s="206"/>
      <c r="AP43" s="207"/>
      <c r="AQ43" s="67">
        <f t="shared" ref="AQ43:AQ44" si="458">BB43</f>
        <v>0</v>
      </c>
      <c r="AR43" s="68">
        <f t="shared" si="343"/>
        <v>0</v>
      </c>
      <c r="AS43" s="69">
        <f t="shared" si="343"/>
        <v>0</v>
      </c>
      <c r="AT43" s="93"/>
      <c r="AU43" s="67">
        <f t="shared" si="344"/>
        <v>0</v>
      </c>
      <c r="AV43" s="68">
        <f t="shared" si="344"/>
        <v>0</v>
      </c>
      <c r="AW43" s="69">
        <f t="shared" si="344"/>
        <v>0</v>
      </c>
      <c r="AX43" s="93"/>
      <c r="AY43" s="67">
        <f t="shared" si="345"/>
        <v>0</v>
      </c>
      <c r="AZ43" s="68">
        <f t="shared" si="345"/>
        <v>0</v>
      </c>
      <c r="BA43" s="69">
        <f t="shared" si="345"/>
        <v>0</v>
      </c>
      <c r="BB43" s="76">
        <f t="shared" si="346"/>
        <v>0</v>
      </c>
      <c r="BC43" s="77">
        <f t="shared" si="346"/>
        <v>0</v>
      </c>
      <c r="BD43" s="78">
        <f t="shared" si="346"/>
        <v>0</v>
      </c>
      <c r="BE43" s="76">
        <f t="shared" ref="BE43" si="459">IF(G42 = $BH$1,0,IF(+COUNTIF(J43,$BF$1) = 1,IF(G42 &gt; 0,(10-G42)+COUNTIF(J43,$BF$1),0),0))</f>
        <v>0</v>
      </c>
      <c r="BF43" s="77">
        <f t="shared" ref="BF43" si="460">IF(G42 = $BH$1,9,IF(+COUNTIF(K43,$BF$1) = 1,IF(G42 &gt; 0,(10-G42)+COUNTIF(K43,$BF$1),0),0))</f>
        <v>0</v>
      </c>
      <c r="BG43" s="78">
        <f t="shared" ref="BG43" si="461">IF(G42 = $BH$1,0,IF(+COUNTIF(L43,$BF$1) = 1,IF(G42 &gt; 0,(10-G42)+COUNTIF(L43,$BF$1),0),0))</f>
        <v>0</v>
      </c>
      <c r="BH43" s="76">
        <f t="shared" ref="BH43" si="462">IF(M42 = $BH$1,0,IF(+COUNTIF(P43,$BF$1) = 1,IF(M42 &gt; 0,(10-M42)+COUNTIF(P43,$BF$1),0),0))</f>
        <v>0</v>
      </c>
      <c r="BI43" s="77">
        <f t="shared" ref="BI43" si="463">IF(M42 = $BH$1,9,IF(+COUNTIF(Q43,$BF$1) = 1,IF(M42 &gt; 0,(10-M42)+COUNTIF(Q43,$BF$1),0),0))</f>
        <v>0</v>
      </c>
      <c r="BJ43" s="78">
        <f t="shared" ref="BJ43" si="464">IF(M42 = $BH$1,0,IF(+COUNTIF(R43,$BF$1) = 1,IF(M42 &gt; 0,(10-M42)+COUNTIF(R43,$BF$1),0),0))</f>
        <v>0</v>
      </c>
      <c r="BK43" s="76">
        <f t="shared" ref="BK43" si="465">IF(S42 = $BH$1,0,IF(+COUNTIF(V43,$BF$1) = 1,IF(S42 &gt; 0,(10-S42)+COUNTIF(V43,$BF$1),0),0))</f>
        <v>0</v>
      </c>
      <c r="BL43" s="77">
        <f t="shared" ref="BL43" si="466">IF(S42 = $BH$1,9,IF(+COUNTIF(W43,$BF$1) = 1,IF(S42 &gt; 0,(10-S42)+COUNTIF(W43,$BF$1),0),0))</f>
        <v>0</v>
      </c>
      <c r="BM43" s="78">
        <f t="shared" ref="BM43" si="467">IF(S42 = $BH$1,0,IF(+COUNTIF(X43,$BF$1) = 1,IF(S42 &gt; 0,(10-S42)+COUNTIF(X43,$BF$1),0),0))</f>
        <v>0</v>
      </c>
      <c r="BN43" s="76">
        <f t="shared" ref="BN43" si="468">IF(Y42 = $BH$1,0,IF(+COUNTIF(AB43,$BF$1) = 1,IF(Y42 &gt; 0,(10-Y42)+COUNTIF(AB43,$BF$1),0),0))</f>
        <v>0</v>
      </c>
      <c r="BO43" s="77">
        <f t="shared" ref="BO43" si="469">IF(Y42 = $BH$1,9,IF(+COUNTIF(AC43,$BF$1) = 1,IF(Y42 &gt; 0,(10-Y42)+COUNTIF(AC43,$BF$1),0),0))</f>
        <v>0</v>
      </c>
      <c r="BP43" s="78">
        <f t="shared" ref="BP43" si="470">IF(Y42 = $BH$1,0,IF(+COUNTIF(AD43,$BF$1) = 1,IF(Y42 &gt; 0,(10-Y42)+COUNTIF(AD43,$BF$1),0),0))</f>
        <v>0</v>
      </c>
      <c r="BQ43" s="76">
        <f t="shared" ref="BQ43" si="471">IF(AE42 = $BH$1,0,IF(+COUNTIF(AH43,$BF$1) = 1,IF(AE42 &gt; 0,(10-AE42)+COUNTIF(AH43,$BF$1),0),0))</f>
        <v>0</v>
      </c>
      <c r="BR43" s="77">
        <f t="shared" ref="BR43" si="472">IF(AE42 = $BH$1,9,IF(+COUNTIF(AI43,$BF$1) = 1,IF(AE42 &gt; 0,(10-AE42)+COUNTIF(AI43,$BF$1),0),0))</f>
        <v>0</v>
      </c>
      <c r="BS43" s="78">
        <f t="shared" ref="BS43" si="473">IF(AE42 = $BH$1,0,IF(+COUNTIF(AJ43,$BF$1) = 1,IF(AE42 &gt; 0,(10-AE42)+COUNTIF(AJ43,$BF$1),0),0))</f>
        <v>0</v>
      </c>
      <c r="BT43" s="58">
        <f t="shared" si="382"/>
        <v>0</v>
      </c>
      <c r="BU43" s="59">
        <f>BF43+BI43+BL43+BO43+BR43+CI43</f>
        <v>0</v>
      </c>
      <c r="BV43" s="60">
        <f t="shared" si="383"/>
        <v>0</v>
      </c>
      <c r="BW43" s="76">
        <f>SUM($BT$42:$BT$44)</f>
        <v>0</v>
      </c>
      <c r="BX43" s="77">
        <f>SUM($BU$42:$BU$44)</f>
        <v>0</v>
      </c>
      <c r="BY43" s="78">
        <f>SUM($BV$42:$BV$44)</f>
        <v>0</v>
      </c>
      <c r="BZ43" s="78">
        <f t="shared" si="362"/>
        <v>0</v>
      </c>
      <c r="CA43" s="298">
        <f t="shared" si="363"/>
        <v>0</v>
      </c>
      <c r="CB43" s="301">
        <f t="shared" si="364"/>
        <v>0</v>
      </c>
      <c r="CC43" s="302">
        <f t="shared" si="365"/>
        <v>0</v>
      </c>
      <c r="CD43" s="311">
        <f>IF(CD42&gt;0,IF(G42&gt;=$BG$1,IF(G42&lt;=$BH$1,10-CD42,0),0),0)</f>
        <v>0</v>
      </c>
      <c r="CE43" s="312">
        <f>IF(CE42&gt;0,IF(M42&gt;=$BG$1,IF(M42&lt;=$BH$1,10-CE42,0),0),0)</f>
        <v>0</v>
      </c>
      <c r="CF43" s="312">
        <f>IF(CF42&gt;0,IF(S42&gt;=$BG$1,IF(S42&lt;=$BH$1,10-CF42,0),0),0)</f>
        <v>0</v>
      </c>
      <c r="CG43" s="312">
        <f>IF(CG42&gt;0,IF(Y42&gt;=$BG$1,IF(Y42&lt;=$BH$1,10-CG42,0),0),0)</f>
        <v>0</v>
      </c>
      <c r="CH43" s="313">
        <f>IF(CH42&gt;0,IF(AE42&gt;=$BG$1,IF(AE42&lt;=$BH$1,10-CH42,0),0),0)</f>
        <v>0</v>
      </c>
      <c r="CI43" s="314">
        <f>SUM(CD43:CH44)</f>
        <v>0</v>
      </c>
      <c r="CJ43" s="142"/>
      <c r="CK43" s="138"/>
      <c r="CL43" s="138"/>
      <c r="CM43" s="142"/>
      <c r="CN43" s="138"/>
      <c r="CO43" s="139"/>
    </row>
    <row r="44" spans="1:93" ht="10" customHeight="1" thickBot="1" x14ac:dyDescent="0.25">
      <c r="A44" s="111"/>
      <c r="B44" s="112"/>
      <c r="C44" s="113"/>
      <c r="D44" s="111"/>
      <c r="E44" s="112"/>
      <c r="F44" s="113"/>
      <c r="G44" s="117"/>
      <c r="H44" s="118"/>
      <c r="I44" s="119"/>
      <c r="J44" s="47"/>
      <c r="K44" s="48"/>
      <c r="L44" s="49"/>
      <c r="M44" s="117"/>
      <c r="N44" s="118"/>
      <c r="O44" s="119"/>
      <c r="P44" s="47"/>
      <c r="Q44" s="48"/>
      <c r="R44" s="49"/>
      <c r="S44" s="117"/>
      <c r="T44" s="118"/>
      <c r="U44" s="119"/>
      <c r="V44" s="47"/>
      <c r="W44" s="48"/>
      <c r="X44" s="49"/>
      <c r="Y44" s="117"/>
      <c r="Z44" s="118"/>
      <c r="AA44" s="119"/>
      <c r="AB44" s="47"/>
      <c r="AC44" s="48"/>
      <c r="AD44" s="49"/>
      <c r="AE44" s="117"/>
      <c r="AF44" s="118"/>
      <c r="AG44" s="119"/>
      <c r="AH44" s="47"/>
      <c r="AI44" s="48"/>
      <c r="AJ44" s="49"/>
      <c r="AK44" s="199"/>
      <c r="AL44" s="200"/>
      <c r="AM44" s="201"/>
      <c r="AN44" s="205"/>
      <c r="AO44" s="206"/>
      <c r="AP44" s="207"/>
      <c r="AQ44" s="70">
        <f t="shared" si="458"/>
        <v>0</v>
      </c>
      <c r="AR44" s="71">
        <f t="shared" si="343"/>
        <v>0</v>
      </c>
      <c r="AS44" s="72">
        <f t="shared" si="343"/>
        <v>0</v>
      </c>
      <c r="AT44" s="94"/>
      <c r="AU44" s="70">
        <f t="shared" si="344"/>
        <v>0</v>
      </c>
      <c r="AV44" s="71">
        <f t="shared" si="344"/>
        <v>0</v>
      </c>
      <c r="AW44" s="72">
        <f t="shared" si="344"/>
        <v>0</v>
      </c>
      <c r="AX44" s="94"/>
      <c r="AY44" s="70">
        <f t="shared" si="345"/>
        <v>0</v>
      </c>
      <c r="AZ44" s="71">
        <f t="shared" si="345"/>
        <v>0</v>
      </c>
      <c r="BA44" s="72">
        <f t="shared" si="345"/>
        <v>0</v>
      </c>
      <c r="BB44" s="79">
        <f t="shared" si="346"/>
        <v>0</v>
      </c>
      <c r="BC44" s="80">
        <f t="shared" si="346"/>
        <v>0</v>
      </c>
      <c r="BD44" s="81">
        <f t="shared" si="346"/>
        <v>0</v>
      </c>
      <c r="BE44" s="79">
        <f t="shared" ref="BE44:BG44" si="474">IF($G$6 = $BH$1,0,IF(+COUNTIF(J44,$BF$1) = 1,IF($G$6 &gt; 0,(10-$G$6)+COUNTIF(J44,$BF$1),0),0))</f>
        <v>0</v>
      </c>
      <c r="BF44" s="80">
        <f t="shared" si="474"/>
        <v>0</v>
      </c>
      <c r="BG44" s="81">
        <f t="shared" si="474"/>
        <v>0</v>
      </c>
      <c r="BH44" s="79">
        <f t="shared" ref="BH44" si="475">IF(M42 = $BH$1,0,IF(+COUNTIF(P44,$BF$1) = 1,IF(M42 &gt; 0,(10-M42)+COUNTIF(P44,$BF$1),0),0))</f>
        <v>0</v>
      </c>
      <c r="BI44" s="80">
        <f t="shared" ref="BI44" si="476">IF(M42 = $BH$1,0,IF(+COUNTIF(Q44,$BF$1) = 1,IF(M42 &gt; 0,(10-M42)+COUNTIF(Q44,$BF$1),0),0))</f>
        <v>0</v>
      </c>
      <c r="BJ44" s="81">
        <f t="shared" ref="BJ44" si="477">IF(M42 = $BH$1,0,IF(+COUNTIF(R44,$BF$1) = 1,IF(M42 &gt; 0,(10-M42)+COUNTIF(R44,$BF$1),0),0))</f>
        <v>0</v>
      </c>
      <c r="BK44" s="79">
        <f t="shared" ref="BK44" si="478">IF(S42 = $BH$1,0,IF(+COUNTIF(V44,$BF$1) = 1,IF(S42 &gt; 0,(10-S42)+COUNTIF(V44,$BF$1),0),0))</f>
        <v>0</v>
      </c>
      <c r="BL44" s="80">
        <f t="shared" ref="BL44" si="479">IF(S42 = $BH$1,0,IF(+COUNTIF(W44,$BF$1) = 1,IF(S42 &gt; 0,(10-S42)+COUNTIF(W44,$BF$1),0),0))</f>
        <v>0</v>
      </c>
      <c r="BM44" s="81">
        <f t="shared" ref="BM44" si="480">IF(S42 = $BH$1,0,IF(+COUNTIF(X44,$BF$1) = 1,IF(S42 &gt; 0,(10-S42)+COUNTIF(X44,$BF$1),0),0))</f>
        <v>0</v>
      </c>
      <c r="BN44" s="79">
        <f t="shared" ref="BN44" si="481">IF(Y42 = $BH$1,0,IF(+COUNTIF(AB44,$BF$1) = 1,IF(Y42 &gt; 0,(10-Y42)+COUNTIF(AB44,$BF$1),0),0))</f>
        <v>0</v>
      </c>
      <c r="BO44" s="80">
        <f t="shared" ref="BO44" si="482">IF(Y42 = $BH$1,0,IF(+COUNTIF(AC44,$BF$1) = 1,IF(Y42 &gt; 0,(10-Y42)+COUNTIF(AC44,$BF$1),0),0))</f>
        <v>0</v>
      </c>
      <c r="BP44" s="81">
        <f t="shared" ref="BP44" si="483">IF(Y42 = $BH$1,0,IF(+COUNTIF(AD44,$BF$1) = 1,IF(Y42 &gt; 0,(10-Y42)+COUNTIF(AD44,$BF$1),0),0))</f>
        <v>0</v>
      </c>
      <c r="BQ44" s="79">
        <f t="shared" ref="BQ44" si="484">IF(AE42 = $BH$1,0,IF(+COUNTIF(AH44,$BF$1) = 1,IF(AE42 &gt; 0,(10-AE42)+COUNTIF(AH44,$BF$1),0),0))</f>
        <v>0</v>
      </c>
      <c r="BR44" s="80">
        <f t="shared" ref="BR44" si="485">IF(AE42 = $BH$1,0,IF(+COUNTIF(AI44,$BF$1) = 1,IF(AE42 &gt; 0,(10-AE42)+COUNTIF(AI44,$BF$1),0),0))</f>
        <v>0</v>
      </c>
      <c r="BS44" s="81">
        <f t="shared" ref="BS44" si="486">IF(AE42 = $BH$1,0,IF(+COUNTIF(AJ44,$BF$1) = 1,IF(AE42&gt; 0,(10-AE42)+COUNTIF(AJ44,$BF$1),0),0))</f>
        <v>0</v>
      </c>
      <c r="BT44" s="61">
        <f t="shared" si="382"/>
        <v>0</v>
      </c>
      <c r="BU44" s="62">
        <f>BF44+BI44+BL44+BO44+BR44</f>
        <v>0</v>
      </c>
      <c r="BV44" s="63">
        <f t="shared" si="383"/>
        <v>0</v>
      </c>
      <c r="BW44" s="79">
        <f>SUM($BT$42:$BT$44)</f>
        <v>0</v>
      </c>
      <c r="BX44" s="80">
        <f>SUM($BU$42:$BU$44)</f>
        <v>0</v>
      </c>
      <c r="BY44" s="81">
        <f>SUM($BV$42:$BV$44)</f>
        <v>0</v>
      </c>
      <c r="BZ44" s="81">
        <f t="shared" si="362"/>
        <v>0</v>
      </c>
      <c r="CA44" s="303">
        <f t="shared" si="363"/>
        <v>0</v>
      </c>
      <c r="CB44" s="304">
        <f t="shared" si="364"/>
        <v>0</v>
      </c>
      <c r="CC44" s="305">
        <f t="shared" si="365"/>
        <v>0</v>
      </c>
      <c r="CD44" s="315"/>
      <c r="CE44" s="316"/>
      <c r="CF44" s="316"/>
      <c r="CG44" s="316"/>
      <c r="CH44" s="317"/>
      <c r="CI44" s="318"/>
      <c r="CJ44" s="142"/>
      <c r="CK44" s="138"/>
      <c r="CL44" s="138"/>
      <c r="CM44" s="142"/>
      <c r="CN44" s="138"/>
      <c r="CO44" s="139"/>
    </row>
    <row r="45" spans="1:93" ht="10" customHeight="1" x14ac:dyDescent="0.2">
      <c r="A45" s="111">
        <v>3</v>
      </c>
      <c r="B45" s="112"/>
      <c r="C45" s="113"/>
      <c r="D45" s="114">
        <v>4</v>
      </c>
      <c r="E45" s="115"/>
      <c r="F45" s="116"/>
      <c r="G45" s="114"/>
      <c r="H45" s="115"/>
      <c r="I45" s="116"/>
      <c r="J45" s="41"/>
      <c r="K45" s="42"/>
      <c r="L45" s="43"/>
      <c r="M45" s="114"/>
      <c r="N45" s="115"/>
      <c r="O45" s="116"/>
      <c r="P45" s="41"/>
      <c r="Q45" s="42"/>
      <c r="R45" s="43"/>
      <c r="S45" s="114"/>
      <c r="T45" s="115"/>
      <c r="U45" s="116"/>
      <c r="V45" s="41"/>
      <c r="W45" s="42"/>
      <c r="X45" s="43"/>
      <c r="Y45" s="114"/>
      <c r="Z45" s="115"/>
      <c r="AA45" s="116"/>
      <c r="AB45" s="41"/>
      <c r="AC45" s="42"/>
      <c r="AD45" s="43"/>
      <c r="AE45" s="114"/>
      <c r="AF45" s="115"/>
      <c r="AG45" s="116"/>
      <c r="AH45" s="41"/>
      <c r="AI45" s="42"/>
      <c r="AJ45" s="43"/>
      <c r="AK45" s="196">
        <f>G45+M45+S45+Y45+AE45</f>
        <v>0</v>
      </c>
      <c r="AL45" s="197"/>
      <c r="AM45" s="198"/>
      <c r="AN45" s="205"/>
      <c r="AO45" s="206"/>
      <c r="AP45" s="207"/>
      <c r="AQ45" s="64">
        <f>BB45</f>
        <v>0</v>
      </c>
      <c r="AR45" s="65">
        <f t="shared" si="343"/>
        <v>0</v>
      </c>
      <c r="AS45" s="66">
        <f t="shared" si="343"/>
        <v>0</v>
      </c>
      <c r="AT45" s="95"/>
      <c r="AU45" s="67">
        <f t="shared" si="344"/>
        <v>0</v>
      </c>
      <c r="AV45" s="65">
        <f t="shared" si="344"/>
        <v>0</v>
      </c>
      <c r="AW45" s="66">
        <f t="shared" si="344"/>
        <v>0</v>
      </c>
      <c r="AX45" s="92"/>
      <c r="AY45" s="64">
        <f t="shared" si="345"/>
        <v>0</v>
      </c>
      <c r="AZ45" s="65">
        <f t="shared" si="345"/>
        <v>0</v>
      </c>
      <c r="BA45" s="66">
        <f t="shared" si="345"/>
        <v>0</v>
      </c>
      <c r="BB45" s="73">
        <f t="shared" si="346"/>
        <v>0</v>
      </c>
      <c r="BC45" s="74">
        <f t="shared" si="346"/>
        <v>0</v>
      </c>
      <c r="BD45" s="75">
        <f t="shared" si="346"/>
        <v>0</v>
      </c>
      <c r="BE45" s="73">
        <f t="shared" ref="BE45" si="487">IF(G45 = $BH$1,0,IF(+COUNTIF(J45,$BF$1) = 1,IF(G45 &gt; 0,(10-G45)+COUNTIF(J45,$BF$1),0),0))</f>
        <v>0</v>
      </c>
      <c r="BF45" s="74">
        <f t="shared" ref="BF45" si="488">IF(G45 = $BH$1,0,IF(+COUNTIF(K45,$BF$1) = 1,IF(G45 &gt; 0,(10-G45)+COUNTIF(K45,$BF$1),0),0))</f>
        <v>0</v>
      </c>
      <c r="BG45" s="75">
        <f t="shared" ref="BG45" si="489">IF(G45 = $BH$1,0,IF(+COUNTIF(L45,$BF$1) = 1,IF(G45 &gt; 0,(10-G45)+COUNTIF(L45,$BF$1),0),0))</f>
        <v>0</v>
      </c>
      <c r="BH45" s="76">
        <f t="shared" ref="BH45" si="490">IF(M45 = $BH$1,0,IF(+COUNTIF(P45,$BF$1) = 1,IF(M45 &gt; 0,(10-M45)+COUNTIF(P45,$BF$1),0),0))</f>
        <v>0</v>
      </c>
      <c r="BI45" s="74">
        <f t="shared" ref="BI45" si="491">IF(M45 = $BH$1,0,IF(+COUNTIF(Q45,$BF$1) = 1,IF(M45 &gt; 0,(10-M45)+COUNTIF(Q45,$BF$1),0),0))</f>
        <v>0</v>
      </c>
      <c r="BJ45" s="75">
        <f t="shared" ref="BJ45" si="492">IF(M45 = $BH$1,0,IF(+COUNTIF(R45,$BF$1) = 1,IF(M45 &gt; 0,(10-M45)+COUNTIF(R45,$BF$1),0),0))</f>
        <v>0</v>
      </c>
      <c r="BK45" s="76">
        <f t="shared" ref="BK45" si="493">IF(S45 = $BH$1,0,IF(+COUNTIF(V45,$BF$1) = 1,IF(S45 &gt; 0,(10-S45)+COUNTIF(V45,$BF$1),0),0))</f>
        <v>0</v>
      </c>
      <c r="BL45" s="74">
        <f t="shared" ref="BL45" si="494">IF(S45 = $BH$1,0,IF(+COUNTIF(W45,$BF$1) = 1,IF(S45 &gt; 0,(10-S45)+COUNTIF(W45,$BF$1),0),0))</f>
        <v>0</v>
      </c>
      <c r="BM45" s="75">
        <f t="shared" ref="BM45" si="495">IF(S45 = $BH$1,0,IF(+COUNTIF(X45,$BF$1) = 1,IF(S45 &gt; 0,(10-S45)+COUNTIF(X45,$BF$1),0),0))</f>
        <v>0</v>
      </c>
      <c r="BN45" s="76">
        <f t="shared" ref="BN45" si="496">IF(Y45 = $BH$1,0,IF(+COUNTIF(AB45,$BF$1) = 1,IF(Y45 &gt; 0,(10-Y45)+COUNTIF(AB45,$BF$1),0),0))</f>
        <v>0</v>
      </c>
      <c r="BO45" s="74">
        <f t="shared" ref="BO45" si="497">IF(Y45 = $BH$1,0,IF(+COUNTIF(AC45,$BF$1) = 1,IF(Y45 &gt; 0,(10-Y45)+COUNTIF(AC45,$BF$1),0),0))</f>
        <v>0</v>
      </c>
      <c r="BP45" s="75">
        <f t="shared" ref="BP45" si="498">IF(Y45 = $BH$1,0,IF(+COUNTIF(AD45,$BF$1) = 1,IF(Y45 &gt; 0,(10-Y45)+COUNTIF(AD45,$BF$1),0),0))</f>
        <v>0</v>
      </c>
      <c r="BQ45" s="76">
        <f t="shared" ref="BQ45" si="499">IF(AE45 = $BH$1,0,IF(+COUNTIF(AH45,$BF$1) = 1,IF(AE45 &gt; 0,(10-AE45)+COUNTIF(AH45,$BF$1),0),0))</f>
        <v>0</v>
      </c>
      <c r="BR45" s="74">
        <f t="shared" ref="BR45" si="500">IF(AE45 = $BH$1,0,IF(+COUNTIF(AI45,$BF$1) = 1,IF(AE45 &gt; 0,(10-AE45)+COUNTIF(AI45,$BF$1),0),0))</f>
        <v>0</v>
      </c>
      <c r="BS45" s="75">
        <f t="shared" ref="BS45" si="501">IF(AE45 = $BH$1,0,IF(+COUNTIF(AJ45,$BF$1) = 1,IF(AE45 &gt; 0,(10-AE45)+COUNTIF(AJ45,$BF$1),0),0))</f>
        <v>0</v>
      </c>
      <c r="BT45" s="58">
        <f t="shared" si="382"/>
        <v>0</v>
      </c>
      <c r="BU45" s="56">
        <f>BF45+BI45+BL45+BO45+BR45</f>
        <v>0</v>
      </c>
      <c r="BV45" s="57">
        <f t="shared" si="383"/>
        <v>0</v>
      </c>
      <c r="BW45" s="76">
        <f>SUM($BT$45:$BT$47)</f>
        <v>0</v>
      </c>
      <c r="BX45" s="74">
        <f>SUM($BU$45:$BU$47)</f>
        <v>0</v>
      </c>
      <c r="BY45" s="75">
        <f>SUM($BV$45:$BV$47)</f>
        <v>0</v>
      </c>
      <c r="BZ45" s="75">
        <f t="shared" si="362"/>
        <v>0</v>
      </c>
      <c r="CA45" s="298">
        <f t="shared" si="363"/>
        <v>0</v>
      </c>
      <c r="CB45" s="299">
        <f t="shared" si="364"/>
        <v>0</v>
      </c>
      <c r="CC45" s="300">
        <f t="shared" si="365"/>
        <v>0</v>
      </c>
      <c r="CD45" s="306">
        <f>SUM(BE45:BG47)</f>
        <v>0</v>
      </c>
      <c r="CE45" s="307">
        <f>SUM(BH45:BJ47)</f>
        <v>0</v>
      </c>
      <c r="CF45" s="307">
        <f>SUM(BK45:BM47)</f>
        <v>0</v>
      </c>
      <c r="CG45" s="308">
        <f>SUM(BN45:BP47)</f>
        <v>0</v>
      </c>
      <c r="CH45" s="309">
        <f>SUM(BQ45:BS47)</f>
        <v>0</v>
      </c>
      <c r="CI45" s="310">
        <f t="shared" ref="CI45" si="502">SUM(CD45:CH45)</f>
        <v>0</v>
      </c>
      <c r="CJ45" s="101">
        <v>10</v>
      </c>
      <c r="CK45" s="137"/>
      <c r="CL45" s="137"/>
      <c r="CM45" s="101">
        <f>CJ45/5</f>
        <v>2</v>
      </c>
      <c r="CN45" s="137"/>
      <c r="CO45" s="103"/>
    </row>
    <row r="46" spans="1:93" ht="10" customHeight="1" x14ac:dyDescent="0.2">
      <c r="A46" s="111"/>
      <c r="B46" s="112"/>
      <c r="C46" s="113"/>
      <c r="D46" s="111"/>
      <c r="E46" s="112"/>
      <c r="F46" s="113"/>
      <c r="G46" s="111"/>
      <c r="H46" s="112"/>
      <c r="I46" s="113"/>
      <c r="J46" s="44"/>
      <c r="K46" s="45"/>
      <c r="L46" s="46"/>
      <c r="M46" s="111"/>
      <c r="N46" s="112"/>
      <c r="O46" s="113"/>
      <c r="P46" s="44"/>
      <c r="Q46" s="45"/>
      <c r="R46" s="46"/>
      <c r="S46" s="111"/>
      <c r="T46" s="112"/>
      <c r="U46" s="113"/>
      <c r="V46" s="44"/>
      <c r="W46" s="45"/>
      <c r="X46" s="46"/>
      <c r="Y46" s="111"/>
      <c r="Z46" s="112"/>
      <c r="AA46" s="113"/>
      <c r="AB46" s="44"/>
      <c r="AC46" s="45"/>
      <c r="AD46" s="46"/>
      <c r="AE46" s="111"/>
      <c r="AF46" s="112"/>
      <c r="AG46" s="113"/>
      <c r="AH46" s="44"/>
      <c r="AI46" s="45"/>
      <c r="AJ46" s="46"/>
      <c r="AK46" s="199"/>
      <c r="AL46" s="200"/>
      <c r="AM46" s="201"/>
      <c r="AN46" s="205"/>
      <c r="AO46" s="206"/>
      <c r="AP46" s="207"/>
      <c r="AQ46" s="67">
        <f t="shared" ref="AQ46:AQ47" si="503">BB46</f>
        <v>0</v>
      </c>
      <c r="AR46" s="68">
        <f t="shared" si="343"/>
        <v>0</v>
      </c>
      <c r="AS46" s="69">
        <f t="shared" si="343"/>
        <v>0</v>
      </c>
      <c r="AT46" s="93"/>
      <c r="AU46" s="67">
        <f t="shared" si="344"/>
        <v>0</v>
      </c>
      <c r="AV46" s="68">
        <f t="shared" si="344"/>
        <v>0</v>
      </c>
      <c r="AW46" s="69">
        <f t="shared" si="344"/>
        <v>0</v>
      </c>
      <c r="AX46" s="93"/>
      <c r="AY46" s="67">
        <f t="shared" si="345"/>
        <v>0</v>
      </c>
      <c r="AZ46" s="68">
        <f t="shared" si="345"/>
        <v>0</v>
      </c>
      <c r="BA46" s="69">
        <f t="shared" si="345"/>
        <v>0</v>
      </c>
      <c r="BB46" s="76">
        <f t="shared" si="346"/>
        <v>0</v>
      </c>
      <c r="BC46" s="77">
        <f t="shared" si="346"/>
        <v>0</v>
      </c>
      <c r="BD46" s="78">
        <f t="shared" si="346"/>
        <v>0</v>
      </c>
      <c r="BE46" s="76">
        <f t="shared" ref="BE46" si="504">IF(G45 = $BH$1,0,IF(+COUNTIF(J46,$BF$1) = 1,IF(G45 &gt; 0,(10-G45)+COUNTIF(J46,$BF$1),0),0))</f>
        <v>0</v>
      </c>
      <c r="BF46" s="77">
        <f t="shared" ref="BF46" si="505">IF(G45 = $BH$1,9,IF(+COUNTIF(K46,$BF$1) = 1,IF(G45 &gt; 0,(10-G45)+COUNTIF(K46,$BF$1),0),0))</f>
        <v>0</v>
      </c>
      <c r="BG46" s="78">
        <f t="shared" ref="BG46" si="506">IF(G45 = $BH$1,0,IF(+COUNTIF(L46,$BF$1) = 1,IF(G45 &gt; 0,(10-G45)+COUNTIF(L46,$BF$1),0),0))</f>
        <v>0</v>
      </c>
      <c r="BH46" s="76">
        <f t="shared" ref="BH46" si="507">IF(M45 = $BH$1,0,IF(+COUNTIF(P46,$BF$1) = 1,IF(M45 &gt; 0,(10-M45)+COUNTIF(P46,$BF$1),0),0))</f>
        <v>0</v>
      </c>
      <c r="BI46" s="77">
        <f t="shared" ref="BI46" si="508">IF(M45 = $BH$1,9,IF(+COUNTIF(Q46,$BF$1) = 1,IF(M45 &gt; 0,(10-M45)+COUNTIF(Q46,$BF$1),0),0))</f>
        <v>0</v>
      </c>
      <c r="BJ46" s="78">
        <f t="shared" ref="BJ46" si="509">IF(M45 = $BH$1,0,IF(+COUNTIF(R46,$BF$1) = 1,IF(M45 &gt; 0,(10-M45)+COUNTIF(R46,$BF$1),0),0))</f>
        <v>0</v>
      </c>
      <c r="BK46" s="76">
        <f t="shared" ref="BK46" si="510">IF(S45 = $BH$1,0,IF(+COUNTIF(V46,$BF$1) = 1,IF(S45 &gt; 0,(10-S45)+COUNTIF(V46,$BF$1),0),0))</f>
        <v>0</v>
      </c>
      <c r="BL46" s="77">
        <f t="shared" ref="BL46" si="511">IF(S45 = $BH$1,9,IF(+COUNTIF(W46,$BF$1) = 1,IF(S45 &gt; 0,(10-S45)+COUNTIF(W46,$BF$1),0),0))</f>
        <v>0</v>
      </c>
      <c r="BM46" s="78">
        <f t="shared" ref="BM46" si="512">IF(S45 = $BH$1,0,IF(+COUNTIF(X46,$BF$1) = 1,IF(S45 &gt; 0,(10-S45)+COUNTIF(X46,$BF$1),0),0))</f>
        <v>0</v>
      </c>
      <c r="BN46" s="76">
        <f t="shared" ref="BN46" si="513">IF(Y45 = $BH$1,0,IF(+COUNTIF(AB46,$BF$1) = 1,IF(Y45 &gt; 0,(10-Y45)+COUNTIF(AB46,$BF$1),0),0))</f>
        <v>0</v>
      </c>
      <c r="BO46" s="77">
        <f t="shared" ref="BO46" si="514">IF(Y45 = $BH$1,9,IF(+COUNTIF(AC46,$BF$1) = 1,IF(Y45 &gt; 0,(10-Y45)+COUNTIF(AC46,$BF$1),0),0))</f>
        <v>0</v>
      </c>
      <c r="BP46" s="78">
        <f t="shared" ref="BP46" si="515">IF(Y45 = $BH$1,0,IF(+COUNTIF(AD46,$BF$1) = 1,IF(Y45 &gt; 0,(10-Y45)+COUNTIF(AD46,$BF$1),0),0))</f>
        <v>0</v>
      </c>
      <c r="BQ46" s="76">
        <f t="shared" ref="BQ46" si="516">IF(AE45 = $BH$1,0,IF(+COUNTIF(AH46,$BF$1) = 1,IF(AE45 &gt; 0,(10-AE45)+COUNTIF(AH46,$BF$1),0),0))</f>
        <v>0</v>
      </c>
      <c r="BR46" s="77">
        <f t="shared" ref="BR46" si="517">IF(AE45 = $BH$1,9,IF(+COUNTIF(AI46,$BF$1) = 1,IF(AE45 &gt; 0,(10-AE45)+COUNTIF(AI46,$BF$1),0),0))</f>
        <v>0</v>
      </c>
      <c r="BS46" s="78">
        <f t="shared" ref="BS46" si="518">IF(AE45 = $BH$1,0,IF(+COUNTIF(AJ46,$BF$1) = 1,IF(AE45 &gt; 0,(10-AE45)+COUNTIF(AJ46,$BF$1),0),0))</f>
        <v>0</v>
      </c>
      <c r="BT46" s="58">
        <f t="shared" si="382"/>
        <v>0</v>
      </c>
      <c r="BU46" s="59">
        <f>BF46+BI46+BL46+BO46+BR46+CI46</f>
        <v>0</v>
      </c>
      <c r="BV46" s="60">
        <f t="shared" si="383"/>
        <v>0</v>
      </c>
      <c r="BW46" s="76">
        <f>SUM($BT$45:$BT$47)</f>
        <v>0</v>
      </c>
      <c r="BX46" s="77">
        <f>SUM($BU$45:$BU$47)</f>
        <v>0</v>
      </c>
      <c r="BY46" s="78">
        <f>SUM($BV$45:$BV$47)</f>
        <v>0</v>
      </c>
      <c r="BZ46" s="78">
        <f t="shared" si="362"/>
        <v>0</v>
      </c>
      <c r="CA46" s="298">
        <f t="shared" si="363"/>
        <v>0</v>
      </c>
      <c r="CB46" s="301">
        <f t="shared" si="364"/>
        <v>0</v>
      </c>
      <c r="CC46" s="302">
        <f t="shared" si="365"/>
        <v>0</v>
      </c>
      <c r="CD46" s="311">
        <f>IF(CD45&gt;0,IF(G45&gt;=$BG$1,IF(G45&lt;=$BH$1,10-CD45,0),0),0)</f>
        <v>0</v>
      </c>
      <c r="CE46" s="312">
        <f>IF(CE45&gt;0,IF(M45&gt;=$BG$1,IF(M45&lt;=$BH$1,10-CE45,0),0),0)</f>
        <v>0</v>
      </c>
      <c r="CF46" s="312">
        <f>IF(CF45&gt;0,IF(S45&gt;=$BG$1,IF(S45&lt;=$BH$1,10-CF45,0),0),0)</f>
        <v>0</v>
      </c>
      <c r="CG46" s="312">
        <f>IF(CG45&gt;0,IF(Y45&gt;=$BG$1,IF(Y45&lt;=$BH$1,10-CG45,0),0),0)</f>
        <v>0</v>
      </c>
      <c r="CH46" s="313">
        <f>IF(CH45&gt;0,IF(AE45&gt;=$BG$1,IF(AE45&lt;=$BH$1,10-CH45,0),0),0)</f>
        <v>0</v>
      </c>
      <c r="CI46" s="314">
        <f>SUM(CD46:CH47)</f>
        <v>0</v>
      </c>
      <c r="CJ46" s="142"/>
      <c r="CK46" s="138"/>
      <c r="CL46" s="138"/>
      <c r="CM46" s="142"/>
      <c r="CN46" s="138"/>
      <c r="CO46" s="139"/>
    </row>
    <row r="47" spans="1:93" ht="10" customHeight="1" thickBot="1" x14ac:dyDescent="0.25">
      <c r="A47" s="111"/>
      <c r="B47" s="112"/>
      <c r="C47" s="113"/>
      <c r="D47" s="111"/>
      <c r="E47" s="112"/>
      <c r="F47" s="113"/>
      <c r="G47" s="117"/>
      <c r="H47" s="118"/>
      <c r="I47" s="119"/>
      <c r="J47" s="47"/>
      <c r="K47" s="48"/>
      <c r="L47" s="49"/>
      <c r="M47" s="117"/>
      <c r="N47" s="118"/>
      <c r="O47" s="119"/>
      <c r="P47" s="47"/>
      <c r="Q47" s="48"/>
      <c r="R47" s="49"/>
      <c r="S47" s="117"/>
      <c r="T47" s="118"/>
      <c r="U47" s="119"/>
      <c r="V47" s="47"/>
      <c r="W47" s="48"/>
      <c r="X47" s="49"/>
      <c r="Y47" s="117"/>
      <c r="Z47" s="118"/>
      <c r="AA47" s="119"/>
      <c r="AB47" s="47"/>
      <c r="AC47" s="48"/>
      <c r="AD47" s="49"/>
      <c r="AE47" s="117"/>
      <c r="AF47" s="118"/>
      <c r="AG47" s="119"/>
      <c r="AH47" s="47"/>
      <c r="AI47" s="48"/>
      <c r="AJ47" s="49"/>
      <c r="AK47" s="211"/>
      <c r="AL47" s="212"/>
      <c r="AM47" s="213"/>
      <c r="AN47" s="208"/>
      <c r="AO47" s="209"/>
      <c r="AP47" s="210"/>
      <c r="AQ47" s="70">
        <f t="shared" si="503"/>
        <v>0</v>
      </c>
      <c r="AR47" s="71">
        <f t="shared" si="343"/>
        <v>0</v>
      </c>
      <c r="AS47" s="72">
        <f t="shared" si="343"/>
        <v>0</v>
      </c>
      <c r="AT47" s="94"/>
      <c r="AU47" s="70">
        <f t="shared" si="344"/>
        <v>0</v>
      </c>
      <c r="AV47" s="71">
        <f t="shared" si="344"/>
        <v>0</v>
      </c>
      <c r="AW47" s="72">
        <f t="shared" si="344"/>
        <v>0</v>
      </c>
      <c r="AX47" s="94"/>
      <c r="AY47" s="70">
        <f t="shared" si="345"/>
        <v>0</v>
      </c>
      <c r="AZ47" s="71">
        <f t="shared" si="345"/>
        <v>0</v>
      </c>
      <c r="BA47" s="72">
        <f t="shared" si="345"/>
        <v>0</v>
      </c>
      <c r="BB47" s="79">
        <f t="shared" si="346"/>
        <v>0</v>
      </c>
      <c r="BC47" s="80">
        <f t="shared" si="346"/>
        <v>0</v>
      </c>
      <c r="BD47" s="81">
        <f t="shared" si="346"/>
        <v>0</v>
      </c>
      <c r="BE47" s="79">
        <f t="shared" ref="BE47:BG47" si="519">IF($G$6 = $BH$1,0,IF(+COUNTIF(J47,$BF$1) = 1,IF($G$6 &gt; 0,(10-$G$6)+COUNTIF(J47,$BF$1),0),0))</f>
        <v>0</v>
      </c>
      <c r="BF47" s="80">
        <f t="shared" si="519"/>
        <v>0</v>
      </c>
      <c r="BG47" s="81">
        <f t="shared" si="519"/>
        <v>0</v>
      </c>
      <c r="BH47" s="79">
        <f t="shared" ref="BH47" si="520">IF(M45 = $BH$1,0,IF(+COUNTIF(P47,$BF$1) = 1,IF(M45 &gt; 0,(10-M45)+COUNTIF(P47,$BF$1),0),0))</f>
        <v>0</v>
      </c>
      <c r="BI47" s="80">
        <f t="shared" ref="BI47" si="521">IF(M45 = $BH$1,0,IF(+COUNTIF(Q47,$BF$1) = 1,IF(M45 &gt; 0,(10-M45)+COUNTIF(Q47,$BF$1),0),0))</f>
        <v>0</v>
      </c>
      <c r="BJ47" s="81">
        <f t="shared" ref="BJ47" si="522">IF(M45 = $BH$1,0,IF(+COUNTIF(R47,$BF$1) = 1,IF(M45 &gt; 0,(10-M45)+COUNTIF(R47,$BF$1),0),0))</f>
        <v>0</v>
      </c>
      <c r="BK47" s="79">
        <f t="shared" ref="BK47" si="523">IF(S45 = $BH$1,0,IF(+COUNTIF(V47,$BF$1) = 1,IF(S45 &gt; 0,(10-S45)+COUNTIF(V47,$BF$1),0),0))</f>
        <v>0</v>
      </c>
      <c r="BL47" s="80">
        <f t="shared" ref="BL47" si="524">IF(S45 = $BH$1,0,IF(+COUNTIF(W47,$BF$1) = 1,IF(S45 &gt; 0,(10-S45)+COUNTIF(W47,$BF$1),0),0))</f>
        <v>0</v>
      </c>
      <c r="BM47" s="81">
        <f t="shared" ref="BM47" si="525">IF(S45 = $BH$1,0,IF(+COUNTIF(X47,$BF$1) = 1,IF(S45 &gt; 0,(10-S45)+COUNTIF(X47,$BF$1),0),0))</f>
        <v>0</v>
      </c>
      <c r="BN47" s="79">
        <f t="shared" ref="BN47" si="526">IF(Y45 = $BH$1,0,IF(+COUNTIF(AB47,$BF$1) = 1,IF(Y45 &gt; 0,(10-Y45)+COUNTIF(AB47,$BF$1),0),0))</f>
        <v>0</v>
      </c>
      <c r="BO47" s="80">
        <f t="shared" ref="BO47" si="527">IF(Y45 = $BH$1,0,IF(+COUNTIF(AC47,$BF$1) = 1,IF(Y45 &gt; 0,(10-Y45)+COUNTIF(AC47,$BF$1),0),0))</f>
        <v>0</v>
      </c>
      <c r="BP47" s="81">
        <f t="shared" ref="BP47" si="528">IF(Y45 = $BH$1,0,IF(+COUNTIF(AD47,$BF$1) = 1,IF(Y45 &gt; 0,(10-Y45)+COUNTIF(AD47,$BF$1),0),0))</f>
        <v>0</v>
      </c>
      <c r="BQ47" s="79">
        <f t="shared" ref="BQ47" si="529">IF(AE45 = $BH$1,0,IF(+COUNTIF(AH47,$BF$1) = 1,IF(AE45 &gt; 0,(10-AE45)+COUNTIF(AH47,$BF$1),0),0))</f>
        <v>0</v>
      </c>
      <c r="BR47" s="80">
        <f t="shared" ref="BR47" si="530">IF(AE45 = $BH$1,0,IF(+COUNTIF(AI47,$BF$1) = 1,IF(AE45 &gt; 0,(10-AE45)+COUNTIF(AI47,$BF$1),0),0))</f>
        <v>0</v>
      </c>
      <c r="BS47" s="81">
        <f t="shared" ref="BS47" si="531">IF(AE45 = $BH$1,0,IF(+COUNTIF(AJ47,$BF$1) = 1,IF(AE45&gt; 0,(10-AE45)+COUNTIF(AJ47,$BF$1),0),0))</f>
        <v>0</v>
      </c>
      <c r="BT47" s="61">
        <f t="shared" si="382"/>
        <v>0</v>
      </c>
      <c r="BU47" s="62">
        <f>BF47+BI47+BL47+BO47+BR47</f>
        <v>0</v>
      </c>
      <c r="BV47" s="63">
        <f t="shared" si="383"/>
        <v>0</v>
      </c>
      <c r="BW47" s="79">
        <f>SUM($BT$45:$BT$47)</f>
        <v>0</v>
      </c>
      <c r="BX47" s="80">
        <f>SUM($BU$45:$BU$47)</f>
        <v>0</v>
      </c>
      <c r="BY47" s="81">
        <f>SUM($BV$45:$BV$47)</f>
        <v>0</v>
      </c>
      <c r="BZ47" s="81">
        <f t="shared" si="362"/>
        <v>0</v>
      </c>
      <c r="CA47" s="303">
        <f t="shared" si="363"/>
        <v>0</v>
      </c>
      <c r="CB47" s="304">
        <f t="shared" si="364"/>
        <v>0</v>
      </c>
      <c r="CC47" s="305">
        <f t="shared" si="365"/>
        <v>0</v>
      </c>
      <c r="CD47" s="315"/>
      <c r="CE47" s="316"/>
      <c r="CF47" s="316"/>
      <c r="CG47" s="316"/>
      <c r="CH47" s="317"/>
      <c r="CI47" s="318"/>
      <c r="CJ47" s="162"/>
      <c r="CK47" s="140"/>
      <c r="CL47" s="140"/>
      <c r="CM47" s="162"/>
      <c r="CN47" s="140"/>
      <c r="CO47" s="141"/>
    </row>
    <row r="48" spans="1:93" ht="10" customHeight="1" x14ac:dyDescent="0.2">
      <c r="A48" s="120">
        <v>1</v>
      </c>
      <c r="B48" s="121"/>
      <c r="C48" s="122"/>
      <c r="D48" s="126" t="s">
        <v>2</v>
      </c>
      <c r="E48" s="127"/>
      <c r="F48" s="128"/>
      <c r="G48" s="172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4"/>
      <c r="AN48" s="163">
        <f>AN36+AN42</f>
        <v>0</v>
      </c>
      <c r="AO48" s="164"/>
      <c r="AP48" s="165"/>
      <c r="AQ48" s="190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  <c r="BJ48" s="191"/>
      <c r="BK48" s="191"/>
      <c r="BL48" s="191"/>
      <c r="BM48" s="191"/>
      <c r="BN48" s="191"/>
      <c r="BO48" s="191"/>
      <c r="BP48" s="191"/>
      <c r="BQ48" s="191"/>
      <c r="BR48" s="191"/>
      <c r="BS48" s="191"/>
      <c r="BT48" s="191"/>
      <c r="BU48" s="191"/>
      <c r="BV48" s="191"/>
      <c r="BW48" s="191"/>
      <c r="BX48" s="191"/>
      <c r="BY48" s="191"/>
      <c r="BZ48" s="191"/>
      <c r="CA48" s="191"/>
      <c r="CB48" s="191"/>
      <c r="CC48" s="191"/>
      <c r="CD48" s="191"/>
      <c r="CE48" s="191"/>
      <c r="CF48" s="191"/>
      <c r="CG48" s="191"/>
      <c r="CH48" s="191"/>
      <c r="CI48" s="191"/>
      <c r="CJ48" s="191"/>
      <c r="CK48" s="191"/>
      <c r="CL48" s="191"/>
      <c r="CM48" s="191"/>
      <c r="CN48" s="191"/>
      <c r="CO48" s="192"/>
    </row>
    <row r="49" spans="1:93" ht="10" customHeight="1" x14ac:dyDescent="0.2">
      <c r="A49" s="120"/>
      <c r="B49" s="121"/>
      <c r="C49" s="122"/>
      <c r="D49" s="129"/>
      <c r="E49" s="130"/>
      <c r="F49" s="131"/>
      <c r="G49" s="175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7"/>
      <c r="AN49" s="166"/>
      <c r="AO49" s="167"/>
      <c r="AP49" s="168"/>
      <c r="AQ49" s="190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  <c r="BJ49" s="191"/>
      <c r="BK49" s="191"/>
      <c r="BL49" s="191"/>
      <c r="BM49" s="191"/>
      <c r="BN49" s="191"/>
      <c r="BO49" s="191"/>
      <c r="BP49" s="191"/>
      <c r="BQ49" s="191"/>
      <c r="BR49" s="191"/>
      <c r="BS49" s="191"/>
      <c r="BT49" s="191"/>
      <c r="BU49" s="191"/>
      <c r="BV49" s="191"/>
      <c r="BW49" s="191"/>
      <c r="BX49" s="191"/>
      <c r="BY49" s="191"/>
      <c r="BZ49" s="191"/>
      <c r="CA49" s="191"/>
      <c r="CB49" s="191"/>
      <c r="CC49" s="191"/>
      <c r="CD49" s="191"/>
      <c r="CE49" s="191"/>
      <c r="CF49" s="191"/>
      <c r="CG49" s="191"/>
      <c r="CH49" s="191"/>
      <c r="CI49" s="191"/>
      <c r="CJ49" s="191"/>
      <c r="CK49" s="191"/>
      <c r="CL49" s="191"/>
      <c r="CM49" s="191"/>
      <c r="CN49" s="191"/>
      <c r="CO49" s="192"/>
    </row>
    <row r="50" spans="1:93" ht="10" customHeight="1" thickBot="1" x14ac:dyDescent="0.25">
      <c r="A50" s="123"/>
      <c r="B50" s="124"/>
      <c r="C50" s="125"/>
      <c r="D50" s="132"/>
      <c r="E50" s="133"/>
      <c r="F50" s="134"/>
      <c r="G50" s="175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7"/>
      <c r="AN50" s="169"/>
      <c r="AO50" s="170"/>
      <c r="AP50" s="171"/>
      <c r="AQ50" s="190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  <c r="BJ50" s="191"/>
      <c r="BK50" s="191"/>
      <c r="BL50" s="191"/>
      <c r="BM50" s="191"/>
      <c r="BN50" s="191"/>
      <c r="BO50" s="191"/>
      <c r="BP50" s="191"/>
      <c r="BQ50" s="191"/>
      <c r="BR50" s="191"/>
      <c r="BS50" s="191"/>
      <c r="BT50" s="191"/>
      <c r="BU50" s="191"/>
      <c r="BV50" s="191"/>
      <c r="BW50" s="191"/>
      <c r="BX50" s="191"/>
      <c r="BY50" s="191"/>
      <c r="BZ50" s="191"/>
      <c r="CA50" s="191"/>
      <c r="CB50" s="191"/>
      <c r="CC50" s="191"/>
      <c r="CD50" s="191"/>
      <c r="CE50" s="191"/>
      <c r="CF50" s="191"/>
      <c r="CG50" s="191"/>
      <c r="CH50" s="191"/>
      <c r="CI50" s="191"/>
      <c r="CJ50" s="191"/>
      <c r="CK50" s="191"/>
      <c r="CL50" s="191"/>
      <c r="CM50" s="191"/>
      <c r="CN50" s="191"/>
      <c r="CO50" s="192"/>
    </row>
    <row r="51" spans="1:93" ht="10" customHeight="1" x14ac:dyDescent="0.2">
      <c r="A51" s="135" t="s">
        <v>2</v>
      </c>
      <c r="B51" s="136"/>
      <c r="C51" s="136"/>
      <c r="D51" s="136"/>
      <c r="E51" s="136"/>
      <c r="F51" s="143"/>
      <c r="G51" s="175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7"/>
      <c r="AN51" s="181">
        <f>AN18+AN33+AN48</f>
        <v>0</v>
      </c>
      <c r="AO51" s="182"/>
      <c r="AP51" s="183"/>
      <c r="AQ51" s="190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  <c r="BJ51" s="191"/>
      <c r="BK51" s="191"/>
      <c r="BL51" s="191"/>
      <c r="BM51" s="191"/>
      <c r="BN51" s="191"/>
      <c r="BO51" s="191"/>
      <c r="BP51" s="191"/>
      <c r="BQ51" s="191"/>
      <c r="BR51" s="191"/>
      <c r="BS51" s="191"/>
      <c r="BT51" s="191"/>
      <c r="BU51" s="191"/>
      <c r="BV51" s="191"/>
      <c r="BW51" s="191"/>
      <c r="BX51" s="191"/>
      <c r="BY51" s="191"/>
      <c r="BZ51" s="191"/>
      <c r="CA51" s="191"/>
      <c r="CB51" s="191"/>
      <c r="CC51" s="191"/>
      <c r="CD51" s="191"/>
      <c r="CE51" s="191"/>
      <c r="CF51" s="191"/>
      <c r="CG51" s="191"/>
      <c r="CH51" s="191"/>
      <c r="CI51" s="191"/>
      <c r="CJ51" s="191"/>
      <c r="CK51" s="191"/>
      <c r="CL51" s="191"/>
      <c r="CM51" s="191"/>
      <c r="CN51" s="191"/>
      <c r="CO51" s="192"/>
    </row>
    <row r="52" spans="1:93" ht="10" customHeight="1" x14ac:dyDescent="0.2">
      <c r="A52" s="120"/>
      <c r="B52" s="121"/>
      <c r="C52" s="121"/>
      <c r="D52" s="121"/>
      <c r="E52" s="121"/>
      <c r="F52" s="122"/>
      <c r="G52" s="175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7"/>
      <c r="AN52" s="184"/>
      <c r="AO52" s="185"/>
      <c r="AP52" s="186"/>
      <c r="AQ52" s="190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  <c r="BJ52" s="191"/>
      <c r="BK52" s="191"/>
      <c r="BL52" s="191"/>
      <c r="BM52" s="191"/>
      <c r="BN52" s="191"/>
      <c r="BO52" s="191"/>
      <c r="BP52" s="191"/>
      <c r="BQ52" s="191"/>
      <c r="BR52" s="191"/>
      <c r="BS52" s="191"/>
      <c r="BT52" s="191"/>
      <c r="BU52" s="191"/>
      <c r="BV52" s="191"/>
      <c r="BW52" s="191"/>
      <c r="BX52" s="191"/>
      <c r="BY52" s="191"/>
      <c r="BZ52" s="191"/>
      <c r="CA52" s="191"/>
      <c r="CB52" s="191"/>
      <c r="CC52" s="191"/>
      <c r="CD52" s="191"/>
      <c r="CE52" s="191"/>
      <c r="CF52" s="191"/>
      <c r="CG52" s="191"/>
      <c r="CH52" s="191"/>
      <c r="CI52" s="191"/>
      <c r="CJ52" s="191"/>
      <c r="CK52" s="191"/>
      <c r="CL52" s="191"/>
      <c r="CM52" s="191"/>
      <c r="CN52" s="191"/>
      <c r="CO52" s="192"/>
    </row>
    <row r="53" spans="1:93" ht="10" customHeight="1" thickBot="1" x14ac:dyDescent="0.25">
      <c r="A53" s="123"/>
      <c r="B53" s="124"/>
      <c r="C53" s="124"/>
      <c r="D53" s="124"/>
      <c r="E53" s="124"/>
      <c r="F53" s="125"/>
      <c r="G53" s="178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  <c r="AL53" s="179"/>
      <c r="AM53" s="180"/>
      <c r="AN53" s="187"/>
      <c r="AO53" s="188"/>
      <c r="AP53" s="189"/>
      <c r="AQ53" s="193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94"/>
      <c r="CE53" s="194"/>
      <c r="CF53" s="194"/>
      <c r="CG53" s="194"/>
      <c r="CH53" s="194"/>
      <c r="CI53" s="194"/>
      <c r="CJ53" s="194"/>
      <c r="CK53" s="194"/>
      <c r="CL53" s="194"/>
      <c r="CM53" s="194"/>
      <c r="CN53" s="194"/>
      <c r="CO53" s="195"/>
    </row>
  </sheetData>
  <mergeCells count="237">
    <mergeCell ref="A48:C50"/>
    <mergeCell ref="D48:F50"/>
    <mergeCell ref="G48:AM53"/>
    <mergeCell ref="AN48:AP50"/>
    <mergeCell ref="AQ48:CO53"/>
    <mergeCell ref="A51:F53"/>
    <mergeCell ref="AN51:AP53"/>
    <mergeCell ref="CJ45:CL47"/>
    <mergeCell ref="CM45:CO47"/>
    <mergeCell ref="CD46:CD47"/>
    <mergeCell ref="CE46:CE47"/>
    <mergeCell ref="CF46:CF47"/>
    <mergeCell ref="CG46:CG47"/>
    <mergeCell ref="CH46:CH47"/>
    <mergeCell ref="CI46:CI47"/>
    <mergeCell ref="A45:C47"/>
    <mergeCell ref="D45:F47"/>
    <mergeCell ref="G45:I47"/>
    <mergeCell ref="M45:O47"/>
    <mergeCell ref="S45:U47"/>
    <mergeCell ref="Y45:AA47"/>
    <mergeCell ref="AE45:AG47"/>
    <mergeCell ref="AK45:AM47"/>
    <mergeCell ref="AE42:AG44"/>
    <mergeCell ref="AK42:AM44"/>
    <mergeCell ref="CJ42:CL44"/>
    <mergeCell ref="CM42:CO44"/>
    <mergeCell ref="CD43:CD44"/>
    <mergeCell ref="CE43:CE44"/>
    <mergeCell ref="CF43:CF44"/>
    <mergeCell ref="CG43:CG44"/>
    <mergeCell ref="CH43:CH44"/>
    <mergeCell ref="A42:C44"/>
    <mergeCell ref="D42:F44"/>
    <mergeCell ref="G42:I44"/>
    <mergeCell ref="M42:O44"/>
    <mergeCell ref="S42:U44"/>
    <mergeCell ref="Y42:AA44"/>
    <mergeCell ref="CI43:CI44"/>
    <mergeCell ref="AN42:AP47"/>
    <mergeCell ref="AK39:AM41"/>
    <mergeCell ref="Y36:AA38"/>
    <mergeCell ref="AE36:AG38"/>
    <mergeCell ref="AK36:AM38"/>
    <mergeCell ref="CJ39:CL41"/>
    <mergeCell ref="CM39:CO41"/>
    <mergeCell ref="CD40:CD41"/>
    <mergeCell ref="CE40:CE41"/>
    <mergeCell ref="CF40:CF41"/>
    <mergeCell ref="CG40:CG41"/>
    <mergeCell ref="CH40:CH41"/>
    <mergeCell ref="CI40:CI41"/>
    <mergeCell ref="CH37:CH38"/>
    <mergeCell ref="CI37:CI38"/>
    <mergeCell ref="AN36:AP41"/>
    <mergeCell ref="CJ36:CL38"/>
    <mergeCell ref="CM36:CO38"/>
    <mergeCell ref="CD37:CD38"/>
    <mergeCell ref="CE37:CE38"/>
    <mergeCell ref="CF37:CF38"/>
    <mergeCell ref="CG37:CG38"/>
    <mergeCell ref="A33:C35"/>
    <mergeCell ref="D33:F35"/>
    <mergeCell ref="G33:AM35"/>
    <mergeCell ref="AN33:AP35"/>
    <mergeCell ref="AQ33:CO35"/>
    <mergeCell ref="A36:C38"/>
    <mergeCell ref="D36:F38"/>
    <mergeCell ref="G36:I38"/>
    <mergeCell ref="M36:O38"/>
    <mergeCell ref="S36:U38"/>
    <mergeCell ref="A39:C41"/>
    <mergeCell ref="D39:F41"/>
    <mergeCell ref="G39:I41"/>
    <mergeCell ref="M39:O41"/>
    <mergeCell ref="S39:U41"/>
    <mergeCell ref="Y39:AA41"/>
    <mergeCell ref="AE39:AG41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CI28:CI29"/>
    <mergeCell ref="AN27:AP32"/>
    <mergeCell ref="CJ27:CL29"/>
    <mergeCell ref="CM27:CO29"/>
    <mergeCell ref="CD28:CD29"/>
    <mergeCell ref="CE28:CE29"/>
    <mergeCell ref="CF28:CF29"/>
    <mergeCell ref="CG28:CG29"/>
    <mergeCell ref="CH28:CH29"/>
    <mergeCell ref="A27:C29"/>
    <mergeCell ref="D27:F29"/>
    <mergeCell ref="G27:I29"/>
    <mergeCell ref="M27:O29"/>
    <mergeCell ref="S27:U29"/>
    <mergeCell ref="Y27:AA29"/>
    <mergeCell ref="A30:C32"/>
    <mergeCell ref="D30:F32"/>
    <mergeCell ref="G30:I32"/>
    <mergeCell ref="M30:O32"/>
    <mergeCell ref="S30:U32"/>
    <mergeCell ref="Y30:AA32"/>
    <mergeCell ref="AE30:AG32"/>
    <mergeCell ref="AK30:AM32"/>
    <mergeCell ref="AE27:AG29"/>
    <mergeCell ref="AK27:AM29"/>
    <mergeCell ref="AK24:AM26"/>
    <mergeCell ref="Y21:AA23"/>
    <mergeCell ref="AE21:AG23"/>
    <mergeCell ref="AK21:AM23"/>
    <mergeCell ref="CJ24:CL26"/>
    <mergeCell ref="CM24:CO26"/>
    <mergeCell ref="CD25:CD26"/>
    <mergeCell ref="CE25:CE26"/>
    <mergeCell ref="CF25:CF26"/>
    <mergeCell ref="CG25:CG26"/>
    <mergeCell ref="CH25:CH26"/>
    <mergeCell ref="CI25:CI26"/>
    <mergeCell ref="CH22:CH23"/>
    <mergeCell ref="CI22:CI23"/>
    <mergeCell ref="AN21:AP26"/>
    <mergeCell ref="CJ21:CL23"/>
    <mergeCell ref="CM21:CO23"/>
    <mergeCell ref="CD22:CD23"/>
    <mergeCell ref="CE22:CE23"/>
    <mergeCell ref="CF22:CF23"/>
    <mergeCell ref="CG22:CG23"/>
    <mergeCell ref="A18:C20"/>
    <mergeCell ref="D18:F20"/>
    <mergeCell ref="G18:AM20"/>
    <mergeCell ref="AN18:AP20"/>
    <mergeCell ref="AQ18:CO20"/>
    <mergeCell ref="A21:C23"/>
    <mergeCell ref="D21:F23"/>
    <mergeCell ref="G21:I23"/>
    <mergeCell ref="M21:O23"/>
    <mergeCell ref="S21:U23"/>
    <mergeCell ref="A24:C26"/>
    <mergeCell ref="D24:F26"/>
    <mergeCell ref="G24:I26"/>
    <mergeCell ref="M24:O26"/>
    <mergeCell ref="S24:U26"/>
    <mergeCell ref="Y24:AA26"/>
    <mergeCell ref="AE24:AG26"/>
    <mergeCell ref="AE15:AG17"/>
    <mergeCell ref="AK15:AM17"/>
    <mergeCell ref="AE12:AG14"/>
    <mergeCell ref="AK12:AM14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CI13:CI14"/>
    <mergeCell ref="A12:C14"/>
    <mergeCell ref="D12:F14"/>
    <mergeCell ref="G12:I14"/>
    <mergeCell ref="M12:O14"/>
    <mergeCell ref="S12:U14"/>
    <mergeCell ref="Y12:AA14"/>
    <mergeCell ref="A15:C17"/>
    <mergeCell ref="D15:F17"/>
    <mergeCell ref="G15:I17"/>
    <mergeCell ref="M15:O17"/>
    <mergeCell ref="S15:U17"/>
    <mergeCell ref="Y15:AA17"/>
    <mergeCell ref="CH10:CH11"/>
    <mergeCell ref="CI10:CI11"/>
    <mergeCell ref="CI7:CI8"/>
    <mergeCell ref="AN12:AP17"/>
    <mergeCell ref="CJ12:CL14"/>
    <mergeCell ref="CM12:CO14"/>
    <mergeCell ref="CD13:CD14"/>
    <mergeCell ref="CE13:CE14"/>
    <mergeCell ref="CF13:CF14"/>
    <mergeCell ref="CG13:CG14"/>
    <mergeCell ref="CH13:CH14"/>
    <mergeCell ref="A9:C11"/>
    <mergeCell ref="D9:F11"/>
    <mergeCell ref="G9:I11"/>
    <mergeCell ref="M9:O11"/>
    <mergeCell ref="S9:U11"/>
    <mergeCell ref="Y9:AA11"/>
    <mergeCell ref="AE9:AG11"/>
    <mergeCell ref="AK9:AM11"/>
    <mergeCell ref="AE6:AG8"/>
    <mergeCell ref="AK6:AM8"/>
    <mergeCell ref="A6:C8"/>
    <mergeCell ref="D6:F8"/>
    <mergeCell ref="G6:I8"/>
    <mergeCell ref="M6:O8"/>
    <mergeCell ref="S6:U8"/>
    <mergeCell ref="Y6:AA8"/>
    <mergeCell ref="AN6:AP11"/>
    <mergeCell ref="CJ6:CL8"/>
    <mergeCell ref="CM6:CO8"/>
    <mergeCell ref="CD7:CD8"/>
    <mergeCell ref="CE7:CE8"/>
    <mergeCell ref="CF7:CF8"/>
    <mergeCell ref="CG7:CG8"/>
    <mergeCell ref="CH7:CH8"/>
    <mergeCell ref="CD3:CH5"/>
    <mergeCell ref="CI3:CI5"/>
    <mergeCell ref="CJ3:CL5"/>
    <mergeCell ref="CM3:CO5"/>
    <mergeCell ref="BB3:BD5"/>
    <mergeCell ref="BE3:BS5"/>
    <mergeCell ref="BT3:BV5"/>
    <mergeCell ref="BW3:BY5"/>
    <mergeCell ref="BZ3:BZ5"/>
    <mergeCell ref="CA3:CC5"/>
    <mergeCell ref="CJ9:CL11"/>
    <mergeCell ref="CM9:CO11"/>
    <mergeCell ref="CD10:CD11"/>
    <mergeCell ref="CE10:CE11"/>
    <mergeCell ref="CF10:CF11"/>
    <mergeCell ref="CG10:CG11"/>
    <mergeCell ref="AE3:AJ5"/>
    <mergeCell ref="AK3:AM5"/>
    <mergeCell ref="AN3:AP5"/>
    <mergeCell ref="AQ3:AS5"/>
    <mergeCell ref="AU3:AW5"/>
    <mergeCell ref="AY3:BA5"/>
    <mergeCell ref="A3:C5"/>
    <mergeCell ref="D3:F5"/>
    <mergeCell ref="G3:L5"/>
    <mergeCell ref="M3:R5"/>
    <mergeCell ref="S3:X5"/>
    <mergeCell ref="Y3:AD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71F94EA3-78E4-6140-9393-C3EE5F51234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AU6:AX8</xm:sqref>
        </x14:conditionalFormatting>
        <x14:conditionalFormatting xmlns:xm="http://schemas.microsoft.com/office/excel/2006/main">
          <x14:cfRule type="iconSet" priority="9" id="{19D4F47F-2480-3B47-BC12-37BD58C7CB79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AY21:BA32</xm:sqref>
        </x14:conditionalFormatting>
        <x14:conditionalFormatting xmlns:xm="http://schemas.microsoft.com/office/excel/2006/main">
          <x14:cfRule type="iconSet" priority="8" id="{7ED65740-CA18-4D45-8388-DF7571F6DDA1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AY36:BA47</xm:sqref>
        </x14:conditionalFormatting>
        <x14:conditionalFormatting xmlns:xm="http://schemas.microsoft.com/office/excel/2006/main">
          <x14:cfRule type="iconSet" priority="7" id="{AF154B2E-89C1-FE45-AF49-958413B1D821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AU9:AX17</xm:sqref>
        </x14:conditionalFormatting>
        <x14:conditionalFormatting xmlns:xm="http://schemas.microsoft.com/office/excel/2006/main">
          <x14:cfRule type="iconSet" priority="6" id="{E1869220-25F1-9047-90C9-FA4C7338E4A1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AU21:AX32</xm:sqref>
        </x14:conditionalFormatting>
        <x14:conditionalFormatting xmlns:xm="http://schemas.microsoft.com/office/excel/2006/main">
          <x14:cfRule type="iconSet" priority="5" id="{AF66D031-CDF7-F744-8BC8-548ECBFE2FC4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AU36:AX47</xm:sqref>
        </x14:conditionalFormatting>
        <x14:conditionalFormatting xmlns:xm="http://schemas.microsoft.com/office/excel/2006/main">
          <x14:cfRule type="iconSet" priority="4" id="{0F874FDE-121F-3143-9CFD-0B9437C2CD4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AQ6:AT17</xm:sqref>
        </x14:conditionalFormatting>
        <x14:conditionalFormatting xmlns:xm="http://schemas.microsoft.com/office/excel/2006/main">
          <x14:cfRule type="iconSet" priority="3" id="{8C26AD41-5859-5949-B629-30CE533DD2B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AQ21:AT32</xm:sqref>
        </x14:conditionalFormatting>
        <x14:conditionalFormatting xmlns:xm="http://schemas.microsoft.com/office/excel/2006/main">
          <x14:cfRule type="iconSet" priority="2" id="{0411527F-FF0D-A54C-A52B-BD9DF49F481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AQ36:AT47</xm:sqref>
        </x14:conditionalFormatting>
        <x14:conditionalFormatting xmlns:xm="http://schemas.microsoft.com/office/excel/2006/main">
          <x14:cfRule type="iconSet" priority="1" id="{987BD2C7-BD94-6647-A357-C0D408C4102E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AY6:BA17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6AA2-79A8-3F47-9810-12F058C6C307}">
  <dimension ref="A1:CM50"/>
  <sheetViews>
    <sheetView showZeros="0" tabSelected="1" zoomScale="150" zoomScaleNormal="150" workbookViewId="0">
      <selection activeCell="AJ41" sqref="AJ41"/>
    </sheetView>
  </sheetViews>
  <sheetFormatPr baseColWidth="10" defaultColWidth="1.83203125" defaultRowHeight="10" customHeight="1" x14ac:dyDescent="0.2"/>
  <cols>
    <col min="1" max="1" width="6.5" style="82" bestFit="1" customWidth="1"/>
    <col min="2" max="4" width="1.83203125" style="82"/>
    <col min="5" max="5" width="9.83203125" style="82" bestFit="1" customWidth="1"/>
    <col min="6" max="9" width="1.83203125" style="82"/>
    <col min="10" max="10" width="1.83203125" style="82" customWidth="1"/>
    <col min="11" max="11" width="1.83203125" style="82"/>
    <col min="12" max="12" width="1.83203125" style="82" customWidth="1"/>
    <col min="13" max="14" width="1.83203125" style="82"/>
    <col min="15" max="18" width="1.83203125" style="82" customWidth="1"/>
    <col min="19" max="21" width="1.83203125" style="82"/>
    <col min="22" max="23" width="1.83203125" style="82" customWidth="1"/>
    <col min="24" max="25" width="1.83203125" style="82"/>
    <col min="26" max="26" width="1.83203125" style="82" customWidth="1"/>
    <col min="27" max="27" width="1.83203125" style="82"/>
    <col min="28" max="30" width="1.83203125" style="82" customWidth="1"/>
    <col min="31" max="33" width="1.83203125" style="82"/>
    <col min="34" max="36" width="1.83203125" style="82" customWidth="1"/>
    <col min="37" max="39" width="1.83203125" style="82"/>
    <col min="40" max="40" width="2.33203125" style="82" customWidth="1"/>
    <col min="41" max="41" width="1.83203125" style="82"/>
    <col min="42" max="42" width="1.83203125" style="82" customWidth="1"/>
    <col min="43" max="43" width="2" style="82" customWidth="1"/>
    <col min="44" max="51" width="1.83203125" style="82"/>
    <col min="52" max="69" width="1.83203125" style="82" customWidth="1"/>
    <col min="70" max="71" width="3.1640625" style="82" bestFit="1" customWidth="1"/>
    <col min="72" max="72" width="2.1640625" style="82" bestFit="1" customWidth="1"/>
    <col min="73" max="74" width="3.1640625" style="82" bestFit="1" customWidth="1"/>
    <col min="75" max="75" width="2.1640625" style="82" bestFit="1" customWidth="1"/>
    <col min="76" max="79" width="3.1640625" bestFit="1" customWidth="1"/>
    <col min="80" max="84" width="2.1640625" style="82" bestFit="1" customWidth="1"/>
    <col min="85" max="85" width="3.1640625" style="82" bestFit="1" customWidth="1"/>
    <col min="86" max="16384" width="1.83203125" style="82"/>
  </cols>
  <sheetData>
    <row r="1" spans="1:91" s="50" customFormat="1" ht="23" customHeight="1" thickBot="1" x14ac:dyDescent="0.35">
      <c r="A1" s="51" t="s">
        <v>4</v>
      </c>
      <c r="B1" s="52"/>
      <c r="C1" s="52"/>
      <c r="D1" s="52"/>
      <c r="E1" s="280"/>
      <c r="F1" s="53"/>
      <c r="G1" s="53"/>
      <c r="H1" s="53"/>
      <c r="I1" s="53"/>
      <c r="J1" s="54"/>
      <c r="K1" s="52"/>
      <c r="L1" s="52"/>
      <c r="M1" s="52"/>
      <c r="N1" s="54"/>
      <c r="O1" s="52" t="s">
        <v>41</v>
      </c>
      <c r="P1" s="52"/>
      <c r="Q1" s="52"/>
      <c r="R1" s="281"/>
      <c r="S1" s="54"/>
      <c r="T1" s="54"/>
      <c r="U1" s="54"/>
      <c r="V1" s="54"/>
      <c r="W1" s="54"/>
      <c r="X1" s="54"/>
      <c r="Y1" s="54"/>
      <c r="Z1" s="54" t="s">
        <v>54</v>
      </c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2"/>
      <c r="BD1" s="54" t="s">
        <v>42</v>
      </c>
      <c r="BE1" s="54">
        <v>8</v>
      </c>
      <c r="BF1" s="54">
        <v>10</v>
      </c>
      <c r="BG1" s="52"/>
      <c r="BH1" s="52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5"/>
    </row>
    <row r="2" spans="1:91" ht="10" customHeight="1" thickBot="1" x14ac:dyDescent="0.25">
      <c r="BX2" s="82"/>
      <c r="BY2" s="82"/>
      <c r="BZ2" s="82"/>
      <c r="CA2" s="82"/>
    </row>
    <row r="3" spans="1:91" ht="10" customHeight="1" x14ac:dyDescent="0.2">
      <c r="A3" s="214" t="s">
        <v>3</v>
      </c>
      <c r="B3" s="215"/>
      <c r="C3" s="216"/>
      <c r="D3" s="223" t="s">
        <v>5</v>
      </c>
      <c r="E3" s="224"/>
      <c r="F3" s="225"/>
      <c r="G3" s="232">
        <v>1</v>
      </c>
      <c r="H3" s="233"/>
      <c r="I3" s="233"/>
      <c r="J3" s="233"/>
      <c r="K3" s="233"/>
      <c r="L3" s="234"/>
      <c r="M3" s="232">
        <v>2</v>
      </c>
      <c r="N3" s="233"/>
      <c r="O3" s="233"/>
      <c r="P3" s="233"/>
      <c r="Q3" s="233"/>
      <c r="R3" s="234"/>
      <c r="S3" s="232">
        <v>3</v>
      </c>
      <c r="T3" s="233"/>
      <c r="U3" s="233"/>
      <c r="V3" s="233"/>
      <c r="W3" s="233"/>
      <c r="X3" s="234"/>
      <c r="Y3" s="233">
        <v>4</v>
      </c>
      <c r="Z3" s="233"/>
      <c r="AA3" s="233"/>
      <c r="AB3" s="233"/>
      <c r="AC3" s="233"/>
      <c r="AD3" s="234"/>
      <c r="AE3" s="232">
        <v>5</v>
      </c>
      <c r="AF3" s="233"/>
      <c r="AG3" s="233"/>
      <c r="AH3" s="233"/>
      <c r="AI3" s="233"/>
      <c r="AJ3" s="234"/>
      <c r="AK3" s="247" t="s">
        <v>50</v>
      </c>
      <c r="AL3" s="247"/>
      <c r="AM3" s="248"/>
      <c r="AN3" s="214" t="s">
        <v>2</v>
      </c>
      <c r="AO3" s="215"/>
      <c r="AP3" s="215"/>
      <c r="AQ3" s="144" t="s">
        <v>46</v>
      </c>
      <c r="AR3" s="145"/>
      <c r="AS3" s="146"/>
      <c r="AT3" s="144" t="s">
        <v>47</v>
      </c>
      <c r="AU3" s="145"/>
      <c r="AV3" s="146"/>
      <c r="AW3" s="262" t="s">
        <v>45</v>
      </c>
      <c r="AX3" s="263"/>
      <c r="AY3" s="264"/>
      <c r="AZ3" s="144" t="s">
        <v>56</v>
      </c>
      <c r="BA3" s="145"/>
      <c r="BB3" s="146"/>
      <c r="BC3" s="253" t="s">
        <v>47</v>
      </c>
      <c r="BD3" s="254"/>
      <c r="BE3" s="254"/>
      <c r="BF3" s="254"/>
      <c r="BG3" s="254"/>
      <c r="BH3" s="254"/>
      <c r="BI3" s="254"/>
      <c r="BJ3" s="254"/>
      <c r="BK3" s="254"/>
      <c r="BL3" s="254"/>
      <c r="BM3" s="254"/>
      <c r="BN3" s="254"/>
      <c r="BO3" s="254"/>
      <c r="BP3" s="254"/>
      <c r="BQ3" s="255"/>
      <c r="BR3" s="271" t="s">
        <v>57</v>
      </c>
      <c r="BS3" s="272"/>
      <c r="BT3" s="273"/>
      <c r="BU3" s="153" t="s">
        <v>43</v>
      </c>
      <c r="BV3" s="154"/>
      <c r="BW3" s="155"/>
      <c r="BX3" s="244" t="s">
        <v>44</v>
      </c>
      <c r="BY3" s="153" t="s">
        <v>49</v>
      </c>
      <c r="BZ3" s="154"/>
      <c r="CA3" s="155"/>
      <c r="CB3" s="153" t="s">
        <v>58</v>
      </c>
      <c r="CC3" s="154"/>
      <c r="CD3" s="154"/>
      <c r="CE3" s="154"/>
      <c r="CF3" s="155"/>
      <c r="CG3" s="146" t="s">
        <v>48</v>
      </c>
      <c r="CH3" s="144" t="s">
        <v>26</v>
      </c>
      <c r="CI3" s="145"/>
      <c r="CJ3" s="146"/>
      <c r="CK3" s="144" t="s">
        <v>27</v>
      </c>
      <c r="CL3" s="145"/>
      <c r="CM3" s="146"/>
    </row>
    <row r="4" spans="1:91" ht="10" customHeight="1" x14ac:dyDescent="0.2">
      <c r="A4" s="217"/>
      <c r="B4" s="218"/>
      <c r="C4" s="219"/>
      <c r="D4" s="226"/>
      <c r="E4" s="227"/>
      <c r="F4" s="228"/>
      <c r="G4" s="235"/>
      <c r="H4" s="236"/>
      <c r="I4" s="236"/>
      <c r="J4" s="236"/>
      <c r="K4" s="236"/>
      <c r="L4" s="237"/>
      <c r="M4" s="235"/>
      <c r="N4" s="236"/>
      <c r="O4" s="236"/>
      <c r="P4" s="236"/>
      <c r="Q4" s="236"/>
      <c r="R4" s="237"/>
      <c r="S4" s="235"/>
      <c r="T4" s="236"/>
      <c r="U4" s="236"/>
      <c r="V4" s="236"/>
      <c r="W4" s="236"/>
      <c r="X4" s="237"/>
      <c r="Y4" s="236"/>
      <c r="Z4" s="236"/>
      <c r="AA4" s="236"/>
      <c r="AB4" s="236"/>
      <c r="AC4" s="236"/>
      <c r="AD4" s="237"/>
      <c r="AE4" s="235"/>
      <c r="AF4" s="236"/>
      <c r="AG4" s="236"/>
      <c r="AH4" s="236"/>
      <c r="AI4" s="236"/>
      <c r="AJ4" s="237"/>
      <c r="AK4" s="249"/>
      <c r="AL4" s="249"/>
      <c r="AM4" s="250"/>
      <c r="AN4" s="217"/>
      <c r="AO4" s="218"/>
      <c r="AP4" s="218"/>
      <c r="AQ4" s="147"/>
      <c r="AR4" s="148"/>
      <c r="AS4" s="149"/>
      <c r="AT4" s="147"/>
      <c r="AU4" s="148"/>
      <c r="AV4" s="149"/>
      <c r="AW4" s="265"/>
      <c r="AX4" s="266"/>
      <c r="AY4" s="267"/>
      <c r="AZ4" s="147"/>
      <c r="BA4" s="148"/>
      <c r="BB4" s="149"/>
      <c r="BC4" s="256"/>
      <c r="BD4" s="257"/>
      <c r="BE4" s="257"/>
      <c r="BF4" s="257"/>
      <c r="BG4" s="257"/>
      <c r="BH4" s="257"/>
      <c r="BI4" s="257"/>
      <c r="BJ4" s="257"/>
      <c r="BK4" s="257"/>
      <c r="BL4" s="257"/>
      <c r="BM4" s="257"/>
      <c r="BN4" s="257"/>
      <c r="BO4" s="257"/>
      <c r="BP4" s="257"/>
      <c r="BQ4" s="258"/>
      <c r="BR4" s="274"/>
      <c r="BS4" s="275"/>
      <c r="BT4" s="276"/>
      <c r="BU4" s="156"/>
      <c r="BV4" s="157"/>
      <c r="BW4" s="158"/>
      <c r="BX4" s="245"/>
      <c r="BY4" s="156"/>
      <c r="BZ4" s="157"/>
      <c r="CA4" s="158"/>
      <c r="CB4" s="156"/>
      <c r="CC4" s="157"/>
      <c r="CD4" s="157"/>
      <c r="CE4" s="157"/>
      <c r="CF4" s="158"/>
      <c r="CG4" s="149"/>
      <c r="CH4" s="147"/>
      <c r="CI4" s="148"/>
      <c r="CJ4" s="149"/>
      <c r="CK4" s="147"/>
      <c r="CL4" s="148"/>
      <c r="CM4" s="149"/>
    </row>
    <row r="5" spans="1:91" ht="10" customHeight="1" thickBot="1" x14ac:dyDescent="0.25">
      <c r="A5" s="220"/>
      <c r="B5" s="221"/>
      <c r="C5" s="222"/>
      <c r="D5" s="229"/>
      <c r="E5" s="230"/>
      <c r="F5" s="231"/>
      <c r="G5" s="238"/>
      <c r="H5" s="239"/>
      <c r="I5" s="239"/>
      <c r="J5" s="239"/>
      <c r="K5" s="239"/>
      <c r="L5" s="240"/>
      <c r="M5" s="238"/>
      <c r="N5" s="239"/>
      <c r="O5" s="239"/>
      <c r="P5" s="239"/>
      <c r="Q5" s="239"/>
      <c r="R5" s="240"/>
      <c r="S5" s="238"/>
      <c r="T5" s="239"/>
      <c r="U5" s="239"/>
      <c r="V5" s="239"/>
      <c r="W5" s="239"/>
      <c r="X5" s="240"/>
      <c r="Y5" s="239"/>
      <c r="Z5" s="239"/>
      <c r="AA5" s="239"/>
      <c r="AB5" s="239"/>
      <c r="AC5" s="239"/>
      <c r="AD5" s="240"/>
      <c r="AE5" s="238"/>
      <c r="AF5" s="239"/>
      <c r="AG5" s="239"/>
      <c r="AH5" s="239"/>
      <c r="AI5" s="239"/>
      <c r="AJ5" s="240"/>
      <c r="AK5" s="251"/>
      <c r="AL5" s="251"/>
      <c r="AM5" s="252"/>
      <c r="AN5" s="220"/>
      <c r="AO5" s="221"/>
      <c r="AP5" s="221"/>
      <c r="AQ5" s="150"/>
      <c r="AR5" s="151"/>
      <c r="AS5" s="152"/>
      <c r="AT5" s="150"/>
      <c r="AU5" s="151"/>
      <c r="AV5" s="152"/>
      <c r="AW5" s="268"/>
      <c r="AX5" s="269"/>
      <c r="AY5" s="270"/>
      <c r="AZ5" s="150"/>
      <c r="BA5" s="151"/>
      <c r="BB5" s="152"/>
      <c r="BC5" s="259"/>
      <c r="BD5" s="260"/>
      <c r="BE5" s="260"/>
      <c r="BF5" s="260"/>
      <c r="BG5" s="260"/>
      <c r="BH5" s="260"/>
      <c r="BI5" s="260"/>
      <c r="BJ5" s="260"/>
      <c r="BK5" s="260"/>
      <c r="BL5" s="260"/>
      <c r="BM5" s="260"/>
      <c r="BN5" s="260"/>
      <c r="BO5" s="260"/>
      <c r="BP5" s="260"/>
      <c r="BQ5" s="261"/>
      <c r="BR5" s="277"/>
      <c r="BS5" s="278"/>
      <c r="BT5" s="279"/>
      <c r="BU5" s="159"/>
      <c r="BV5" s="160"/>
      <c r="BW5" s="161"/>
      <c r="BX5" s="246"/>
      <c r="BY5" s="159"/>
      <c r="BZ5" s="160"/>
      <c r="CA5" s="161"/>
      <c r="CB5" s="156"/>
      <c r="CC5" s="157"/>
      <c r="CD5" s="157"/>
      <c r="CE5" s="157"/>
      <c r="CF5" s="158"/>
      <c r="CG5" s="149"/>
      <c r="CH5" s="150"/>
      <c r="CI5" s="151"/>
      <c r="CJ5" s="152"/>
      <c r="CK5" s="147"/>
      <c r="CL5" s="148"/>
      <c r="CM5" s="149"/>
    </row>
    <row r="6" spans="1:91" ht="10" customHeight="1" x14ac:dyDescent="0.2">
      <c r="A6" s="114">
        <v>1</v>
      </c>
      <c r="B6" s="115"/>
      <c r="C6" s="116"/>
      <c r="D6" s="115">
        <v>1</v>
      </c>
      <c r="E6" s="115"/>
      <c r="F6" s="116"/>
      <c r="G6" s="114"/>
      <c r="H6" s="115"/>
      <c r="I6" s="116"/>
      <c r="J6" s="41"/>
      <c r="K6" s="42"/>
      <c r="L6" s="43"/>
      <c r="M6" s="114"/>
      <c r="N6" s="115"/>
      <c r="O6" s="116"/>
      <c r="P6" s="41"/>
      <c r="Q6" s="42"/>
      <c r="R6" s="43"/>
      <c r="S6" s="114"/>
      <c r="T6" s="115"/>
      <c r="U6" s="116"/>
      <c r="V6" s="41"/>
      <c r="W6" s="42"/>
      <c r="X6" s="43"/>
      <c r="Y6" s="114"/>
      <c r="Z6" s="115"/>
      <c r="AA6" s="116"/>
      <c r="AB6" s="41"/>
      <c r="AC6" s="42"/>
      <c r="AD6" s="43"/>
      <c r="AE6" s="114"/>
      <c r="AF6" s="115"/>
      <c r="AG6" s="116"/>
      <c r="AH6" s="41"/>
      <c r="AI6" s="42"/>
      <c r="AJ6" s="43"/>
      <c r="AK6" s="196">
        <f>G6+M6+S6+Y6+AE6</f>
        <v>0</v>
      </c>
      <c r="AL6" s="197"/>
      <c r="AM6" s="198"/>
      <c r="AN6" s="202">
        <f>AK6+AK9</f>
        <v>0</v>
      </c>
      <c r="AO6" s="203"/>
      <c r="AP6" s="204"/>
      <c r="AQ6" s="64">
        <f>AZ6</f>
        <v>0</v>
      </c>
      <c r="AR6" s="65">
        <f>BA6</f>
        <v>0</v>
      </c>
      <c r="AS6" s="66">
        <f>BB6</f>
        <v>0</v>
      </c>
      <c r="AT6" s="67">
        <f>BR6</f>
        <v>0</v>
      </c>
      <c r="AU6" s="65">
        <f>BS6</f>
        <v>0</v>
      </c>
      <c r="AV6" s="66">
        <f>BT6</f>
        <v>0</v>
      </c>
      <c r="AW6" s="64">
        <f t="shared" ref="AW6:AY21" si="0">BY6</f>
        <v>0</v>
      </c>
      <c r="AX6" s="65">
        <f t="shared" si="0"/>
        <v>0</v>
      </c>
      <c r="AY6" s="66">
        <f t="shared" si="0"/>
        <v>0</v>
      </c>
      <c r="AZ6" s="73">
        <f>COUNTIF(J6,$BD$1)+COUNTIF(P6,$BD$1)+COUNTIF(V6,$BD$1)+COUNTIF(AB6,$BD$1)+COUNTIF(AH6,$BD$1)</f>
        <v>0</v>
      </c>
      <c r="BA6" s="74">
        <f t="shared" ref="BA6:BB21" si="1">COUNTIF(K6,$BD$1)+COUNTIF(Q6,$BD$1)+COUNTIF(W6,$BD$1)+COUNTIF(AC6,$BD$1)+COUNTIF(AI6,$BD$1)</f>
        <v>0</v>
      </c>
      <c r="BB6" s="75">
        <f t="shared" si="1"/>
        <v>0</v>
      </c>
      <c r="BC6" s="73">
        <f t="shared" ref="BC6:BE8" si="2">IF(+COUNTIF(J6,$BD$1) = 1,IF($G$6 &gt; 0,(10-$G$6)+COUNTIF(J6,$BD$1),0),0)</f>
        <v>0</v>
      </c>
      <c r="BD6" s="74">
        <f t="shared" si="2"/>
        <v>0</v>
      </c>
      <c r="BE6" s="75">
        <f t="shared" si="2"/>
        <v>0</v>
      </c>
      <c r="BF6" s="76">
        <f t="shared" ref="BF6:BH8" si="3">IF(+COUNTIF(P6,$BD$1) = 1,IF($M$6 &gt; 0,(10-$M$6)+COUNTIF(P6,$BD$1),0),0)</f>
        <v>0</v>
      </c>
      <c r="BG6" s="74">
        <f t="shared" si="3"/>
        <v>0</v>
      </c>
      <c r="BH6" s="75">
        <f t="shared" si="3"/>
        <v>0</v>
      </c>
      <c r="BI6" s="76">
        <f t="shared" ref="BI6:BK8" si="4">IF(+COUNTIF(V6,$BD$1) = 1,IF($S$6 &gt; 0,(10-$S$6)+COUNTIF(V6,$BD$1),0),0)</f>
        <v>0</v>
      </c>
      <c r="BJ6" s="74">
        <f t="shared" si="4"/>
        <v>0</v>
      </c>
      <c r="BK6" s="75">
        <f t="shared" si="4"/>
        <v>0</v>
      </c>
      <c r="BL6" s="76">
        <f t="shared" ref="BL6:BN8" si="5">IF(+COUNTIF(AB6,$BD$1) = 1,IF($Y$6 &gt; 0,(10-$Y$6)+COUNTIF(AB6,$BD$1),0),0)</f>
        <v>0</v>
      </c>
      <c r="BM6" s="74">
        <f t="shared" si="5"/>
        <v>0</v>
      </c>
      <c r="BN6" s="75">
        <f t="shared" si="5"/>
        <v>0</v>
      </c>
      <c r="BO6" s="76">
        <f t="shared" ref="BO6:BQ8" si="6">IF(+COUNTIF(AH6,$BD$1) = 1,IF($AE$6 &gt; 0,(10-$AE$6)+COUNTIF(AH6,$BD$1),0),0)</f>
        <v>0</v>
      </c>
      <c r="BP6" s="74">
        <f t="shared" si="6"/>
        <v>0</v>
      </c>
      <c r="BQ6" s="75">
        <f t="shared" si="6"/>
        <v>0</v>
      </c>
      <c r="BR6" s="58">
        <f>BC6+BF6+BI6+BL6+BO6</f>
        <v>0</v>
      </c>
      <c r="BS6" s="56">
        <f>BD6+BG6+BJ6+BM6+BP6</f>
        <v>0</v>
      </c>
      <c r="BT6" s="57">
        <f>BE6+BH6+BK6+BN6+BQ6</f>
        <v>0</v>
      </c>
      <c r="BU6" s="76">
        <f>SUM($BR$6:$BR$8)</f>
        <v>0</v>
      </c>
      <c r="BV6" s="74">
        <f>SUM($BS$6:$BS$8)</f>
        <v>0</v>
      </c>
      <c r="BW6" s="75">
        <f>SUM($BT$6:$BT$8)</f>
        <v>0</v>
      </c>
      <c r="BX6" s="75">
        <f t="shared" ref="BX6:BX44" si="7">SUM(BR6:BT6)</f>
        <v>0</v>
      </c>
      <c r="BY6" s="298">
        <f>BU6+BX6</f>
        <v>0</v>
      </c>
      <c r="BZ6" s="299">
        <f>BV6+BX6</f>
        <v>0</v>
      </c>
      <c r="CA6" s="300">
        <f>BW6+BX6</f>
        <v>0</v>
      </c>
      <c r="CB6" s="306">
        <f>SUM(BC6:BE8)</f>
        <v>0</v>
      </c>
      <c r="CC6" s="307">
        <f>SUM(BF6:BH8)</f>
        <v>0</v>
      </c>
      <c r="CD6" s="307">
        <f>SUM(BI6:BK8)</f>
        <v>0</v>
      </c>
      <c r="CE6" s="308">
        <f>SUM(BL6:BN8)</f>
        <v>0</v>
      </c>
      <c r="CF6" s="309">
        <f>SUM(BO6:BQ8)</f>
        <v>0</v>
      </c>
      <c r="CG6" s="310">
        <f>SUM(CB6:CF6)</f>
        <v>0</v>
      </c>
      <c r="CH6" s="101">
        <v>150</v>
      </c>
      <c r="CI6" s="137"/>
      <c r="CJ6" s="103"/>
      <c r="CK6" s="101">
        <f>CH6/5</f>
        <v>30</v>
      </c>
      <c r="CL6" s="137"/>
      <c r="CM6" s="103"/>
    </row>
    <row r="7" spans="1:91" ht="10" customHeight="1" x14ac:dyDescent="0.2">
      <c r="A7" s="111"/>
      <c r="B7" s="112"/>
      <c r="C7" s="113"/>
      <c r="D7" s="112"/>
      <c r="E7" s="112"/>
      <c r="F7" s="113"/>
      <c r="G7" s="111"/>
      <c r="H7" s="112"/>
      <c r="I7" s="113"/>
      <c r="J7" s="44"/>
      <c r="K7" s="45"/>
      <c r="L7" s="46"/>
      <c r="M7" s="111"/>
      <c r="N7" s="112"/>
      <c r="O7" s="113"/>
      <c r="P7" s="44"/>
      <c r="Q7" s="45"/>
      <c r="R7" s="46"/>
      <c r="S7" s="111"/>
      <c r="T7" s="112"/>
      <c r="U7" s="113"/>
      <c r="V7" s="44"/>
      <c r="W7" s="45"/>
      <c r="X7" s="46"/>
      <c r="Y7" s="111"/>
      <c r="Z7" s="112"/>
      <c r="AA7" s="113"/>
      <c r="AB7" s="44"/>
      <c r="AC7" s="45"/>
      <c r="AD7" s="46"/>
      <c r="AE7" s="111"/>
      <c r="AF7" s="112"/>
      <c r="AG7" s="113"/>
      <c r="AH7" s="44"/>
      <c r="AI7" s="45"/>
      <c r="AJ7" s="46"/>
      <c r="AK7" s="199"/>
      <c r="AL7" s="200"/>
      <c r="AM7" s="201"/>
      <c r="AN7" s="205"/>
      <c r="AO7" s="206"/>
      <c r="AP7" s="207"/>
      <c r="AQ7" s="67">
        <f t="shared" ref="AQ7:AS22" si="8">AZ7</f>
        <v>0</v>
      </c>
      <c r="AR7" s="68">
        <f t="shared" si="8"/>
        <v>0</v>
      </c>
      <c r="AS7" s="69">
        <f t="shared" si="8"/>
        <v>0</v>
      </c>
      <c r="AT7" s="67">
        <f t="shared" ref="AT7:AV22" si="9">BR7</f>
        <v>0</v>
      </c>
      <c r="AU7" s="68">
        <f>BS7</f>
        <v>0</v>
      </c>
      <c r="AV7" s="69">
        <f t="shared" ref="AV7:AV17" si="10">BT7</f>
        <v>0</v>
      </c>
      <c r="AW7" s="67">
        <f t="shared" si="0"/>
        <v>0</v>
      </c>
      <c r="AX7" s="68">
        <f t="shared" si="0"/>
        <v>0</v>
      </c>
      <c r="AY7" s="69">
        <f t="shared" si="0"/>
        <v>0</v>
      </c>
      <c r="AZ7" s="76">
        <f t="shared" ref="AZ7:BB22" si="11">COUNTIF(J7,$BD$1)+COUNTIF(P7,$BD$1)+COUNTIF(V7,$BD$1)+COUNTIF(AB7,$BD$1)+COUNTIF(AH7,$BD$1)</f>
        <v>0</v>
      </c>
      <c r="BA7" s="77">
        <f t="shared" si="1"/>
        <v>0</v>
      </c>
      <c r="BB7" s="78">
        <f t="shared" si="1"/>
        <v>0</v>
      </c>
      <c r="BC7" s="76">
        <f t="shared" si="2"/>
        <v>0</v>
      </c>
      <c r="BD7" s="77">
        <f t="shared" si="2"/>
        <v>0</v>
      </c>
      <c r="BE7" s="78">
        <f t="shared" si="2"/>
        <v>0</v>
      </c>
      <c r="BF7" s="76">
        <f t="shared" si="3"/>
        <v>0</v>
      </c>
      <c r="BG7" s="77">
        <f t="shared" si="3"/>
        <v>0</v>
      </c>
      <c r="BH7" s="78">
        <f t="shared" si="3"/>
        <v>0</v>
      </c>
      <c r="BI7" s="76">
        <f t="shared" si="4"/>
        <v>0</v>
      </c>
      <c r="BJ7" s="77">
        <f t="shared" si="4"/>
        <v>0</v>
      </c>
      <c r="BK7" s="78">
        <f t="shared" si="4"/>
        <v>0</v>
      </c>
      <c r="BL7" s="76">
        <f t="shared" si="5"/>
        <v>0</v>
      </c>
      <c r="BM7" s="77">
        <f t="shared" si="5"/>
        <v>0</v>
      </c>
      <c r="BN7" s="78">
        <f t="shared" si="5"/>
        <v>0</v>
      </c>
      <c r="BO7" s="76">
        <f t="shared" si="6"/>
        <v>0</v>
      </c>
      <c r="BP7" s="77">
        <f t="shared" si="6"/>
        <v>0</v>
      </c>
      <c r="BQ7" s="78">
        <f t="shared" si="6"/>
        <v>0</v>
      </c>
      <c r="BR7" s="58">
        <f t="shared" ref="BR7:BR23" si="12">BC7+BF7+BI7+BL7+BO7</f>
        <v>0</v>
      </c>
      <c r="BS7" s="59">
        <f>BD7+BG7+BJ7+BM7+BP7+CG7</f>
        <v>0</v>
      </c>
      <c r="BT7" s="60">
        <f t="shared" ref="BT7:BT23" si="13">BE7+BH7+BK7+BN7+BQ7</f>
        <v>0</v>
      </c>
      <c r="BU7" s="76">
        <f>SUM($BR$6:$BR$8)</f>
        <v>0</v>
      </c>
      <c r="BV7" s="77">
        <f>SUM($BS$6:$BS$8)</f>
        <v>0</v>
      </c>
      <c r="BW7" s="78">
        <f>SUM($BT$6:$BT$8)</f>
        <v>0</v>
      </c>
      <c r="BX7" s="78">
        <f t="shared" si="7"/>
        <v>0</v>
      </c>
      <c r="BY7" s="298">
        <f t="shared" ref="BY7:BY8" si="14">BU7+BX7</f>
        <v>0</v>
      </c>
      <c r="BZ7" s="301">
        <f t="shared" ref="BZ7:BZ8" si="15">BV7+BX7</f>
        <v>0</v>
      </c>
      <c r="CA7" s="302">
        <f t="shared" ref="CA7:CA8" si="16">BW7+BX7</f>
        <v>0</v>
      </c>
      <c r="CB7" s="311">
        <f>IF(CB6&gt;0,IF(G6&gt;=$BE$1,IF(G6&lt;=$BF$1,10-CB6,0),0),0)</f>
        <v>0</v>
      </c>
      <c r="CC7" s="312">
        <f>IF(CC6&gt;0,IF(M6&gt;=$BE$1,IF(M6&lt;=$BF$1,10-CC6,0),0),0)</f>
        <v>0</v>
      </c>
      <c r="CD7" s="312">
        <f>IF(CD6&gt;0,IF(S6&gt;=$BE$1,IF(S6&lt;=$BF$1,10-CD6,0),0),0)</f>
        <v>0</v>
      </c>
      <c r="CE7" s="312">
        <f>IF(CE6&gt;0,IF(Y6&gt;=$BE$1,IF(Y6&lt;=$BF$1,10-CE6,0),0),0)</f>
        <v>0</v>
      </c>
      <c r="CF7" s="313">
        <f>IF(CF6&gt;0,IF(AE6&gt;=$BE$1,IF(AE6&lt;=$BF$1,10-CF6,0),0),0)</f>
        <v>0</v>
      </c>
      <c r="CG7" s="314">
        <f>SUM(CB7:CF8)</f>
        <v>0</v>
      </c>
      <c r="CH7" s="142"/>
      <c r="CI7" s="138"/>
      <c r="CJ7" s="139"/>
      <c r="CK7" s="142"/>
      <c r="CL7" s="138"/>
      <c r="CM7" s="139"/>
    </row>
    <row r="8" spans="1:91" ht="10" customHeight="1" thickBot="1" x14ac:dyDescent="0.25">
      <c r="A8" s="111"/>
      <c r="B8" s="112"/>
      <c r="C8" s="113"/>
      <c r="D8" s="112"/>
      <c r="E8" s="112"/>
      <c r="F8" s="113"/>
      <c r="G8" s="117"/>
      <c r="H8" s="118"/>
      <c r="I8" s="119"/>
      <c r="J8" s="47"/>
      <c r="K8" s="48"/>
      <c r="L8" s="49"/>
      <c r="M8" s="117"/>
      <c r="N8" s="118"/>
      <c r="O8" s="119"/>
      <c r="P8" s="47"/>
      <c r="Q8" s="48"/>
      <c r="R8" s="49"/>
      <c r="S8" s="117"/>
      <c r="T8" s="118"/>
      <c r="U8" s="119"/>
      <c r="V8" s="47"/>
      <c r="W8" s="48"/>
      <c r="X8" s="49"/>
      <c r="Y8" s="117"/>
      <c r="Z8" s="118"/>
      <c r="AA8" s="119"/>
      <c r="AB8" s="47"/>
      <c r="AC8" s="48"/>
      <c r="AD8" s="49"/>
      <c r="AE8" s="117"/>
      <c r="AF8" s="118"/>
      <c r="AG8" s="119"/>
      <c r="AH8" s="47"/>
      <c r="AI8" s="48"/>
      <c r="AJ8" s="49"/>
      <c r="AK8" s="199"/>
      <c r="AL8" s="200"/>
      <c r="AM8" s="201"/>
      <c r="AN8" s="205"/>
      <c r="AO8" s="206"/>
      <c r="AP8" s="207"/>
      <c r="AQ8" s="70">
        <f t="shared" si="8"/>
        <v>0</v>
      </c>
      <c r="AR8" s="71">
        <f t="shared" si="8"/>
        <v>0</v>
      </c>
      <c r="AS8" s="72">
        <f t="shared" si="8"/>
        <v>0</v>
      </c>
      <c r="AT8" s="70">
        <f t="shared" si="9"/>
        <v>0</v>
      </c>
      <c r="AU8" s="71">
        <f t="shared" si="9"/>
        <v>0</v>
      </c>
      <c r="AV8" s="72">
        <f t="shared" si="10"/>
        <v>0</v>
      </c>
      <c r="AW8" s="70">
        <f t="shared" si="0"/>
        <v>0</v>
      </c>
      <c r="AX8" s="71">
        <f t="shared" si="0"/>
        <v>0</v>
      </c>
      <c r="AY8" s="72">
        <f t="shared" si="0"/>
        <v>0</v>
      </c>
      <c r="AZ8" s="79">
        <f t="shared" si="11"/>
        <v>0</v>
      </c>
      <c r="BA8" s="80">
        <f t="shared" si="1"/>
        <v>0</v>
      </c>
      <c r="BB8" s="81">
        <f t="shared" si="1"/>
        <v>0</v>
      </c>
      <c r="BC8" s="79">
        <f t="shared" si="2"/>
        <v>0</v>
      </c>
      <c r="BD8" s="80">
        <f t="shared" si="2"/>
        <v>0</v>
      </c>
      <c r="BE8" s="81">
        <f t="shared" si="2"/>
        <v>0</v>
      </c>
      <c r="BF8" s="79">
        <f t="shared" si="3"/>
        <v>0</v>
      </c>
      <c r="BG8" s="80">
        <f t="shared" si="3"/>
        <v>0</v>
      </c>
      <c r="BH8" s="81">
        <f t="shared" si="3"/>
        <v>0</v>
      </c>
      <c r="BI8" s="79">
        <f t="shared" si="4"/>
        <v>0</v>
      </c>
      <c r="BJ8" s="80">
        <f t="shared" si="4"/>
        <v>0</v>
      </c>
      <c r="BK8" s="81">
        <f t="shared" si="4"/>
        <v>0</v>
      </c>
      <c r="BL8" s="79">
        <f t="shared" si="5"/>
        <v>0</v>
      </c>
      <c r="BM8" s="80">
        <f t="shared" si="5"/>
        <v>0</v>
      </c>
      <c r="BN8" s="81">
        <f t="shared" si="5"/>
        <v>0</v>
      </c>
      <c r="BO8" s="79">
        <f t="shared" si="6"/>
        <v>0</v>
      </c>
      <c r="BP8" s="80">
        <f t="shared" si="6"/>
        <v>0</v>
      </c>
      <c r="BQ8" s="81">
        <f t="shared" si="6"/>
        <v>0</v>
      </c>
      <c r="BR8" s="61">
        <f t="shared" si="12"/>
        <v>0</v>
      </c>
      <c r="BS8" s="62">
        <f>BD8+BG8+BJ8+BM8+BP8</f>
        <v>0</v>
      </c>
      <c r="BT8" s="63">
        <f t="shared" si="13"/>
        <v>0</v>
      </c>
      <c r="BU8" s="79">
        <f>SUM($BR$6:$BR$8)</f>
        <v>0</v>
      </c>
      <c r="BV8" s="80">
        <f>SUM($BS$6:$BS$8)</f>
        <v>0</v>
      </c>
      <c r="BW8" s="81">
        <f>SUM($BT$6:$BT$8)</f>
        <v>0</v>
      </c>
      <c r="BX8" s="81">
        <f t="shared" si="7"/>
        <v>0</v>
      </c>
      <c r="BY8" s="303">
        <f t="shared" si="14"/>
        <v>0</v>
      </c>
      <c r="BZ8" s="304">
        <f t="shared" si="15"/>
        <v>0</v>
      </c>
      <c r="CA8" s="305">
        <f t="shared" si="16"/>
        <v>0</v>
      </c>
      <c r="CB8" s="315"/>
      <c r="CC8" s="316"/>
      <c r="CD8" s="316"/>
      <c r="CE8" s="316"/>
      <c r="CF8" s="317"/>
      <c r="CG8" s="318"/>
      <c r="CH8" s="162"/>
      <c r="CI8" s="140"/>
      <c r="CJ8" s="141"/>
      <c r="CK8" s="142"/>
      <c r="CL8" s="138"/>
      <c r="CM8" s="139"/>
    </row>
    <row r="9" spans="1:91" ht="10" customHeight="1" x14ac:dyDescent="0.2">
      <c r="A9" s="111">
        <v>1</v>
      </c>
      <c r="B9" s="112"/>
      <c r="C9" s="113"/>
      <c r="D9" s="114">
        <v>2</v>
      </c>
      <c r="E9" s="115"/>
      <c r="F9" s="116"/>
      <c r="G9" s="114"/>
      <c r="H9" s="115"/>
      <c r="I9" s="116"/>
      <c r="J9" s="41"/>
      <c r="K9" s="42"/>
      <c r="L9" s="43"/>
      <c r="M9" s="114"/>
      <c r="N9" s="115"/>
      <c r="O9" s="116"/>
      <c r="P9" s="41"/>
      <c r="Q9" s="42"/>
      <c r="R9" s="43"/>
      <c r="S9" s="114"/>
      <c r="T9" s="115"/>
      <c r="U9" s="116"/>
      <c r="V9" s="41"/>
      <c r="W9" s="42"/>
      <c r="X9" s="43"/>
      <c r="Y9" s="114"/>
      <c r="Z9" s="115"/>
      <c r="AA9" s="116"/>
      <c r="AB9" s="41"/>
      <c r="AC9" s="42"/>
      <c r="AD9" s="43"/>
      <c r="AE9" s="114"/>
      <c r="AF9" s="115"/>
      <c r="AG9" s="116"/>
      <c r="AH9" s="41"/>
      <c r="AI9" s="42"/>
      <c r="AJ9" s="43"/>
      <c r="AK9" s="196">
        <f>G9+M9+S9+Y9+AE9</f>
        <v>0</v>
      </c>
      <c r="AL9" s="197"/>
      <c r="AM9" s="198"/>
      <c r="AN9" s="205"/>
      <c r="AO9" s="206"/>
      <c r="AP9" s="207"/>
      <c r="AQ9" s="64">
        <f t="shared" si="8"/>
        <v>0</v>
      </c>
      <c r="AR9" s="65">
        <f t="shared" si="8"/>
        <v>0</v>
      </c>
      <c r="AS9" s="66">
        <f t="shared" si="8"/>
        <v>0</v>
      </c>
      <c r="AT9" s="67">
        <f t="shared" si="9"/>
        <v>0</v>
      </c>
      <c r="AU9" s="65">
        <f t="shared" si="9"/>
        <v>0</v>
      </c>
      <c r="AV9" s="66">
        <f t="shared" si="10"/>
        <v>0</v>
      </c>
      <c r="AW9" s="64">
        <f t="shared" si="0"/>
        <v>0</v>
      </c>
      <c r="AX9" s="65">
        <f t="shared" si="0"/>
        <v>0</v>
      </c>
      <c r="AY9" s="66">
        <f t="shared" si="0"/>
        <v>0</v>
      </c>
      <c r="AZ9" s="73">
        <f t="shared" si="11"/>
        <v>0</v>
      </c>
      <c r="BA9" s="74">
        <f t="shared" si="1"/>
        <v>0</v>
      </c>
      <c r="BB9" s="75">
        <f t="shared" si="1"/>
        <v>0</v>
      </c>
      <c r="BC9" s="73">
        <f t="shared" ref="BC9:BE11" si="17">IF(+COUNTIF(J9,$BD$1) = 1,IF($G$9 &gt; 0,(10-$G$9)+COUNTIF(J9,$BD$1),0),0)</f>
        <v>0</v>
      </c>
      <c r="BD9" s="74">
        <f t="shared" si="17"/>
        <v>0</v>
      </c>
      <c r="BE9" s="75">
        <f t="shared" si="17"/>
        <v>0</v>
      </c>
      <c r="BF9" s="76">
        <f t="shared" ref="BF9:BH11" si="18">IF(+COUNTIF(P9,$BD$1) = 1,IF($M$9 &gt; 0,(10-$M$9)+COUNTIF(P9,$BD$1),0),0)</f>
        <v>0</v>
      </c>
      <c r="BG9" s="74">
        <f t="shared" si="18"/>
        <v>0</v>
      </c>
      <c r="BH9" s="75">
        <f t="shared" si="18"/>
        <v>0</v>
      </c>
      <c r="BI9" s="76">
        <f t="shared" ref="BI9:BK11" si="19">IF(+COUNTIF(V9,$BD$1) = 1,IF($S$9 &gt; 0,(10-$S$9)+COUNTIF(V9,$BD$1),0),0)</f>
        <v>0</v>
      </c>
      <c r="BJ9" s="74">
        <f t="shared" si="19"/>
        <v>0</v>
      </c>
      <c r="BK9" s="75">
        <f t="shared" si="19"/>
        <v>0</v>
      </c>
      <c r="BL9" s="76">
        <f t="shared" ref="BL9:BN11" si="20">IF(+COUNTIF(AB9,$BD$1) = 1,IF($Y$9 &gt; 0,(10-$Y$9)+COUNTIF(AB9,$BD$1),0),0)</f>
        <v>0</v>
      </c>
      <c r="BM9" s="74">
        <f t="shared" si="20"/>
        <v>0</v>
      </c>
      <c r="BN9" s="75">
        <f t="shared" si="20"/>
        <v>0</v>
      </c>
      <c r="BO9" s="76">
        <f t="shared" ref="BO9:BQ11" si="21">IF(+COUNTIF(AH9,$BD$1) = 1,IF($AE$9 &gt; 0,(10-$AE$9)+COUNTIF(AH9,$BD$1),0),0)</f>
        <v>0</v>
      </c>
      <c r="BP9" s="74">
        <f t="shared" si="21"/>
        <v>0</v>
      </c>
      <c r="BQ9" s="75">
        <f t="shared" si="21"/>
        <v>0</v>
      </c>
      <c r="BR9" s="58">
        <f t="shared" si="12"/>
        <v>0</v>
      </c>
      <c r="BS9" s="56">
        <f>BD9+BG9+BJ9+BM9+BP9</f>
        <v>0</v>
      </c>
      <c r="BT9" s="57">
        <f t="shared" si="13"/>
        <v>0</v>
      </c>
      <c r="BU9" s="76">
        <f>SUM($BR$9:$BR$11)</f>
        <v>0</v>
      </c>
      <c r="BV9" s="74">
        <f>SUM($BS$9:$BS$11)</f>
        <v>0</v>
      </c>
      <c r="BW9" s="75">
        <f>SUM($BT$9:$BT$11)</f>
        <v>0</v>
      </c>
      <c r="BX9" s="75">
        <f t="shared" si="7"/>
        <v>0</v>
      </c>
      <c r="BY9" s="298">
        <f>BU9+BX9</f>
        <v>0</v>
      </c>
      <c r="BZ9" s="299">
        <f>BV9+BX9</f>
        <v>0</v>
      </c>
      <c r="CA9" s="300">
        <f>BW9+BX9</f>
        <v>0</v>
      </c>
      <c r="CB9" s="306">
        <f>SUM(BC9:BE11)</f>
        <v>0</v>
      </c>
      <c r="CC9" s="307">
        <f>SUM(BF9:BH11)</f>
        <v>0</v>
      </c>
      <c r="CD9" s="307">
        <f>SUM(BI9:BK11)</f>
        <v>0</v>
      </c>
      <c r="CE9" s="308">
        <f>SUM(BL9:BN11)</f>
        <v>0</v>
      </c>
      <c r="CF9" s="309">
        <f>SUM(BO9:BQ11)</f>
        <v>0</v>
      </c>
      <c r="CG9" s="310">
        <f t="shared" ref="CG9" si="22">SUM(CB9:CF9)</f>
        <v>0</v>
      </c>
      <c r="CH9" s="101">
        <v>150</v>
      </c>
      <c r="CI9" s="137"/>
      <c r="CJ9" s="137"/>
      <c r="CK9" s="101">
        <f>CH9/5</f>
        <v>30</v>
      </c>
      <c r="CL9" s="137"/>
      <c r="CM9" s="103"/>
    </row>
    <row r="10" spans="1:91" ht="10" customHeight="1" x14ac:dyDescent="0.2">
      <c r="A10" s="111"/>
      <c r="B10" s="112"/>
      <c r="C10" s="113"/>
      <c r="D10" s="111"/>
      <c r="E10" s="112"/>
      <c r="F10" s="113"/>
      <c r="G10" s="111"/>
      <c r="H10" s="112"/>
      <c r="I10" s="113"/>
      <c r="J10" s="44"/>
      <c r="K10" s="45"/>
      <c r="L10" s="46"/>
      <c r="M10" s="111"/>
      <c r="N10" s="112"/>
      <c r="O10" s="113"/>
      <c r="P10" s="44"/>
      <c r="Q10" s="45"/>
      <c r="R10" s="46"/>
      <c r="S10" s="111"/>
      <c r="T10" s="112"/>
      <c r="U10" s="113"/>
      <c r="V10" s="44"/>
      <c r="W10" s="45"/>
      <c r="X10" s="46"/>
      <c r="Y10" s="111"/>
      <c r="Z10" s="112"/>
      <c r="AA10" s="113"/>
      <c r="AB10" s="44"/>
      <c r="AC10" s="45"/>
      <c r="AD10" s="46"/>
      <c r="AE10" s="111"/>
      <c r="AF10" s="112"/>
      <c r="AG10" s="113"/>
      <c r="AH10" s="44"/>
      <c r="AI10" s="45"/>
      <c r="AJ10" s="46"/>
      <c r="AK10" s="199"/>
      <c r="AL10" s="200"/>
      <c r="AM10" s="201"/>
      <c r="AN10" s="205"/>
      <c r="AO10" s="206"/>
      <c r="AP10" s="207"/>
      <c r="AQ10" s="67">
        <f t="shared" si="8"/>
        <v>0</v>
      </c>
      <c r="AR10" s="68">
        <f t="shared" si="8"/>
        <v>0</v>
      </c>
      <c r="AS10" s="69">
        <f t="shared" si="8"/>
        <v>0</v>
      </c>
      <c r="AT10" s="67">
        <f t="shared" si="9"/>
        <v>0</v>
      </c>
      <c r="AU10" s="68">
        <f t="shared" si="9"/>
        <v>0</v>
      </c>
      <c r="AV10" s="69">
        <f t="shared" si="10"/>
        <v>0</v>
      </c>
      <c r="AW10" s="67">
        <f t="shared" si="0"/>
        <v>0</v>
      </c>
      <c r="AX10" s="68">
        <f t="shared" si="0"/>
        <v>0</v>
      </c>
      <c r="AY10" s="69">
        <f t="shared" si="0"/>
        <v>0</v>
      </c>
      <c r="AZ10" s="76">
        <f t="shared" si="11"/>
        <v>0</v>
      </c>
      <c r="BA10" s="77">
        <f t="shared" si="1"/>
        <v>0</v>
      </c>
      <c r="BB10" s="78">
        <f t="shared" si="1"/>
        <v>0</v>
      </c>
      <c r="BC10" s="76">
        <f t="shared" si="17"/>
        <v>0</v>
      </c>
      <c r="BD10" s="77">
        <f t="shared" si="17"/>
        <v>0</v>
      </c>
      <c r="BE10" s="78">
        <f t="shared" si="17"/>
        <v>0</v>
      </c>
      <c r="BF10" s="76">
        <f t="shared" si="18"/>
        <v>0</v>
      </c>
      <c r="BG10" s="77">
        <f t="shared" si="18"/>
        <v>0</v>
      </c>
      <c r="BH10" s="78">
        <f t="shared" si="18"/>
        <v>0</v>
      </c>
      <c r="BI10" s="76">
        <f t="shared" si="19"/>
        <v>0</v>
      </c>
      <c r="BJ10" s="77">
        <f t="shared" si="19"/>
        <v>0</v>
      </c>
      <c r="BK10" s="78">
        <f t="shared" si="19"/>
        <v>0</v>
      </c>
      <c r="BL10" s="76">
        <f t="shared" si="20"/>
        <v>0</v>
      </c>
      <c r="BM10" s="77">
        <f t="shared" si="20"/>
        <v>0</v>
      </c>
      <c r="BN10" s="78">
        <f t="shared" si="20"/>
        <v>0</v>
      </c>
      <c r="BO10" s="76">
        <f t="shared" si="21"/>
        <v>0</v>
      </c>
      <c r="BP10" s="77">
        <f t="shared" si="21"/>
        <v>0</v>
      </c>
      <c r="BQ10" s="78">
        <f t="shared" si="21"/>
        <v>0</v>
      </c>
      <c r="BR10" s="58">
        <f t="shared" si="12"/>
        <v>0</v>
      </c>
      <c r="BS10" s="59">
        <f>BD10+BG10+BJ10+BM10+BP10+CG10</f>
        <v>0</v>
      </c>
      <c r="BT10" s="60">
        <f t="shared" si="13"/>
        <v>0</v>
      </c>
      <c r="BU10" s="76">
        <f>SUM($BR$9:$BR$11)</f>
        <v>0</v>
      </c>
      <c r="BV10" s="77">
        <f>SUM($BS$9:$BS$11)</f>
        <v>0</v>
      </c>
      <c r="BW10" s="78">
        <f>SUM($BT$9:$BT$11)</f>
        <v>0</v>
      </c>
      <c r="BX10" s="78">
        <f t="shared" si="7"/>
        <v>0</v>
      </c>
      <c r="BY10" s="298">
        <f t="shared" ref="BY10:BY11" si="23">BU10+BX10</f>
        <v>0</v>
      </c>
      <c r="BZ10" s="301">
        <f t="shared" ref="BZ10:BZ11" si="24">BV10+BX10</f>
        <v>0</v>
      </c>
      <c r="CA10" s="302">
        <f t="shared" ref="CA10:CA11" si="25">BW10+BX10</f>
        <v>0</v>
      </c>
      <c r="CB10" s="311">
        <f>IF(CB9&gt;0,IF(G9&gt;=$BE$1,IF(G9&lt;=$BF$1,10-CB9,0),0),0)</f>
        <v>0</v>
      </c>
      <c r="CC10" s="312">
        <f>IF(CC9&gt;0,IF(M9&gt;=$BE$1,IF(M9&lt;=$BF$1,10-CC9,0),0),0)</f>
        <v>0</v>
      </c>
      <c r="CD10" s="312">
        <f>IF(CD9&gt;0,IF(S9&gt;=$BE$1,IF(S9&lt;=$BF$1,10-CD9,0),0),0)</f>
        <v>0</v>
      </c>
      <c r="CE10" s="312">
        <f>IF(CE9&gt;0,IF(Y9&gt;=$BE$1,IF(Y9&lt;=$BF$1,10-CE9,0),0),0)</f>
        <v>0</v>
      </c>
      <c r="CF10" s="313">
        <f>IF(CF9&gt;0,IF(AE9&gt;=$BE$1,IF(AE9&lt;=$BF$1,10-CF9,0),0),0)</f>
        <v>0</v>
      </c>
      <c r="CG10" s="314">
        <f t="shared" ref="CG10" si="26">SUM(CB10:CF11)</f>
        <v>0</v>
      </c>
      <c r="CH10" s="142"/>
      <c r="CI10" s="138"/>
      <c r="CJ10" s="138"/>
      <c r="CK10" s="142"/>
      <c r="CL10" s="138"/>
      <c r="CM10" s="139"/>
    </row>
    <row r="11" spans="1:91" ht="10" customHeight="1" thickBot="1" x14ac:dyDescent="0.25">
      <c r="A11" s="111"/>
      <c r="B11" s="112"/>
      <c r="C11" s="113"/>
      <c r="D11" s="111"/>
      <c r="E11" s="112"/>
      <c r="F11" s="113"/>
      <c r="G11" s="117"/>
      <c r="H11" s="118"/>
      <c r="I11" s="119"/>
      <c r="J11" s="47"/>
      <c r="K11" s="48"/>
      <c r="L11" s="49"/>
      <c r="M11" s="117"/>
      <c r="N11" s="118"/>
      <c r="O11" s="119"/>
      <c r="P11" s="47"/>
      <c r="Q11" s="48"/>
      <c r="R11" s="49"/>
      <c r="S11" s="117"/>
      <c r="T11" s="118"/>
      <c r="U11" s="119"/>
      <c r="V11" s="47"/>
      <c r="W11" s="48"/>
      <c r="X11" s="49"/>
      <c r="Y11" s="117"/>
      <c r="Z11" s="118"/>
      <c r="AA11" s="119"/>
      <c r="AB11" s="47"/>
      <c r="AC11" s="48"/>
      <c r="AD11" s="49"/>
      <c r="AE11" s="117"/>
      <c r="AF11" s="118"/>
      <c r="AG11" s="119"/>
      <c r="AH11" s="47"/>
      <c r="AI11" s="48"/>
      <c r="AJ11" s="49"/>
      <c r="AK11" s="211"/>
      <c r="AL11" s="212"/>
      <c r="AM11" s="213"/>
      <c r="AN11" s="208"/>
      <c r="AO11" s="209"/>
      <c r="AP11" s="210"/>
      <c r="AQ11" s="70">
        <f t="shared" si="8"/>
        <v>0</v>
      </c>
      <c r="AR11" s="71">
        <f t="shared" si="8"/>
        <v>0</v>
      </c>
      <c r="AS11" s="72">
        <f t="shared" si="8"/>
        <v>0</v>
      </c>
      <c r="AT11" s="70">
        <f t="shared" si="9"/>
        <v>0</v>
      </c>
      <c r="AU11" s="71">
        <f t="shared" si="9"/>
        <v>0</v>
      </c>
      <c r="AV11" s="72">
        <f t="shared" si="10"/>
        <v>0</v>
      </c>
      <c r="AW11" s="70">
        <f t="shared" si="0"/>
        <v>0</v>
      </c>
      <c r="AX11" s="71">
        <f t="shared" si="0"/>
        <v>0</v>
      </c>
      <c r="AY11" s="72">
        <f t="shared" si="0"/>
        <v>0</v>
      </c>
      <c r="AZ11" s="79">
        <f t="shared" si="11"/>
        <v>0</v>
      </c>
      <c r="BA11" s="80">
        <f t="shared" si="1"/>
        <v>0</v>
      </c>
      <c r="BB11" s="81">
        <f t="shared" si="1"/>
        <v>0</v>
      </c>
      <c r="BC11" s="79">
        <f t="shared" si="17"/>
        <v>0</v>
      </c>
      <c r="BD11" s="80">
        <f t="shared" si="17"/>
        <v>0</v>
      </c>
      <c r="BE11" s="81">
        <f t="shared" si="17"/>
        <v>0</v>
      </c>
      <c r="BF11" s="79">
        <f t="shared" si="18"/>
        <v>0</v>
      </c>
      <c r="BG11" s="80">
        <f t="shared" si="18"/>
        <v>0</v>
      </c>
      <c r="BH11" s="81">
        <f t="shared" si="18"/>
        <v>0</v>
      </c>
      <c r="BI11" s="79">
        <f t="shared" si="19"/>
        <v>0</v>
      </c>
      <c r="BJ11" s="80">
        <f t="shared" si="19"/>
        <v>0</v>
      </c>
      <c r="BK11" s="81">
        <f t="shared" si="19"/>
        <v>0</v>
      </c>
      <c r="BL11" s="79">
        <f t="shared" si="20"/>
        <v>0</v>
      </c>
      <c r="BM11" s="80">
        <f t="shared" si="20"/>
        <v>0</v>
      </c>
      <c r="BN11" s="81">
        <f t="shared" si="20"/>
        <v>0</v>
      </c>
      <c r="BO11" s="79">
        <f t="shared" si="21"/>
        <v>0</v>
      </c>
      <c r="BP11" s="80">
        <f t="shared" si="21"/>
        <v>0</v>
      </c>
      <c r="BQ11" s="81">
        <f t="shared" si="21"/>
        <v>0</v>
      </c>
      <c r="BR11" s="61">
        <f t="shared" si="12"/>
        <v>0</v>
      </c>
      <c r="BS11" s="62">
        <f>BD11+BG11+BJ11+BM11+BP11</f>
        <v>0</v>
      </c>
      <c r="BT11" s="63">
        <f t="shared" si="13"/>
        <v>0</v>
      </c>
      <c r="BU11" s="79">
        <f>SUM($BR$9:$BR$11)</f>
        <v>0</v>
      </c>
      <c r="BV11" s="80">
        <f>SUM($BS$9:$BS$11)</f>
        <v>0</v>
      </c>
      <c r="BW11" s="81">
        <f>SUM($BT$9:$BT$11)</f>
        <v>0</v>
      </c>
      <c r="BX11" s="81">
        <f t="shared" si="7"/>
        <v>0</v>
      </c>
      <c r="BY11" s="303">
        <f t="shared" si="23"/>
        <v>0</v>
      </c>
      <c r="BZ11" s="304">
        <f t="shared" si="24"/>
        <v>0</v>
      </c>
      <c r="CA11" s="305">
        <f t="shared" si="25"/>
        <v>0</v>
      </c>
      <c r="CB11" s="315"/>
      <c r="CC11" s="316"/>
      <c r="CD11" s="316"/>
      <c r="CE11" s="316"/>
      <c r="CF11" s="317"/>
      <c r="CG11" s="318"/>
      <c r="CH11" s="142"/>
      <c r="CI11" s="138"/>
      <c r="CJ11" s="138"/>
      <c r="CK11" s="142"/>
      <c r="CL11" s="138"/>
      <c r="CM11" s="139"/>
    </row>
    <row r="12" spans="1:91" ht="10" customHeight="1" x14ac:dyDescent="0.2">
      <c r="A12" s="111">
        <v>1</v>
      </c>
      <c r="B12" s="112"/>
      <c r="C12" s="113"/>
      <c r="D12" s="114">
        <v>3</v>
      </c>
      <c r="E12" s="115"/>
      <c r="F12" s="116"/>
      <c r="G12" s="114"/>
      <c r="H12" s="115"/>
      <c r="I12" s="116"/>
      <c r="J12" s="41"/>
      <c r="K12" s="42"/>
      <c r="L12" s="43"/>
      <c r="M12" s="114"/>
      <c r="N12" s="115"/>
      <c r="O12" s="116"/>
      <c r="P12" s="41"/>
      <c r="Q12" s="42"/>
      <c r="R12" s="43"/>
      <c r="S12" s="114"/>
      <c r="T12" s="115"/>
      <c r="U12" s="116"/>
      <c r="V12" s="41"/>
      <c r="W12" s="42"/>
      <c r="X12" s="43"/>
      <c r="Y12" s="114"/>
      <c r="Z12" s="115"/>
      <c r="AA12" s="116"/>
      <c r="AB12" s="41"/>
      <c r="AC12" s="42"/>
      <c r="AD12" s="43"/>
      <c r="AE12" s="114"/>
      <c r="AF12" s="115"/>
      <c r="AG12" s="116"/>
      <c r="AH12" s="41"/>
      <c r="AI12" s="42"/>
      <c r="AJ12" s="43"/>
      <c r="AK12" s="196">
        <f>G12+M12+S12+Y12+AE12</f>
        <v>0</v>
      </c>
      <c r="AL12" s="197"/>
      <c r="AM12" s="198"/>
      <c r="AN12" s="202">
        <f>AK12+AK15</f>
        <v>0</v>
      </c>
      <c r="AO12" s="203"/>
      <c r="AP12" s="204"/>
      <c r="AQ12" s="64">
        <f t="shared" si="8"/>
        <v>0</v>
      </c>
      <c r="AR12" s="65">
        <f t="shared" si="8"/>
        <v>0</v>
      </c>
      <c r="AS12" s="66">
        <f t="shared" si="8"/>
        <v>0</v>
      </c>
      <c r="AT12" s="67">
        <f t="shared" si="9"/>
        <v>0</v>
      </c>
      <c r="AU12" s="65">
        <f t="shared" si="9"/>
        <v>0</v>
      </c>
      <c r="AV12" s="66">
        <f t="shared" si="10"/>
        <v>0</v>
      </c>
      <c r="AW12" s="64">
        <f t="shared" si="0"/>
        <v>0</v>
      </c>
      <c r="AX12" s="65">
        <f t="shared" si="0"/>
        <v>0</v>
      </c>
      <c r="AY12" s="66">
        <f t="shared" si="0"/>
        <v>0</v>
      </c>
      <c r="AZ12" s="73">
        <f t="shared" si="11"/>
        <v>0</v>
      </c>
      <c r="BA12" s="74">
        <f t="shared" si="1"/>
        <v>0</v>
      </c>
      <c r="BB12" s="75">
        <f t="shared" si="1"/>
        <v>0</v>
      </c>
      <c r="BC12" s="73">
        <f t="shared" ref="BC12:BE14" si="27">IF(+COUNTIF(J12,$BD$1) = 1,IF($G$12 &gt; 0,(10-$G$12)+COUNTIF(J12,$BD$1),0),0)</f>
        <v>0</v>
      </c>
      <c r="BD12" s="74">
        <f t="shared" si="27"/>
        <v>0</v>
      </c>
      <c r="BE12" s="75">
        <f t="shared" si="27"/>
        <v>0</v>
      </c>
      <c r="BF12" s="76">
        <f t="shared" ref="BF12:BH14" si="28">IF(+COUNTIF(P12,$BD$1) = 1,IF($M$12 &gt; 0,(10-$M$12)+COUNTIF(P12,$BD$1),0),0)</f>
        <v>0</v>
      </c>
      <c r="BG12" s="74">
        <f t="shared" si="28"/>
        <v>0</v>
      </c>
      <c r="BH12" s="75">
        <f t="shared" si="28"/>
        <v>0</v>
      </c>
      <c r="BI12" s="76">
        <f t="shared" ref="BI12:BK14" si="29">IF(+COUNTIF(V12,$BD$1) = 1,IF($S$12 &gt; 0,(10-$S$12)+COUNTIF(V12,$BD$1),0),0)</f>
        <v>0</v>
      </c>
      <c r="BJ12" s="74">
        <f t="shared" si="29"/>
        <v>0</v>
      </c>
      <c r="BK12" s="75">
        <f t="shared" si="29"/>
        <v>0</v>
      </c>
      <c r="BL12" s="76">
        <f t="shared" ref="BL12:BN14" si="30">IF(+COUNTIF(AB12,$BD$1) = 1,IF($Y$12 &gt; 0,(10-$Y$12)+COUNTIF(AB12,$BD$1),0),0)</f>
        <v>0</v>
      </c>
      <c r="BM12" s="74">
        <f t="shared" si="30"/>
        <v>0</v>
      </c>
      <c r="BN12" s="75">
        <f t="shared" si="30"/>
        <v>0</v>
      </c>
      <c r="BO12" s="76">
        <f t="shared" ref="BO12:BQ14" si="31">IF(+COUNTIF(AH12,$BD$1) = 1,IF($AE$12 &gt; 0,(10-$AE$12)+COUNTIF(AH12,$BD$1),0),0)</f>
        <v>0</v>
      </c>
      <c r="BP12" s="74">
        <f t="shared" si="31"/>
        <v>0</v>
      </c>
      <c r="BQ12" s="75">
        <f t="shared" si="31"/>
        <v>0</v>
      </c>
      <c r="BR12" s="58">
        <f t="shared" si="12"/>
        <v>0</v>
      </c>
      <c r="BS12" s="56">
        <f>BD12+BG12+BJ12+BM12+BP12</f>
        <v>0</v>
      </c>
      <c r="BT12" s="57">
        <f t="shared" si="13"/>
        <v>0</v>
      </c>
      <c r="BU12" s="76">
        <f>SUM($BR$12:$BR$14)</f>
        <v>0</v>
      </c>
      <c r="BV12" s="74">
        <f>SUM($BS$12:$BS$14)</f>
        <v>0</v>
      </c>
      <c r="BW12" s="75">
        <f>SUM($BT$12:$BT$14)</f>
        <v>0</v>
      </c>
      <c r="BX12" s="75">
        <f t="shared" si="7"/>
        <v>0</v>
      </c>
      <c r="BY12" s="298">
        <f>BU12+BX12</f>
        <v>0</v>
      </c>
      <c r="BZ12" s="299">
        <f>BV12+BX12</f>
        <v>0</v>
      </c>
      <c r="CA12" s="300">
        <f>BW12+BX12</f>
        <v>0</v>
      </c>
      <c r="CB12" s="306">
        <f>SUM(BC12:BE14)</f>
        <v>0</v>
      </c>
      <c r="CC12" s="307">
        <f>SUM(BF12:BH14)</f>
        <v>0</v>
      </c>
      <c r="CD12" s="307">
        <f>SUM(BI12:BK14)</f>
        <v>0</v>
      </c>
      <c r="CE12" s="308">
        <f>SUM(BL12:BN14)</f>
        <v>0</v>
      </c>
      <c r="CF12" s="309">
        <f>SUM(BO12:BQ14)</f>
        <v>0</v>
      </c>
      <c r="CG12" s="310">
        <f t="shared" ref="CG12" si="32">SUM(CB12:CF12)</f>
        <v>0</v>
      </c>
      <c r="CH12" s="101">
        <v>150</v>
      </c>
      <c r="CI12" s="137"/>
      <c r="CJ12" s="137"/>
      <c r="CK12" s="101">
        <f>CH12/5</f>
        <v>30</v>
      </c>
      <c r="CL12" s="137"/>
      <c r="CM12" s="103"/>
    </row>
    <row r="13" spans="1:91" ht="10" customHeight="1" x14ac:dyDescent="0.2">
      <c r="A13" s="111"/>
      <c r="B13" s="112"/>
      <c r="C13" s="113"/>
      <c r="D13" s="111"/>
      <c r="E13" s="112"/>
      <c r="F13" s="113"/>
      <c r="G13" s="111"/>
      <c r="H13" s="112"/>
      <c r="I13" s="113"/>
      <c r="J13" s="44"/>
      <c r="K13" s="45"/>
      <c r="L13" s="46"/>
      <c r="M13" s="111"/>
      <c r="N13" s="112"/>
      <c r="O13" s="113"/>
      <c r="P13" s="44"/>
      <c r="Q13" s="45"/>
      <c r="R13" s="46"/>
      <c r="S13" s="111"/>
      <c r="T13" s="112"/>
      <c r="U13" s="113"/>
      <c r="V13" s="44"/>
      <c r="W13" s="45"/>
      <c r="X13" s="46"/>
      <c r="Y13" s="111"/>
      <c r="Z13" s="112"/>
      <c r="AA13" s="113"/>
      <c r="AB13" s="44"/>
      <c r="AC13" s="45"/>
      <c r="AD13" s="46"/>
      <c r="AE13" s="111"/>
      <c r="AF13" s="112"/>
      <c r="AG13" s="113"/>
      <c r="AH13" s="44"/>
      <c r="AI13" s="45"/>
      <c r="AJ13" s="46"/>
      <c r="AK13" s="199"/>
      <c r="AL13" s="200"/>
      <c r="AM13" s="201"/>
      <c r="AN13" s="205"/>
      <c r="AO13" s="206"/>
      <c r="AP13" s="207"/>
      <c r="AQ13" s="67">
        <f t="shared" si="8"/>
        <v>0</v>
      </c>
      <c r="AR13" s="68">
        <f t="shared" si="8"/>
        <v>0</v>
      </c>
      <c r="AS13" s="69">
        <f t="shared" si="8"/>
        <v>0</v>
      </c>
      <c r="AT13" s="67">
        <f t="shared" si="9"/>
        <v>0</v>
      </c>
      <c r="AU13" s="68">
        <f t="shared" si="9"/>
        <v>0</v>
      </c>
      <c r="AV13" s="69">
        <f t="shared" si="10"/>
        <v>0</v>
      </c>
      <c r="AW13" s="67">
        <f t="shared" si="0"/>
        <v>0</v>
      </c>
      <c r="AX13" s="68">
        <f t="shared" si="0"/>
        <v>0</v>
      </c>
      <c r="AY13" s="69">
        <f t="shared" si="0"/>
        <v>0</v>
      </c>
      <c r="AZ13" s="76">
        <f t="shared" si="11"/>
        <v>0</v>
      </c>
      <c r="BA13" s="77">
        <f t="shared" si="1"/>
        <v>0</v>
      </c>
      <c r="BB13" s="78">
        <f t="shared" si="1"/>
        <v>0</v>
      </c>
      <c r="BC13" s="76">
        <f t="shared" si="27"/>
        <v>0</v>
      </c>
      <c r="BD13" s="77">
        <f t="shared" si="27"/>
        <v>0</v>
      </c>
      <c r="BE13" s="78">
        <f t="shared" si="27"/>
        <v>0</v>
      </c>
      <c r="BF13" s="76">
        <f t="shared" si="28"/>
        <v>0</v>
      </c>
      <c r="BG13" s="77">
        <f t="shared" si="28"/>
        <v>0</v>
      </c>
      <c r="BH13" s="78">
        <f t="shared" si="28"/>
        <v>0</v>
      </c>
      <c r="BI13" s="76">
        <f t="shared" si="29"/>
        <v>0</v>
      </c>
      <c r="BJ13" s="77">
        <f t="shared" si="29"/>
        <v>0</v>
      </c>
      <c r="BK13" s="78">
        <f t="shared" si="29"/>
        <v>0</v>
      </c>
      <c r="BL13" s="76">
        <f t="shared" si="30"/>
        <v>0</v>
      </c>
      <c r="BM13" s="77">
        <f t="shared" si="30"/>
        <v>0</v>
      </c>
      <c r="BN13" s="78">
        <f t="shared" si="30"/>
        <v>0</v>
      </c>
      <c r="BO13" s="76">
        <f t="shared" si="31"/>
        <v>0</v>
      </c>
      <c r="BP13" s="77">
        <f t="shared" si="31"/>
        <v>0</v>
      </c>
      <c r="BQ13" s="78">
        <f t="shared" si="31"/>
        <v>0</v>
      </c>
      <c r="BR13" s="58">
        <f t="shared" si="12"/>
        <v>0</v>
      </c>
      <c r="BS13" s="59">
        <f>BD13+BG13+BJ13+BM13+BP13+CG13</f>
        <v>0</v>
      </c>
      <c r="BT13" s="60">
        <f t="shared" si="13"/>
        <v>0</v>
      </c>
      <c r="BU13" s="76">
        <f>SUM($BR$12:$BR$14)</f>
        <v>0</v>
      </c>
      <c r="BV13" s="77">
        <f>SUM($BS$12:$BS$14)</f>
        <v>0</v>
      </c>
      <c r="BW13" s="78">
        <f>SUM($BT$12:$BT$14)</f>
        <v>0</v>
      </c>
      <c r="BX13" s="78">
        <f t="shared" si="7"/>
        <v>0</v>
      </c>
      <c r="BY13" s="298">
        <f t="shared" ref="BY13:BY14" si="33">BU13+BX13</f>
        <v>0</v>
      </c>
      <c r="BZ13" s="301">
        <f t="shared" ref="BZ13:BZ14" si="34">BV13+BX13</f>
        <v>0</v>
      </c>
      <c r="CA13" s="302">
        <f t="shared" ref="CA13:CA14" si="35">BW13+BX13</f>
        <v>0</v>
      </c>
      <c r="CB13" s="311">
        <f>IF(CB12&gt;0,IF(G12&gt;=$BE$1,IF(G12&lt;=$BF$1,10-CB12,0),0),0)</f>
        <v>0</v>
      </c>
      <c r="CC13" s="312">
        <f>IF(CC12&gt;0,IF(M12&gt;=$BE$1,IF(M12&lt;=$BF$1,10-CC12,0),0),0)</f>
        <v>0</v>
      </c>
      <c r="CD13" s="312">
        <f>IF(CD12&gt;0,IF(S12&gt;=$BE$1,IF(S12&lt;=$BF$1,10-CD12,0),0),0)</f>
        <v>0</v>
      </c>
      <c r="CE13" s="312">
        <f>IF(CE12&gt;0,IF(Y12&gt;=$BE$1,IF(Y12&lt;=$BF$1,10-CE12,0),0),0)</f>
        <v>0</v>
      </c>
      <c r="CF13" s="313">
        <f>IF(CF12&gt;0,IF(AE12&gt;=$BE$1,IF(AE12&lt;=$BF$1,10-CF12,0),0),0)</f>
        <v>0</v>
      </c>
      <c r="CG13" s="314">
        <f t="shared" ref="CG13" si="36">SUM(CB13:CF14)</f>
        <v>0</v>
      </c>
      <c r="CH13" s="142"/>
      <c r="CI13" s="138"/>
      <c r="CJ13" s="138"/>
      <c r="CK13" s="142"/>
      <c r="CL13" s="138"/>
      <c r="CM13" s="139"/>
    </row>
    <row r="14" spans="1:91" ht="10" customHeight="1" thickBot="1" x14ac:dyDescent="0.25">
      <c r="A14" s="111"/>
      <c r="B14" s="112"/>
      <c r="C14" s="113"/>
      <c r="D14" s="111"/>
      <c r="E14" s="112"/>
      <c r="F14" s="113"/>
      <c r="G14" s="117"/>
      <c r="H14" s="118"/>
      <c r="I14" s="119"/>
      <c r="J14" s="47"/>
      <c r="K14" s="48"/>
      <c r="L14" s="49"/>
      <c r="M14" s="117"/>
      <c r="N14" s="118"/>
      <c r="O14" s="119"/>
      <c r="P14" s="47"/>
      <c r="Q14" s="48"/>
      <c r="R14" s="49"/>
      <c r="S14" s="117"/>
      <c r="T14" s="118"/>
      <c r="U14" s="119"/>
      <c r="V14" s="47"/>
      <c r="W14" s="48"/>
      <c r="X14" s="49"/>
      <c r="Y14" s="117"/>
      <c r="Z14" s="118"/>
      <c r="AA14" s="119"/>
      <c r="AB14" s="47"/>
      <c r="AC14" s="48"/>
      <c r="AD14" s="49"/>
      <c r="AE14" s="117"/>
      <c r="AF14" s="118"/>
      <c r="AG14" s="119"/>
      <c r="AH14" s="47"/>
      <c r="AI14" s="48"/>
      <c r="AJ14" s="49"/>
      <c r="AK14" s="211"/>
      <c r="AL14" s="212"/>
      <c r="AM14" s="213"/>
      <c r="AN14" s="205"/>
      <c r="AO14" s="206"/>
      <c r="AP14" s="207"/>
      <c r="AQ14" s="70">
        <f t="shared" si="8"/>
        <v>0</v>
      </c>
      <c r="AR14" s="71">
        <f t="shared" si="8"/>
        <v>0</v>
      </c>
      <c r="AS14" s="72">
        <f t="shared" si="8"/>
        <v>0</v>
      </c>
      <c r="AT14" s="70">
        <f t="shared" si="9"/>
        <v>0</v>
      </c>
      <c r="AU14" s="71">
        <f t="shared" si="9"/>
        <v>0</v>
      </c>
      <c r="AV14" s="72">
        <f t="shared" si="10"/>
        <v>0</v>
      </c>
      <c r="AW14" s="70">
        <f t="shared" si="0"/>
        <v>0</v>
      </c>
      <c r="AX14" s="71">
        <f t="shared" si="0"/>
        <v>0</v>
      </c>
      <c r="AY14" s="72">
        <f t="shared" si="0"/>
        <v>0</v>
      </c>
      <c r="AZ14" s="79">
        <f t="shared" si="11"/>
        <v>0</v>
      </c>
      <c r="BA14" s="80">
        <f t="shared" si="1"/>
        <v>0</v>
      </c>
      <c r="BB14" s="81">
        <f t="shared" si="1"/>
        <v>0</v>
      </c>
      <c r="BC14" s="79">
        <f t="shared" si="27"/>
        <v>0</v>
      </c>
      <c r="BD14" s="80">
        <f t="shared" si="27"/>
        <v>0</v>
      </c>
      <c r="BE14" s="81">
        <f t="shared" si="27"/>
        <v>0</v>
      </c>
      <c r="BF14" s="79">
        <f t="shared" si="28"/>
        <v>0</v>
      </c>
      <c r="BG14" s="80">
        <f t="shared" si="28"/>
        <v>0</v>
      </c>
      <c r="BH14" s="81">
        <f t="shared" si="28"/>
        <v>0</v>
      </c>
      <c r="BI14" s="79">
        <f t="shared" si="29"/>
        <v>0</v>
      </c>
      <c r="BJ14" s="80">
        <f t="shared" si="29"/>
        <v>0</v>
      </c>
      <c r="BK14" s="81">
        <f t="shared" si="29"/>
        <v>0</v>
      </c>
      <c r="BL14" s="79">
        <f t="shared" si="30"/>
        <v>0</v>
      </c>
      <c r="BM14" s="80">
        <f t="shared" si="30"/>
        <v>0</v>
      </c>
      <c r="BN14" s="81">
        <f t="shared" si="30"/>
        <v>0</v>
      </c>
      <c r="BO14" s="79">
        <f t="shared" si="31"/>
        <v>0</v>
      </c>
      <c r="BP14" s="80">
        <f t="shared" si="31"/>
        <v>0</v>
      </c>
      <c r="BQ14" s="81">
        <f t="shared" si="31"/>
        <v>0</v>
      </c>
      <c r="BR14" s="61">
        <f t="shared" si="12"/>
        <v>0</v>
      </c>
      <c r="BS14" s="62">
        <f>BD14+BG14+BJ14+BM14+BP14</f>
        <v>0</v>
      </c>
      <c r="BT14" s="63">
        <f t="shared" si="13"/>
        <v>0</v>
      </c>
      <c r="BU14" s="79">
        <f>SUM($BR$12:$BR$14)</f>
        <v>0</v>
      </c>
      <c r="BV14" s="80">
        <f>SUM($BS$12:$BS$14)</f>
        <v>0</v>
      </c>
      <c r="BW14" s="81">
        <f>SUM($BT$12:$BT$14)</f>
        <v>0</v>
      </c>
      <c r="BX14" s="81">
        <f t="shared" si="7"/>
        <v>0</v>
      </c>
      <c r="BY14" s="303">
        <f t="shared" si="33"/>
        <v>0</v>
      </c>
      <c r="BZ14" s="304">
        <f t="shared" si="34"/>
        <v>0</v>
      </c>
      <c r="CA14" s="305">
        <f t="shared" si="35"/>
        <v>0</v>
      </c>
      <c r="CB14" s="315"/>
      <c r="CC14" s="316"/>
      <c r="CD14" s="316"/>
      <c r="CE14" s="316"/>
      <c r="CF14" s="317"/>
      <c r="CG14" s="318"/>
      <c r="CH14" s="142"/>
      <c r="CI14" s="138"/>
      <c r="CJ14" s="138"/>
      <c r="CK14" s="142"/>
      <c r="CL14" s="138"/>
      <c r="CM14" s="139"/>
    </row>
    <row r="15" spans="1:91" ht="10" customHeight="1" x14ac:dyDescent="0.2">
      <c r="A15" s="111">
        <v>1</v>
      </c>
      <c r="B15" s="112"/>
      <c r="C15" s="113"/>
      <c r="D15" s="114">
        <v>4</v>
      </c>
      <c r="E15" s="115"/>
      <c r="F15" s="116"/>
      <c r="G15" s="114"/>
      <c r="H15" s="115"/>
      <c r="I15" s="116"/>
      <c r="J15" s="41"/>
      <c r="K15" s="42"/>
      <c r="L15" s="43"/>
      <c r="M15" s="114"/>
      <c r="N15" s="115"/>
      <c r="O15" s="116"/>
      <c r="P15" s="41"/>
      <c r="Q15" s="42"/>
      <c r="R15" s="43"/>
      <c r="S15" s="114"/>
      <c r="T15" s="115"/>
      <c r="U15" s="116"/>
      <c r="V15" s="41"/>
      <c r="W15" s="42"/>
      <c r="X15" s="43"/>
      <c r="Y15" s="114"/>
      <c r="Z15" s="115"/>
      <c r="AA15" s="116"/>
      <c r="AB15" s="41"/>
      <c r="AC15" s="42"/>
      <c r="AD15" s="43"/>
      <c r="AE15" s="114"/>
      <c r="AF15" s="115"/>
      <c r="AG15" s="116"/>
      <c r="AH15" s="41"/>
      <c r="AI15" s="42"/>
      <c r="AJ15" s="43"/>
      <c r="AK15" s="196">
        <f>G15+M15+S15+Y15+AE15</f>
        <v>0</v>
      </c>
      <c r="AL15" s="197"/>
      <c r="AM15" s="198"/>
      <c r="AN15" s="205"/>
      <c r="AO15" s="206"/>
      <c r="AP15" s="207"/>
      <c r="AQ15" s="64">
        <f t="shared" si="8"/>
        <v>0</v>
      </c>
      <c r="AR15" s="65">
        <f t="shared" si="8"/>
        <v>0</v>
      </c>
      <c r="AS15" s="66">
        <f t="shared" si="8"/>
        <v>0</v>
      </c>
      <c r="AT15" s="67">
        <f t="shared" si="9"/>
        <v>0</v>
      </c>
      <c r="AU15" s="65">
        <f t="shared" si="9"/>
        <v>0</v>
      </c>
      <c r="AV15" s="66">
        <f t="shared" si="10"/>
        <v>0</v>
      </c>
      <c r="AW15" s="64">
        <f t="shared" si="0"/>
        <v>0</v>
      </c>
      <c r="AX15" s="65">
        <f t="shared" si="0"/>
        <v>0</v>
      </c>
      <c r="AY15" s="66">
        <f t="shared" si="0"/>
        <v>0</v>
      </c>
      <c r="AZ15" s="73">
        <f t="shared" si="11"/>
        <v>0</v>
      </c>
      <c r="BA15" s="74">
        <f t="shared" si="1"/>
        <v>0</v>
      </c>
      <c r="BB15" s="75">
        <f t="shared" si="1"/>
        <v>0</v>
      </c>
      <c r="BC15" s="76">
        <f t="shared" ref="BC15:BE17" si="37">IF(+COUNTIF(J15,$BD$1) = 1,IF($G$15 &gt; 0,(10-$G$15)+COUNTIF(J15,$BD$1),0),0)</f>
        <v>0</v>
      </c>
      <c r="BD15" s="74">
        <f t="shared" si="37"/>
        <v>0</v>
      </c>
      <c r="BE15" s="75">
        <f t="shared" si="37"/>
        <v>0</v>
      </c>
      <c r="BF15" s="76">
        <f t="shared" ref="BF15:BH17" si="38">IF(+COUNTIF(P15,$BD$1) = 1,IF($M$15 &gt; 0,(10-$M$15)+COUNTIF(P15,$BD$1),0),0)</f>
        <v>0</v>
      </c>
      <c r="BG15" s="74">
        <f t="shared" si="38"/>
        <v>0</v>
      </c>
      <c r="BH15" s="75">
        <f t="shared" si="38"/>
        <v>0</v>
      </c>
      <c r="BI15" s="76">
        <f t="shared" ref="BI15:BK17" si="39">IF(+COUNTIF(V15,$BD$1) = 1,IF($S$15 &gt; 0,(10-$S$15)+COUNTIF(V15,$BD$1),0),0)</f>
        <v>0</v>
      </c>
      <c r="BJ15" s="74">
        <f t="shared" si="39"/>
        <v>0</v>
      </c>
      <c r="BK15" s="75">
        <f t="shared" si="39"/>
        <v>0</v>
      </c>
      <c r="BL15" s="76">
        <f>IF(+COUNTIF(AB15,$BD$1) = 1,IF($Y$15&gt; 0,(10-$Y$15)+COUNTIF(AB15,$BD$1),0),0)</f>
        <v>0</v>
      </c>
      <c r="BM15" s="74">
        <f t="shared" ref="BM15:BN17" si="40">IF(+COUNTIF(AC15,$BD$1) = 1,IF($Y$15 &gt; 0,(10-$Y$15)+COUNTIF(AC15,$BD$1),0),0)</f>
        <v>0</v>
      </c>
      <c r="BN15" s="75">
        <f t="shared" si="40"/>
        <v>0</v>
      </c>
      <c r="BO15" s="76">
        <f t="shared" ref="BO15:BQ17" si="41">IF(+COUNTIF(AH15,$BD$1) = 1,IF($AE$15 &gt; 0,(10-$AE$15)+COUNTIF(AH15,$BD$1),0),0)</f>
        <v>0</v>
      </c>
      <c r="BP15" s="74">
        <f t="shared" si="41"/>
        <v>0</v>
      </c>
      <c r="BQ15" s="75">
        <f t="shared" si="41"/>
        <v>0</v>
      </c>
      <c r="BR15" s="58">
        <f t="shared" si="12"/>
        <v>0</v>
      </c>
      <c r="BS15" s="56">
        <f>BD15+BG15+BJ15+BM15+BP15</f>
        <v>0</v>
      </c>
      <c r="BT15" s="57">
        <f t="shared" si="13"/>
        <v>0</v>
      </c>
      <c r="BU15" s="76">
        <f>SUM($BR$15:$BR$17)</f>
        <v>0</v>
      </c>
      <c r="BV15" s="74">
        <f>SUM($BS$15:$BS$17)</f>
        <v>0</v>
      </c>
      <c r="BW15" s="75">
        <f>SUM($BT$15:$BT$17)</f>
        <v>0</v>
      </c>
      <c r="BX15" s="75">
        <f t="shared" si="7"/>
        <v>0</v>
      </c>
      <c r="BY15" s="298">
        <f>BU15+BX15</f>
        <v>0</v>
      </c>
      <c r="BZ15" s="299">
        <f>BV15+BX15</f>
        <v>0</v>
      </c>
      <c r="CA15" s="300">
        <f>BW15+BX15</f>
        <v>0</v>
      </c>
      <c r="CB15" s="306">
        <f>SUM(BC15:BE17)</f>
        <v>0</v>
      </c>
      <c r="CC15" s="307">
        <f>SUM(BF15:BH17)</f>
        <v>0</v>
      </c>
      <c r="CD15" s="307">
        <f>SUM(BI15:BK17)</f>
        <v>0</v>
      </c>
      <c r="CE15" s="308">
        <f>SUM(BL15:BN17)</f>
        <v>0</v>
      </c>
      <c r="CF15" s="309">
        <f>SUM(BO15:BQ17)</f>
        <v>0</v>
      </c>
      <c r="CG15" s="310">
        <f t="shared" ref="CG15" si="42">SUM(CB15:CF15)</f>
        <v>0</v>
      </c>
      <c r="CH15" s="101">
        <v>150</v>
      </c>
      <c r="CI15" s="137"/>
      <c r="CJ15" s="137"/>
      <c r="CK15" s="101">
        <f>CH15/5</f>
        <v>30</v>
      </c>
      <c r="CL15" s="137"/>
      <c r="CM15" s="103"/>
    </row>
    <row r="16" spans="1:91" ht="10" customHeight="1" x14ac:dyDescent="0.2">
      <c r="A16" s="111"/>
      <c r="B16" s="112"/>
      <c r="C16" s="113"/>
      <c r="D16" s="111"/>
      <c r="E16" s="112"/>
      <c r="F16" s="113"/>
      <c r="G16" s="111"/>
      <c r="H16" s="112"/>
      <c r="I16" s="113"/>
      <c r="J16" s="44"/>
      <c r="K16" s="45"/>
      <c r="L16" s="46"/>
      <c r="M16" s="111"/>
      <c r="N16" s="112"/>
      <c r="O16" s="113"/>
      <c r="P16" s="44"/>
      <c r="Q16" s="45"/>
      <c r="R16" s="46"/>
      <c r="S16" s="111"/>
      <c r="T16" s="112"/>
      <c r="U16" s="113"/>
      <c r="V16" s="44"/>
      <c r="W16" s="45"/>
      <c r="X16" s="46"/>
      <c r="Y16" s="111"/>
      <c r="Z16" s="112"/>
      <c r="AA16" s="113"/>
      <c r="AB16" s="44"/>
      <c r="AC16" s="45"/>
      <c r="AD16" s="46"/>
      <c r="AE16" s="111"/>
      <c r="AF16" s="112"/>
      <c r="AG16" s="113"/>
      <c r="AH16" s="44"/>
      <c r="AI16" s="45"/>
      <c r="AJ16" s="46"/>
      <c r="AK16" s="199"/>
      <c r="AL16" s="200"/>
      <c r="AM16" s="201"/>
      <c r="AN16" s="205"/>
      <c r="AO16" s="206"/>
      <c r="AP16" s="207"/>
      <c r="AQ16" s="67">
        <f t="shared" si="8"/>
        <v>0</v>
      </c>
      <c r="AR16" s="68">
        <f t="shared" si="8"/>
        <v>0</v>
      </c>
      <c r="AS16" s="69">
        <f t="shared" si="8"/>
        <v>0</v>
      </c>
      <c r="AT16" s="67">
        <f t="shared" si="9"/>
        <v>0</v>
      </c>
      <c r="AU16" s="68">
        <f t="shared" si="9"/>
        <v>0</v>
      </c>
      <c r="AV16" s="69">
        <f t="shared" si="10"/>
        <v>0</v>
      </c>
      <c r="AW16" s="67">
        <f t="shared" si="0"/>
        <v>0</v>
      </c>
      <c r="AX16" s="68">
        <f t="shared" si="0"/>
        <v>0</v>
      </c>
      <c r="AY16" s="69">
        <f t="shared" si="0"/>
        <v>0</v>
      </c>
      <c r="AZ16" s="76">
        <f t="shared" si="11"/>
        <v>0</v>
      </c>
      <c r="BA16" s="77">
        <f t="shared" si="1"/>
        <v>0</v>
      </c>
      <c r="BB16" s="78">
        <f t="shared" si="1"/>
        <v>0</v>
      </c>
      <c r="BC16" s="76">
        <f t="shared" si="37"/>
        <v>0</v>
      </c>
      <c r="BD16" s="77">
        <f t="shared" si="37"/>
        <v>0</v>
      </c>
      <c r="BE16" s="78">
        <f t="shared" si="37"/>
        <v>0</v>
      </c>
      <c r="BF16" s="76">
        <f t="shared" si="38"/>
        <v>0</v>
      </c>
      <c r="BG16" s="77">
        <f t="shared" si="38"/>
        <v>0</v>
      </c>
      <c r="BH16" s="78">
        <f t="shared" si="38"/>
        <v>0</v>
      </c>
      <c r="BI16" s="76">
        <f t="shared" si="39"/>
        <v>0</v>
      </c>
      <c r="BJ16" s="77">
        <f t="shared" si="39"/>
        <v>0</v>
      </c>
      <c r="BK16" s="78">
        <f t="shared" si="39"/>
        <v>0</v>
      </c>
      <c r="BL16" s="76">
        <f>IF(+COUNTIF(AB16,$BD$1) = 1,IF($Y$15&gt; 0,(10-$Y$15)+COUNTIF(AB16,$BD$1),0),0)</f>
        <v>0</v>
      </c>
      <c r="BM16" s="77">
        <f t="shared" si="40"/>
        <v>0</v>
      </c>
      <c r="BN16" s="78">
        <f t="shared" si="40"/>
        <v>0</v>
      </c>
      <c r="BO16" s="76">
        <f t="shared" si="41"/>
        <v>0</v>
      </c>
      <c r="BP16" s="77">
        <f t="shared" si="41"/>
        <v>0</v>
      </c>
      <c r="BQ16" s="78">
        <f t="shared" si="41"/>
        <v>0</v>
      </c>
      <c r="BR16" s="58">
        <f t="shared" si="12"/>
        <v>0</v>
      </c>
      <c r="BS16" s="59">
        <f>BD16+BG16+BJ16+BM16+BP16+CG16</f>
        <v>0</v>
      </c>
      <c r="BT16" s="60">
        <f t="shared" si="13"/>
        <v>0</v>
      </c>
      <c r="BU16" s="76">
        <f>SUM($BR$15:$BR$17)</f>
        <v>0</v>
      </c>
      <c r="BV16" s="77">
        <f>SUM($BS$15:$BS$17)</f>
        <v>0</v>
      </c>
      <c r="BW16" s="78">
        <f>SUM($BT$15:$BT$17)</f>
        <v>0</v>
      </c>
      <c r="BX16" s="78">
        <f t="shared" si="7"/>
        <v>0</v>
      </c>
      <c r="BY16" s="298">
        <f t="shared" ref="BY16:BY44" si="43">BU16+BX16</f>
        <v>0</v>
      </c>
      <c r="BZ16" s="301">
        <f t="shared" ref="BZ16:BZ44" si="44">BV16+BX16</f>
        <v>0</v>
      </c>
      <c r="CA16" s="302">
        <f t="shared" ref="CA16:CA44" si="45">BW16+BX16</f>
        <v>0</v>
      </c>
      <c r="CB16" s="311">
        <f>IF(CB15&gt;0,IF(G15&gt;=$BE$1,IF(G15&lt;=$BF$1,10-CB15,0),0),0)</f>
        <v>0</v>
      </c>
      <c r="CC16" s="312">
        <f>IF(CC15&gt;0,IF(M15&gt;=$BE$1,IF(M15&lt;=$BF$1,10-CC15,0),0),0)</f>
        <v>0</v>
      </c>
      <c r="CD16" s="312">
        <f>IF(CD15&gt;0,IF(S15&gt;=$BE$1,IF(S15&lt;=$BF$1,10-CD15,0),0),0)</f>
        <v>0</v>
      </c>
      <c r="CE16" s="312">
        <f>IF(CE15&gt;0,IF(Y15&gt;=$BE$1,IF(Y15&lt;=$BF$1,10-CE15,0),0),0)</f>
        <v>0</v>
      </c>
      <c r="CF16" s="313">
        <f>IF(CF15&gt;0,IF(AE15&gt;=$BE$1,IF(AE15&lt;=$BF$1,10-CF15,0),0),0)</f>
        <v>0</v>
      </c>
      <c r="CG16" s="314">
        <f t="shared" ref="CG16" si="46">SUM(CB16:CF17)</f>
        <v>0</v>
      </c>
      <c r="CH16" s="142"/>
      <c r="CI16" s="138"/>
      <c r="CJ16" s="138"/>
      <c r="CK16" s="142"/>
      <c r="CL16" s="138"/>
      <c r="CM16" s="139"/>
    </row>
    <row r="17" spans="1:91" ht="10" customHeight="1" thickBot="1" x14ac:dyDescent="0.25">
      <c r="A17" s="111"/>
      <c r="B17" s="112"/>
      <c r="C17" s="113"/>
      <c r="D17" s="111"/>
      <c r="E17" s="112"/>
      <c r="F17" s="113"/>
      <c r="G17" s="117"/>
      <c r="H17" s="118"/>
      <c r="I17" s="119"/>
      <c r="J17" s="47"/>
      <c r="K17" s="48"/>
      <c r="L17" s="49"/>
      <c r="M17" s="117"/>
      <c r="N17" s="118"/>
      <c r="O17" s="119"/>
      <c r="P17" s="47"/>
      <c r="Q17" s="48"/>
      <c r="R17" s="49"/>
      <c r="S17" s="117"/>
      <c r="T17" s="118"/>
      <c r="U17" s="119"/>
      <c r="V17" s="47"/>
      <c r="W17" s="48"/>
      <c r="X17" s="49"/>
      <c r="Y17" s="117"/>
      <c r="Z17" s="118"/>
      <c r="AA17" s="119"/>
      <c r="AB17" s="47"/>
      <c r="AC17" s="48"/>
      <c r="AD17" s="49"/>
      <c r="AE17" s="117"/>
      <c r="AF17" s="118"/>
      <c r="AG17" s="119"/>
      <c r="AH17" s="47"/>
      <c r="AI17" s="48"/>
      <c r="AJ17" s="49"/>
      <c r="AK17" s="211"/>
      <c r="AL17" s="212"/>
      <c r="AM17" s="213"/>
      <c r="AN17" s="208"/>
      <c r="AO17" s="209"/>
      <c r="AP17" s="210"/>
      <c r="AQ17" s="70">
        <f t="shared" si="8"/>
        <v>0</v>
      </c>
      <c r="AR17" s="71">
        <f t="shared" si="8"/>
        <v>0</v>
      </c>
      <c r="AS17" s="72">
        <f t="shared" si="8"/>
        <v>0</v>
      </c>
      <c r="AT17" s="70">
        <f t="shared" si="9"/>
        <v>0</v>
      </c>
      <c r="AU17" s="71">
        <f t="shared" si="9"/>
        <v>0</v>
      </c>
      <c r="AV17" s="72">
        <f t="shared" si="10"/>
        <v>0</v>
      </c>
      <c r="AW17" s="70">
        <f t="shared" si="0"/>
        <v>0</v>
      </c>
      <c r="AX17" s="71">
        <f t="shared" si="0"/>
        <v>0</v>
      </c>
      <c r="AY17" s="72">
        <f t="shared" si="0"/>
        <v>0</v>
      </c>
      <c r="AZ17" s="79">
        <f t="shared" si="11"/>
        <v>0</v>
      </c>
      <c r="BA17" s="80">
        <f t="shared" si="1"/>
        <v>0</v>
      </c>
      <c r="BB17" s="81">
        <f t="shared" si="1"/>
        <v>0</v>
      </c>
      <c r="BC17" s="79">
        <f t="shared" si="37"/>
        <v>0</v>
      </c>
      <c r="BD17" s="80">
        <f t="shared" si="37"/>
        <v>0</v>
      </c>
      <c r="BE17" s="81">
        <f t="shared" si="37"/>
        <v>0</v>
      </c>
      <c r="BF17" s="79">
        <f t="shared" si="38"/>
        <v>0</v>
      </c>
      <c r="BG17" s="80">
        <f t="shared" si="38"/>
        <v>0</v>
      </c>
      <c r="BH17" s="81">
        <f t="shared" si="38"/>
        <v>0</v>
      </c>
      <c r="BI17" s="79">
        <f t="shared" si="39"/>
        <v>0</v>
      </c>
      <c r="BJ17" s="80">
        <f t="shared" si="39"/>
        <v>0</v>
      </c>
      <c r="BK17" s="81">
        <f t="shared" si="39"/>
        <v>0</v>
      </c>
      <c r="BL17" s="79">
        <f>IF(+COUNTIF(AB17,$BD$1) = 1,IF($Y$15&gt; 0,(10-$Y$15)+COUNTIF(AB17,$BD$1),0),0)</f>
        <v>0</v>
      </c>
      <c r="BM17" s="80">
        <f t="shared" si="40"/>
        <v>0</v>
      </c>
      <c r="BN17" s="81">
        <f t="shared" si="40"/>
        <v>0</v>
      </c>
      <c r="BO17" s="79">
        <f t="shared" si="41"/>
        <v>0</v>
      </c>
      <c r="BP17" s="80">
        <f t="shared" si="41"/>
        <v>0</v>
      </c>
      <c r="BQ17" s="81">
        <f t="shared" si="41"/>
        <v>0</v>
      </c>
      <c r="BR17" s="61">
        <f t="shared" si="12"/>
        <v>0</v>
      </c>
      <c r="BS17" s="62">
        <f>BD17+BG17+BJ17+BM17+BP17</f>
        <v>0</v>
      </c>
      <c r="BT17" s="63">
        <f t="shared" si="13"/>
        <v>0</v>
      </c>
      <c r="BU17" s="79">
        <f>SUM($BR$15:$BR$17)</f>
        <v>0</v>
      </c>
      <c r="BV17" s="80">
        <f>SUM($BS$15:$BS$17)</f>
        <v>0</v>
      </c>
      <c r="BW17" s="81">
        <f>SUM($BT$15:$BT$17)</f>
        <v>0</v>
      </c>
      <c r="BX17" s="81">
        <f t="shared" si="7"/>
        <v>0</v>
      </c>
      <c r="BY17" s="303">
        <f t="shared" si="43"/>
        <v>0</v>
      </c>
      <c r="BZ17" s="304">
        <f t="shared" si="44"/>
        <v>0</v>
      </c>
      <c r="CA17" s="305">
        <f t="shared" si="45"/>
        <v>0</v>
      </c>
      <c r="CB17" s="315"/>
      <c r="CC17" s="316"/>
      <c r="CD17" s="316"/>
      <c r="CE17" s="316"/>
      <c r="CF17" s="317"/>
      <c r="CG17" s="318"/>
      <c r="CH17" s="162"/>
      <c r="CI17" s="140"/>
      <c r="CJ17" s="140"/>
      <c r="CK17" s="162"/>
      <c r="CL17" s="140"/>
      <c r="CM17" s="141"/>
    </row>
    <row r="18" spans="1:91" ht="10" customHeight="1" x14ac:dyDescent="0.2">
      <c r="A18" s="111">
        <v>1</v>
      </c>
      <c r="B18" s="112"/>
      <c r="C18" s="113"/>
      <c r="D18" s="115">
        <v>5</v>
      </c>
      <c r="E18" s="115"/>
      <c r="F18" s="116"/>
      <c r="G18" s="114"/>
      <c r="H18" s="115"/>
      <c r="I18" s="116"/>
      <c r="J18" s="41"/>
      <c r="K18" s="42"/>
      <c r="L18" s="43"/>
      <c r="M18" s="114"/>
      <c r="N18" s="115"/>
      <c r="O18" s="116"/>
      <c r="P18" s="41"/>
      <c r="Q18" s="42"/>
      <c r="R18" s="43"/>
      <c r="S18" s="114"/>
      <c r="T18" s="115"/>
      <c r="U18" s="116"/>
      <c r="V18" s="41"/>
      <c r="W18" s="42"/>
      <c r="X18" s="43"/>
      <c r="Y18" s="114"/>
      <c r="Z18" s="115"/>
      <c r="AA18" s="116"/>
      <c r="AB18" s="41"/>
      <c r="AC18" s="42"/>
      <c r="AD18" s="43"/>
      <c r="AE18" s="114"/>
      <c r="AF18" s="115"/>
      <c r="AG18" s="116"/>
      <c r="AH18" s="41"/>
      <c r="AI18" s="42"/>
      <c r="AJ18" s="43"/>
      <c r="AK18" s="196">
        <f>G18+M18+S18+Y18+AE18</f>
        <v>0</v>
      </c>
      <c r="AL18" s="197"/>
      <c r="AM18" s="198"/>
      <c r="AN18" s="202">
        <f>AK18+AK21</f>
        <v>0</v>
      </c>
      <c r="AO18" s="203"/>
      <c r="AP18" s="204"/>
      <c r="AQ18" s="64">
        <f t="shared" si="8"/>
        <v>0</v>
      </c>
      <c r="AR18" s="65">
        <f t="shared" si="8"/>
        <v>0</v>
      </c>
      <c r="AS18" s="66">
        <f t="shared" si="8"/>
        <v>0</v>
      </c>
      <c r="AT18" s="67">
        <f t="shared" si="9"/>
        <v>0</v>
      </c>
      <c r="AU18" s="65">
        <f t="shared" si="9"/>
        <v>0</v>
      </c>
      <c r="AV18" s="66">
        <f t="shared" si="9"/>
        <v>0</v>
      </c>
      <c r="AW18" s="64">
        <f t="shared" si="0"/>
        <v>0</v>
      </c>
      <c r="AX18" s="65">
        <f t="shared" si="0"/>
        <v>0</v>
      </c>
      <c r="AY18" s="66">
        <f t="shared" si="0"/>
        <v>0</v>
      </c>
      <c r="AZ18" s="73">
        <f t="shared" si="11"/>
        <v>0</v>
      </c>
      <c r="BA18" s="74">
        <f t="shared" si="1"/>
        <v>0</v>
      </c>
      <c r="BB18" s="75">
        <f t="shared" si="1"/>
        <v>0</v>
      </c>
      <c r="BC18" s="73">
        <f t="shared" ref="BC18:BE20" si="47">IF(+COUNTIF(J18,$BD$1) = 1,IF($G$18 &gt; 0,(10-$G$18)+COUNTIF(J18,$BD$1),0),0)</f>
        <v>0</v>
      </c>
      <c r="BD18" s="74">
        <f t="shared" si="47"/>
        <v>0</v>
      </c>
      <c r="BE18" s="75">
        <f t="shared" si="47"/>
        <v>0</v>
      </c>
      <c r="BF18" s="76">
        <f t="shared" ref="BF18:BH20" si="48">IF(+COUNTIF(P18,$BD$1) = 1,IF($M$18 &gt; 0,(10-$M$18)+COUNTIF(P18,$BD$1),0),0)</f>
        <v>0</v>
      </c>
      <c r="BG18" s="74">
        <f t="shared" si="48"/>
        <v>0</v>
      </c>
      <c r="BH18" s="75">
        <f t="shared" si="48"/>
        <v>0</v>
      </c>
      <c r="BI18" s="76">
        <f t="shared" ref="BI18:BK20" si="49">IF(+COUNTIF(V18,$BD$1) = 1,IF($S$18 &gt; 0,(10-$S$18)+COUNTIF(V18,$BD$1),0),0)</f>
        <v>0</v>
      </c>
      <c r="BJ18" s="74">
        <f t="shared" si="49"/>
        <v>0</v>
      </c>
      <c r="BK18" s="75">
        <f t="shared" si="49"/>
        <v>0</v>
      </c>
      <c r="BL18" s="76">
        <f t="shared" ref="BL18:BN20" si="50">IF(+COUNTIF(AB18,$BD$1) = 1,IF($Y$18 &gt; 0,(10-$Y$18)+COUNTIF(AB18,$BD$1),0),0)</f>
        <v>0</v>
      </c>
      <c r="BM18" s="74">
        <f t="shared" si="50"/>
        <v>0</v>
      </c>
      <c r="BN18" s="75">
        <f t="shared" si="50"/>
        <v>0</v>
      </c>
      <c r="BO18" s="76">
        <f t="shared" ref="BO18:BQ20" si="51">IF(+COUNTIF(AH18,$BD$1) = 1,IF($AE$18 &gt; 0,(10-$AE$18)+COUNTIF(AH18,$BD$1),0),0)</f>
        <v>0</v>
      </c>
      <c r="BP18" s="74">
        <f t="shared" si="51"/>
        <v>0</v>
      </c>
      <c r="BQ18" s="75">
        <f t="shared" si="51"/>
        <v>0</v>
      </c>
      <c r="BR18" s="58">
        <f t="shared" si="12"/>
        <v>0</v>
      </c>
      <c r="BS18" s="56">
        <f>BD18+BG18+BJ18+BM18+BP18</f>
        <v>0</v>
      </c>
      <c r="BT18" s="57">
        <f t="shared" si="13"/>
        <v>0</v>
      </c>
      <c r="BU18" s="76">
        <f>SUM($BR$18:$BR$20)</f>
        <v>0</v>
      </c>
      <c r="BV18" s="74">
        <f>SUM($BS$18:$BS$20)</f>
        <v>0</v>
      </c>
      <c r="BW18" s="75">
        <f>SUM($BT$18:$BT$20)</f>
        <v>0</v>
      </c>
      <c r="BX18" s="75">
        <f t="shared" si="7"/>
        <v>0</v>
      </c>
      <c r="BY18" s="298">
        <f t="shared" si="43"/>
        <v>0</v>
      </c>
      <c r="BZ18" s="299">
        <f t="shared" si="44"/>
        <v>0</v>
      </c>
      <c r="CA18" s="300">
        <f t="shared" si="45"/>
        <v>0</v>
      </c>
      <c r="CB18" s="306">
        <f>SUM(BC18:BE20)</f>
        <v>0</v>
      </c>
      <c r="CC18" s="307">
        <f>SUM(BF18:BH20)</f>
        <v>0</v>
      </c>
      <c r="CD18" s="307">
        <f>SUM(BI18:BK20)</f>
        <v>0</v>
      </c>
      <c r="CE18" s="308">
        <f>SUM(BL18:BN20)</f>
        <v>0</v>
      </c>
      <c r="CF18" s="309">
        <f>SUM(BO18:BQ20)</f>
        <v>0</v>
      </c>
      <c r="CG18" s="310">
        <f>SUM(CB18:CF18)</f>
        <v>0</v>
      </c>
      <c r="CH18" s="101">
        <v>150</v>
      </c>
      <c r="CI18" s="137"/>
      <c r="CJ18" s="137"/>
      <c r="CK18" s="101">
        <f>CH18/5</f>
        <v>30</v>
      </c>
      <c r="CL18" s="137"/>
      <c r="CM18" s="103"/>
    </row>
    <row r="19" spans="1:91" ht="10" customHeight="1" x14ac:dyDescent="0.2">
      <c r="A19" s="111"/>
      <c r="B19" s="112"/>
      <c r="C19" s="113"/>
      <c r="D19" s="112"/>
      <c r="E19" s="112"/>
      <c r="F19" s="113"/>
      <c r="G19" s="111"/>
      <c r="H19" s="112"/>
      <c r="I19" s="113"/>
      <c r="J19" s="44"/>
      <c r="K19" s="45"/>
      <c r="L19" s="46"/>
      <c r="M19" s="111"/>
      <c r="N19" s="112"/>
      <c r="O19" s="113"/>
      <c r="P19" s="44"/>
      <c r="Q19" s="45"/>
      <c r="R19" s="46"/>
      <c r="S19" s="111"/>
      <c r="T19" s="112"/>
      <c r="U19" s="113"/>
      <c r="V19" s="44"/>
      <c r="W19" s="45"/>
      <c r="X19" s="46"/>
      <c r="Y19" s="111"/>
      <c r="Z19" s="112"/>
      <c r="AA19" s="113"/>
      <c r="AB19" s="44"/>
      <c r="AC19" s="45"/>
      <c r="AD19" s="46"/>
      <c r="AE19" s="111"/>
      <c r="AF19" s="112"/>
      <c r="AG19" s="113"/>
      <c r="AH19" s="44"/>
      <c r="AI19" s="45"/>
      <c r="AJ19" s="46"/>
      <c r="AK19" s="199"/>
      <c r="AL19" s="200"/>
      <c r="AM19" s="201"/>
      <c r="AN19" s="205"/>
      <c r="AO19" s="206"/>
      <c r="AP19" s="207"/>
      <c r="AQ19" s="67">
        <f t="shared" si="8"/>
        <v>0</v>
      </c>
      <c r="AR19" s="68">
        <f t="shared" si="8"/>
        <v>0</v>
      </c>
      <c r="AS19" s="69">
        <f t="shared" si="8"/>
        <v>0</v>
      </c>
      <c r="AT19" s="67">
        <f t="shared" si="9"/>
        <v>0</v>
      </c>
      <c r="AU19" s="68">
        <f t="shared" si="9"/>
        <v>0</v>
      </c>
      <c r="AV19" s="69">
        <f t="shared" si="9"/>
        <v>0</v>
      </c>
      <c r="AW19" s="67">
        <f t="shared" si="0"/>
        <v>0</v>
      </c>
      <c r="AX19" s="68">
        <f t="shared" si="0"/>
        <v>0</v>
      </c>
      <c r="AY19" s="69">
        <f t="shared" si="0"/>
        <v>0</v>
      </c>
      <c r="AZ19" s="76">
        <f t="shared" si="11"/>
        <v>0</v>
      </c>
      <c r="BA19" s="77">
        <f t="shared" si="1"/>
        <v>0</v>
      </c>
      <c r="BB19" s="78">
        <f t="shared" si="1"/>
        <v>0</v>
      </c>
      <c r="BC19" s="76">
        <f t="shared" si="47"/>
        <v>0</v>
      </c>
      <c r="BD19" s="77">
        <f t="shared" si="47"/>
        <v>0</v>
      </c>
      <c r="BE19" s="78">
        <f t="shared" si="47"/>
        <v>0</v>
      </c>
      <c r="BF19" s="76">
        <f t="shared" si="48"/>
        <v>0</v>
      </c>
      <c r="BG19" s="77">
        <f t="shared" si="48"/>
        <v>0</v>
      </c>
      <c r="BH19" s="78">
        <f t="shared" si="48"/>
        <v>0</v>
      </c>
      <c r="BI19" s="76">
        <f t="shared" si="49"/>
        <v>0</v>
      </c>
      <c r="BJ19" s="77">
        <f t="shared" si="49"/>
        <v>0</v>
      </c>
      <c r="BK19" s="78">
        <f t="shared" si="49"/>
        <v>0</v>
      </c>
      <c r="BL19" s="76">
        <f t="shared" si="50"/>
        <v>0</v>
      </c>
      <c r="BM19" s="77">
        <f t="shared" si="50"/>
        <v>0</v>
      </c>
      <c r="BN19" s="78">
        <f t="shared" si="50"/>
        <v>0</v>
      </c>
      <c r="BO19" s="76">
        <f t="shared" si="51"/>
        <v>0</v>
      </c>
      <c r="BP19" s="77">
        <f t="shared" si="51"/>
        <v>0</v>
      </c>
      <c r="BQ19" s="78">
        <f t="shared" si="51"/>
        <v>0</v>
      </c>
      <c r="BR19" s="58">
        <f t="shared" si="12"/>
        <v>0</v>
      </c>
      <c r="BS19" s="59">
        <f>BD19+BG19+BJ19+BM19+BP19+CG19</f>
        <v>0</v>
      </c>
      <c r="BT19" s="60">
        <f t="shared" si="13"/>
        <v>0</v>
      </c>
      <c r="BU19" s="76">
        <f>SUM($BR$18:$BR$20)</f>
        <v>0</v>
      </c>
      <c r="BV19" s="77">
        <f>SUM($BS$18:$BS$20)</f>
        <v>0</v>
      </c>
      <c r="BW19" s="78">
        <f>SUM($BT$18:$BT$20)</f>
        <v>0</v>
      </c>
      <c r="BX19" s="78">
        <f t="shared" si="7"/>
        <v>0</v>
      </c>
      <c r="BY19" s="298">
        <f t="shared" si="43"/>
        <v>0</v>
      </c>
      <c r="BZ19" s="301">
        <f t="shared" si="44"/>
        <v>0</v>
      </c>
      <c r="CA19" s="302">
        <f t="shared" si="45"/>
        <v>0</v>
      </c>
      <c r="CB19" s="311">
        <f>IF(CB18&gt;0,IF(G18&gt;=$BE$1,IF(G18&lt;=$BF$1,10-CB18,0),0),0)</f>
        <v>0</v>
      </c>
      <c r="CC19" s="312">
        <f>IF(CC18&gt;0,IF(M18&gt;=$BE$1,IF(M18&lt;=$BF$1,10-CC18,0),0),0)</f>
        <v>0</v>
      </c>
      <c r="CD19" s="312">
        <f>IF(CD18&gt;0,IF(S18&gt;=$BE$1,IF(S18&lt;=$BF$1,10-CD18,0),0),0)</f>
        <v>0</v>
      </c>
      <c r="CE19" s="312">
        <f>IF(CE18&gt;0,IF(Y18&gt;=$BE$1,IF(Y18&lt;=$BF$1,10-CE18,0),0),0)</f>
        <v>0</v>
      </c>
      <c r="CF19" s="313">
        <f>IF(CF18&gt;0,IF(AE18&gt;=$BE$1,IF(AE18&lt;=$BF$1,10-CF18,0),0),0)</f>
        <v>0</v>
      </c>
      <c r="CG19" s="314">
        <f>SUM(CB19:CF20)</f>
        <v>0</v>
      </c>
      <c r="CH19" s="142"/>
      <c r="CI19" s="138"/>
      <c r="CJ19" s="138"/>
      <c r="CK19" s="142"/>
      <c r="CL19" s="138"/>
      <c r="CM19" s="139"/>
    </row>
    <row r="20" spans="1:91" ht="10" customHeight="1" thickBot="1" x14ac:dyDescent="0.25">
      <c r="A20" s="111"/>
      <c r="B20" s="112"/>
      <c r="C20" s="113"/>
      <c r="D20" s="112"/>
      <c r="E20" s="112"/>
      <c r="F20" s="113"/>
      <c r="G20" s="117"/>
      <c r="H20" s="118"/>
      <c r="I20" s="119"/>
      <c r="J20" s="47"/>
      <c r="K20" s="48"/>
      <c r="L20" s="49"/>
      <c r="M20" s="117"/>
      <c r="N20" s="118"/>
      <c r="O20" s="119"/>
      <c r="P20" s="47"/>
      <c r="Q20" s="48"/>
      <c r="R20" s="49"/>
      <c r="S20" s="117"/>
      <c r="T20" s="118"/>
      <c r="U20" s="119"/>
      <c r="V20" s="47"/>
      <c r="W20" s="48"/>
      <c r="X20" s="49"/>
      <c r="Y20" s="117"/>
      <c r="Z20" s="118"/>
      <c r="AA20" s="119"/>
      <c r="AB20" s="47"/>
      <c r="AC20" s="48"/>
      <c r="AD20" s="49"/>
      <c r="AE20" s="117"/>
      <c r="AF20" s="118"/>
      <c r="AG20" s="119"/>
      <c r="AH20" s="47"/>
      <c r="AI20" s="48"/>
      <c r="AJ20" s="49"/>
      <c r="AK20" s="199"/>
      <c r="AL20" s="200"/>
      <c r="AM20" s="201"/>
      <c r="AN20" s="205"/>
      <c r="AO20" s="206"/>
      <c r="AP20" s="207"/>
      <c r="AQ20" s="70">
        <f t="shared" si="8"/>
        <v>0</v>
      </c>
      <c r="AR20" s="71">
        <f t="shared" si="8"/>
        <v>0</v>
      </c>
      <c r="AS20" s="72">
        <f t="shared" si="8"/>
        <v>0</v>
      </c>
      <c r="AT20" s="70">
        <f t="shared" si="9"/>
        <v>0</v>
      </c>
      <c r="AU20" s="71">
        <f t="shared" si="9"/>
        <v>0</v>
      </c>
      <c r="AV20" s="72">
        <f t="shared" si="9"/>
        <v>0</v>
      </c>
      <c r="AW20" s="70">
        <f t="shared" si="0"/>
        <v>0</v>
      </c>
      <c r="AX20" s="71">
        <f t="shared" si="0"/>
        <v>0</v>
      </c>
      <c r="AY20" s="72">
        <f t="shared" si="0"/>
        <v>0</v>
      </c>
      <c r="AZ20" s="79">
        <f t="shared" si="11"/>
        <v>0</v>
      </c>
      <c r="BA20" s="80">
        <f t="shared" si="1"/>
        <v>0</v>
      </c>
      <c r="BB20" s="81">
        <f t="shared" si="1"/>
        <v>0</v>
      </c>
      <c r="BC20" s="79">
        <f t="shared" si="47"/>
        <v>0</v>
      </c>
      <c r="BD20" s="80">
        <f t="shared" si="47"/>
        <v>0</v>
      </c>
      <c r="BE20" s="81">
        <f t="shared" si="47"/>
        <v>0</v>
      </c>
      <c r="BF20" s="79">
        <f t="shared" si="48"/>
        <v>0</v>
      </c>
      <c r="BG20" s="80">
        <f t="shared" si="48"/>
        <v>0</v>
      </c>
      <c r="BH20" s="81">
        <f t="shared" si="48"/>
        <v>0</v>
      </c>
      <c r="BI20" s="79">
        <f t="shared" si="49"/>
        <v>0</v>
      </c>
      <c r="BJ20" s="80">
        <f t="shared" si="49"/>
        <v>0</v>
      </c>
      <c r="BK20" s="81">
        <f t="shared" si="49"/>
        <v>0</v>
      </c>
      <c r="BL20" s="79">
        <f t="shared" si="50"/>
        <v>0</v>
      </c>
      <c r="BM20" s="80">
        <f t="shared" si="50"/>
        <v>0</v>
      </c>
      <c r="BN20" s="81">
        <f t="shared" si="50"/>
        <v>0</v>
      </c>
      <c r="BO20" s="79">
        <f t="shared" si="51"/>
        <v>0</v>
      </c>
      <c r="BP20" s="80">
        <f t="shared" si="51"/>
        <v>0</v>
      </c>
      <c r="BQ20" s="81">
        <f t="shared" si="51"/>
        <v>0</v>
      </c>
      <c r="BR20" s="61">
        <f t="shared" si="12"/>
        <v>0</v>
      </c>
      <c r="BS20" s="62">
        <f>BD20+BG20+BJ20+BM20+BP20</f>
        <v>0</v>
      </c>
      <c r="BT20" s="63">
        <f t="shared" si="13"/>
        <v>0</v>
      </c>
      <c r="BU20" s="79">
        <f>SUM($BR$18:$BR$20)</f>
        <v>0</v>
      </c>
      <c r="BV20" s="80">
        <f>SUM($BS$18:$BS$20)</f>
        <v>0</v>
      </c>
      <c r="BW20" s="81">
        <f>SUM($BT$18:$BT$20)</f>
        <v>0</v>
      </c>
      <c r="BX20" s="81">
        <f t="shared" si="7"/>
        <v>0</v>
      </c>
      <c r="BY20" s="303">
        <f t="shared" si="43"/>
        <v>0</v>
      </c>
      <c r="BZ20" s="304">
        <f t="shared" si="44"/>
        <v>0</v>
      </c>
      <c r="CA20" s="305">
        <f t="shared" si="45"/>
        <v>0</v>
      </c>
      <c r="CB20" s="315"/>
      <c r="CC20" s="316"/>
      <c r="CD20" s="316"/>
      <c r="CE20" s="316"/>
      <c r="CF20" s="317"/>
      <c r="CG20" s="318"/>
      <c r="CH20" s="142"/>
      <c r="CI20" s="138"/>
      <c r="CJ20" s="138"/>
      <c r="CK20" s="142"/>
      <c r="CL20" s="138"/>
      <c r="CM20" s="139"/>
    </row>
    <row r="21" spans="1:91" ht="10" customHeight="1" x14ac:dyDescent="0.2">
      <c r="A21" s="111">
        <v>1</v>
      </c>
      <c r="B21" s="112"/>
      <c r="C21" s="113"/>
      <c r="D21" s="114">
        <v>6</v>
      </c>
      <c r="E21" s="115"/>
      <c r="F21" s="116"/>
      <c r="G21" s="114"/>
      <c r="H21" s="115"/>
      <c r="I21" s="116"/>
      <c r="J21" s="41"/>
      <c r="K21" s="42"/>
      <c r="L21" s="43"/>
      <c r="M21" s="114"/>
      <c r="N21" s="115"/>
      <c r="O21" s="116"/>
      <c r="P21" s="41"/>
      <c r="Q21" s="42"/>
      <c r="R21" s="43"/>
      <c r="S21" s="114"/>
      <c r="T21" s="115"/>
      <c r="U21" s="116"/>
      <c r="V21" s="41"/>
      <c r="W21" s="42"/>
      <c r="X21" s="43"/>
      <c r="Y21" s="114"/>
      <c r="Z21" s="115"/>
      <c r="AA21" s="116"/>
      <c r="AB21" s="41"/>
      <c r="AC21" s="42"/>
      <c r="AD21" s="43"/>
      <c r="AE21" s="114"/>
      <c r="AF21" s="115"/>
      <c r="AG21" s="116"/>
      <c r="AH21" s="41"/>
      <c r="AI21" s="42"/>
      <c r="AJ21" s="43"/>
      <c r="AK21" s="196">
        <f>G21+M21+S21+Y21+AE21</f>
        <v>0</v>
      </c>
      <c r="AL21" s="197"/>
      <c r="AM21" s="198"/>
      <c r="AN21" s="205"/>
      <c r="AO21" s="206"/>
      <c r="AP21" s="207"/>
      <c r="AQ21" s="64">
        <f t="shared" si="8"/>
        <v>0</v>
      </c>
      <c r="AR21" s="65">
        <f t="shared" si="8"/>
        <v>0</v>
      </c>
      <c r="AS21" s="66">
        <f t="shared" si="8"/>
        <v>0</v>
      </c>
      <c r="AT21" s="67">
        <f t="shared" si="9"/>
        <v>0</v>
      </c>
      <c r="AU21" s="65">
        <f t="shared" si="9"/>
        <v>0</v>
      </c>
      <c r="AV21" s="66">
        <f t="shared" si="9"/>
        <v>0</v>
      </c>
      <c r="AW21" s="64">
        <f t="shared" si="0"/>
        <v>0</v>
      </c>
      <c r="AX21" s="65">
        <f t="shared" si="0"/>
        <v>0</v>
      </c>
      <c r="AY21" s="66">
        <f t="shared" si="0"/>
        <v>0</v>
      </c>
      <c r="AZ21" s="73">
        <f t="shared" si="11"/>
        <v>0</v>
      </c>
      <c r="BA21" s="74">
        <f t="shared" si="1"/>
        <v>0</v>
      </c>
      <c r="BB21" s="75">
        <f t="shared" si="1"/>
        <v>0</v>
      </c>
      <c r="BC21" s="73">
        <f t="shared" ref="BC21:BE23" si="52">IF(+COUNTIF(J21,$BD$1) = 1,IF($G$21 &gt; 0,(10-$G$21)+COUNTIF(J21,$BD$1),0),0)</f>
        <v>0</v>
      </c>
      <c r="BD21" s="74">
        <f t="shared" si="52"/>
        <v>0</v>
      </c>
      <c r="BE21" s="75">
        <f t="shared" si="52"/>
        <v>0</v>
      </c>
      <c r="BF21" s="76">
        <f t="shared" ref="BF21:BH23" si="53">IF(+COUNTIF(P21,$BD$1) = 1,IF($M$21 &gt; 0,(10-$M$21)+COUNTIF(P21,$BD$1),0),0)</f>
        <v>0</v>
      </c>
      <c r="BG21" s="74">
        <f t="shared" si="53"/>
        <v>0</v>
      </c>
      <c r="BH21" s="75">
        <f t="shared" si="53"/>
        <v>0</v>
      </c>
      <c r="BI21" s="76">
        <f t="shared" ref="BI21:BK23" si="54">IF(+COUNTIF(V21,$BD$1) = 1,IF($S$21 &gt; 0,(10-$S$21)+COUNTIF(V21,$BD$1),0),0)</f>
        <v>0</v>
      </c>
      <c r="BJ21" s="74">
        <f t="shared" si="54"/>
        <v>0</v>
      </c>
      <c r="BK21" s="75">
        <f t="shared" si="54"/>
        <v>0</v>
      </c>
      <c r="BL21" s="76">
        <f t="shared" ref="BL21:BN23" si="55">IF(+COUNTIF(AB21,$BD$1) = 1,IF($Y$21 &gt; 0,(10-$Y$21)+COUNTIF(AB21,$BD$1),0),0)</f>
        <v>0</v>
      </c>
      <c r="BM21" s="74">
        <f t="shared" si="55"/>
        <v>0</v>
      </c>
      <c r="BN21" s="75">
        <f t="shared" si="55"/>
        <v>0</v>
      </c>
      <c r="BO21" s="76">
        <f t="shared" ref="BO21:BQ23" si="56">IF(+COUNTIF(AH21,$BD$1) = 1,IF($AE$21 &gt; 0,(10-$AE$21)+COUNTIF(AH21,$BD$1),0),0)</f>
        <v>0</v>
      </c>
      <c r="BP21" s="74">
        <f t="shared" si="56"/>
        <v>0</v>
      </c>
      <c r="BQ21" s="75">
        <f t="shared" si="56"/>
        <v>0</v>
      </c>
      <c r="BR21" s="58">
        <f t="shared" si="12"/>
        <v>0</v>
      </c>
      <c r="BS21" s="56">
        <f>BD21+BG21+BJ21+BM21+BP21</f>
        <v>0</v>
      </c>
      <c r="BT21" s="57">
        <f t="shared" si="13"/>
        <v>0</v>
      </c>
      <c r="BU21" s="76">
        <f>SUM($BR$21:$BR$23)</f>
        <v>0</v>
      </c>
      <c r="BV21" s="74">
        <f>SUM($BS$21:$BS$23)</f>
        <v>0</v>
      </c>
      <c r="BW21" s="75">
        <f>SUM($BT$21:$BT$23)</f>
        <v>0</v>
      </c>
      <c r="BX21" s="75">
        <f t="shared" si="7"/>
        <v>0</v>
      </c>
      <c r="BY21" s="298">
        <f t="shared" si="43"/>
        <v>0</v>
      </c>
      <c r="BZ21" s="299">
        <f t="shared" si="44"/>
        <v>0</v>
      </c>
      <c r="CA21" s="300">
        <f t="shared" si="45"/>
        <v>0</v>
      </c>
      <c r="CB21" s="306">
        <f>SUM(BC21:BE23)</f>
        <v>0</v>
      </c>
      <c r="CC21" s="307">
        <f>SUM(BF21:BH23)</f>
        <v>0</v>
      </c>
      <c r="CD21" s="307">
        <f>SUM(BI21:BK23)</f>
        <v>0</v>
      </c>
      <c r="CE21" s="308">
        <f>SUM(BL21:BN23)</f>
        <v>0</v>
      </c>
      <c r="CF21" s="309">
        <f>SUM(BO21:BQ23)</f>
        <v>0</v>
      </c>
      <c r="CG21" s="310">
        <f t="shared" ref="CG21" si="57">SUM(CB21:CF21)</f>
        <v>0</v>
      </c>
      <c r="CH21" s="101">
        <v>150</v>
      </c>
      <c r="CI21" s="137"/>
      <c r="CJ21" s="137"/>
      <c r="CK21" s="101">
        <f>CH21/5</f>
        <v>30</v>
      </c>
      <c r="CL21" s="137"/>
      <c r="CM21" s="103"/>
    </row>
    <row r="22" spans="1:91" ht="10" customHeight="1" x14ac:dyDescent="0.2">
      <c r="A22" s="111"/>
      <c r="B22" s="112"/>
      <c r="C22" s="113"/>
      <c r="D22" s="111"/>
      <c r="E22" s="112"/>
      <c r="F22" s="113"/>
      <c r="G22" s="111"/>
      <c r="H22" s="112"/>
      <c r="I22" s="113"/>
      <c r="J22" s="44"/>
      <c r="K22" s="45"/>
      <c r="L22" s="46"/>
      <c r="M22" s="111"/>
      <c r="N22" s="112"/>
      <c r="O22" s="113"/>
      <c r="P22" s="44"/>
      <c r="Q22" s="45"/>
      <c r="R22" s="46"/>
      <c r="S22" s="111"/>
      <c r="T22" s="112"/>
      <c r="U22" s="113"/>
      <c r="V22" s="44"/>
      <c r="W22" s="45"/>
      <c r="X22" s="46"/>
      <c r="Y22" s="111"/>
      <c r="Z22" s="112"/>
      <c r="AA22" s="113"/>
      <c r="AB22" s="44"/>
      <c r="AC22" s="45"/>
      <c r="AD22" s="46"/>
      <c r="AE22" s="111"/>
      <c r="AF22" s="112"/>
      <c r="AG22" s="113"/>
      <c r="AH22" s="44"/>
      <c r="AI22" s="45"/>
      <c r="AJ22" s="46"/>
      <c r="AK22" s="199"/>
      <c r="AL22" s="200"/>
      <c r="AM22" s="201"/>
      <c r="AN22" s="205"/>
      <c r="AO22" s="206"/>
      <c r="AP22" s="207"/>
      <c r="AQ22" s="67">
        <f t="shared" si="8"/>
        <v>0</v>
      </c>
      <c r="AR22" s="68">
        <f t="shared" si="8"/>
        <v>0</v>
      </c>
      <c r="AS22" s="69">
        <f t="shared" si="8"/>
        <v>0</v>
      </c>
      <c r="AT22" s="67">
        <f t="shared" si="9"/>
        <v>0</v>
      </c>
      <c r="AU22" s="68">
        <f t="shared" si="9"/>
        <v>0</v>
      </c>
      <c r="AV22" s="69">
        <f t="shared" si="9"/>
        <v>0</v>
      </c>
      <c r="AW22" s="67">
        <f t="shared" ref="AW22:AY37" si="58">BY22</f>
        <v>0</v>
      </c>
      <c r="AX22" s="68">
        <f t="shared" si="58"/>
        <v>0</v>
      </c>
      <c r="AY22" s="69">
        <f t="shared" si="58"/>
        <v>0</v>
      </c>
      <c r="AZ22" s="76">
        <f t="shared" si="11"/>
        <v>0</v>
      </c>
      <c r="BA22" s="77">
        <f t="shared" si="11"/>
        <v>0</v>
      </c>
      <c r="BB22" s="78">
        <f t="shared" si="11"/>
        <v>0</v>
      </c>
      <c r="BC22" s="76">
        <f t="shared" si="52"/>
        <v>0</v>
      </c>
      <c r="BD22" s="77">
        <f t="shared" si="52"/>
        <v>0</v>
      </c>
      <c r="BE22" s="78">
        <f t="shared" si="52"/>
        <v>0</v>
      </c>
      <c r="BF22" s="76">
        <f t="shared" si="53"/>
        <v>0</v>
      </c>
      <c r="BG22" s="77">
        <f t="shared" si="53"/>
        <v>0</v>
      </c>
      <c r="BH22" s="78">
        <f t="shared" si="53"/>
        <v>0</v>
      </c>
      <c r="BI22" s="76">
        <f t="shared" si="54"/>
        <v>0</v>
      </c>
      <c r="BJ22" s="77">
        <f t="shared" si="54"/>
        <v>0</v>
      </c>
      <c r="BK22" s="78">
        <f t="shared" si="54"/>
        <v>0</v>
      </c>
      <c r="BL22" s="76">
        <f t="shared" si="55"/>
        <v>0</v>
      </c>
      <c r="BM22" s="77">
        <f t="shared" si="55"/>
        <v>0</v>
      </c>
      <c r="BN22" s="78">
        <f t="shared" si="55"/>
        <v>0</v>
      </c>
      <c r="BO22" s="76">
        <f t="shared" si="56"/>
        <v>0</v>
      </c>
      <c r="BP22" s="77">
        <f t="shared" si="56"/>
        <v>0</v>
      </c>
      <c r="BQ22" s="78">
        <f t="shared" si="56"/>
        <v>0</v>
      </c>
      <c r="BR22" s="58">
        <f t="shared" si="12"/>
        <v>0</v>
      </c>
      <c r="BS22" s="59">
        <f>BD22+BG22+BJ22+BM22+BP22+CG22</f>
        <v>0</v>
      </c>
      <c r="BT22" s="60">
        <f t="shared" si="13"/>
        <v>0</v>
      </c>
      <c r="BU22" s="76">
        <f>SUM($BR$21:$BR$23)</f>
        <v>0</v>
      </c>
      <c r="BV22" s="77">
        <f>SUM($BS$21:$BS$23)</f>
        <v>0</v>
      </c>
      <c r="BW22" s="78">
        <f>SUM($BT$21:$BT$23)</f>
        <v>0</v>
      </c>
      <c r="BX22" s="78">
        <f t="shared" si="7"/>
        <v>0</v>
      </c>
      <c r="BY22" s="298">
        <f t="shared" si="43"/>
        <v>0</v>
      </c>
      <c r="BZ22" s="301">
        <f t="shared" si="44"/>
        <v>0</v>
      </c>
      <c r="CA22" s="302">
        <f t="shared" si="45"/>
        <v>0</v>
      </c>
      <c r="CB22" s="311">
        <f>IF(CB21&gt;0,IF(G21&gt;=$BE$1,IF(G21&lt;=$BF$1,10-CB21,0),0),0)</f>
        <v>0</v>
      </c>
      <c r="CC22" s="312">
        <f>IF(CC21&gt;0,IF(M21&gt;=$BE$1,IF(M21&lt;=$BF$1,10-CC21,0),0),0)</f>
        <v>0</v>
      </c>
      <c r="CD22" s="312">
        <f>IF(CD21&gt;0,IF(S21&gt;=$BE$1,IF(S21&lt;=$BF$1,10-CD21,0),0),0)</f>
        <v>0</v>
      </c>
      <c r="CE22" s="312">
        <f>IF(CE21&gt;0,IF(Y21&gt;=$BE$1,IF(Y21&lt;=$BF$1,10-CE21,0),0),0)</f>
        <v>0</v>
      </c>
      <c r="CF22" s="313">
        <f>IF(CF21&gt;0,IF(AE21&gt;=$BE$1,IF(AE21&lt;=$BF$1,10-CF21,0),0),0)</f>
        <v>0</v>
      </c>
      <c r="CG22" s="314">
        <f>SUM(CB22:CF23)</f>
        <v>0</v>
      </c>
      <c r="CH22" s="142"/>
      <c r="CI22" s="138"/>
      <c r="CJ22" s="138"/>
      <c r="CK22" s="142"/>
      <c r="CL22" s="138"/>
      <c r="CM22" s="139"/>
    </row>
    <row r="23" spans="1:91" ht="10" customHeight="1" thickBot="1" x14ac:dyDescent="0.25">
      <c r="A23" s="111"/>
      <c r="B23" s="112"/>
      <c r="C23" s="113"/>
      <c r="D23" s="111"/>
      <c r="E23" s="112"/>
      <c r="F23" s="113"/>
      <c r="G23" s="117"/>
      <c r="H23" s="118"/>
      <c r="I23" s="119"/>
      <c r="J23" s="47"/>
      <c r="K23" s="48"/>
      <c r="L23" s="49"/>
      <c r="M23" s="117"/>
      <c r="N23" s="118"/>
      <c r="O23" s="119"/>
      <c r="P23" s="47"/>
      <c r="Q23" s="48"/>
      <c r="R23" s="49"/>
      <c r="S23" s="117"/>
      <c r="T23" s="118"/>
      <c r="U23" s="119"/>
      <c r="V23" s="47"/>
      <c r="W23" s="48"/>
      <c r="X23" s="49"/>
      <c r="Y23" s="117"/>
      <c r="Z23" s="118"/>
      <c r="AA23" s="119"/>
      <c r="AB23" s="47"/>
      <c r="AC23" s="48"/>
      <c r="AD23" s="49"/>
      <c r="AE23" s="117"/>
      <c r="AF23" s="118"/>
      <c r="AG23" s="119"/>
      <c r="AH23" s="47"/>
      <c r="AI23" s="48"/>
      <c r="AJ23" s="49"/>
      <c r="AK23" s="199"/>
      <c r="AL23" s="200"/>
      <c r="AM23" s="201"/>
      <c r="AN23" s="208"/>
      <c r="AO23" s="209"/>
      <c r="AP23" s="210"/>
      <c r="AQ23" s="70">
        <f t="shared" ref="AQ23:AS36" si="59">AZ23</f>
        <v>0</v>
      </c>
      <c r="AR23" s="71">
        <f t="shared" si="59"/>
        <v>0</v>
      </c>
      <c r="AS23" s="72">
        <f t="shared" si="59"/>
        <v>0</v>
      </c>
      <c r="AT23" s="70">
        <f t="shared" ref="AT23:AV38" si="60">BR23</f>
        <v>0</v>
      </c>
      <c r="AU23" s="71">
        <f t="shared" si="60"/>
        <v>0</v>
      </c>
      <c r="AV23" s="72">
        <f t="shared" si="60"/>
        <v>0</v>
      </c>
      <c r="AW23" s="70">
        <f t="shared" si="58"/>
        <v>0</v>
      </c>
      <c r="AX23" s="71">
        <f t="shared" si="58"/>
        <v>0</v>
      </c>
      <c r="AY23" s="72">
        <f t="shared" si="58"/>
        <v>0</v>
      </c>
      <c r="AZ23" s="79">
        <f t="shared" ref="AZ23:BB36" si="61">COUNTIF(J23,$BD$1)+COUNTIF(P23,$BD$1)+COUNTIF(V23,$BD$1)+COUNTIF(AB23,$BD$1)+COUNTIF(AH23,$BD$1)</f>
        <v>0</v>
      </c>
      <c r="BA23" s="80">
        <f t="shared" si="61"/>
        <v>0</v>
      </c>
      <c r="BB23" s="81">
        <f t="shared" si="61"/>
        <v>0</v>
      </c>
      <c r="BC23" s="79">
        <f t="shared" si="52"/>
        <v>0</v>
      </c>
      <c r="BD23" s="80">
        <f t="shared" si="52"/>
        <v>0</v>
      </c>
      <c r="BE23" s="81">
        <f t="shared" si="52"/>
        <v>0</v>
      </c>
      <c r="BF23" s="79">
        <f t="shared" si="53"/>
        <v>0</v>
      </c>
      <c r="BG23" s="80">
        <f t="shared" si="53"/>
        <v>0</v>
      </c>
      <c r="BH23" s="81">
        <f t="shared" si="53"/>
        <v>0</v>
      </c>
      <c r="BI23" s="79">
        <f t="shared" si="54"/>
        <v>0</v>
      </c>
      <c r="BJ23" s="80">
        <f t="shared" si="54"/>
        <v>0</v>
      </c>
      <c r="BK23" s="81">
        <f t="shared" si="54"/>
        <v>0</v>
      </c>
      <c r="BL23" s="79">
        <f t="shared" si="55"/>
        <v>0</v>
      </c>
      <c r="BM23" s="80">
        <f t="shared" si="55"/>
        <v>0</v>
      </c>
      <c r="BN23" s="81">
        <f t="shared" si="55"/>
        <v>0</v>
      </c>
      <c r="BO23" s="79">
        <f t="shared" si="56"/>
        <v>0</v>
      </c>
      <c r="BP23" s="80">
        <f t="shared" si="56"/>
        <v>0</v>
      </c>
      <c r="BQ23" s="81">
        <f t="shared" si="56"/>
        <v>0</v>
      </c>
      <c r="BR23" s="61">
        <f t="shared" si="12"/>
        <v>0</v>
      </c>
      <c r="BS23" s="62">
        <f>BD23+BG23+BJ23+BM23+BP23</f>
        <v>0</v>
      </c>
      <c r="BT23" s="63">
        <f t="shared" si="13"/>
        <v>0</v>
      </c>
      <c r="BU23" s="79">
        <f>SUM($BR$21:$BR$23)</f>
        <v>0</v>
      </c>
      <c r="BV23" s="80">
        <f>SUM($BS$21:$BS$23)</f>
        <v>0</v>
      </c>
      <c r="BW23" s="81">
        <f>SUM($BT$21:$BT$23)</f>
        <v>0</v>
      </c>
      <c r="BX23" s="81">
        <f t="shared" si="7"/>
        <v>0</v>
      </c>
      <c r="BY23" s="303">
        <f t="shared" si="43"/>
        <v>0</v>
      </c>
      <c r="BZ23" s="304">
        <f t="shared" si="44"/>
        <v>0</v>
      </c>
      <c r="CA23" s="305">
        <f t="shared" si="45"/>
        <v>0</v>
      </c>
      <c r="CB23" s="315"/>
      <c r="CC23" s="316"/>
      <c r="CD23" s="316"/>
      <c r="CE23" s="316"/>
      <c r="CF23" s="317"/>
      <c r="CG23" s="318"/>
      <c r="CH23" s="142"/>
      <c r="CI23" s="138"/>
      <c r="CJ23" s="138"/>
      <c r="CK23" s="142"/>
      <c r="CL23" s="138"/>
      <c r="CM23" s="139"/>
    </row>
    <row r="24" spans="1:91" ht="10" customHeight="1" x14ac:dyDescent="0.2">
      <c r="A24" s="120">
        <v>1</v>
      </c>
      <c r="B24" s="121"/>
      <c r="C24" s="122"/>
      <c r="D24" s="126" t="s">
        <v>2</v>
      </c>
      <c r="E24" s="127"/>
      <c r="F24" s="128"/>
      <c r="G24" s="241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2"/>
      <c r="AB24" s="242"/>
      <c r="AC24" s="242"/>
      <c r="AD24" s="242"/>
      <c r="AE24" s="242"/>
      <c r="AF24" s="242"/>
      <c r="AG24" s="242"/>
      <c r="AH24" s="242"/>
      <c r="AI24" s="242"/>
      <c r="AJ24" s="242"/>
      <c r="AK24" s="242"/>
      <c r="AL24" s="242"/>
      <c r="AM24" s="243"/>
      <c r="AN24" s="163">
        <f>AN6+AN12+AN18</f>
        <v>0</v>
      </c>
      <c r="AO24" s="164"/>
      <c r="AP24" s="165"/>
      <c r="AQ24" s="190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  <c r="BJ24" s="191"/>
      <c r="BK24" s="191"/>
      <c r="BL24" s="191"/>
      <c r="BM24" s="191"/>
      <c r="BN24" s="191"/>
      <c r="BO24" s="191"/>
      <c r="BP24" s="191"/>
      <c r="BQ24" s="191"/>
      <c r="BR24" s="191"/>
      <c r="BS24" s="191"/>
      <c r="BT24" s="191"/>
      <c r="BU24" s="191"/>
      <c r="BV24" s="191"/>
      <c r="BW24" s="191"/>
      <c r="BX24" s="191"/>
      <c r="BY24" s="191"/>
      <c r="BZ24" s="191"/>
      <c r="CA24" s="191"/>
      <c r="CB24" s="191"/>
      <c r="CC24" s="191"/>
      <c r="CD24" s="191"/>
      <c r="CE24" s="191"/>
      <c r="CF24" s="191"/>
      <c r="CG24" s="191"/>
      <c r="CH24" s="191"/>
      <c r="CI24" s="191"/>
      <c r="CJ24" s="191"/>
      <c r="CK24" s="191"/>
      <c r="CL24" s="191"/>
      <c r="CM24" s="192"/>
    </row>
    <row r="25" spans="1:91" ht="10" customHeight="1" x14ac:dyDescent="0.2">
      <c r="A25" s="120"/>
      <c r="B25" s="121"/>
      <c r="C25" s="122"/>
      <c r="D25" s="129"/>
      <c r="E25" s="130"/>
      <c r="F25" s="131"/>
      <c r="G25" s="190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2"/>
      <c r="AN25" s="166"/>
      <c r="AO25" s="167"/>
      <c r="AP25" s="168"/>
      <c r="AQ25" s="190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  <c r="BJ25" s="191"/>
      <c r="BK25" s="191"/>
      <c r="BL25" s="191"/>
      <c r="BM25" s="191"/>
      <c r="BN25" s="191"/>
      <c r="BO25" s="191"/>
      <c r="BP25" s="191"/>
      <c r="BQ25" s="191"/>
      <c r="BR25" s="191"/>
      <c r="BS25" s="191"/>
      <c r="BT25" s="191"/>
      <c r="BU25" s="191"/>
      <c r="BV25" s="191"/>
      <c r="BW25" s="191"/>
      <c r="BX25" s="191"/>
      <c r="BY25" s="191"/>
      <c r="BZ25" s="191"/>
      <c r="CA25" s="191"/>
      <c r="CB25" s="191"/>
      <c r="CC25" s="191"/>
      <c r="CD25" s="191"/>
      <c r="CE25" s="191"/>
      <c r="CF25" s="191"/>
      <c r="CG25" s="191"/>
      <c r="CH25" s="191"/>
      <c r="CI25" s="191"/>
      <c r="CJ25" s="191"/>
      <c r="CK25" s="191"/>
      <c r="CL25" s="191"/>
      <c r="CM25" s="192"/>
    </row>
    <row r="26" spans="1:91" ht="10" customHeight="1" thickBot="1" x14ac:dyDescent="0.25">
      <c r="A26" s="123"/>
      <c r="B26" s="124"/>
      <c r="C26" s="125"/>
      <c r="D26" s="132"/>
      <c r="E26" s="133"/>
      <c r="F26" s="134"/>
      <c r="G26" s="193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5"/>
      <c r="AN26" s="169"/>
      <c r="AO26" s="170"/>
      <c r="AP26" s="171"/>
      <c r="AQ26" s="193"/>
      <c r="AR26" s="194"/>
      <c r="AS26" s="194"/>
      <c r="AT26" s="194"/>
      <c r="AU26" s="194"/>
      <c r="AV26" s="194"/>
      <c r="AW26" s="194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4"/>
      <c r="CB26" s="194"/>
      <c r="CC26" s="194"/>
      <c r="CD26" s="194"/>
      <c r="CE26" s="194"/>
      <c r="CF26" s="194"/>
      <c r="CG26" s="194"/>
      <c r="CH26" s="194"/>
      <c r="CI26" s="194"/>
      <c r="CJ26" s="194"/>
      <c r="CK26" s="194"/>
      <c r="CL26" s="194"/>
      <c r="CM26" s="195"/>
    </row>
    <row r="27" spans="1:91" ht="10" customHeight="1" x14ac:dyDescent="0.2">
      <c r="A27" s="111">
        <v>2</v>
      </c>
      <c r="B27" s="112"/>
      <c r="C27" s="113"/>
      <c r="D27" s="114">
        <v>1</v>
      </c>
      <c r="E27" s="115"/>
      <c r="F27" s="116"/>
      <c r="G27" s="114"/>
      <c r="H27" s="115"/>
      <c r="I27" s="116"/>
      <c r="J27" s="41"/>
      <c r="K27" s="42"/>
      <c r="L27" s="43"/>
      <c r="M27" s="114"/>
      <c r="N27" s="115"/>
      <c r="O27" s="116"/>
      <c r="P27" s="41"/>
      <c r="Q27" s="42"/>
      <c r="R27" s="43"/>
      <c r="S27" s="114"/>
      <c r="T27" s="115"/>
      <c r="U27" s="116"/>
      <c r="V27" s="41"/>
      <c r="W27" s="42"/>
      <c r="X27" s="43"/>
      <c r="Y27" s="114"/>
      <c r="Z27" s="115"/>
      <c r="AA27" s="116"/>
      <c r="AB27" s="41"/>
      <c r="AC27" s="42"/>
      <c r="AD27" s="43"/>
      <c r="AE27" s="114"/>
      <c r="AF27" s="115"/>
      <c r="AG27" s="116"/>
      <c r="AH27" s="41"/>
      <c r="AI27" s="42"/>
      <c r="AJ27" s="43"/>
      <c r="AK27" s="196">
        <f>G27+M27+S27+Y27+AE27</f>
        <v>0</v>
      </c>
      <c r="AL27" s="197"/>
      <c r="AM27" s="198"/>
      <c r="AN27" s="202">
        <f>AK27+AK30</f>
        <v>0</v>
      </c>
      <c r="AO27" s="203"/>
      <c r="AP27" s="204"/>
      <c r="AQ27" s="64">
        <f t="shared" ref="AQ27:AS44" si="62">AZ27</f>
        <v>0</v>
      </c>
      <c r="AR27" s="65">
        <f t="shared" si="62"/>
        <v>0</v>
      </c>
      <c r="AS27" s="66">
        <f t="shared" si="62"/>
        <v>0</v>
      </c>
      <c r="AT27" s="67">
        <f t="shared" si="60"/>
        <v>0</v>
      </c>
      <c r="AU27" s="65">
        <f t="shared" si="60"/>
        <v>0</v>
      </c>
      <c r="AV27" s="66">
        <f t="shared" si="60"/>
        <v>0</v>
      </c>
      <c r="AW27" s="64">
        <f t="shared" si="58"/>
        <v>0</v>
      </c>
      <c r="AX27" s="65">
        <f t="shared" si="58"/>
        <v>0</v>
      </c>
      <c r="AY27" s="66">
        <f t="shared" si="58"/>
        <v>0</v>
      </c>
      <c r="AZ27" s="73">
        <f t="shared" ref="AZ27:BB44" si="63">COUNTIF(J27,$BD$1)+COUNTIF(P27,$BD$1)+COUNTIF(V27,$BD$1)+COUNTIF(AB27,$BD$1)+COUNTIF(AH27,$BD$1)</f>
        <v>0</v>
      </c>
      <c r="BA27" s="74">
        <f t="shared" si="63"/>
        <v>0</v>
      </c>
      <c r="BB27" s="75">
        <f t="shared" si="63"/>
        <v>0</v>
      </c>
      <c r="BC27" s="73">
        <f t="shared" ref="BC27:BE29" si="64">IF(+COUNTIF(J27,$BD$1) = 1,IF($G$27 &gt; 0,(10-$G$27)+COUNTIF(J27,$BD$1),0),0)</f>
        <v>0</v>
      </c>
      <c r="BD27" s="74">
        <f t="shared" si="64"/>
        <v>0</v>
      </c>
      <c r="BE27" s="75">
        <f t="shared" si="64"/>
        <v>0</v>
      </c>
      <c r="BF27" s="76">
        <f t="shared" ref="BF27:BH29" si="65">IF(+COUNTIF(P27,$BD$1) = 1,IF($M$27 &gt; 0,(10-$M$27)+COUNTIF(P27,$BD$1),0),0)</f>
        <v>0</v>
      </c>
      <c r="BG27" s="74">
        <f t="shared" si="65"/>
        <v>0</v>
      </c>
      <c r="BH27" s="75">
        <f t="shared" si="65"/>
        <v>0</v>
      </c>
      <c r="BI27" s="76">
        <f t="shared" ref="BI27:BK29" si="66">IF(+COUNTIF(V27,$BD$1) = 1,IF($S$27 &gt; 0,(10-$S$27)+COUNTIF(V27,$BD$1),0),0)</f>
        <v>0</v>
      </c>
      <c r="BJ27" s="74">
        <f t="shared" si="66"/>
        <v>0</v>
      </c>
      <c r="BK27" s="75">
        <f t="shared" si="66"/>
        <v>0</v>
      </c>
      <c r="BL27" s="76">
        <f t="shared" ref="BL27:BN29" si="67">IF(+COUNTIF(AB27,$BD$1) = 1,IF($Y$27 &gt; 0,(10-$Y$27)+COUNTIF(AB27,$BD$1),0),0)</f>
        <v>0</v>
      </c>
      <c r="BM27" s="74">
        <f t="shared" si="67"/>
        <v>0</v>
      </c>
      <c r="BN27" s="75">
        <f t="shared" si="67"/>
        <v>0</v>
      </c>
      <c r="BO27" s="76">
        <f t="shared" ref="BO27:BQ29" si="68">IF(+COUNTIF(AH27,$BD$1) = 1,IF($AE$27 &gt; 0,(10-$AE$27)+COUNTIF(AH27,$BD$1),0),0)</f>
        <v>0</v>
      </c>
      <c r="BP27" s="74">
        <f t="shared" si="68"/>
        <v>0</v>
      </c>
      <c r="BQ27" s="75">
        <f t="shared" si="68"/>
        <v>0</v>
      </c>
      <c r="BR27" s="58">
        <f>BC27+BF27+BI27+BL27+BO27</f>
        <v>0</v>
      </c>
      <c r="BS27" s="56">
        <f>BD27+BG27+BJ27+BM27+BP27</f>
        <v>0</v>
      </c>
      <c r="BT27" s="57">
        <f>BE27+BH27+BK27+BN27+BQ27</f>
        <v>0</v>
      </c>
      <c r="BU27" s="76">
        <f>SUM($BR$27:$BR$29)</f>
        <v>0</v>
      </c>
      <c r="BV27" s="74">
        <f>SUM($BS$27:$BS$29)</f>
        <v>0</v>
      </c>
      <c r="BW27" s="75">
        <f>SUM($BT$27:$BT$29)</f>
        <v>0</v>
      </c>
      <c r="BX27" s="75">
        <f t="shared" si="7"/>
        <v>0</v>
      </c>
      <c r="BY27" s="298">
        <f t="shared" si="43"/>
        <v>0</v>
      </c>
      <c r="BZ27" s="299">
        <f t="shared" si="44"/>
        <v>0</v>
      </c>
      <c r="CA27" s="300">
        <f t="shared" si="45"/>
        <v>0</v>
      </c>
      <c r="CB27" s="306">
        <f>SUM(BC27:BE29)</f>
        <v>0</v>
      </c>
      <c r="CC27" s="307">
        <f>SUM(BF27:BH29)</f>
        <v>0</v>
      </c>
      <c r="CD27" s="307">
        <f>SUM(BI27:BK29)</f>
        <v>0</v>
      </c>
      <c r="CE27" s="308">
        <f>SUM(BL27:BN29)</f>
        <v>0</v>
      </c>
      <c r="CF27" s="309">
        <f>SUM(BO27:BQ29)</f>
        <v>0</v>
      </c>
      <c r="CG27" s="310">
        <f t="shared" ref="CG27" si="69">SUM(CB27:CF27)</f>
        <v>0</v>
      </c>
      <c r="CH27" s="101">
        <v>20</v>
      </c>
      <c r="CI27" s="137"/>
      <c r="CJ27" s="103"/>
      <c r="CK27" s="101">
        <f>CH27/5</f>
        <v>4</v>
      </c>
      <c r="CL27" s="137"/>
      <c r="CM27" s="103"/>
    </row>
    <row r="28" spans="1:91" ht="10" customHeight="1" x14ac:dyDescent="0.2">
      <c r="A28" s="111"/>
      <c r="B28" s="112"/>
      <c r="C28" s="113"/>
      <c r="D28" s="111"/>
      <c r="E28" s="112"/>
      <c r="F28" s="113"/>
      <c r="G28" s="111"/>
      <c r="H28" s="112"/>
      <c r="I28" s="113"/>
      <c r="J28" s="44"/>
      <c r="K28" s="45"/>
      <c r="L28" s="46"/>
      <c r="M28" s="111"/>
      <c r="N28" s="112"/>
      <c r="O28" s="113"/>
      <c r="P28" s="44"/>
      <c r="Q28" s="45"/>
      <c r="R28" s="46"/>
      <c r="S28" s="111"/>
      <c r="T28" s="112"/>
      <c r="U28" s="113"/>
      <c r="V28" s="44"/>
      <c r="W28" s="45"/>
      <c r="X28" s="46"/>
      <c r="Y28" s="111"/>
      <c r="Z28" s="112"/>
      <c r="AA28" s="113"/>
      <c r="AB28" s="44"/>
      <c r="AC28" s="45"/>
      <c r="AD28" s="46"/>
      <c r="AE28" s="111"/>
      <c r="AF28" s="112"/>
      <c r="AG28" s="113"/>
      <c r="AH28" s="44"/>
      <c r="AI28" s="45"/>
      <c r="AJ28" s="46"/>
      <c r="AK28" s="199"/>
      <c r="AL28" s="200"/>
      <c r="AM28" s="201"/>
      <c r="AN28" s="205"/>
      <c r="AO28" s="206"/>
      <c r="AP28" s="207"/>
      <c r="AQ28" s="67">
        <f t="shared" si="62"/>
        <v>0</v>
      </c>
      <c r="AR28" s="68">
        <f t="shared" si="62"/>
        <v>0</v>
      </c>
      <c r="AS28" s="69">
        <f t="shared" si="62"/>
        <v>0</v>
      </c>
      <c r="AT28" s="67">
        <f t="shared" si="60"/>
        <v>0</v>
      </c>
      <c r="AU28" s="68">
        <f t="shared" si="60"/>
        <v>0</v>
      </c>
      <c r="AV28" s="69">
        <f t="shared" si="60"/>
        <v>0</v>
      </c>
      <c r="AW28" s="67">
        <f t="shared" si="58"/>
        <v>0</v>
      </c>
      <c r="AX28" s="68">
        <f t="shared" si="58"/>
        <v>0</v>
      </c>
      <c r="AY28" s="69">
        <f t="shared" si="58"/>
        <v>0</v>
      </c>
      <c r="AZ28" s="76">
        <f t="shared" si="63"/>
        <v>0</v>
      </c>
      <c r="BA28" s="77">
        <f t="shared" si="63"/>
        <v>0</v>
      </c>
      <c r="BB28" s="78">
        <f t="shared" si="63"/>
        <v>0</v>
      </c>
      <c r="BC28" s="76">
        <f t="shared" si="64"/>
        <v>0</v>
      </c>
      <c r="BD28" s="77">
        <f t="shared" si="64"/>
        <v>0</v>
      </c>
      <c r="BE28" s="78">
        <f t="shared" si="64"/>
        <v>0</v>
      </c>
      <c r="BF28" s="76">
        <f t="shared" si="65"/>
        <v>0</v>
      </c>
      <c r="BG28" s="77">
        <f t="shared" si="65"/>
        <v>0</v>
      </c>
      <c r="BH28" s="78">
        <f t="shared" si="65"/>
        <v>0</v>
      </c>
      <c r="BI28" s="76">
        <f t="shared" si="66"/>
        <v>0</v>
      </c>
      <c r="BJ28" s="77">
        <f t="shared" si="66"/>
        <v>0</v>
      </c>
      <c r="BK28" s="78">
        <f t="shared" si="66"/>
        <v>0</v>
      </c>
      <c r="BL28" s="76">
        <f t="shared" si="67"/>
        <v>0</v>
      </c>
      <c r="BM28" s="77">
        <f t="shared" si="67"/>
        <v>0</v>
      </c>
      <c r="BN28" s="78">
        <f t="shared" si="67"/>
        <v>0</v>
      </c>
      <c r="BO28" s="76">
        <f t="shared" si="68"/>
        <v>0</v>
      </c>
      <c r="BP28" s="77">
        <f t="shared" si="68"/>
        <v>0</v>
      </c>
      <c r="BQ28" s="78">
        <f t="shared" si="68"/>
        <v>0</v>
      </c>
      <c r="BR28" s="58">
        <f t="shared" ref="BR28:BR44" si="70">BC28+BF28+BI28+BL28+BO28</f>
        <v>0</v>
      </c>
      <c r="BS28" s="59">
        <f>BD28+BG28+BJ28+BM28+BP28+CG28</f>
        <v>0</v>
      </c>
      <c r="BT28" s="60">
        <f t="shared" ref="BT28:BT44" si="71">BE28+BH28+BK28+BN28+BQ28</f>
        <v>0</v>
      </c>
      <c r="BU28" s="76">
        <f>SUM($BR$27:$BR$29)</f>
        <v>0</v>
      </c>
      <c r="BV28" s="77">
        <f>SUM($BS$27:$BS$29)</f>
        <v>0</v>
      </c>
      <c r="BW28" s="78">
        <f>SUM($BT$27:$BT$29)</f>
        <v>0</v>
      </c>
      <c r="BX28" s="78">
        <f t="shared" si="7"/>
        <v>0</v>
      </c>
      <c r="BY28" s="298">
        <f t="shared" si="43"/>
        <v>0</v>
      </c>
      <c r="BZ28" s="301">
        <f t="shared" si="44"/>
        <v>0</v>
      </c>
      <c r="CA28" s="302">
        <f t="shared" si="45"/>
        <v>0</v>
      </c>
      <c r="CB28" s="311">
        <f>IF(CB27&gt;0,IF(G27&gt;=$BE$1,IF(G27&lt;=$BF$1,10-CB27,0),0),0)</f>
        <v>0</v>
      </c>
      <c r="CC28" s="312">
        <f>IF(CC27&gt;0,IF(M27&gt;=$BE$1,IF(M27&lt;=$BF$1,10-CC27,0),0),0)</f>
        <v>0</v>
      </c>
      <c r="CD28" s="312">
        <f>IF(CD27&gt;0,IF(S27&gt;=$BE$1,IF(S27&lt;=$BF$1,10-CD27,0),0),0)</f>
        <v>0</v>
      </c>
      <c r="CE28" s="312">
        <f>IF(CE27&gt;0,IF(Y27&gt;=$BE$1,IF(Y27&lt;=$BF$1,10-CE27,0),0),0)</f>
        <v>0</v>
      </c>
      <c r="CF28" s="313">
        <f>IF(CF27&gt;0,IF(AE27&gt;=$BE$1,IF(AE27&lt;=$BF$1,10-CF27,0),0),0)</f>
        <v>0</v>
      </c>
      <c r="CG28" s="319">
        <f>SUM(CB28:CF29)</f>
        <v>0</v>
      </c>
      <c r="CH28" s="142"/>
      <c r="CI28" s="138"/>
      <c r="CJ28" s="139"/>
      <c r="CK28" s="142"/>
      <c r="CL28" s="138"/>
      <c r="CM28" s="139"/>
    </row>
    <row r="29" spans="1:91" ht="10" customHeight="1" thickBot="1" x14ac:dyDescent="0.25">
      <c r="A29" s="111"/>
      <c r="B29" s="112"/>
      <c r="C29" s="113"/>
      <c r="D29" s="117"/>
      <c r="E29" s="118"/>
      <c r="F29" s="119"/>
      <c r="G29" s="117"/>
      <c r="H29" s="118"/>
      <c r="I29" s="119"/>
      <c r="J29" s="47"/>
      <c r="K29" s="48"/>
      <c r="L29" s="49"/>
      <c r="M29" s="117"/>
      <c r="N29" s="118"/>
      <c r="O29" s="119"/>
      <c r="P29" s="47"/>
      <c r="Q29" s="48"/>
      <c r="R29" s="49"/>
      <c r="S29" s="117"/>
      <c r="T29" s="118"/>
      <c r="U29" s="119"/>
      <c r="V29" s="47"/>
      <c r="W29" s="48"/>
      <c r="X29" s="49"/>
      <c r="Y29" s="117"/>
      <c r="Z29" s="118"/>
      <c r="AA29" s="119"/>
      <c r="AB29" s="47"/>
      <c r="AC29" s="48"/>
      <c r="AD29" s="49"/>
      <c r="AE29" s="117"/>
      <c r="AF29" s="118"/>
      <c r="AG29" s="119"/>
      <c r="AH29" s="47"/>
      <c r="AI29" s="48"/>
      <c r="AJ29" s="49"/>
      <c r="AK29" s="211"/>
      <c r="AL29" s="212"/>
      <c r="AM29" s="213"/>
      <c r="AN29" s="205"/>
      <c r="AO29" s="206"/>
      <c r="AP29" s="207"/>
      <c r="AQ29" s="70">
        <f t="shared" si="62"/>
        <v>0</v>
      </c>
      <c r="AR29" s="71">
        <f t="shared" si="62"/>
        <v>0</v>
      </c>
      <c r="AS29" s="72">
        <f t="shared" si="62"/>
        <v>0</v>
      </c>
      <c r="AT29" s="70">
        <f t="shared" si="60"/>
        <v>0</v>
      </c>
      <c r="AU29" s="71">
        <f t="shared" si="60"/>
        <v>0</v>
      </c>
      <c r="AV29" s="72">
        <f t="shared" si="60"/>
        <v>0</v>
      </c>
      <c r="AW29" s="70">
        <f t="shared" si="58"/>
        <v>0</v>
      </c>
      <c r="AX29" s="71">
        <f t="shared" si="58"/>
        <v>0</v>
      </c>
      <c r="AY29" s="72">
        <f t="shared" si="58"/>
        <v>0</v>
      </c>
      <c r="AZ29" s="79">
        <f t="shared" si="63"/>
        <v>0</v>
      </c>
      <c r="BA29" s="80">
        <f t="shared" si="63"/>
        <v>0</v>
      </c>
      <c r="BB29" s="81">
        <f t="shared" si="63"/>
        <v>0</v>
      </c>
      <c r="BC29" s="79">
        <f t="shared" si="64"/>
        <v>0</v>
      </c>
      <c r="BD29" s="80">
        <f t="shared" si="64"/>
        <v>0</v>
      </c>
      <c r="BE29" s="81">
        <f t="shared" si="64"/>
        <v>0</v>
      </c>
      <c r="BF29" s="79">
        <f t="shared" si="65"/>
        <v>0</v>
      </c>
      <c r="BG29" s="80">
        <f t="shared" si="65"/>
        <v>0</v>
      </c>
      <c r="BH29" s="81">
        <f t="shared" si="65"/>
        <v>0</v>
      </c>
      <c r="BI29" s="79">
        <f t="shared" si="66"/>
        <v>0</v>
      </c>
      <c r="BJ29" s="80">
        <f t="shared" si="66"/>
        <v>0</v>
      </c>
      <c r="BK29" s="81">
        <f t="shared" si="66"/>
        <v>0</v>
      </c>
      <c r="BL29" s="79">
        <f t="shared" si="67"/>
        <v>0</v>
      </c>
      <c r="BM29" s="80">
        <f t="shared" si="67"/>
        <v>0</v>
      </c>
      <c r="BN29" s="81">
        <f t="shared" si="67"/>
        <v>0</v>
      </c>
      <c r="BO29" s="79">
        <f>IF(+COUNTIF(AH29,$BD$1) = 1,IF($AE$27 &gt; 0,(10-$AE$27)+COUNTIF(AH29,$BD$1),0),0)</f>
        <v>0</v>
      </c>
      <c r="BP29" s="80">
        <f t="shared" si="68"/>
        <v>0</v>
      </c>
      <c r="BQ29" s="81">
        <f t="shared" si="68"/>
        <v>0</v>
      </c>
      <c r="BR29" s="61">
        <f t="shared" si="70"/>
        <v>0</v>
      </c>
      <c r="BS29" s="62">
        <f>BD29+BG29+BJ29+BM29+BP29</f>
        <v>0</v>
      </c>
      <c r="BT29" s="63">
        <f t="shared" si="71"/>
        <v>0</v>
      </c>
      <c r="BU29" s="79">
        <f>SUM($BR$27:$BR$29)</f>
        <v>0</v>
      </c>
      <c r="BV29" s="80">
        <f>SUM($BS$27:$BS$29)</f>
        <v>0</v>
      </c>
      <c r="BW29" s="81">
        <f>SUM($BT$27:$BT$29)</f>
        <v>0</v>
      </c>
      <c r="BX29" s="81">
        <f t="shared" si="7"/>
        <v>0</v>
      </c>
      <c r="BY29" s="303">
        <f t="shared" si="43"/>
        <v>0</v>
      </c>
      <c r="BZ29" s="304">
        <f t="shared" si="44"/>
        <v>0</v>
      </c>
      <c r="CA29" s="305">
        <f t="shared" si="45"/>
        <v>0</v>
      </c>
      <c r="CB29" s="315"/>
      <c r="CC29" s="316"/>
      <c r="CD29" s="316"/>
      <c r="CE29" s="316"/>
      <c r="CF29" s="317"/>
      <c r="CG29" s="320"/>
      <c r="CH29" s="162"/>
      <c r="CI29" s="140"/>
      <c r="CJ29" s="141"/>
      <c r="CK29" s="162"/>
      <c r="CL29" s="140"/>
      <c r="CM29" s="141"/>
    </row>
    <row r="30" spans="1:91" ht="10" customHeight="1" x14ac:dyDescent="0.2">
      <c r="A30" s="111">
        <v>2</v>
      </c>
      <c r="B30" s="112"/>
      <c r="C30" s="113"/>
      <c r="D30" s="114">
        <v>2</v>
      </c>
      <c r="E30" s="115"/>
      <c r="F30" s="116"/>
      <c r="G30" s="114"/>
      <c r="H30" s="115"/>
      <c r="I30" s="116"/>
      <c r="J30" s="41"/>
      <c r="K30" s="42"/>
      <c r="L30" s="43"/>
      <c r="M30" s="114"/>
      <c r="N30" s="115"/>
      <c r="O30" s="116"/>
      <c r="P30" s="41"/>
      <c r="Q30" s="42"/>
      <c r="R30" s="43"/>
      <c r="S30" s="114"/>
      <c r="T30" s="115"/>
      <c r="U30" s="116"/>
      <c r="V30" s="41"/>
      <c r="W30" s="42"/>
      <c r="X30" s="43"/>
      <c r="Y30" s="114"/>
      <c r="Z30" s="115"/>
      <c r="AA30" s="116"/>
      <c r="AB30" s="41"/>
      <c r="AC30" s="42"/>
      <c r="AD30" s="43"/>
      <c r="AE30" s="114"/>
      <c r="AF30" s="115"/>
      <c r="AG30" s="116"/>
      <c r="AH30" s="41"/>
      <c r="AI30" s="42"/>
      <c r="AJ30" s="43"/>
      <c r="AK30" s="196">
        <f>G30+M30+S30+Y30+AE30</f>
        <v>0</v>
      </c>
      <c r="AL30" s="197"/>
      <c r="AM30" s="198"/>
      <c r="AN30" s="205"/>
      <c r="AO30" s="206"/>
      <c r="AP30" s="207"/>
      <c r="AQ30" s="64">
        <f t="shared" si="62"/>
        <v>0</v>
      </c>
      <c r="AR30" s="65">
        <f t="shared" si="62"/>
        <v>0</v>
      </c>
      <c r="AS30" s="66">
        <f t="shared" si="62"/>
        <v>0</v>
      </c>
      <c r="AT30" s="67">
        <f t="shared" si="60"/>
        <v>0</v>
      </c>
      <c r="AU30" s="65">
        <f t="shared" si="60"/>
        <v>0</v>
      </c>
      <c r="AV30" s="66">
        <f t="shared" si="60"/>
        <v>0</v>
      </c>
      <c r="AW30" s="64">
        <f t="shared" si="58"/>
        <v>0</v>
      </c>
      <c r="AX30" s="65">
        <f t="shared" si="58"/>
        <v>0</v>
      </c>
      <c r="AY30" s="66">
        <f t="shared" si="58"/>
        <v>0</v>
      </c>
      <c r="AZ30" s="73">
        <f t="shared" si="63"/>
        <v>0</v>
      </c>
      <c r="BA30" s="74">
        <f t="shared" si="63"/>
        <v>0</v>
      </c>
      <c r="BB30" s="75">
        <f t="shared" si="63"/>
        <v>0</v>
      </c>
      <c r="BC30" s="73">
        <f t="shared" ref="BC30:BE32" si="72">IF(+COUNTIF(J30,$BD$1) = 1,IF($G$30 &gt; 0,(10-$G$30)+COUNTIF(J30,$BD$1),0),0)</f>
        <v>0</v>
      </c>
      <c r="BD30" s="74">
        <f t="shared" si="72"/>
        <v>0</v>
      </c>
      <c r="BE30" s="75">
        <f t="shared" si="72"/>
        <v>0</v>
      </c>
      <c r="BF30" s="76">
        <f t="shared" ref="BF30:BH32" si="73">IF(+COUNTIF(P30,$BD$1) = 1,IF($M$30 &gt; 0,(10-$M$30)+COUNTIF(P30,$BD$1),0),0)</f>
        <v>0</v>
      </c>
      <c r="BG30" s="74">
        <f t="shared" si="73"/>
        <v>0</v>
      </c>
      <c r="BH30" s="75">
        <f t="shared" si="73"/>
        <v>0</v>
      </c>
      <c r="BI30" s="76">
        <f t="shared" ref="BI30:BK32" si="74">IF(+COUNTIF(V30,$BD$1) = 1,IF($S$30 &gt; 0,(10-$S$30)+COUNTIF(V30,$BD$1),0),0)</f>
        <v>0</v>
      </c>
      <c r="BJ30" s="74">
        <f t="shared" si="74"/>
        <v>0</v>
      </c>
      <c r="BK30" s="75">
        <f t="shared" si="74"/>
        <v>0</v>
      </c>
      <c r="BL30" s="76">
        <f t="shared" ref="BL30:BN32" si="75">IF(+COUNTIF(AB30,$BD$1) = 1,IF($Y$30 &gt; 0,(10-$Y$30)+COUNTIF(AB30,$BD$1),0),0)</f>
        <v>0</v>
      </c>
      <c r="BM30" s="74">
        <f t="shared" si="75"/>
        <v>0</v>
      </c>
      <c r="BN30" s="75">
        <f t="shared" si="75"/>
        <v>0</v>
      </c>
      <c r="BO30" s="76">
        <f t="shared" ref="BO30:BQ32" si="76">IF(+COUNTIF(AH30,$BD$1) = 1,IF($AE$30 &gt; 0,(10-$AE$30)+COUNTIF(AH30,$BD$1),0),0)</f>
        <v>0</v>
      </c>
      <c r="BP30" s="74">
        <f t="shared" si="76"/>
        <v>0</v>
      </c>
      <c r="BQ30" s="75">
        <f t="shared" si="76"/>
        <v>0</v>
      </c>
      <c r="BR30" s="58">
        <f t="shared" si="70"/>
        <v>0</v>
      </c>
      <c r="BS30" s="56">
        <f>BD30+BG30+BJ30+BM30+BP30</f>
        <v>0</v>
      </c>
      <c r="BT30" s="57">
        <f t="shared" si="71"/>
        <v>0</v>
      </c>
      <c r="BU30" s="76">
        <f>SUM($BR$30:$BR$32)</f>
        <v>0</v>
      </c>
      <c r="BV30" s="74">
        <f>SUM($BS$30:$BS$32)</f>
        <v>0</v>
      </c>
      <c r="BW30" s="75">
        <f>SUM($BT$30:$BT$32)</f>
        <v>0</v>
      </c>
      <c r="BX30" s="75">
        <f t="shared" si="7"/>
        <v>0</v>
      </c>
      <c r="BY30" s="298">
        <f t="shared" si="43"/>
        <v>0</v>
      </c>
      <c r="BZ30" s="299">
        <f t="shared" si="44"/>
        <v>0</v>
      </c>
      <c r="CA30" s="300">
        <f t="shared" si="45"/>
        <v>0</v>
      </c>
      <c r="CB30" s="306">
        <f>SUM(BC30:BE32)</f>
        <v>0</v>
      </c>
      <c r="CC30" s="307">
        <f>SUM(BF30:BH32)</f>
        <v>0</v>
      </c>
      <c r="CD30" s="307">
        <f>SUM(BI30:BK32)</f>
        <v>0</v>
      </c>
      <c r="CE30" s="308">
        <f>SUM(BL30:BN32)</f>
        <v>0</v>
      </c>
      <c r="CF30" s="309">
        <f>SUM(BO30:BQ32)</f>
        <v>0</v>
      </c>
      <c r="CG30" s="310">
        <f t="shared" ref="CG30" si="77">SUM(CB30:CF30)</f>
        <v>0</v>
      </c>
      <c r="CH30" s="101">
        <v>20</v>
      </c>
      <c r="CI30" s="137"/>
      <c r="CJ30" s="103"/>
      <c r="CK30" s="101">
        <f>CH30/5</f>
        <v>4</v>
      </c>
      <c r="CL30" s="137"/>
      <c r="CM30" s="103"/>
    </row>
    <row r="31" spans="1:91" ht="10" customHeight="1" x14ac:dyDescent="0.2">
      <c r="A31" s="111"/>
      <c r="B31" s="112"/>
      <c r="C31" s="113"/>
      <c r="D31" s="111"/>
      <c r="E31" s="112"/>
      <c r="F31" s="113"/>
      <c r="G31" s="111"/>
      <c r="H31" s="112"/>
      <c r="I31" s="113"/>
      <c r="J31" s="44"/>
      <c r="K31" s="45"/>
      <c r="L31" s="46"/>
      <c r="M31" s="111"/>
      <c r="N31" s="112"/>
      <c r="O31" s="113"/>
      <c r="P31" s="44"/>
      <c r="Q31" s="45"/>
      <c r="R31" s="46"/>
      <c r="S31" s="111"/>
      <c r="T31" s="112"/>
      <c r="U31" s="113"/>
      <c r="V31" s="44"/>
      <c r="W31" s="45"/>
      <c r="X31" s="46"/>
      <c r="Y31" s="111"/>
      <c r="Z31" s="112"/>
      <c r="AA31" s="113"/>
      <c r="AB31" s="44"/>
      <c r="AC31" s="45"/>
      <c r="AD31" s="46"/>
      <c r="AE31" s="111"/>
      <c r="AF31" s="112"/>
      <c r="AG31" s="113"/>
      <c r="AH31" s="44"/>
      <c r="AI31" s="45"/>
      <c r="AJ31" s="46"/>
      <c r="AK31" s="199"/>
      <c r="AL31" s="200"/>
      <c r="AM31" s="201"/>
      <c r="AN31" s="205"/>
      <c r="AO31" s="206"/>
      <c r="AP31" s="207"/>
      <c r="AQ31" s="67">
        <f t="shared" si="62"/>
        <v>0</v>
      </c>
      <c r="AR31" s="68">
        <f t="shared" si="62"/>
        <v>0</v>
      </c>
      <c r="AS31" s="69">
        <f t="shared" si="62"/>
        <v>0</v>
      </c>
      <c r="AT31" s="67">
        <f t="shared" si="60"/>
        <v>0</v>
      </c>
      <c r="AU31" s="68">
        <f t="shared" si="60"/>
        <v>0</v>
      </c>
      <c r="AV31" s="69">
        <f t="shared" si="60"/>
        <v>0</v>
      </c>
      <c r="AW31" s="67">
        <f t="shared" si="58"/>
        <v>0</v>
      </c>
      <c r="AX31" s="68">
        <f t="shared" si="58"/>
        <v>0</v>
      </c>
      <c r="AY31" s="69">
        <f t="shared" si="58"/>
        <v>0</v>
      </c>
      <c r="AZ31" s="76">
        <f t="shared" si="63"/>
        <v>0</v>
      </c>
      <c r="BA31" s="77">
        <f t="shared" si="63"/>
        <v>0</v>
      </c>
      <c r="BB31" s="78">
        <f t="shared" si="63"/>
        <v>0</v>
      </c>
      <c r="BC31" s="76">
        <f t="shared" si="72"/>
        <v>0</v>
      </c>
      <c r="BD31" s="77">
        <f t="shared" si="72"/>
        <v>0</v>
      </c>
      <c r="BE31" s="78">
        <f t="shared" si="72"/>
        <v>0</v>
      </c>
      <c r="BF31" s="76">
        <f t="shared" si="73"/>
        <v>0</v>
      </c>
      <c r="BG31" s="77">
        <f t="shared" si="73"/>
        <v>0</v>
      </c>
      <c r="BH31" s="78">
        <f t="shared" si="73"/>
        <v>0</v>
      </c>
      <c r="BI31" s="76">
        <f t="shared" si="74"/>
        <v>0</v>
      </c>
      <c r="BJ31" s="77">
        <f t="shared" si="74"/>
        <v>0</v>
      </c>
      <c r="BK31" s="78">
        <f t="shared" si="74"/>
        <v>0</v>
      </c>
      <c r="BL31" s="76">
        <f t="shared" si="75"/>
        <v>0</v>
      </c>
      <c r="BM31" s="77">
        <f t="shared" si="75"/>
        <v>0</v>
      </c>
      <c r="BN31" s="78">
        <f t="shared" si="75"/>
        <v>0</v>
      </c>
      <c r="BO31" s="76">
        <f t="shared" si="76"/>
        <v>0</v>
      </c>
      <c r="BP31" s="77">
        <f t="shared" si="76"/>
        <v>0</v>
      </c>
      <c r="BQ31" s="78">
        <f t="shared" si="76"/>
        <v>0</v>
      </c>
      <c r="BR31" s="58">
        <f t="shared" si="70"/>
        <v>0</v>
      </c>
      <c r="BS31" s="59">
        <f>BD31+BG31+BJ31+BM31+BP31+CG31</f>
        <v>0</v>
      </c>
      <c r="BT31" s="60">
        <f t="shared" si="71"/>
        <v>0</v>
      </c>
      <c r="BU31" s="76">
        <f>SUM($BR$30:$BR$32)</f>
        <v>0</v>
      </c>
      <c r="BV31" s="77">
        <f>SUM($BS$30:$BS$32)</f>
        <v>0</v>
      </c>
      <c r="BW31" s="78">
        <f>SUM($BT$30:$BT$32)</f>
        <v>0</v>
      </c>
      <c r="BX31" s="78">
        <f t="shared" si="7"/>
        <v>0</v>
      </c>
      <c r="BY31" s="298">
        <f t="shared" si="43"/>
        <v>0</v>
      </c>
      <c r="BZ31" s="301">
        <f t="shared" si="44"/>
        <v>0</v>
      </c>
      <c r="CA31" s="302">
        <f t="shared" si="45"/>
        <v>0</v>
      </c>
      <c r="CB31" s="311">
        <f>IF(CB30&gt;0,IF(G30&gt;=$BE$1,IF(G30&lt;=$BF$1,10-CB30,0),0),0)</f>
        <v>0</v>
      </c>
      <c r="CC31" s="312">
        <f>IF(CC30&gt;0,IF(M30&gt;=$BE$1,IF(M30&lt;=$BF$1,10-CC30,0),0),0)</f>
        <v>0</v>
      </c>
      <c r="CD31" s="312">
        <f>IF(CD30&gt;0,IF(S30&gt;=$BE$1,IF(S30&lt;=$BF$1,10-CD30,0),0),0)</f>
        <v>0</v>
      </c>
      <c r="CE31" s="312">
        <f>IF(CE30&gt;0,IF(Y30&gt;=$BE$1,IF(Y30&lt;=$BF$1,10-CE30,0),0),0)</f>
        <v>0</v>
      </c>
      <c r="CF31" s="313">
        <f>IF(CF30&gt;0,IF(AE30&gt;=$BE$1,IF(AE30&lt;=$BF$1,10-CF30,0),0),0)</f>
        <v>0</v>
      </c>
      <c r="CG31" s="319">
        <f>SUM(CB31:CF32)</f>
        <v>0</v>
      </c>
      <c r="CH31" s="142"/>
      <c r="CI31" s="138"/>
      <c r="CJ31" s="139"/>
      <c r="CK31" s="142"/>
      <c r="CL31" s="138"/>
      <c r="CM31" s="139"/>
    </row>
    <row r="32" spans="1:91" ht="10" customHeight="1" thickBot="1" x14ac:dyDescent="0.25">
      <c r="A32" s="111"/>
      <c r="B32" s="112"/>
      <c r="C32" s="113"/>
      <c r="D32" s="117"/>
      <c r="E32" s="118"/>
      <c r="F32" s="119"/>
      <c r="G32" s="117"/>
      <c r="H32" s="118"/>
      <c r="I32" s="119"/>
      <c r="J32" s="47"/>
      <c r="K32" s="48"/>
      <c r="L32" s="49"/>
      <c r="M32" s="117"/>
      <c r="N32" s="118"/>
      <c r="O32" s="119"/>
      <c r="P32" s="47"/>
      <c r="Q32" s="48"/>
      <c r="R32" s="49"/>
      <c r="S32" s="117"/>
      <c r="T32" s="118"/>
      <c r="U32" s="119"/>
      <c r="V32" s="47"/>
      <c r="W32" s="48"/>
      <c r="X32" s="49"/>
      <c r="Y32" s="117"/>
      <c r="Z32" s="118"/>
      <c r="AA32" s="119"/>
      <c r="AB32" s="47"/>
      <c r="AC32" s="48"/>
      <c r="AD32" s="49"/>
      <c r="AE32" s="117"/>
      <c r="AF32" s="118"/>
      <c r="AG32" s="119"/>
      <c r="AH32" s="47"/>
      <c r="AI32" s="48"/>
      <c r="AJ32" s="49"/>
      <c r="AK32" s="211"/>
      <c r="AL32" s="212"/>
      <c r="AM32" s="213"/>
      <c r="AN32" s="208"/>
      <c r="AO32" s="209"/>
      <c r="AP32" s="210"/>
      <c r="AQ32" s="70">
        <f t="shared" si="62"/>
        <v>0</v>
      </c>
      <c r="AR32" s="71">
        <f t="shared" si="62"/>
        <v>0</v>
      </c>
      <c r="AS32" s="72">
        <f t="shared" si="62"/>
        <v>0</v>
      </c>
      <c r="AT32" s="70">
        <f t="shared" si="60"/>
        <v>0</v>
      </c>
      <c r="AU32" s="71">
        <f t="shared" si="60"/>
        <v>0</v>
      </c>
      <c r="AV32" s="72">
        <f t="shared" si="60"/>
        <v>0</v>
      </c>
      <c r="AW32" s="70">
        <f t="shared" si="58"/>
        <v>0</v>
      </c>
      <c r="AX32" s="71">
        <f t="shared" si="58"/>
        <v>0</v>
      </c>
      <c r="AY32" s="72">
        <f t="shared" si="58"/>
        <v>0</v>
      </c>
      <c r="AZ32" s="79">
        <f t="shared" si="63"/>
        <v>0</v>
      </c>
      <c r="BA32" s="80">
        <f t="shared" si="63"/>
        <v>0</v>
      </c>
      <c r="BB32" s="81">
        <f t="shared" si="63"/>
        <v>0</v>
      </c>
      <c r="BC32" s="79">
        <f t="shared" si="72"/>
        <v>0</v>
      </c>
      <c r="BD32" s="80">
        <f t="shared" si="72"/>
        <v>0</v>
      </c>
      <c r="BE32" s="81">
        <f t="shared" si="72"/>
        <v>0</v>
      </c>
      <c r="BF32" s="79">
        <f t="shared" si="73"/>
        <v>0</v>
      </c>
      <c r="BG32" s="80">
        <f t="shared" si="73"/>
        <v>0</v>
      </c>
      <c r="BH32" s="81">
        <f t="shared" si="73"/>
        <v>0</v>
      </c>
      <c r="BI32" s="79">
        <f t="shared" si="74"/>
        <v>0</v>
      </c>
      <c r="BJ32" s="80">
        <f t="shared" si="74"/>
        <v>0</v>
      </c>
      <c r="BK32" s="81">
        <f t="shared" si="74"/>
        <v>0</v>
      </c>
      <c r="BL32" s="79">
        <f t="shared" si="75"/>
        <v>0</v>
      </c>
      <c r="BM32" s="80">
        <f t="shared" si="75"/>
        <v>0</v>
      </c>
      <c r="BN32" s="81">
        <f t="shared" si="75"/>
        <v>0</v>
      </c>
      <c r="BO32" s="79">
        <f t="shared" si="76"/>
        <v>0</v>
      </c>
      <c r="BP32" s="80">
        <f t="shared" si="76"/>
        <v>0</v>
      </c>
      <c r="BQ32" s="81">
        <f t="shared" si="76"/>
        <v>0</v>
      </c>
      <c r="BR32" s="61">
        <f t="shared" si="70"/>
        <v>0</v>
      </c>
      <c r="BS32" s="62">
        <f>BD32+BG32+BJ32+BM32+BP32</f>
        <v>0</v>
      </c>
      <c r="BT32" s="63">
        <f t="shared" si="71"/>
        <v>0</v>
      </c>
      <c r="BU32" s="79">
        <f>SUM($BR$30:$BR$32)</f>
        <v>0</v>
      </c>
      <c r="BV32" s="80">
        <f>SUM($BS$30:$BS$32)</f>
        <v>0</v>
      </c>
      <c r="BW32" s="81">
        <f>SUM($BT$30:$BT$32)</f>
        <v>0</v>
      </c>
      <c r="BX32" s="81">
        <f t="shared" si="7"/>
        <v>0</v>
      </c>
      <c r="BY32" s="303">
        <f t="shared" si="43"/>
        <v>0</v>
      </c>
      <c r="BZ32" s="304">
        <f t="shared" si="44"/>
        <v>0</v>
      </c>
      <c r="CA32" s="305">
        <f t="shared" si="45"/>
        <v>0</v>
      </c>
      <c r="CB32" s="315"/>
      <c r="CC32" s="316"/>
      <c r="CD32" s="316"/>
      <c r="CE32" s="316"/>
      <c r="CF32" s="317"/>
      <c r="CG32" s="320"/>
      <c r="CH32" s="162"/>
      <c r="CI32" s="140"/>
      <c r="CJ32" s="141"/>
      <c r="CK32" s="162"/>
      <c r="CL32" s="140"/>
      <c r="CM32" s="141"/>
    </row>
    <row r="33" spans="1:91" ht="10" customHeight="1" x14ac:dyDescent="0.2">
      <c r="A33" s="111">
        <v>2</v>
      </c>
      <c r="B33" s="112"/>
      <c r="C33" s="113"/>
      <c r="D33" s="115">
        <v>3</v>
      </c>
      <c r="E33" s="115"/>
      <c r="F33" s="116"/>
      <c r="G33" s="114"/>
      <c r="H33" s="115"/>
      <c r="I33" s="116"/>
      <c r="J33" s="41"/>
      <c r="K33" s="42"/>
      <c r="L33" s="43"/>
      <c r="M33" s="114"/>
      <c r="N33" s="115"/>
      <c r="O33" s="116"/>
      <c r="P33" s="41"/>
      <c r="Q33" s="42"/>
      <c r="R33" s="43"/>
      <c r="S33" s="114"/>
      <c r="T33" s="115"/>
      <c r="U33" s="116"/>
      <c r="V33" s="41"/>
      <c r="W33" s="42"/>
      <c r="X33" s="43"/>
      <c r="Y33" s="114"/>
      <c r="Z33" s="115"/>
      <c r="AA33" s="116"/>
      <c r="AB33" s="41"/>
      <c r="AC33" s="42"/>
      <c r="AD33" s="43"/>
      <c r="AE33" s="114"/>
      <c r="AF33" s="115"/>
      <c r="AG33" s="116"/>
      <c r="AH33" s="41"/>
      <c r="AI33" s="42"/>
      <c r="AJ33" s="43"/>
      <c r="AK33" s="196">
        <f>G33+M33+S33+Y33+AE33</f>
        <v>0</v>
      </c>
      <c r="AL33" s="197"/>
      <c r="AM33" s="198"/>
      <c r="AN33" s="202">
        <f>AK33+AK36</f>
        <v>0</v>
      </c>
      <c r="AO33" s="203"/>
      <c r="AP33" s="204"/>
      <c r="AQ33" s="64">
        <f t="shared" si="62"/>
        <v>0</v>
      </c>
      <c r="AR33" s="65">
        <f t="shared" si="62"/>
        <v>0</v>
      </c>
      <c r="AS33" s="66">
        <f t="shared" si="62"/>
        <v>0</v>
      </c>
      <c r="AT33" s="67">
        <f t="shared" si="60"/>
        <v>0</v>
      </c>
      <c r="AU33" s="65">
        <f t="shared" si="60"/>
        <v>0</v>
      </c>
      <c r="AV33" s="66">
        <f t="shared" si="60"/>
        <v>0</v>
      </c>
      <c r="AW33" s="64">
        <f t="shared" si="58"/>
        <v>0</v>
      </c>
      <c r="AX33" s="65">
        <f t="shared" si="58"/>
        <v>0</v>
      </c>
      <c r="AY33" s="66">
        <f t="shared" si="58"/>
        <v>0</v>
      </c>
      <c r="AZ33" s="73">
        <f t="shared" si="63"/>
        <v>0</v>
      </c>
      <c r="BA33" s="74">
        <f t="shared" si="63"/>
        <v>0</v>
      </c>
      <c r="BB33" s="75">
        <f t="shared" si="63"/>
        <v>0</v>
      </c>
      <c r="BC33" s="73">
        <f t="shared" ref="BC33:BE35" si="78">IF(+COUNTIF(J33,$BD$1) = 1,IF($G$33 &gt; 0,(10-$G$33)+COUNTIF(J33,$BD$1),0),0)</f>
        <v>0</v>
      </c>
      <c r="BD33" s="74">
        <f t="shared" si="78"/>
        <v>0</v>
      </c>
      <c r="BE33" s="75">
        <f t="shared" si="78"/>
        <v>0</v>
      </c>
      <c r="BF33" s="76">
        <f t="shared" ref="BF33:BH35" si="79">IF(+COUNTIF(P33,$BD$1) = 1,IF($M$33 &gt; 0,(10-$M$33)+COUNTIF(P33,$BD$1),0),0)</f>
        <v>0</v>
      </c>
      <c r="BG33" s="74">
        <f t="shared" si="79"/>
        <v>0</v>
      </c>
      <c r="BH33" s="75">
        <f t="shared" si="79"/>
        <v>0</v>
      </c>
      <c r="BI33" s="76">
        <f t="shared" ref="BI33:BK35" si="80">IF(+COUNTIF(V33,$BD$1) = 1,IF($S$33 &gt; 0,(10-$S$33)+COUNTIF(V33,$BD$1),0),0)</f>
        <v>0</v>
      </c>
      <c r="BJ33" s="74">
        <f t="shared" si="80"/>
        <v>0</v>
      </c>
      <c r="BK33" s="75">
        <f t="shared" si="80"/>
        <v>0</v>
      </c>
      <c r="BL33" s="76">
        <f t="shared" ref="BL33:BN35" si="81">IF(+COUNTIF(AB33,$BD$1) = 1,IF($Y$33 &gt; 0,(10-$Y$33)+COUNTIF(AB33,$BD$1),0),0)</f>
        <v>0</v>
      </c>
      <c r="BM33" s="74">
        <f t="shared" si="81"/>
        <v>0</v>
      </c>
      <c r="BN33" s="75">
        <f t="shared" si="81"/>
        <v>0</v>
      </c>
      <c r="BO33" s="76">
        <f t="shared" ref="BO33:BQ35" si="82">IF(+COUNTIF(AH33,$BD$1) = 1,IF($AE$33 &gt; 0,(10-$AE$33)+COUNTIF(AH33,$BD$1),0),0)</f>
        <v>0</v>
      </c>
      <c r="BP33" s="74">
        <f t="shared" si="82"/>
        <v>0</v>
      </c>
      <c r="BQ33" s="75">
        <f t="shared" si="82"/>
        <v>0</v>
      </c>
      <c r="BR33" s="58">
        <f t="shared" si="70"/>
        <v>0</v>
      </c>
      <c r="BS33" s="56">
        <f>BD33+BG33+BJ33+BM33+BP33</f>
        <v>0</v>
      </c>
      <c r="BT33" s="57">
        <f t="shared" si="71"/>
        <v>0</v>
      </c>
      <c r="BU33" s="76">
        <f>SUM($BR$33:$BR$35)</f>
        <v>0</v>
      </c>
      <c r="BV33" s="74">
        <f>SUM($BS$33:$BS$35)</f>
        <v>0</v>
      </c>
      <c r="BW33" s="75">
        <f>SUM($BT$33:$BT$35)</f>
        <v>0</v>
      </c>
      <c r="BX33" s="75">
        <f t="shared" si="7"/>
        <v>0</v>
      </c>
      <c r="BY33" s="298">
        <f t="shared" si="43"/>
        <v>0</v>
      </c>
      <c r="BZ33" s="299">
        <f t="shared" si="44"/>
        <v>0</v>
      </c>
      <c r="CA33" s="300">
        <f t="shared" si="45"/>
        <v>0</v>
      </c>
      <c r="CB33" s="306">
        <f>SUM(BC33:BE35)</f>
        <v>0</v>
      </c>
      <c r="CC33" s="307">
        <f>SUM(BF33:BH35)</f>
        <v>0</v>
      </c>
      <c r="CD33" s="307">
        <f>SUM(BI33:BK35)</f>
        <v>0</v>
      </c>
      <c r="CE33" s="308">
        <f>SUM(BL33:BN35)</f>
        <v>0</v>
      </c>
      <c r="CF33" s="309">
        <f>SUM(BO33:BQ35)</f>
        <v>0</v>
      </c>
      <c r="CG33" s="310">
        <f>SUM(CB33:CF33)</f>
        <v>0</v>
      </c>
      <c r="CH33" s="101">
        <v>20</v>
      </c>
      <c r="CI33" s="137"/>
      <c r="CJ33" s="137"/>
      <c r="CK33" s="101">
        <f>CH33/5</f>
        <v>4</v>
      </c>
      <c r="CL33" s="137"/>
      <c r="CM33" s="103"/>
    </row>
    <row r="34" spans="1:91" ht="10" customHeight="1" x14ac:dyDescent="0.2">
      <c r="A34" s="111"/>
      <c r="B34" s="112"/>
      <c r="C34" s="113"/>
      <c r="D34" s="112"/>
      <c r="E34" s="112"/>
      <c r="F34" s="113"/>
      <c r="G34" s="111"/>
      <c r="H34" s="112"/>
      <c r="I34" s="113"/>
      <c r="J34" s="44"/>
      <c r="K34" s="45"/>
      <c r="L34" s="46"/>
      <c r="M34" s="111"/>
      <c r="N34" s="112"/>
      <c r="O34" s="113"/>
      <c r="P34" s="44"/>
      <c r="Q34" s="45"/>
      <c r="R34" s="46"/>
      <c r="S34" s="111"/>
      <c r="T34" s="112"/>
      <c r="U34" s="113"/>
      <c r="V34" s="44"/>
      <c r="W34" s="45"/>
      <c r="X34" s="46"/>
      <c r="Y34" s="111"/>
      <c r="Z34" s="112"/>
      <c r="AA34" s="113"/>
      <c r="AB34" s="44"/>
      <c r="AC34" s="45"/>
      <c r="AD34" s="46"/>
      <c r="AE34" s="111"/>
      <c r="AF34" s="112"/>
      <c r="AG34" s="113"/>
      <c r="AH34" s="44"/>
      <c r="AI34" s="45"/>
      <c r="AJ34" s="46"/>
      <c r="AK34" s="199"/>
      <c r="AL34" s="200"/>
      <c r="AM34" s="201"/>
      <c r="AN34" s="205"/>
      <c r="AO34" s="206"/>
      <c r="AP34" s="207"/>
      <c r="AQ34" s="67">
        <f t="shared" si="62"/>
        <v>0</v>
      </c>
      <c r="AR34" s="68">
        <f t="shared" si="62"/>
        <v>0</v>
      </c>
      <c r="AS34" s="69">
        <f t="shared" si="62"/>
        <v>0</v>
      </c>
      <c r="AT34" s="67">
        <f t="shared" si="60"/>
        <v>0</v>
      </c>
      <c r="AU34" s="68">
        <f t="shared" si="60"/>
        <v>0</v>
      </c>
      <c r="AV34" s="69">
        <f t="shared" si="60"/>
        <v>0</v>
      </c>
      <c r="AW34" s="67">
        <f t="shared" si="58"/>
        <v>0</v>
      </c>
      <c r="AX34" s="68">
        <f t="shared" si="58"/>
        <v>0</v>
      </c>
      <c r="AY34" s="69">
        <f t="shared" si="58"/>
        <v>0</v>
      </c>
      <c r="AZ34" s="76">
        <f t="shared" si="63"/>
        <v>0</v>
      </c>
      <c r="BA34" s="77">
        <f t="shared" si="63"/>
        <v>0</v>
      </c>
      <c r="BB34" s="78">
        <f t="shared" si="63"/>
        <v>0</v>
      </c>
      <c r="BC34" s="76">
        <f t="shared" si="78"/>
        <v>0</v>
      </c>
      <c r="BD34" s="77">
        <f t="shared" si="78"/>
        <v>0</v>
      </c>
      <c r="BE34" s="78">
        <f t="shared" si="78"/>
        <v>0</v>
      </c>
      <c r="BF34" s="76">
        <f t="shared" si="79"/>
        <v>0</v>
      </c>
      <c r="BG34" s="77">
        <f t="shared" si="79"/>
        <v>0</v>
      </c>
      <c r="BH34" s="78">
        <f t="shared" si="79"/>
        <v>0</v>
      </c>
      <c r="BI34" s="76">
        <f t="shared" si="80"/>
        <v>0</v>
      </c>
      <c r="BJ34" s="77">
        <f t="shared" si="80"/>
        <v>0</v>
      </c>
      <c r="BK34" s="78">
        <f t="shared" si="80"/>
        <v>0</v>
      </c>
      <c r="BL34" s="76">
        <f t="shared" si="81"/>
        <v>0</v>
      </c>
      <c r="BM34" s="77">
        <f t="shared" si="81"/>
        <v>0</v>
      </c>
      <c r="BN34" s="78">
        <f t="shared" si="81"/>
        <v>0</v>
      </c>
      <c r="BO34" s="76">
        <f t="shared" si="82"/>
        <v>0</v>
      </c>
      <c r="BP34" s="77">
        <f t="shared" si="82"/>
        <v>0</v>
      </c>
      <c r="BQ34" s="78">
        <f t="shared" si="82"/>
        <v>0</v>
      </c>
      <c r="BR34" s="58">
        <f t="shared" si="70"/>
        <v>0</v>
      </c>
      <c r="BS34" s="59">
        <f>BD34+BG34+BJ34+BM34+BP34+CG34</f>
        <v>0</v>
      </c>
      <c r="BT34" s="60">
        <f t="shared" si="71"/>
        <v>0</v>
      </c>
      <c r="BU34" s="76">
        <f>SUM($BR$33:$BR$35)</f>
        <v>0</v>
      </c>
      <c r="BV34" s="77">
        <f>SUM($BS$33:$BS$35)</f>
        <v>0</v>
      </c>
      <c r="BW34" s="78">
        <f>SUM($BT$33:$BT$35)</f>
        <v>0</v>
      </c>
      <c r="BX34" s="78">
        <f t="shared" si="7"/>
        <v>0</v>
      </c>
      <c r="BY34" s="298">
        <f t="shared" si="43"/>
        <v>0</v>
      </c>
      <c r="BZ34" s="301">
        <f t="shared" si="44"/>
        <v>0</v>
      </c>
      <c r="CA34" s="302">
        <f t="shared" si="45"/>
        <v>0</v>
      </c>
      <c r="CB34" s="311">
        <f>IF(CB33&gt;0,IF(G33&gt;=$BE$1,IF(G33&lt;=$BF$1,10-CB33,0),0),0)</f>
        <v>0</v>
      </c>
      <c r="CC34" s="312">
        <f>IF(CC33&gt;0,IF(M33&gt;=$BE$1,IF(M33&lt;=$BF$1,10-CC33,0),0),0)</f>
        <v>0</v>
      </c>
      <c r="CD34" s="312">
        <f>IF(CD33&gt;0,IF(S33&gt;=$BE$1,IF(S33&lt;=$BF$1,10-CD33,0),0),0)</f>
        <v>0</v>
      </c>
      <c r="CE34" s="312">
        <f>IF(CE33&gt;0,IF(Y33&gt;=$BE$1,IF(Y33&lt;=$BF$1,10-CE33,0),0),0)</f>
        <v>0</v>
      </c>
      <c r="CF34" s="313">
        <f>IF(CF33&gt;0,IF(AE33&gt;=$BE$1,IF(AE33&lt;=$BF$1,10-CF33,0),0),0)</f>
        <v>0</v>
      </c>
      <c r="CG34" s="314">
        <f>SUM(CB34:CF35)</f>
        <v>0</v>
      </c>
      <c r="CH34" s="142"/>
      <c r="CI34" s="138"/>
      <c r="CJ34" s="138"/>
      <c r="CK34" s="142"/>
      <c r="CL34" s="138"/>
      <c r="CM34" s="139"/>
    </row>
    <row r="35" spans="1:91" ht="10" customHeight="1" thickBot="1" x14ac:dyDescent="0.25">
      <c r="A35" s="111"/>
      <c r="B35" s="112"/>
      <c r="C35" s="113"/>
      <c r="D35" s="112"/>
      <c r="E35" s="112"/>
      <c r="F35" s="113"/>
      <c r="G35" s="117"/>
      <c r="H35" s="118"/>
      <c r="I35" s="119"/>
      <c r="J35" s="47"/>
      <c r="K35" s="48"/>
      <c r="L35" s="49"/>
      <c r="M35" s="117"/>
      <c r="N35" s="118"/>
      <c r="O35" s="119"/>
      <c r="P35" s="47"/>
      <c r="Q35" s="48"/>
      <c r="R35" s="49"/>
      <c r="S35" s="117"/>
      <c r="T35" s="118"/>
      <c r="U35" s="119"/>
      <c r="V35" s="47"/>
      <c r="W35" s="48"/>
      <c r="X35" s="49"/>
      <c r="Y35" s="117"/>
      <c r="Z35" s="118"/>
      <c r="AA35" s="119"/>
      <c r="AB35" s="47"/>
      <c r="AC35" s="48"/>
      <c r="AD35" s="49"/>
      <c r="AE35" s="117"/>
      <c r="AF35" s="118"/>
      <c r="AG35" s="119"/>
      <c r="AH35" s="47"/>
      <c r="AI35" s="48"/>
      <c r="AJ35" s="49"/>
      <c r="AK35" s="199"/>
      <c r="AL35" s="200"/>
      <c r="AM35" s="201"/>
      <c r="AN35" s="205"/>
      <c r="AO35" s="206"/>
      <c r="AP35" s="207"/>
      <c r="AQ35" s="70">
        <f t="shared" si="62"/>
        <v>0</v>
      </c>
      <c r="AR35" s="71">
        <f t="shared" si="62"/>
        <v>0</v>
      </c>
      <c r="AS35" s="72">
        <f t="shared" si="62"/>
        <v>0</v>
      </c>
      <c r="AT35" s="70">
        <f t="shared" si="60"/>
        <v>0</v>
      </c>
      <c r="AU35" s="71">
        <f t="shared" si="60"/>
        <v>0</v>
      </c>
      <c r="AV35" s="72">
        <f t="shared" si="60"/>
        <v>0</v>
      </c>
      <c r="AW35" s="70">
        <f t="shared" si="58"/>
        <v>0</v>
      </c>
      <c r="AX35" s="71">
        <f t="shared" si="58"/>
        <v>0</v>
      </c>
      <c r="AY35" s="72">
        <f t="shared" si="58"/>
        <v>0</v>
      </c>
      <c r="AZ35" s="79">
        <f t="shared" si="63"/>
        <v>0</v>
      </c>
      <c r="BA35" s="80">
        <f t="shared" si="63"/>
        <v>0</v>
      </c>
      <c r="BB35" s="81">
        <f t="shared" si="63"/>
        <v>0</v>
      </c>
      <c r="BC35" s="79">
        <f t="shared" si="78"/>
        <v>0</v>
      </c>
      <c r="BD35" s="80">
        <f t="shared" si="78"/>
        <v>0</v>
      </c>
      <c r="BE35" s="81">
        <f t="shared" si="78"/>
        <v>0</v>
      </c>
      <c r="BF35" s="79">
        <f t="shared" si="79"/>
        <v>0</v>
      </c>
      <c r="BG35" s="80">
        <f t="shared" si="79"/>
        <v>0</v>
      </c>
      <c r="BH35" s="81">
        <f t="shared" si="79"/>
        <v>0</v>
      </c>
      <c r="BI35" s="79">
        <f t="shared" si="80"/>
        <v>0</v>
      </c>
      <c r="BJ35" s="80">
        <f t="shared" si="80"/>
        <v>0</v>
      </c>
      <c r="BK35" s="81">
        <f t="shared" si="80"/>
        <v>0</v>
      </c>
      <c r="BL35" s="79">
        <f t="shared" si="81"/>
        <v>0</v>
      </c>
      <c r="BM35" s="80">
        <f t="shared" si="81"/>
        <v>0</v>
      </c>
      <c r="BN35" s="81">
        <f t="shared" si="81"/>
        <v>0</v>
      </c>
      <c r="BO35" s="79">
        <f t="shared" si="82"/>
        <v>0</v>
      </c>
      <c r="BP35" s="80">
        <f t="shared" si="82"/>
        <v>0</v>
      </c>
      <c r="BQ35" s="81">
        <f t="shared" si="82"/>
        <v>0</v>
      </c>
      <c r="BR35" s="61">
        <f t="shared" si="70"/>
        <v>0</v>
      </c>
      <c r="BS35" s="62">
        <f>BD35+BG35+BJ35+BM35+BP35</f>
        <v>0</v>
      </c>
      <c r="BT35" s="63">
        <f t="shared" si="71"/>
        <v>0</v>
      </c>
      <c r="BU35" s="79">
        <f>SUM($BR$33:$BR$35)</f>
        <v>0</v>
      </c>
      <c r="BV35" s="80">
        <f>SUM($BS$33:$BS$35)</f>
        <v>0</v>
      </c>
      <c r="BW35" s="81">
        <f>SUM($BT$33:$BT$35)</f>
        <v>0</v>
      </c>
      <c r="BX35" s="81">
        <f t="shared" si="7"/>
        <v>0</v>
      </c>
      <c r="BY35" s="303">
        <f t="shared" si="43"/>
        <v>0</v>
      </c>
      <c r="BZ35" s="304">
        <f t="shared" si="44"/>
        <v>0</v>
      </c>
      <c r="CA35" s="305">
        <f t="shared" si="45"/>
        <v>0</v>
      </c>
      <c r="CB35" s="315"/>
      <c r="CC35" s="316"/>
      <c r="CD35" s="316"/>
      <c r="CE35" s="316"/>
      <c r="CF35" s="317"/>
      <c r="CG35" s="318"/>
      <c r="CH35" s="142"/>
      <c r="CI35" s="138"/>
      <c r="CJ35" s="138"/>
      <c r="CK35" s="142"/>
      <c r="CL35" s="138"/>
      <c r="CM35" s="139"/>
    </row>
    <row r="36" spans="1:91" ht="10" customHeight="1" x14ac:dyDescent="0.2">
      <c r="A36" s="111">
        <v>2</v>
      </c>
      <c r="B36" s="112"/>
      <c r="C36" s="113"/>
      <c r="D36" s="114">
        <v>4</v>
      </c>
      <c r="E36" s="115"/>
      <c r="F36" s="116"/>
      <c r="G36" s="114"/>
      <c r="H36" s="115"/>
      <c r="I36" s="116"/>
      <c r="J36" s="41"/>
      <c r="K36" s="42"/>
      <c r="L36" s="43"/>
      <c r="M36" s="114"/>
      <c r="N36" s="115"/>
      <c r="O36" s="116"/>
      <c r="P36" s="41"/>
      <c r="Q36" s="42"/>
      <c r="R36" s="43"/>
      <c r="S36" s="114"/>
      <c r="T36" s="115"/>
      <c r="U36" s="116"/>
      <c r="V36" s="41"/>
      <c r="W36" s="42"/>
      <c r="X36" s="43"/>
      <c r="Y36" s="114"/>
      <c r="Z36" s="115"/>
      <c r="AA36" s="116"/>
      <c r="AB36" s="41"/>
      <c r="AC36" s="42"/>
      <c r="AD36" s="43"/>
      <c r="AE36" s="114"/>
      <c r="AF36" s="115"/>
      <c r="AG36" s="116"/>
      <c r="AH36" s="41"/>
      <c r="AI36" s="42"/>
      <c r="AJ36" s="43"/>
      <c r="AK36" s="196">
        <f>G36+M36+S36+Y36+AE36</f>
        <v>0</v>
      </c>
      <c r="AL36" s="197"/>
      <c r="AM36" s="198"/>
      <c r="AN36" s="205"/>
      <c r="AO36" s="206"/>
      <c r="AP36" s="207"/>
      <c r="AQ36" s="64">
        <f t="shared" si="62"/>
        <v>0</v>
      </c>
      <c r="AR36" s="65">
        <f t="shared" si="62"/>
        <v>0</v>
      </c>
      <c r="AS36" s="66">
        <f t="shared" si="62"/>
        <v>0</v>
      </c>
      <c r="AT36" s="67">
        <f t="shared" si="60"/>
        <v>0</v>
      </c>
      <c r="AU36" s="65">
        <f t="shared" si="60"/>
        <v>0</v>
      </c>
      <c r="AV36" s="66">
        <f t="shared" si="60"/>
        <v>0</v>
      </c>
      <c r="AW36" s="64">
        <f t="shared" si="58"/>
        <v>0</v>
      </c>
      <c r="AX36" s="65">
        <f t="shared" si="58"/>
        <v>0</v>
      </c>
      <c r="AY36" s="66">
        <f t="shared" si="58"/>
        <v>0</v>
      </c>
      <c r="AZ36" s="73">
        <f t="shared" si="63"/>
        <v>0</v>
      </c>
      <c r="BA36" s="74">
        <f t="shared" si="63"/>
        <v>0</v>
      </c>
      <c r="BB36" s="75">
        <f t="shared" si="63"/>
        <v>0</v>
      </c>
      <c r="BC36" s="73">
        <f t="shared" ref="BC36:BE38" si="83">IF(+COUNTIF(J36,$BD$1) = 1,IF($G$36 &gt; 0,(10-$G$36)+COUNTIF(J36,$BD$1),0),0)</f>
        <v>0</v>
      </c>
      <c r="BD36" s="74">
        <f t="shared" si="83"/>
        <v>0</v>
      </c>
      <c r="BE36" s="75">
        <f t="shared" si="83"/>
        <v>0</v>
      </c>
      <c r="BF36" s="76">
        <f t="shared" ref="BF36:BH38" si="84">IF(+COUNTIF(P36,$BD$1) = 1,IF($M$36 &gt; 0,(10-$M$36)+COUNTIF(P36,$BD$1),0),0)</f>
        <v>0</v>
      </c>
      <c r="BG36" s="74">
        <f t="shared" si="84"/>
        <v>0</v>
      </c>
      <c r="BH36" s="75">
        <f t="shared" si="84"/>
        <v>0</v>
      </c>
      <c r="BI36" s="76">
        <f t="shared" ref="BI36:BK38" si="85">IF(+COUNTIF(V36,$BD$1) = 1,IF($S$36 &gt; 0,(10-$S$36)+COUNTIF(V36,$BD$1),0),0)</f>
        <v>0</v>
      </c>
      <c r="BJ36" s="74">
        <f t="shared" si="85"/>
        <v>0</v>
      </c>
      <c r="BK36" s="75">
        <f t="shared" si="85"/>
        <v>0</v>
      </c>
      <c r="BL36" s="76">
        <f t="shared" ref="BL36:BN38" si="86">IF(+COUNTIF(AB36,$BD$1) = 1,IF($Y$36 &gt; 0,(10-$Y$36)+COUNTIF(AB36,$BD$1),0),0)</f>
        <v>0</v>
      </c>
      <c r="BM36" s="74">
        <f t="shared" si="86"/>
        <v>0</v>
      </c>
      <c r="BN36" s="75">
        <f t="shared" si="86"/>
        <v>0</v>
      </c>
      <c r="BO36" s="76">
        <f t="shared" ref="BO36:BQ38" si="87">IF(+COUNTIF(AH36,$BD$1) = 1,IF($AE$36 &gt; 0,(10-$AE$36)+COUNTIF(AH36,$BD$1),0),0)</f>
        <v>0</v>
      </c>
      <c r="BP36" s="74">
        <f t="shared" si="87"/>
        <v>0</v>
      </c>
      <c r="BQ36" s="75">
        <f t="shared" si="87"/>
        <v>0</v>
      </c>
      <c r="BR36" s="58">
        <f t="shared" si="70"/>
        <v>0</v>
      </c>
      <c r="BS36" s="56">
        <f>BD36+BG36+BJ36+BM36+BP36</f>
        <v>0</v>
      </c>
      <c r="BT36" s="57">
        <f t="shared" si="71"/>
        <v>0</v>
      </c>
      <c r="BU36" s="76">
        <f>SUM($BR$36:$BR$38)</f>
        <v>0</v>
      </c>
      <c r="BV36" s="74">
        <f>SUM($BS$36:$BS$38)</f>
        <v>0</v>
      </c>
      <c r="BW36" s="75">
        <f>SUM($BT$36:$BT$38)</f>
        <v>0</v>
      </c>
      <c r="BX36" s="75">
        <f t="shared" si="7"/>
        <v>0</v>
      </c>
      <c r="BY36" s="298">
        <f t="shared" si="43"/>
        <v>0</v>
      </c>
      <c r="BZ36" s="299">
        <f t="shared" si="44"/>
        <v>0</v>
      </c>
      <c r="CA36" s="300">
        <f t="shared" si="45"/>
        <v>0</v>
      </c>
      <c r="CB36" s="306">
        <f>SUM(BC36:BE38)</f>
        <v>0</v>
      </c>
      <c r="CC36" s="307">
        <f>SUM(BF36:BH38)</f>
        <v>0</v>
      </c>
      <c r="CD36" s="307">
        <f>SUM(BI36:BK38)</f>
        <v>0</v>
      </c>
      <c r="CE36" s="308">
        <f>SUM(BL36:BN38)</f>
        <v>0</v>
      </c>
      <c r="CF36" s="309">
        <f>SUM(BO36:BQ38)</f>
        <v>0</v>
      </c>
      <c r="CG36" s="310">
        <f t="shared" ref="CG36" si="88">SUM(CB36:CF36)</f>
        <v>0</v>
      </c>
      <c r="CH36" s="101">
        <v>20</v>
      </c>
      <c r="CI36" s="137"/>
      <c r="CJ36" s="137"/>
      <c r="CK36" s="101">
        <f>CH36/5</f>
        <v>4</v>
      </c>
      <c r="CL36" s="137"/>
      <c r="CM36" s="103"/>
    </row>
    <row r="37" spans="1:91" ht="10" customHeight="1" x14ac:dyDescent="0.2">
      <c r="A37" s="111"/>
      <c r="B37" s="112"/>
      <c r="C37" s="113"/>
      <c r="D37" s="111"/>
      <c r="E37" s="112"/>
      <c r="F37" s="113"/>
      <c r="G37" s="111"/>
      <c r="H37" s="112"/>
      <c r="I37" s="113"/>
      <c r="J37" s="44"/>
      <c r="K37" s="45"/>
      <c r="L37" s="46"/>
      <c r="M37" s="111"/>
      <c r="N37" s="112"/>
      <c r="O37" s="113"/>
      <c r="P37" s="44"/>
      <c r="Q37" s="45"/>
      <c r="R37" s="46"/>
      <c r="S37" s="111"/>
      <c r="T37" s="112"/>
      <c r="U37" s="113"/>
      <c r="V37" s="44"/>
      <c r="W37" s="45"/>
      <c r="X37" s="46"/>
      <c r="Y37" s="111"/>
      <c r="Z37" s="112"/>
      <c r="AA37" s="113"/>
      <c r="AB37" s="44"/>
      <c r="AC37" s="45"/>
      <c r="AD37" s="46"/>
      <c r="AE37" s="111"/>
      <c r="AF37" s="112"/>
      <c r="AG37" s="113"/>
      <c r="AH37" s="44"/>
      <c r="AI37" s="45"/>
      <c r="AJ37" s="46"/>
      <c r="AK37" s="199"/>
      <c r="AL37" s="200"/>
      <c r="AM37" s="201"/>
      <c r="AN37" s="205"/>
      <c r="AO37" s="206"/>
      <c r="AP37" s="207"/>
      <c r="AQ37" s="67">
        <f t="shared" si="62"/>
        <v>0</v>
      </c>
      <c r="AR37" s="68">
        <f t="shared" si="62"/>
        <v>0</v>
      </c>
      <c r="AS37" s="69">
        <f t="shared" si="62"/>
        <v>0</v>
      </c>
      <c r="AT37" s="67">
        <f t="shared" si="60"/>
        <v>0</v>
      </c>
      <c r="AU37" s="68">
        <f t="shared" si="60"/>
        <v>0</v>
      </c>
      <c r="AV37" s="69">
        <f t="shared" si="60"/>
        <v>0</v>
      </c>
      <c r="AW37" s="67">
        <f t="shared" si="58"/>
        <v>0</v>
      </c>
      <c r="AX37" s="68">
        <f t="shared" si="58"/>
        <v>0</v>
      </c>
      <c r="AY37" s="69">
        <f t="shared" si="58"/>
        <v>0</v>
      </c>
      <c r="AZ37" s="76">
        <f t="shared" si="63"/>
        <v>0</v>
      </c>
      <c r="BA37" s="77">
        <f t="shared" si="63"/>
        <v>0</v>
      </c>
      <c r="BB37" s="78">
        <f t="shared" si="63"/>
        <v>0</v>
      </c>
      <c r="BC37" s="76">
        <f t="shared" si="83"/>
        <v>0</v>
      </c>
      <c r="BD37" s="77">
        <f t="shared" si="83"/>
        <v>0</v>
      </c>
      <c r="BE37" s="78">
        <f t="shared" si="83"/>
        <v>0</v>
      </c>
      <c r="BF37" s="76">
        <f t="shared" si="84"/>
        <v>0</v>
      </c>
      <c r="BG37" s="77">
        <f t="shared" si="84"/>
        <v>0</v>
      </c>
      <c r="BH37" s="78">
        <f t="shared" si="84"/>
        <v>0</v>
      </c>
      <c r="BI37" s="76">
        <f t="shared" si="85"/>
        <v>0</v>
      </c>
      <c r="BJ37" s="77">
        <f t="shared" si="85"/>
        <v>0</v>
      </c>
      <c r="BK37" s="78">
        <f t="shared" si="85"/>
        <v>0</v>
      </c>
      <c r="BL37" s="76">
        <f t="shared" si="86"/>
        <v>0</v>
      </c>
      <c r="BM37" s="77">
        <f t="shared" si="86"/>
        <v>0</v>
      </c>
      <c r="BN37" s="78">
        <f t="shared" si="86"/>
        <v>0</v>
      </c>
      <c r="BO37" s="76">
        <f t="shared" si="87"/>
        <v>0</v>
      </c>
      <c r="BP37" s="77">
        <f t="shared" si="87"/>
        <v>0</v>
      </c>
      <c r="BQ37" s="78">
        <f t="shared" si="87"/>
        <v>0</v>
      </c>
      <c r="BR37" s="58">
        <f t="shared" si="70"/>
        <v>0</v>
      </c>
      <c r="BS37" s="59">
        <f>BD37+BG37+BJ37+BM37+BP37+CG37</f>
        <v>0</v>
      </c>
      <c r="BT37" s="60">
        <f t="shared" si="71"/>
        <v>0</v>
      </c>
      <c r="BU37" s="76">
        <f>SUM($BR$36:$BR$38)</f>
        <v>0</v>
      </c>
      <c r="BV37" s="77">
        <f>SUM($BS$36:$BS$38)</f>
        <v>0</v>
      </c>
      <c r="BW37" s="78">
        <f>SUM($BT$36:$BT$38)</f>
        <v>0</v>
      </c>
      <c r="BX37" s="78">
        <f t="shared" si="7"/>
        <v>0</v>
      </c>
      <c r="BY37" s="298">
        <f t="shared" si="43"/>
        <v>0</v>
      </c>
      <c r="BZ37" s="301">
        <f t="shared" si="44"/>
        <v>0</v>
      </c>
      <c r="CA37" s="302">
        <f t="shared" si="45"/>
        <v>0</v>
      </c>
      <c r="CB37" s="311">
        <f>IF(CB36&gt;0,IF(G36&gt;=$BE$1,IF(G36&lt;=$BF$1,10-CB36,0),0),0)</f>
        <v>0</v>
      </c>
      <c r="CC37" s="312">
        <f>IF(CC36&gt;0,IF(M36&gt;=$BE$1,IF(M36&lt;=$BF$1,10-CC36,0),0),0)</f>
        <v>0</v>
      </c>
      <c r="CD37" s="312">
        <f>IF(CD36&gt;0,IF(S36&gt;=$BE$1,IF(S36&lt;=$BF$1,10-CD36,0),0),0)</f>
        <v>0</v>
      </c>
      <c r="CE37" s="312">
        <f>IF(CE36&gt;0,IF(Y36&gt;=$BE$1,IF(Y36&lt;=$BF$1,10-CE36,0),0),0)</f>
        <v>0</v>
      </c>
      <c r="CF37" s="313">
        <f>IF(CF36&gt;0,IF(AE36&gt;=$BE$1,IF(AE36&lt;=$BF$1,10-CF36,0),0),0)</f>
        <v>0</v>
      </c>
      <c r="CG37" s="314">
        <f>SUM(CB37:CF38)</f>
        <v>0</v>
      </c>
      <c r="CH37" s="142"/>
      <c r="CI37" s="138"/>
      <c r="CJ37" s="138"/>
      <c r="CK37" s="142"/>
      <c r="CL37" s="138"/>
      <c r="CM37" s="139"/>
    </row>
    <row r="38" spans="1:91" ht="10" customHeight="1" thickBot="1" x14ac:dyDescent="0.25">
      <c r="A38" s="111"/>
      <c r="B38" s="112"/>
      <c r="C38" s="113"/>
      <c r="D38" s="111"/>
      <c r="E38" s="112"/>
      <c r="F38" s="113"/>
      <c r="G38" s="117"/>
      <c r="H38" s="118"/>
      <c r="I38" s="119"/>
      <c r="J38" s="47"/>
      <c r="K38" s="48"/>
      <c r="L38" s="49"/>
      <c r="M38" s="117"/>
      <c r="N38" s="118"/>
      <c r="O38" s="119"/>
      <c r="P38" s="47"/>
      <c r="Q38" s="48"/>
      <c r="R38" s="49"/>
      <c r="S38" s="117"/>
      <c r="T38" s="118"/>
      <c r="U38" s="119"/>
      <c r="V38" s="47"/>
      <c r="W38" s="48"/>
      <c r="X38" s="49"/>
      <c r="Y38" s="117"/>
      <c r="Z38" s="118"/>
      <c r="AA38" s="119"/>
      <c r="AB38" s="47"/>
      <c r="AC38" s="48"/>
      <c r="AD38" s="49"/>
      <c r="AE38" s="117"/>
      <c r="AF38" s="118"/>
      <c r="AG38" s="119"/>
      <c r="AH38" s="47"/>
      <c r="AI38" s="48"/>
      <c r="AJ38" s="49"/>
      <c r="AK38" s="199"/>
      <c r="AL38" s="200"/>
      <c r="AM38" s="201"/>
      <c r="AN38" s="208"/>
      <c r="AO38" s="209"/>
      <c r="AP38" s="210"/>
      <c r="AQ38" s="70">
        <f t="shared" si="62"/>
        <v>0</v>
      </c>
      <c r="AR38" s="71">
        <f t="shared" si="62"/>
        <v>0</v>
      </c>
      <c r="AS38" s="72">
        <f t="shared" si="62"/>
        <v>0</v>
      </c>
      <c r="AT38" s="70">
        <f t="shared" si="60"/>
        <v>0</v>
      </c>
      <c r="AU38" s="71">
        <f t="shared" si="60"/>
        <v>0</v>
      </c>
      <c r="AV38" s="72">
        <f t="shared" si="60"/>
        <v>0</v>
      </c>
      <c r="AW38" s="70">
        <f t="shared" ref="AW38:AY49" si="89">BY38</f>
        <v>0</v>
      </c>
      <c r="AX38" s="71">
        <f t="shared" si="89"/>
        <v>0</v>
      </c>
      <c r="AY38" s="72">
        <f t="shared" si="89"/>
        <v>0</v>
      </c>
      <c r="AZ38" s="79">
        <f t="shared" si="63"/>
        <v>0</v>
      </c>
      <c r="BA38" s="80">
        <f t="shared" si="63"/>
        <v>0</v>
      </c>
      <c r="BB38" s="81">
        <f t="shared" si="63"/>
        <v>0</v>
      </c>
      <c r="BC38" s="79">
        <f t="shared" si="83"/>
        <v>0</v>
      </c>
      <c r="BD38" s="80">
        <f t="shared" si="83"/>
        <v>0</v>
      </c>
      <c r="BE38" s="81">
        <f t="shared" si="83"/>
        <v>0</v>
      </c>
      <c r="BF38" s="79">
        <f t="shared" si="84"/>
        <v>0</v>
      </c>
      <c r="BG38" s="80">
        <f t="shared" si="84"/>
        <v>0</v>
      </c>
      <c r="BH38" s="81">
        <f t="shared" si="84"/>
        <v>0</v>
      </c>
      <c r="BI38" s="79">
        <f t="shared" si="85"/>
        <v>0</v>
      </c>
      <c r="BJ38" s="80">
        <f t="shared" si="85"/>
        <v>0</v>
      </c>
      <c r="BK38" s="81">
        <f t="shared" si="85"/>
        <v>0</v>
      </c>
      <c r="BL38" s="79">
        <f t="shared" si="86"/>
        <v>0</v>
      </c>
      <c r="BM38" s="80">
        <f t="shared" si="86"/>
        <v>0</v>
      </c>
      <c r="BN38" s="81">
        <f t="shared" si="86"/>
        <v>0</v>
      </c>
      <c r="BO38" s="79">
        <f t="shared" si="87"/>
        <v>0</v>
      </c>
      <c r="BP38" s="80">
        <f t="shared" si="87"/>
        <v>0</v>
      </c>
      <c r="BQ38" s="81">
        <f t="shared" si="87"/>
        <v>0</v>
      </c>
      <c r="BR38" s="61">
        <f t="shared" si="70"/>
        <v>0</v>
      </c>
      <c r="BS38" s="62">
        <f>BD38+BG38+BJ38+BM38+BP38</f>
        <v>0</v>
      </c>
      <c r="BT38" s="63">
        <f t="shared" si="71"/>
        <v>0</v>
      </c>
      <c r="BU38" s="79">
        <f>SUM($BR$36:$BR$38)</f>
        <v>0</v>
      </c>
      <c r="BV38" s="80">
        <f>SUM($BS$36:$BS$38)</f>
        <v>0</v>
      </c>
      <c r="BW38" s="81">
        <f>SUM($BT$36:$BT$38)</f>
        <v>0</v>
      </c>
      <c r="BX38" s="81">
        <f t="shared" si="7"/>
        <v>0</v>
      </c>
      <c r="BY38" s="303">
        <f t="shared" si="43"/>
        <v>0</v>
      </c>
      <c r="BZ38" s="304">
        <f t="shared" si="44"/>
        <v>0</v>
      </c>
      <c r="CA38" s="305">
        <f t="shared" si="45"/>
        <v>0</v>
      </c>
      <c r="CB38" s="315"/>
      <c r="CC38" s="316"/>
      <c r="CD38" s="316"/>
      <c r="CE38" s="316"/>
      <c r="CF38" s="317"/>
      <c r="CG38" s="318"/>
      <c r="CH38" s="142"/>
      <c r="CI38" s="138"/>
      <c r="CJ38" s="138"/>
      <c r="CK38" s="142"/>
      <c r="CL38" s="138"/>
      <c r="CM38" s="139"/>
    </row>
    <row r="39" spans="1:91" ht="10" customHeight="1" x14ac:dyDescent="0.2">
      <c r="A39" s="111">
        <v>2</v>
      </c>
      <c r="B39" s="112"/>
      <c r="C39" s="113"/>
      <c r="D39" s="114">
        <v>5</v>
      </c>
      <c r="E39" s="115"/>
      <c r="F39" s="116"/>
      <c r="G39" s="114"/>
      <c r="H39" s="115"/>
      <c r="I39" s="116"/>
      <c r="J39" s="41"/>
      <c r="K39" s="42"/>
      <c r="L39" s="43"/>
      <c r="M39" s="114"/>
      <c r="N39" s="115"/>
      <c r="O39" s="116"/>
      <c r="P39" s="41"/>
      <c r="Q39" s="42"/>
      <c r="R39" s="43"/>
      <c r="S39" s="114"/>
      <c r="T39" s="115"/>
      <c r="U39" s="116"/>
      <c r="V39" s="41"/>
      <c r="W39" s="42"/>
      <c r="X39" s="43"/>
      <c r="Y39" s="114"/>
      <c r="Z39" s="115"/>
      <c r="AA39" s="116"/>
      <c r="AB39" s="41"/>
      <c r="AC39" s="42"/>
      <c r="AD39" s="43"/>
      <c r="AE39" s="114"/>
      <c r="AF39" s="115"/>
      <c r="AG39" s="116"/>
      <c r="AH39" s="41"/>
      <c r="AI39" s="42"/>
      <c r="AJ39" s="43"/>
      <c r="AK39" s="196">
        <f>G39+M39+S39+Y39+AE39</f>
        <v>0</v>
      </c>
      <c r="AL39" s="197"/>
      <c r="AM39" s="198"/>
      <c r="AN39" s="202">
        <f>AK39+AK42</f>
        <v>0</v>
      </c>
      <c r="AO39" s="203"/>
      <c r="AP39" s="204"/>
      <c r="AQ39" s="64">
        <f t="shared" si="62"/>
        <v>0</v>
      </c>
      <c r="AR39" s="65">
        <f t="shared" si="62"/>
        <v>0</v>
      </c>
      <c r="AS39" s="66">
        <f t="shared" si="62"/>
        <v>0</v>
      </c>
      <c r="AT39" s="67">
        <f t="shared" ref="AT39:AV50" si="90">BR39</f>
        <v>0</v>
      </c>
      <c r="AU39" s="65">
        <f t="shared" si="90"/>
        <v>0</v>
      </c>
      <c r="AV39" s="66">
        <f t="shared" si="90"/>
        <v>0</v>
      </c>
      <c r="AW39" s="64">
        <f t="shared" si="89"/>
        <v>0</v>
      </c>
      <c r="AX39" s="65">
        <f t="shared" si="89"/>
        <v>0</v>
      </c>
      <c r="AY39" s="66">
        <f t="shared" si="89"/>
        <v>0</v>
      </c>
      <c r="AZ39" s="73">
        <f t="shared" si="63"/>
        <v>0</v>
      </c>
      <c r="BA39" s="74">
        <f t="shared" si="63"/>
        <v>0</v>
      </c>
      <c r="BB39" s="75">
        <f t="shared" si="63"/>
        <v>0</v>
      </c>
      <c r="BC39" s="73">
        <f t="shared" ref="BC39:BE41" si="91">IF(+COUNTIF(J39,$BD$1) = 1,IF($G$39 &gt; 0,(10-$G$39)+COUNTIF(J39,$BD$1),0),0)</f>
        <v>0</v>
      </c>
      <c r="BD39" s="74">
        <f t="shared" si="91"/>
        <v>0</v>
      </c>
      <c r="BE39" s="75">
        <f t="shared" si="91"/>
        <v>0</v>
      </c>
      <c r="BF39" s="76">
        <f t="shared" ref="BF39:BH41" si="92">IF(+COUNTIF(P39,$BD$1) = 1,IF($M$39 &gt; 0,(10-$M$39)+COUNTIF(P39,$BD$1),0),0)</f>
        <v>0</v>
      </c>
      <c r="BG39" s="74">
        <f t="shared" si="92"/>
        <v>0</v>
      </c>
      <c r="BH39" s="75">
        <f t="shared" si="92"/>
        <v>0</v>
      </c>
      <c r="BI39" s="76">
        <f t="shared" ref="BI39:BK41" si="93">IF(+COUNTIF(V39,$BD$1) = 1,IF($S$39 &gt; 0,(10-$S$39)+COUNTIF(V39,$BD$1),0),0)</f>
        <v>0</v>
      </c>
      <c r="BJ39" s="74">
        <f t="shared" si="93"/>
        <v>0</v>
      </c>
      <c r="BK39" s="75">
        <f t="shared" si="93"/>
        <v>0</v>
      </c>
      <c r="BL39" s="76">
        <f t="shared" ref="BL39:BN41" si="94">IF(+COUNTIF(AB39,$BD$1) = 1,IF($Y$39 &gt; 0,(10-$Y$39)+COUNTIF(AB39,$BD$1),0),0)</f>
        <v>0</v>
      </c>
      <c r="BM39" s="74">
        <f t="shared" si="94"/>
        <v>0</v>
      </c>
      <c r="BN39" s="75">
        <f t="shared" si="94"/>
        <v>0</v>
      </c>
      <c r="BO39" s="76">
        <f t="shared" ref="BO39:BQ41" si="95">IF(+COUNTIF(AH39,$BD$1) = 1,IF($AE$39 &gt; 0,(10-$AE$39)+COUNTIF(AH39,$BD$1),0),0)</f>
        <v>0</v>
      </c>
      <c r="BP39" s="74">
        <f t="shared" si="95"/>
        <v>0</v>
      </c>
      <c r="BQ39" s="75">
        <f t="shared" si="95"/>
        <v>0</v>
      </c>
      <c r="BR39" s="58">
        <f t="shared" si="70"/>
        <v>0</v>
      </c>
      <c r="BS39" s="56">
        <f>BD39+BG39+BJ39+BM39+BP39</f>
        <v>0</v>
      </c>
      <c r="BT39" s="57">
        <f t="shared" si="71"/>
        <v>0</v>
      </c>
      <c r="BU39" s="76">
        <f>SUM($BR$39:$BR$41)</f>
        <v>0</v>
      </c>
      <c r="BV39" s="74">
        <f>SUM($BS$39:$BS$41)</f>
        <v>0</v>
      </c>
      <c r="BW39" s="75">
        <f>SUM($BT$39:$BT$41)</f>
        <v>0</v>
      </c>
      <c r="BX39" s="75">
        <f t="shared" si="7"/>
        <v>0</v>
      </c>
      <c r="BY39" s="298">
        <f t="shared" si="43"/>
        <v>0</v>
      </c>
      <c r="BZ39" s="299">
        <f t="shared" si="44"/>
        <v>0</v>
      </c>
      <c r="CA39" s="300">
        <f t="shared" si="45"/>
        <v>0</v>
      </c>
      <c r="CB39" s="306">
        <f>SUM(BC39:BE41)</f>
        <v>0</v>
      </c>
      <c r="CC39" s="307">
        <f>SUM(BF39:BH41)</f>
        <v>0</v>
      </c>
      <c r="CD39" s="307">
        <f>SUM(BI39:BK41)</f>
        <v>0</v>
      </c>
      <c r="CE39" s="308">
        <f>SUM(BL39:BN41)</f>
        <v>0</v>
      </c>
      <c r="CF39" s="309">
        <f>SUM(BO39:BQ41)</f>
        <v>0</v>
      </c>
      <c r="CG39" s="310">
        <f t="shared" ref="CG39" si="96">SUM(CB39:CF39)</f>
        <v>0</v>
      </c>
      <c r="CH39" s="101">
        <v>20</v>
      </c>
      <c r="CI39" s="137"/>
      <c r="CJ39" s="137"/>
      <c r="CK39" s="101">
        <f>CH39/5</f>
        <v>4</v>
      </c>
      <c r="CL39" s="137"/>
      <c r="CM39" s="103"/>
    </row>
    <row r="40" spans="1:91" ht="10" customHeight="1" x14ac:dyDescent="0.2">
      <c r="A40" s="111"/>
      <c r="B40" s="112"/>
      <c r="C40" s="113"/>
      <c r="D40" s="111"/>
      <c r="E40" s="112"/>
      <c r="F40" s="113"/>
      <c r="G40" s="111"/>
      <c r="H40" s="112"/>
      <c r="I40" s="113"/>
      <c r="J40" s="44"/>
      <c r="K40" s="45"/>
      <c r="L40" s="46"/>
      <c r="M40" s="111"/>
      <c r="N40" s="112"/>
      <c r="O40" s="113"/>
      <c r="P40" s="44"/>
      <c r="Q40" s="45"/>
      <c r="R40" s="46"/>
      <c r="S40" s="111"/>
      <c r="T40" s="112"/>
      <c r="U40" s="113"/>
      <c r="V40" s="44"/>
      <c r="W40" s="45"/>
      <c r="X40" s="46"/>
      <c r="Y40" s="111"/>
      <c r="Z40" s="112"/>
      <c r="AA40" s="113"/>
      <c r="AB40" s="44"/>
      <c r="AC40" s="45"/>
      <c r="AD40" s="46"/>
      <c r="AE40" s="111"/>
      <c r="AF40" s="112"/>
      <c r="AG40" s="113"/>
      <c r="AH40" s="44"/>
      <c r="AI40" s="45"/>
      <c r="AJ40" s="46"/>
      <c r="AK40" s="199"/>
      <c r="AL40" s="200"/>
      <c r="AM40" s="201"/>
      <c r="AN40" s="205"/>
      <c r="AO40" s="206"/>
      <c r="AP40" s="207"/>
      <c r="AQ40" s="67">
        <f t="shared" si="62"/>
        <v>0</v>
      </c>
      <c r="AR40" s="68">
        <f t="shared" si="62"/>
        <v>0</v>
      </c>
      <c r="AS40" s="69">
        <f t="shared" si="62"/>
        <v>0</v>
      </c>
      <c r="AT40" s="67">
        <f t="shared" si="90"/>
        <v>0</v>
      </c>
      <c r="AU40" s="68">
        <f t="shared" si="90"/>
        <v>0</v>
      </c>
      <c r="AV40" s="69">
        <f t="shared" si="90"/>
        <v>0</v>
      </c>
      <c r="AW40" s="67">
        <f t="shared" si="89"/>
        <v>0</v>
      </c>
      <c r="AX40" s="68">
        <f t="shared" si="89"/>
        <v>0</v>
      </c>
      <c r="AY40" s="69">
        <f t="shared" si="89"/>
        <v>0</v>
      </c>
      <c r="AZ40" s="76">
        <f t="shared" si="63"/>
        <v>0</v>
      </c>
      <c r="BA40" s="77">
        <f t="shared" si="63"/>
        <v>0</v>
      </c>
      <c r="BB40" s="78">
        <f t="shared" si="63"/>
        <v>0</v>
      </c>
      <c r="BC40" s="76">
        <f t="shared" si="91"/>
        <v>0</v>
      </c>
      <c r="BD40" s="77">
        <f t="shared" si="91"/>
        <v>0</v>
      </c>
      <c r="BE40" s="78">
        <f t="shared" si="91"/>
        <v>0</v>
      </c>
      <c r="BF40" s="76">
        <f t="shared" si="92"/>
        <v>0</v>
      </c>
      <c r="BG40" s="77">
        <f t="shared" si="92"/>
        <v>0</v>
      </c>
      <c r="BH40" s="78">
        <f t="shared" si="92"/>
        <v>0</v>
      </c>
      <c r="BI40" s="76">
        <f t="shared" si="93"/>
        <v>0</v>
      </c>
      <c r="BJ40" s="77">
        <f t="shared" si="93"/>
        <v>0</v>
      </c>
      <c r="BK40" s="78">
        <f t="shared" si="93"/>
        <v>0</v>
      </c>
      <c r="BL40" s="76">
        <f t="shared" si="94"/>
        <v>0</v>
      </c>
      <c r="BM40" s="77">
        <f t="shared" si="94"/>
        <v>0</v>
      </c>
      <c r="BN40" s="78">
        <f t="shared" si="94"/>
        <v>0</v>
      </c>
      <c r="BO40" s="76">
        <f t="shared" si="95"/>
        <v>0</v>
      </c>
      <c r="BP40" s="77">
        <f t="shared" si="95"/>
        <v>0</v>
      </c>
      <c r="BQ40" s="78">
        <f t="shared" si="95"/>
        <v>0</v>
      </c>
      <c r="BR40" s="58">
        <f t="shared" si="70"/>
        <v>0</v>
      </c>
      <c r="BS40" s="59">
        <f>BD40+BG40+BJ40+BM40+BP40+CG40</f>
        <v>0</v>
      </c>
      <c r="BT40" s="60">
        <f t="shared" si="71"/>
        <v>0</v>
      </c>
      <c r="BU40" s="76">
        <f>SUM($BR$39:$BR$41)</f>
        <v>0</v>
      </c>
      <c r="BV40" s="77">
        <f>SUM($BS$39:$BS$41)</f>
        <v>0</v>
      </c>
      <c r="BW40" s="78">
        <f>SUM($BT$39:$BT$41)</f>
        <v>0</v>
      </c>
      <c r="BX40" s="78">
        <f t="shared" si="7"/>
        <v>0</v>
      </c>
      <c r="BY40" s="298">
        <f t="shared" si="43"/>
        <v>0</v>
      </c>
      <c r="BZ40" s="301">
        <f t="shared" si="44"/>
        <v>0</v>
      </c>
      <c r="CA40" s="302">
        <f t="shared" si="45"/>
        <v>0</v>
      </c>
      <c r="CB40" s="311">
        <f>IF(CB39&gt;0,IF(G39&gt;=$BE$1,IF(G39&lt;=$BF$1,10-CB39,0),0),0)</f>
        <v>0</v>
      </c>
      <c r="CC40" s="312">
        <f>IF(CC39&gt;0,IF(M39&gt;=$BE$1,IF(M39&lt;=$BF$1,10-CC39,0),0),0)</f>
        <v>0</v>
      </c>
      <c r="CD40" s="312">
        <f>IF(CD39&gt;0,IF(S39&gt;=$BE$1,IF(S39&lt;=$BF$1,10-CD39,0),0),0)</f>
        <v>0</v>
      </c>
      <c r="CE40" s="312">
        <f>IF(CE39&gt;0,IF(Y39&gt;=$BE$1,IF(Y39&lt;=$BF$1,10-CE39,0),0),0)</f>
        <v>0</v>
      </c>
      <c r="CF40" s="313">
        <f>IF(CF39&gt;0,IF(AE39&gt;=$BE$1,IF(AE39&lt;=$BF$1,10-CF39,0),0),0)</f>
        <v>0</v>
      </c>
      <c r="CG40" s="314">
        <f>SUM(CB40:CF41)</f>
        <v>0</v>
      </c>
      <c r="CH40" s="142"/>
      <c r="CI40" s="138"/>
      <c r="CJ40" s="138"/>
      <c r="CK40" s="142"/>
      <c r="CL40" s="138"/>
      <c r="CM40" s="139"/>
    </row>
    <row r="41" spans="1:91" ht="10" customHeight="1" thickBot="1" x14ac:dyDescent="0.25">
      <c r="A41" s="111"/>
      <c r="B41" s="112"/>
      <c r="C41" s="113"/>
      <c r="D41" s="111"/>
      <c r="E41" s="112"/>
      <c r="F41" s="113"/>
      <c r="G41" s="117"/>
      <c r="H41" s="118"/>
      <c r="I41" s="119"/>
      <c r="J41" s="47"/>
      <c r="K41" s="48"/>
      <c r="L41" s="49"/>
      <c r="M41" s="117"/>
      <c r="N41" s="118"/>
      <c r="O41" s="119"/>
      <c r="P41" s="47"/>
      <c r="Q41" s="48"/>
      <c r="R41" s="49"/>
      <c r="S41" s="117"/>
      <c r="T41" s="118"/>
      <c r="U41" s="119"/>
      <c r="V41" s="47"/>
      <c r="W41" s="48"/>
      <c r="X41" s="49"/>
      <c r="Y41" s="117"/>
      <c r="Z41" s="118"/>
      <c r="AA41" s="119"/>
      <c r="AB41" s="47"/>
      <c r="AC41" s="48"/>
      <c r="AD41" s="49"/>
      <c r="AE41" s="117"/>
      <c r="AF41" s="118"/>
      <c r="AG41" s="119"/>
      <c r="AH41" s="47"/>
      <c r="AI41" s="48"/>
      <c r="AJ41" s="49"/>
      <c r="AK41" s="199"/>
      <c r="AL41" s="200"/>
      <c r="AM41" s="201"/>
      <c r="AN41" s="205"/>
      <c r="AO41" s="206"/>
      <c r="AP41" s="207"/>
      <c r="AQ41" s="70">
        <f t="shared" si="62"/>
        <v>0</v>
      </c>
      <c r="AR41" s="71">
        <f t="shared" si="62"/>
        <v>0</v>
      </c>
      <c r="AS41" s="72">
        <f t="shared" si="62"/>
        <v>0</v>
      </c>
      <c r="AT41" s="70">
        <f t="shared" si="90"/>
        <v>0</v>
      </c>
      <c r="AU41" s="71">
        <f t="shared" si="90"/>
        <v>0</v>
      </c>
      <c r="AV41" s="72">
        <f t="shared" si="90"/>
        <v>0</v>
      </c>
      <c r="AW41" s="70">
        <f t="shared" si="89"/>
        <v>0</v>
      </c>
      <c r="AX41" s="71">
        <f t="shared" si="89"/>
        <v>0</v>
      </c>
      <c r="AY41" s="72">
        <f t="shared" si="89"/>
        <v>0</v>
      </c>
      <c r="AZ41" s="79">
        <f t="shared" si="63"/>
        <v>0</v>
      </c>
      <c r="BA41" s="80">
        <f t="shared" si="63"/>
        <v>0</v>
      </c>
      <c r="BB41" s="81">
        <f t="shared" si="63"/>
        <v>0</v>
      </c>
      <c r="BC41" s="79">
        <f t="shared" si="91"/>
        <v>0</v>
      </c>
      <c r="BD41" s="80">
        <f t="shared" si="91"/>
        <v>0</v>
      </c>
      <c r="BE41" s="81">
        <f t="shared" si="91"/>
        <v>0</v>
      </c>
      <c r="BF41" s="79">
        <f t="shared" si="92"/>
        <v>0</v>
      </c>
      <c r="BG41" s="80">
        <f t="shared" si="92"/>
        <v>0</v>
      </c>
      <c r="BH41" s="81">
        <f t="shared" si="92"/>
        <v>0</v>
      </c>
      <c r="BI41" s="79">
        <f t="shared" si="93"/>
        <v>0</v>
      </c>
      <c r="BJ41" s="80">
        <f t="shared" si="93"/>
        <v>0</v>
      </c>
      <c r="BK41" s="81">
        <f t="shared" si="93"/>
        <v>0</v>
      </c>
      <c r="BL41" s="79">
        <f t="shared" si="94"/>
        <v>0</v>
      </c>
      <c r="BM41" s="80">
        <f t="shared" si="94"/>
        <v>0</v>
      </c>
      <c r="BN41" s="81">
        <f t="shared" si="94"/>
        <v>0</v>
      </c>
      <c r="BO41" s="79">
        <f t="shared" si="95"/>
        <v>0</v>
      </c>
      <c r="BP41" s="80">
        <f t="shared" si="95"/>
        <v>0</v>
      </c>
      <c r="BQ41" s="81">
        <f t="shared" si="95"/>
        <v>0</v>
      </c>
      <c r="BR41" s="61">
        <f t="shared" si="70"/>
        <v>0</v>
      </c>
      <c r="BS41" s="62">
        <f>BD41+BG41+BJ41+BM41+BP41</f>
        <v>0</v>
      </c>
      <c r="BT41" s="63">
        <f t="shared" si="71"/>
        <v>0</v>
      </c>
      <c r="BU41" s="79">
        <f>SUM($BR$39:$BR$41)</f>
        <v>0</v>
      </c>
      <c r="BV41" s="80">
        <f>SUM($BS$39:$BS$41)</f>
        <v>0</v>
      </c>
      <c r="BW41" s="81">
        <f>SUM($BT$39:$BT$41)</f>
        <v>0</v>
      </c>
      <c r="BX41" s="81">
        <f t="shared" si="7"/>
        <v>0</v>
      </c>
      <c r="BY41" s="303">
        <f t="shared" si="43"/>
        <v>0</v>
      </c>
      <c r="BZ41" s="304">
        <f t="shared" si="44"/>
        <v>0</v>
      </c>
      <c r="CA41" s="305">
        <f t="shared" si="45"/>
        <v>0</v>
      </c>
      <c r="CB41" s="315"/>
      <c r="CC41" s="316"/>
      <c r="CD41" s="316"/>
      <c r="CE41" s="316"/>
      <c r="CF41" s="317"/>
      <c r="CG41" s="318"/>
      <c r="CH41" s="142"/>
      <c r="CI41" s="138"/>
      <c r="CJ41" s="138"/>
      <c r="CK41" s="142"/>
      <c r="CL41" s="138"/>
      <c r="CM41" s="139"/>
    </row>
    <row r="42" spans="1:91" ht="10" customHeight="1" x14ac:dyDescent="0.2">
      <c r="A42" s="111">
        <v>2</v>
      </c>
      <c r="B42" s="112"/>
      <c r="C42" s="113"/>
      <c r="D42" s="114">
        <v>6</v>
      </c>
      <c r="E42" s="115"/>
      <c r="F42" s="116"/>
      <c r="G42" s="114"/>
      <c r="H42" s="115"/>
      <c r="I42" s="116"/>
      <c r="J42" s="41"/>
      <c r="K42" s="42"/>
      <c r="L42" s="43"/>
      <c r="M42" s="114"/>
      <c r="N42" s="115"/>
      <c r="O42" s="116"/>
      <c r="P42" s="41"/>
      <c r="Q42" s="42"/>
      <c r="R42" s="43"/>
      <c r="S42" s="114"/>
      <c r="T42" s="115"/>
      <c r="U42" s="116"/>
      <c r="V42" s="41"/>
      <c r="W42" s="42"/>
      <c r="X42" s="43"/>
      <c r="Y42" s="114"/>
      <c r="Z42" s="115"/>
      <c r="AA42" s="116"/>
      <c r="AB42" s="41"/>
      <c r="AC42" s="42"/>
      <c r="AD42" s="43"/>
      <c r="AE42" s="114"/>
      <c r="AF42" s="115"/>
      <c r="AG42" s="116"/>
      <c r="AH42" s="41"/>
      <c r="AI42" s="42"/>
      <c r="AJ42" s="43"/>
      <c r="AK42" s="196">
        <f>G42+M42+S42+Y42+AE42</f>
        <v>0</v>
      </c>
      <c r="AL42" s="197"/>
      <c r="AM42" s="198"/>
      <c r="AN42" s="205"/>
      <c r="AO42" s="206"/>
      <c r="AP42" s="207"/>
      <c r="AQ42" s="64">
        <f t="shared" si="62"/>
        <v>0</v>
      </c>
      <c r="AR42" s="65">
        <f t="shared" si="62"/>
        <v>0</v>
      </c>
      <c r="AS42" s="66">
        <f t="shared" si="62"/>
        <v>0</v>
      </c>
      <c r="AT42" s="67">
        <f t="shared" si="90"/>
        <v>0</v>
      </c>
      <c r="AU42" s="65">
        <f t="shared" si="90"/>
        <v>0</v>
      </c>
      <c r="AV42" s="66">
        <f t="shared" si="90"/>
        <v>0</v>
      </c>
      <c r="AW42" s="64">
        <f t="shared" si="89"/>
        <v>0</v>
      </c>
      <c r="AX42" s="65">
        <f t="shared" si="89"/>
        <v>0</v>
      </c>
      <c r="AY42" s="66">
        <f t="shared" si="89"/>
        <v>0</v>
      </c>
      <c r="AZ42" s="73">
        <f t="shared" si="63"/>
        <v>0</v>
      </c>
      <c r="BA42" s="74">
        <f t="shared" si="63"/>
        <v>0</v>
      </c>
      <c r="BB42" s="75">
        <f t="shared" si="63"/>
        <v>0</v>
      </c>
      <c r="BC42" s="73">
        <f t="shared" ref="BC42:BE44" si="97">IF(+COUNTIF(J42,$BD$1) = 1,IF($G$42 &gt; 0,(10-$G$42)+COUNTIF(J42,$BD$1),0),0)</f>
        <v>0</v>
      </c>
      <c r="BD42" s="74">
        <f t="shared" si="97"/>
        <v>0</v>
      </c>
      <c r="BE42" s="75">
        <f t="shared" si="97"/>
        <v>0</v>
      </c>
      <c r="BF42" s="76">
        <f t="shared" ref="BF42:BH44" si="98">IF(+COUNTIF(P42,$BD$1) = 1,IF($M$42 &gt; 0,(10-$M$42)+COUNTIF(P42,$BD$1),0),0)</f>
        <v>0</v>
      </c>
      <c r="BG42" s="74">
        <f t="shared" si="98"/>
        <v>0</v>
      </c>
      <c r="BH42" s="75">
        <f t="shared" si="98"/>
        <v>0</v>
      </c>
      <c r="BI42" s="76">
        <f t="shared" ref="BI42:BK44" si="99">IF(+COUNTIF(V42,$BD$1) = 1,IF($S$42 &gt; 0,(10-$S$42)+COUNTIF(V42,$BD$1),0),0)</f>
        <v>0</v>
      </c>
      <c r="BJ42" s="74">
        <f t="shared" si="99"/>
        <v>0</v>
      </c>
      <c r="BK42" s="75">
        <f t="shared" si="99"/>
        <v>0</v>
      </c>
      <c r="BL42" s="76">
        <f t="shared" ref="BL42:BN44" si="100">IF(+COUNTIF(AB42,$BD$1) = 1,IF($Y$42 &gt; 0,(10-$Y$42)+COUNTIF(AB42,$BD$1),0),0)</f>
        <v>0</v>
      </c>
      <c r="BM42" s="74">
        <f t="shared" si="100"/>
        <v>0</v>
      </c>
      <c r="BN42" s="75">
        <f t="shared" si="100"/>
        <v>0</v>
      </c>
      <c r="BO42" s="76">
        <f t="shared" ref="BO42:BQ44" si="101">IF(+COUNTIF(AH42,$BD$1) = 1,IF($AE$42 &gt; 0,(10-$AE$42)+COUNTIF(AH42,$BD$1),0),0)</f>
        <v>0</v>
      </c>
      <c r="BP42" s="74">
        <f t="shared" si="101"/>
        <v>0</v>
      </c>
      <c r="BQ42" s="75">
        <f t="shared" si="101"/>
        <v>0</v>
      </c>
      <c r="BR42" s="58">
        <f t="shared" si="70"/>
        <v>0</v>
      </c>
      <c r="BS42" s="56">
        <f>BD42+BG42+BJ42+BM42+BP42</f>
        <v>0</v>
      </c>
      <c r="BT42" s="57">
        <f t="shared" si="71"/>
        <v>0</v>
      </c>
      <c r="BU42" s="76">
        <f>SUM($BR$42:$BR$44)</f>
        <v>0</v>
      </c>
      <c r="BV42" s="74">
        <f>SUM($BS$42:$BS$44)</f>
        <v>0</v>
      </c>
      <c r="BW42" s="75">
        <f>SUM($BT$42:$BT$44)</f>
        <v>0</v>
      </c>
      <c r="BX42" s="75">
        <f t="shared" si="7"/>
        <v>0</v>
      </c>
      <c r="BY42" s="298">
        <f t="shared" si="43"/>
        <v>0</v>
      </c>
      <c r="BZ42" s="299">
        <f t="shared" si="44"/>
        <v>0</v>
      </c>
      <c r="CA42" s="300">
        <f t="shared" si="45"/>
        <v>0</v>
      </c>
      <c r="CB42" s="306">
        <f>SUM(BC42:BE44)</f>
        <v>0</v>
      </c>
      <c r="CC42" s="307">
        <f>SUM(BF42:BH44)</f>
        <v>0</v>
      </c>
      <c r="CD42" s="307">
        <f>SUM(BI42:BK44)</f>
        <v>0</v>
      </c>
      <c r="CE42" s="308">
        <f>SUM(BL42:BN44)</f>
        <v>0</v>
      </c>
      <c r="CF42" s="309">
        <f>SUM(BO42:BQ44)</f>
        <v>0</v>
      </c>
      <c r="CG42" s="310">
        <f t="shared" ref="CG42" si="102">SUM(CB42:CF42)</f>
        <v>0</v>
      </c>
      <c r="CH42" s="101">
        <v>20</v>
      </c>
      <c r="CI42" s="137"/>
      <c r="CJ42" s="137"/>
      <c r="CK42" s="101">
        <f>CH42/5</f>
        <v>4</v>
      </c>
      <c r="CL42" s="137"/>
      <c r="CM42" s="103"/>
    </row>
    <row r="43" spans="1:91" ht="10" customHeight="1" x14ac:dyDescent="0.2">
      <c r="A43" s="111"/>
      <c r="B43" s="112"/>
      <c r="C43" s="113"/>
      <c r="D43" s="111"/>
      <c r="E43" s="112"/>
      <c r="F43" s="113"/>
      <c r="G43" s="111"/>
      <c r="H43" s="112"/>
      <c r="I43" s="113"/>
      <c r="J43" s="44"/>
      <c r="K43" s="45"/>
      <c r="L43" s="46"/>
      <c r="M43" s="111"/>
      <c r="N43" s="112"/>
      <c r="O43" s="113"/>
      <c r="P43" s="44"/>
      <c r="Q43" s="45"/>
      <c r="R43" s="46"/>
      <c r="S43" s="111"/>
      <c r="T43" s="112"/>
      <c r="U43" s="113"/>
      <c r="V43" s="44"/>
      <c r="W43" s="45"/>
      <c r="X43" s="46"/>
      <c r="Y43" s="111"/>
      <c r="Z43" s="112"/>
      <c r="AA43" s="113"/>
      <c r="AB43" s="44"/>
      <c r="AC43" s="45"/>
      <c r="AD43" s="46"/>
      <c r="AE43" s="111"/>
      <c r="AF43" s="112"/>
      <c r="AG43" s="113"/>
      <c r="AH43" s="44"/>
      <c r="AI43" s="45"/>
      <c r="AJ43" s="46"/>
      <c r="AK43" s="199"/>
      <c r="AL43" s="200"/>
      <c r="AM43" s="201"/>
      <c r="AN43" s="205"/>
      <c r="AO43" s="206"/>
      <c r="AP43" s="207"/>
      <c r="AQ43" s="67">
        <f t="shared" si="62"/>
        <v>0</v>
      </c>
      <c r="AR43" s="68">
        <f t="shared" si="62"/>
        <v>0</v>
      </c>
      <c r="AS43" s="69">
        <f t="shared" si="62"/>
        <v>0</v>
      </c>
      <c r="AT43" s="67">
        <f t="shared" si="90"/>
        <v>0</v>
      </c>
      <c r="AU43" s="68">
        <f t="shared" si="90"/>
        <v>0</v>
      </c>
      <c r="AV43" s="69">
        <f t="shared" si="90"/>
        <v>0</v>
      </c>
      <c r="AW43" s="67">
        <f t="shared" si="89"/>
        <v>0</v>
      </c>
      <c r="AX43" s="68">
        <f t="shared" si="89"/>
        <v>0</v>
      </c>
      <c r="AY43" s="69">
        <f t="shared" si="89"/>
        <v>0</v>
      </c>
      <c r="AZ43" s="76">
        <f t="shared" si="63"/>
        <v>0</v>
      </c>
      <c r="BA43" s="77">
        <f t="shared" si="63"/>
        <v>0</v>
      </c>
      <c r="BB43" s="78">
        <f t="shared" si="63"/>
        <v>0</v>
      </c>
      <c r="BC43" s="76">
        <f t="shared" si="97"/>
        <v>0</v>
      </c>
      <c r="BD43" s="77">
        <f t="shared" si="97"/>
        <v>0</v>
      </c>
      <c r="BE43" s="78">
        <f t="shared" si="97"/>
        <v>0</v>
      </c>
      <c r="BF43" s="76">
        <f t="shared" si="98"/>
        <v>0</v>
      </c>
      <c r="BG43" s="77">
        <f t="shared" si="98"/>
        <v>0</v>
      </c>
      <c r="BH43" s="78">
        <f t="shared" si="98"/>
        <v>0</v>
      </c>
      <c r="BI43" s="76">
        <f t="shared" si="99"/>
        <v>0</v>
      </c>
      <c r="BJ43" s="77">
        <f t="shared" si="99"/>
        <v>0</v>
      </c>
      <c r="BK43" s="78">
        <f t="shared" si="99"/>
        <v>0</v>
      </c>
      <c r="BL43" s="76">
        <f t="shared" si="100"/>
        <v>0</v>
      </c>
      <c r="BM43" s="77">
        <f t="shared" si="100"/>
        <v>0</v>
      </c>
      <c r="BN43" s="78">
        <f t="shared" si="100"/>
        <v>0</v>
      </c>
      <c r="BO43" s="76">
        <f t="shared" si="101"/>
        <v>0</v>
      </c>
      <c r="BP43" s="77">
        <f t="shared" si="101"/>
        <v>0</v>
      </c>
      <c r="BQ43" s="78">
        <f t="shared" si="101"/>
        <v>0</v>
      </c>
      <c r="BR43" s="58">
        <f t="shared" si="70"/>
        <v>0</v>
      </c>
      <c r="BS43" s="59">
        <f>BD43+BG43+BJ43+BM43+BP43+CG43</f>
        <v>0</v>
      </c>
      <c r="BT43" s="60">
        <f t="shared" si="71"/>
        <v>0</v>
      </c>
      <c r="BU43" s="76">
        <f>SUM($BR$42:$BR$44)</f>
        <v>0</v>
      </c>
      <c r="BV43" s="77">
        <f>SUM($BS$42:$BS$44)</f>
        <v>0</v>
      </c>
      <c r="BW43" s="78">
        <f>SUM($BT$42:$BT$44)</f>
        <v>0</v>
      </c>
      <c r="BX43" s="78">
        <f t="shared" si="7"/>
        <v>0</v>
      </c>
      <c r="BY43" s="298">
        <f t="shared" si="43"/>
        <v>0</v>
      </c>
      <c r="BZ43" s="301">
        <f t="shared" si="44"/>
        <v>0</v>
      </c>
      <c r="CA43" s="302">
        <f t="shared" si="45"/>
        <v>0</v>
      </c>
      <c r="CB43" s="311">
        <f>IF(CB42&gt;0,IF(G42&gt;=$BE$1,IF(G42&lt;=$BF$1,10-CB42,0),0),0)</f>
        <v>0</v>
      </c>
      <c r="CC43" s="312">
        <f>IF(CC42&gt;0,IF(M42&gt;=$BE$1,IF(M42&lt;=$BF$1,10-CC42,0),0),0)</f>
        <v>0</v>
      </c>
      <c r="CD43" s="312">
        <f>IF(CD42&gt;0,IF(S42&gt;=$BE$1,IF(S42&lt;=$BF$1,10-CD42,0),0),0)</f>
        <v>0</v>
      </c>
      <c r="CE43" s="312">
        <f>IF(CE42&gt;0,IF(Y42&gt;=$BE$1,IF(Y42&lt;=$BF$1,10-CE42,0),0),0)</f>
        <v>0</v>
      </c>
      <c r="CF43" s="313">
        <f>IF(CF42&gt;0,IF(AE42&gt;=$BE$1,IF(AE42&lt;=$BF$1,10-CF42,0),0),0)</f>
        <v>0</v>
      </c>
      <c r="CG43" s="314">
        <f>SUM(CB43:CF44)</f>
        <v>0</v>
      </c>
      <c r="CH43" s="142"/>
      <c r="CI43" s="138"/>
      <c r="CJ43" s="138"/>
      <c r="CK43" s="142"/>
      <c r="CL43" s="138"/>
      <c r="CM43" s="139"/>
    </row>
    <row r="44" spans="1:91" ht="10" customHeight="1" thickBot="1" x14ac:dyDescent="0.25">
      <c r="A44" s="111"/>
      <c r="B44" s="112"/>
      <c r="C44" s="113"/>
      <c r="D44" s="111"/>
      <c r="E44" s="112"/>
      <c r="F44" s="113"/>
      <c r="G44" s="117"/>
      <c r="H44" s="118"/>
      <c r="I44" s="119"/>
      <c r="J44" s="47"/>
      <c r="K44" s="48"/>
      <c r="L44" s="49"/>
      <c r="M44" s="117"/>
      <c r="N44" s="118"/>
      <c r="O44" s="119"/>
      <c r="P44" s="47"/>
      <c r="Q44" s="48"/>
      <c r="R44" s="49"/>
      <c r="S44" s="117"/>
      <c r="T44" s="118"/>
      <c r="U44" s="119"/>
      <c r="V44" s="47"/>
      <c r="W44" s="48"/>
      <c r="X44" s="49"/>
      <c r="Y44" s="117"/>
      <c r="Z44" s="118"/>
      <c r="AA44" s="119"/>
      <c r="AB44" s="47"/>
      <c r="AC44" s="48"/>
      <c r="AD44" s="49"/>
      <c r="AE44" s="117"/>
      <c r="AF44" s="118"/>
      <c r="AG44" s="119"/>
      <c r="AH44" s="47"/>
      <c r="AI44" s="48"/>
      <c r="AJ44" s="49"/>
      <c r="AK44" s="211"/>
      <c r="AL44" s="212"/>
      <c r="AM44" s="213"/>
      <c r="AN44" s="208"/>
      <c r="AO44" s="209"/>
      <c r="AP44" s="210"/>
      <c r="AQ44" s="70">
        <f t="shared" si="62"/>
        <v>0</v>
      </c>
      <c r="AR44" s="71">
        <f t="shared" si="62"/>
        <v>0</v>
      </c>
      <c r="AS44" s="72">
        <f t="shared" si="62"/>
        <v>0</v>
      </c>
      <c r="AT44" s="70">
        <f t="shared" si="90"/>
        <v>0</v>
      </c>
      <c r="AU44" s="71">
        <f t="shared" si="90"/>
        <v>0</v>
      </c>
      <c r="AV44" s="72">
        <f t="shared" si="90"/>
        <v>0</v>
      </c>
      <c r="AW44" s="70">
        <f t="shared" si="89"/>
        <v>0</v>
      </c>
      <c r="AX44" s="71">
        <f t="shared" si="89"/>
        <v>0</v>
      </c>
      <c r="AY44" s="72">
        <f t="shared" si="89"/>
        <v>0</v>
      </c>
      <c r="AZ44" s="79">
        <f t="shared" si="63"/>
        <v>0</v>
      </c>
      <c r="BA44" s="80">
        <f t="shared" si="63"/>
        <v>0</v>
      </c>
      <c r="BB44" s="81">
        <f t="shared" si="63"/>
        <v>0</v>
      </c>
      <c r="BC44" s="79">
        <f t="shared" si="97"/>
        <v>0</v>
      </c>
      <c r="BD44" s="80">
        <f t="shared" si="97"/>
        <v>0</v>
      </c>
      <c r="BE44" s="81">
        <f t="shared" si="97"/>
        <v>0</v>
      </c>
      <c r="BF44" s="79">
        <f t="shared" si="98"/>
        <v>0</v>
      </c>
      <c r="BG44" s="80">
        <f t="shared" si="98"/>
        <v>0</v>
      </c>
      <c r="BH44" s="81">
        <f t="shared" si="98"/>
        <v>0</v>
      </c>
      <c r="BI44" s="79">
        <f t="shared" si="99"/>
        <v>0</v>
      </c>
      <c r="BJ44" s="79">
        <f t="shared" si="99"/>
        <v>0</v>
      </c>
      <c r="BK44" s="79">
        <f t="shared" si="99"/>
        <v>0</v>
      </c>
      <c r="BL44" s="79">
        <f t="shared" si="100"/>
        <v>0</v>
      </c>
      <c r="BM44" s="80">
        <f t="shared" si="100"/>
        <v>0</v>
      </c>
      <c r="BN44" s="81">
        <f t="shared" si="100"/>
        <v>0</v>
      </c>
      <c r="BO44" s="79">
        <f t="shared" si="101"/>
        <v>0</v>
      </c>
      <c r="BP44" s="80">
        <f t="shared" si="101"/>
        <v>0</v>
      </c>
      <c r="BQ44" s="81">
        <f t="shared" si="101"/>
        <v>0</v>
      </c>
      <c r="BR44" s="61">
        <f t="shared" si="70"/>
        <v>0</v>
      </c>
      <c r="BS44" s="62">
        <f>BD44+BG44+BJ44+BM44+BP44</f>
        <v>0</v>
      </c>
      <c r="BT44" s="63">
        <f t="shared" si="71"/>
        <v>0</v>
      </c>
      <c r="BU44" s="79">
        <f>SUM($BR$42:$BR$44)</f>
        <v>0</v>
      </c>
      <c r="BV44" s="80">
        <f>SUM($BS$42:$BS$44)</f>
        <v>0</v>
      </c>
      <c r="BW44" s="81">
        <f>SUM($BT$42:$BT$44)</f>
        <v>0</v>
      </c>
      <c r="BX44" s="81">
        <f t="shared" si="7"/>
        <v>0</v>
      </c>
      <c r="BY44" s="303">
        <f t="shared" si="43"/>
        <v>0</v>
      </c>
      <c r="BZ44" s="304">
        <f t="shared" si="44"/>
        <v>0</v>
      </c>
      <c r="CA44" s="305">
        <f t="shared" si="45"/>
        <v>0</v>
      </c>
      <c r="CB44" s="315"/>
      <c r="CC44" s="316"/>
      <c r="CD44" s="316"/>
      <c r="CE44" s="316"/>
      <c r="CF44" s="317"/>
      <c r="CG44" s="318"/>
      <c r="CH44" s="162"/>
      <c r="CI44" s="140"/>
      <c r="CJ44" s="140"/>
      <c r="CK44" s="162"/>
      <c r="CL44" s="140"/>
      <c r="CM44" s="141"/>
    </row>
    <row r="45" spans="1:91" ht="10" customHeight="1" x14ac:dyDescent="0.2">
      <c r="A45" s="120">
        <v>2</v>
      </c>
      <c r="B45" s="121"/>
      <c r="C45" s="122"/>
      <c r="D45" s="126" t="s">
        <v>2</v>
      </c>
      <c r="E45" s="127"/>
      <c r="F45" s="128"/>
      <c r="G45" s="172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4"/>
      <c r="AN45" s="163">
        <f>AN27+AN33+AN39</f>
        <v>0</v>
      </c>
      <c r="AO45" s="164"/>
      <c r="AP45" s="165"/>
      <c r="AQ45" s="190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  <c r="BJ45" s="191"/>
      <c r="BK45" s="191"/>
      <c r="BL45" s="191"/>
      <c r="BM45" s="191"/>
      <c r="BN45" s="191"/>
      <c r="BO45" s="191"/>
      <c r="BP45" s="191"/>
      <c r="BQ45" s="191"/>
      <c r="BR45" s="191"/>
      <c r="BS45" s="191"/>
      <c r="BT45" s="191"/>
      <c r="BU45" s="191"/>
      <c r="BV45" s="191"/>
      <c r="BW45" s="191"/>
      <c r="BX45" s="191"/>
      <c r="BY45" s="191"/>
      <c r="BZ45" s="191"/>
      <c r="CA45" s="191"/>
      <c r="CB45" s="191"/>
      <c r="CC45" s="191"/>
      <c r="CD45" s="191"/>
      <c r="CE45" s="191"/>
      <c r="CF45" s="191"/>
      <c r="CG45" s="191"/>
      <c r="CH45" s="191"/>
      <c r="CI45" s="191"/>
      <c r="CJ45" s="191"/>
      <c r="CK45" s="191"/>
      <c r="CL45" s="191"/>
      <c r="CM45" s="192"/>
    </row>
    <row r="46" spans="1:91" ht="10" customHeight="1" x14ac:dyDescent="0.2">
      <c r="A46" s="120"/>
      <c r="B46" s="121"/>
      <c r="C46" s="122"/>
      <c r="D46" s="129"/>
      <c r="E46" s="130"/>
      <c r="F46" s="131"/>
      <c r="G46" s="175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7"/>
      <c r="AN46" s="166"/>
      <c r="AO46" s="167"/>
      <c r="AP46" s="168"/>
      <c r="AQ46" s="190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  <c r="BJ46" s="191"/>
      <c r="BK46" s="191"/>
      <c r="BL46" s="191"/>
      <c r="BM46" s="191"/>
      <c r="BN46" s="191"/>
      <c r="BO46" s="191"/>
      <c r="BP46" s="191"/>
      <c r="BQ46" s="191"/>
      <c r="BR46" s="191"/>
      <c r="BS46" s="191"/>
      <c r="BT46" s="191"/>
      <c r="BU46" s="191"/>
      <c r="BV46" s="191"/>
      <c r="BW46" s="191"/>
      <c r="BX46" s="191"/>
      <c r="BY46" s="191"/>
      <c r="BZ46" s="191"/>
      <c r="CA46" s="191"/>
      <c r="CB46" s="191"/>
      <c r="CC46" s="191"/>
      <c r="CD46" s="191"/>
      <c r="CE46" s="191"/>
      <c r="CF46" s="191"/>
      <c r="CG46" s="191"/>
      <c r="CH46" s="191"/>
      <c r="CI46" s="191"/>
      <c r="CJ46" s="191"/>
      <c r="CK46" s="191"/>
      <c r="CL46" s="191"/>
      <c r="CM46" s="192"/>
    </row>
    <row r="47" spans="1:91" ht="10" customHeight="1" thickBot="1" x14ac:dyDescent="0.25">
      <c r="A47" s="123"/>
      <c r="B47" s="124"/>
      <c r="C47" s="125"/>
      <c r="D47" s="132"/>
      <c r="E47" s="133"/>
      <c r="F47" s="134"/>
      <c r="G47" s="175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7"/>
      <c r="AN47" s="169"/>
      <c r="AO47" s="170"/>
      <c r="AP47" s="171"/>
      <c r="AQ47" s="190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  <c r="BJ47" s="191"/>
      <c r="BK47" s="191"/>
      <c r="BL47" s="191"/>
      <c r="BM47" s="191"/>
      <c r="BN47" s="191"/>
      <c r="BO47" s="191"/>
      <c r="BP47" s="191"/>
      <c r="BQ47" s="191"/>
      <c r="BR47" s="191"/>
      <c r="BS47" s="191"/>
      <c r="BT47" s="191"/>
      <c r="BU47" s="191"/>
      <c r="BV47" s="191"/>
      <c r="BW47" s="191"/>
      <c r="BX47" s="191"/>
      <c r="BY47" s="191"/>
      <c r="BZ47" s="191"/>
      <c r="CA47" s="191"/>
      <c r="CB47" s="191"/>
      <c r="CC47" s="191"/>
      <c r="CD47" s="191"/>
      <c r="CE47" s="191"/>
      <c r="CF47" s="191"/>
      <c r="CG47" s="191"/>
      <c r="CH47" s="191"/>
      <c r="CI47" s="191"/>
      <c r="CJ47" s="191"/>
      <c r="CK47" s="191"/>
      <c r="CL47" s="191"/>
      <c r="CM47" s="192"/>
    </row>
    <row r="48" spans="1:91" ht="10" customHeight="1" x14ac:dyDescent="0.2">
      <c r="A48" s="135" t="s">
        <v>2</v>
      </c>
      <c r="B48" s="136"/>
      <c r="C48" s="136"/>
      <c r="D48" s="136"/>
      <c r="E48" s="136"/>
      <c r="F48" s="143"/>
      <c r="G48" s="175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7"/>
      <c r="AN48" s="181">
        <f>AN24+AN45</f>
        <v>0</v>
      </c>
      <c r="AO48" s="182"/>
      <c r="AP48" s="183"/>
      <c r="AQ48" s="190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  <c r="BJ48" s="191"/>
      <c r="BK48" s="191"/>
      <c r="BL48" s="191"/>
      <c r="BM48" s="191"/>
      <c r="BN48" s="191"/>
      <c r="BO48" s="191"/>
      <c r="BP48" s="191"/>
      <c r="BQ48" s="191"/>
      <c r="BR48" s="191"/>
      <c r="BS48" s="191"/>
      <c r="BT48" s="191"/>
      <c r="BU48" s="191"/>
      <c r="BV48" s="191"/>
      <c r="BW48" s="191"/>
      <c r="BX48" s="191"/>
      <c r="BY48" s="191"/>
      <c r="BZ48" s="191"/>
      <c r="CA48" s="191"/>
      <c r="CB48" s="191"/>
      <c r="CC48" s="191"/>
      <c r="CD48" s="191"/>
      <c r="CE48" s="191"/>
      <c r="CF48" s="191"/>
      <c r="CG48" s="191"/>
      <c r="CH48" s="191"/>
      <c r="CI48" s="191"/>
      <c r="CJ48" s="191"/>
      <c r="CK48" s="191"/>
      <c r="CL48" s="191"/>
      <c r="CM48" s="192"/>
    </row>
    <row r="49" spans="1:91" ht="10" customHeight="1" x14ac:dyDescent="0.2">
      <c r="A49" s="120"/>
      <c r="B49" s="121"/>
      <c r="C49" s="121"/>
      <c r="D49" s="121"/>
      <c r="E49" s="121"/>
      <c r="F49" s="122"/>
      <c r="G49" s="175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7"/>
      <c r="AN49" s="184"/>
      <c r="AO49" s="185"/>
      <c r="AP49" s="186"/>
      <c r="AQ49" s="190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  <c r="BJ49" s="191"/>
      <c r="BK49" s="191"/>
      <c r="BL49" s="191"/>
      <c r="BM49" s="191"/>
      <c r="BN49" s="191"/>
      <c r="BO49" s="191"/>
      <c r="BP49" s="191"/>
      <c r="BQ49" s="191"/>
      <c r="BR49" s="191"/>
      <c r="BS49" s="191"/>
      <c r="BT49" s="191"/>
      <c r="BU49" s="191"/>
      <c r="BV49" s="191"/>
      <c r="BW49" s="191"/>
      <c r="BX49" s="191"/>
      <c r="BY49" s="191"/>
      <c r="BZ49" s="191"/>
      <c r="CA49" s="191"/>
      <c r="CB49" s="191"/>
      <c r="CC49" s="191"/>
      <c r="CD49" s="191"/>
      <c r="CE49" s="191"/>
      <c r="CF49" s="191"/>
      <c r="CG49" s="191"/>
      <c r="CH49" s="191"/>
      <c r="CI49" s="191"/>
      <c r="CJ49" s="191"/>
      <c r="CK49" s="191"/>
      <c r="CL49" s="191"/>
      <c r="CM49" s="192"/>
    </row>
    <row r="50" spans="1:91" ht="10" customHeight="1" thickBot="1" x14ac:dyDescent="0.25">
      <c r="A50" s="123"/>
      <c r="B50" s="124"/>
      <c r="C50" s="124"/>
      <c r="D50" s="124"/>
      <c r="E50" s="124"/>
      <c r="F50" s="125"/>
      <c r="G50" s="178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80"/>
      <c r="AN50" s="187"/>
      <c r="AO50" s="188"/>
      <c r="AP50" s="189"/>
      <c r="AQ50" s="193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4"/>
      <c r="BX50" s="194"/>
      <c r="BY50" s="194"/>
      <c r="BZ50" s="194"/>
      <c r="CA50" s="194"/>
      <c r="CB50" s="194"/>
      <c r="CC50" s="194"/>
      <c r="CD50" s="194"/>
      <c r="CE50" s="194"/>
      <c r="CF50" s="194"/>
      <c r="CG50" s="194"/>
      <c r="CH50" s="194"/>
      <c r="CI50" s="194"/>
      <c r="CJ50" s="194"/>
      <c r="CK50" s="194"/>
      <c r="CL50" s="194"/>
      <c r="CM50" s="195"/>
    </row>
  </sheetData>
  <mergeCells count="232">
    <mergeCell ref="A45:C47"/>
    <mergeCell ref="D45:F47"/>
    <mergeCell ref="G45:AM50"/>
    <mergeCell ref="AN45:AP47"/>
    <mergeCell ref="AQ45:CM50"/>
    <mergeCell ref="A48:F50"/>
    <mergeCell ref="AN48:AP50"/>
    <mergeCell ref="CH42:CJ44"/>
    <mergeCell ref="CK42:CM44"/>
    <mergeCell ref="CB43:CB44"/>
    <mergeCell ref="CC43:CC44"/>
    <mergeCell ref="CD43:CD44"/>
    <mergeCell ref="CE43:CE44"/>
    <mergeCell ref="CF43:CF44"/>
    <mergeCell ref="CG43:CG44"/>
    <mergeCell ref="CG40:CG41"/>
    <mergeCell ref="A42:C44"/>
    <mergeCell ref="D42:F44"/>
    <mergeCell ref="G42:I44"/>
    <mergeCell ref="M42:O44"/>
    <mergeCell ref="S42:U44"/>
    <mergeCell ref="Y42:AA44"/>
    <mergeCell ref="AE42:AG44"/>
    <mergeCell ref="AK42:AM44"/>
    <mergeCell ref="AE39:AG41"/>
    <mergeCell ref="AK39:AM41"/>
    <mergeCell ref="AN39:AP44"/>
    <mergeCell ref="CH39:CJ41"/>
    <mergeCell ref="CK39:CM41"/>
    <mergeCell ref="CB40:CB41"/>
    <mergeCell ref="CC40:CC41"/>
    <mergeCell ref="CD40:CD41"/>
    <mergeCell ref="CE40:CE41"/>
    <mergeCell ref="CF40:CF41"/>
    <mergeCell ref="A39:C41"/>
    <mergeCell ref="D39:F41"/>
    <mergeCell ref="G39:I41"/>
    <mergeCell ref="M39:O41"/>
    <mergeCell ref="S39:U41"/>
    <mergeCell ref="Y39:AA41"/>
    <mergeCell ref="CH36:CJ38"/>
    <mergeCell ref="CK36:CM38"/>
    <mergeCell ref="CB37:CB38"/>
    <mergeCell ref="CC37:CC38"/>
    <mergeCell ref="CD37:CD38"/>
    <mergeCell ref="CE37:CE38"/>
    <mergeCell ref="CF37:CF38"/>
    <mergeCell ref="CG37:CG38"/>
    <mergeCell ref="CG34:CG35"/>
    <mergeCell ref="A36:C38"/>
    <mergeCell ref="D36:F38"/>
    <mergeCell ref="G36:I38"/>
    <mergeCell ref="M36:O38"/>
    <mergeCell ref="S36:U38"/>
    <mergeCell ref="Y36:AA38"/>
    <mergeCell ref="AE36:AG38"/>
    <mergeCell ref="AK36:AM38"/>
    <mergeCell ref="AE33:AG35"/>
    <mergeCell ref="AK33:AM35"/>
    <mergeCell ref="AN33:AP38"/>
    <mergeCell ref="CH33:CJ35"/>
    <mergeCell ref="CK33:CM35"/>
    <mergeCell ref="CB34:CB35"/>
    <mergeCell ref="CC34:CC35"/>
    <mergeCell ref="CD34:CD35"/>
    <mergeCell ref="CE34:CE35"/>
    <mergeCell ref="CF34:CF35"/>
    <mergeCell ref="A33:C35"/>
    <mergeCell ref="D33:F35"/>
    <mergeCell ref="G33:I35"/>
    <mergeCell ref="M33:O35"/>
    <mergeCell ref="S33:U35"/>
    <mergeCell ref="Y33:AA35"/>
    <mergeCell ref="CH30:CJ32"/>
    <mergeCell ref="CK30:CM32"/>
    <mergeCell ref="CB31:CB32"/>
    <mergeCell ref="CC31:CC32"/>
    <mergeCell ref="CD31:CD32"/>
    <mergeCell ref="CE31:CE32"/>
    <mergeCell ref="CF31:CF32"/>
    <mergeCell ref="CG31:CG32"/>
    <mergeCell ref="CF28:CF29"/>
    <mergeCell ref="CG28:CG29"/>
    <mergeCell ref="A30:C32"/>
    <mergeCell ref="D30:F32"/>
    <mergeCell ref="G30:I32"/>
    <mergeCell ref="M30:O32"/>
    <mergeCell ref="S30:U32"/>
    <mergeCell ref="Y30:AA32"/>
    <mergeCell ref="AE30:AG32"/>
    <mergeCell ref="AK30:AM32"/>
    <mergeCell ref="Y27:AA29"/>
    <mergeCell ref="AE27:AG29"/>
    <mergeCell ref="AK27:AM29"/>
    <mergeCell ref="AN27:AP32"/>
    <mergeCell ref="CH27:CJ29"/>
    <mergeCell ref="CK27:CM29"/>
    <mergeCell ref="CB28:CB29"/>
    <mergeCell ref="CC28:CC29"/>
    <mergeCell ref="CD28:CD29"/>
    <mergeCell ref="CE28:CE29"/>
    <mergeCell ref="A24:C26"/>
    <mergeCell ref="D24:F26"/>
    <mergeCell ref="G24:AM26"/>
    <mergeCell ref="AN24:AP26"/>
    <mergeCell ref="AQ24:CM26"/>
    <mergeCell ref="A27:C29"/>
    <mergeCell ref="D27:F29"/>
    <mergeCell ref="G27:I29"/>
    <mergeCell ref="M27:O29"/>
    <mergeCell ref="S27:U29"/>
    <mergeCell ref="CH21:CJ23"/>
    <mergeCell ref="CK21:CM23"/>
    <mergeCell ref="CB22:CB23"/>
    <mergeCell ref="CC22:CC23"/>
    <mergeCell ref="CD22:CD23"/>
    <mergeCell ref="CE22:CE23"/>
    <mergeCell ref="CF22:CF23"/>
    <mergeCell ref="CG22:CG23"/>
    <mergeCell ref="CG19:CG20"/>
    <mergeCell ref="A21:C23"/>
    <mergeCell ref="D21:F23"/>
    <mergeCell ref="G21:I23"/>
    <mergeCell ref="M21:O23"/>
    <mergeCell ref="S21:U23"/>
    <mergeCell ref="Y21:AA23"/>
    <mergeCell ref="AE21:AG23"/>
    <mergeCell ref="AK21:AM23"/>
    <mergeCell ref="AE18:AG20"/>
    <mergeCell ref="AK18:AM20"/>
    <mergeCell ref="AN18:AP23"/>
    <mergeCell ref="CH18:CJ20"/>
    <mergeCell ref="CK18:CM20"/>
    <mergeCell ref="CB19:CB20"/>
    <mergeCell ref="CC19:CC20"/>
    <mergeCell ref="CD19:CD20"/>
    <mergeCell ref="CE19:CE20"/>
    <mergeCell ref="CF19:CF20"/>
    <mergeCell ref="A18:C20"/>
    <mergeCell ref="D18:F20"/>
    <mergeCell ref="G18:I20"/>
    <mergeCell ref="M18:O20"/>
    <mergeCell ref="S18:U20"/>
    <mergeCell ref="Y18:AA20"/>
    <mergeCell ref="CH15:CJ17"/>
    <mergeCell ref="CK15:CM17"/>
    <mergeCell ref="CB16:CB17"/>
    <mergeCell ref="CC16:CC17"/>
    <mergeCell ref="CD16:CD17"/>
    <mergeCell ref="CE16:CE17"/>
    <mergeCell ref="CF16:CF17"/>
    <mergeCell ref="CG16:CG17"/>
    <mergeCell ref="CG13:CG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AK12:AM14"/>
    <mergeCell ref="AN12:AP17"/>
    <mergeCell ref="CH12:CJ14"/>
    <mergeCell ref="CK12:CM14"/>
    <mergeCell ref="CB13:CB14"/>
    <mergeCell ref="CC13:CC14"/>
    <mergeCell ref="CD13:CD14"/>
    <mergeCell ref="CE13:CE14"/>
    <mergeCell ref="CF13:CF14"/>
    <mergeCell ref="A12:C14"/>
    <mergeCell ref="D12:F14"/>
    <mergeCell ref="G12:I14"/>
    <mergeCell ref="M12:O14"/>
    <mergeCell ref="S12:U14"/>
    <mergeCell ref="Y12:AA14"/>
    <mergeCell ref="CH9:CJ11"/>
    <mergeCell ref="CK9:CM11"/>
    <mergeCell ref="CB10:CB11"/>
    <mergeCell ref="CC10:CC11"/>
    <mergeCell ref="CD10:CD11"/>
    <mergeCell ref="CE10:CE11"/>
    <mergeCell ref="CF10:CF11"/>
    <mergeCell ref="CG10:CG11"/>
    <mergeCell ref="CG7:CG8"/>
    <mergeCell ref="A9:C11"/>
    <mergeCell ref="D9:F11"/>
    <mergeCell ref="G9:I11"/>
    <mergeCell ref="M9:O11"/>
    <mergeCell ref="S9:U11"/>
    <mergeCell ref="Y9:AA11"/>
    <mergeCell ref="AE9:AG11"/>
    <mergeCell ref="AK9:AM11"/>
    <mergeCell ref="AE6:AG8"/>
    <mergeCell ref="AK6:AM8"/>
    <mergeCell ref="AN6:AP11"/>
    <mergeCell ref="CH6:CJ8"/>
    <mergeCell ref="CK6:CM8"/>
    <mergeCell ref="CB7:CB8"/>
    <mergeCell ref="CC7:CC8"/>
    <mergeCell ref="CD7:CD8"/>
    <mergeCell ref="CE7:CE8"/>
    <mergeCell ref="CF7:CF8"/>
    <mergeCell ref="CB3:CF5"/>
    <mergeCell ref="CG3:CG5"/>
    <mergeCell ref="CH3:CJ5"/>
    <mergeCell ref="CK3:CM5"/>
    <mergeCell ref="A6:C8"/>
    <mergeCell ref="D6:F8"/>
    <mergeCell ref="G6:I8"/>
    <mergeCell ref="M6:O8"/>
    <mergeCell ref="S6:U8"/>
    <mergeCell ref="Y6:AA8"/>
    <mergeCell ref="AZ3:BB5"/>
    <mergeCell ref="BC3:BQ5"/>
    <mergeCell ref="BR3:BT5"/>
    <mergeCell ref="BU3:BW5"/>
    <mergeCell ref="BX3:BX5"/>
    <mergeCell ref="BY3:CA5"/>
    <mergeCell ref="AE3:AJ5"/>
    <mergeCell ref="AK3:AM5"/>
    <mergeCell ref="AN3:AP5"/>
    <mergeCell ref="AQ3:AS5"/>
    <mergeCell ref="AT3:AV5"/>
    <mergeCell ref="AW3:AY5"/>
    <mergeCell ref="A3:C5"/>
    <mergeCell ref="D3:F5"/>
    <mergeCell ref="G3:L5"/>
    <mergeCell ref="M3:R5"/>
    <mergeCell ref="S3:X5"/>
    <mergeCell ref="Y3:AD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7263E7C2-2930-0C47-846A-1146B3032A05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AT6:AV8</xm:sqref>
        </x14:conditionalFormatting>
        <x14:conditionalFormatting xmlns:xm="http://schemas.microsoft.com/office/excel/2006/main">
          <x14:cfRule type="iconSet" priority="9" id="{854F541E-1E1F-A946-AADF-BC4F7E75BEC0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AW6:AY17</xm:sqref>
        </x14:conditionalFormatting>
        <x14:conditionalFormatting xmlns:xm="http://schemas.microsoft.com/office/excel/2006/main">
          <x14:cfRule type="iconSet" priority="7" id="{3804E6C1-A9E5-CB44-B574-E1417DF40D1F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AW18:AY23 AW27:AY32</xm:sqref>
        </x14:conditionalFormatting>
        <x14:conditionalFormatting xmlns:xm="http://schemas.microsoft.com/office/excel/2006/main">
          <x14:cfRule type="iconSet" priority="6" id="{F98D3CCE-8D63-9B40-AA21-BA05184E00CA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AW33:AY44</xm:sqref>
        </x14:conditionalFormatting>
        <x14:conditionalFormatting xmlns:xm="http://schemas.microsoft.com/office/excel/2006/main">
          <x14:cfRule type="iconSet" priority="5" id="{75A6F3BA-DBF9-5544-B2A7-E4A3C5E3DF3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AT9:AV17</xm:sqref>
        </x14:conditionalFormatting>
        <x14:conditionalFormatting xmlns:xm="http://schemas.microsoft.com/office/excel/2006/main">
          <x14:cfRule type="iconSet" priority="4" id="{55A22CEF-613F-D24C-B74B-199DC3205516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AT18:AV23 AT27:AV32</xm:sqref>
        </x14:conditionalFormatting>
        <x14:conditionalFormatting xmlns:xm="http://schemas.microsoft.com/office/excel/2006/main">
          <x14:cfRule type="iconSet" priority="3" id="{CBC0E0F5-7CB0-9941-8038-4B796299DCFA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AT33:AV44</xm:sqref>
        </x14:conditionalFormatting>
        <x14:conditionalFormatting xmlns:xm="http://schemas.microsoft.com/office/excel/2006/main">
          <x14:cfRule type="iconSet" priority="2" id="{7BCE9BAE-6693-5540-8920-29074C37DC0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AQ6:AS23</xm:sqref>
        </x14:conditionalFormatting>
        <x14:conditionalFormatting xmlns:xm="http://schemas.microsoft.com/office/excel/2006/main">
          <x14:cfRule type="iconSet" priority="1" id="{B3B702DC-81B5-D140-AE1E-6D518D48D83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AQ27:AS44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D32-F36F-1E42-A62D-1D39A684D55B}">
  <dimension ref="A1:L33"/>
  <sheetViews>
    <sheetView zoomScale="200" zoomScaleNormal="200" workbookViewId="0">
      <selection activeCell="A26" sqref="A26"/>
    </sheetView>
  </sheetViews>
  <sheetFormatPr baseColWidth="10" defaultRowHeight="16" x14ac:dyDescent="0.2"/>
  <cols>
    <col min="1" max="1" width="12.83203125" customWidth="1"/>
    <col min="2" max="2" width="5" customWidth="1"/>
    <col min="3" max="3" width="5.83203125" customWidth="1"/>
    <col min="4" max="4" width="7.5" customWidth="1"/>
    <col min="5" max="5" width="12.83203125" customWidth="1"/>
    <col min="6" max="6" width="13" customWidth="1"/>
    <col min="7" max="7" width="14.83203125" customWidth="1"/>
  </cols>
  <sheetData>
    <row r="1" spans="1:12" x14ac:dyDescent="0.2">
      <c r="A1" t="s">
        <v>25</v>
      </c>
      <c r="B1" t="s">
        <v>23</v>
      </c>
      <c r="C1" t="s">
        <v>22</v>
      </c>
      <c r="D1" t="s">
        <v>24</v>
      </c>
      <c r="E1" t="s">
        <v>38</v>
      </c>
      <c r="F1" t="s">
        <v>26</v>
      </c>
      <c r="G1" t="s">
        <v>27</v>
      </c>
      <c r="H1" t="s">
        <v>28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2">
      <c r="A2" t="s">
        <v>19</v>
      </c>
      <c r="H2" t="s">
        <v>29</v>
      </c>
      <c r="I2">
        <v>25</v>
      </c>
      <c r="J2">
        <v>440</v>
      </c>
      <c r="K2">
        <v>500</v>
      </c>
      <c r="L2">
        <v>560</v>
      </c>
    </row>
    <row r="3" spans="1:12" x14ac:dyDescent="0.2">
      <c r="B3">
        <v>1</v>
      </c>
      <c r="C3">
        <v>4</v>
      </c>
      <c r="D3">
        <v>5</v>
      </c>
      <c r="F3">
        <v>150</v>
      </c>
      <c r="G3">
        <f>F3/D3</f>
        <v>30</v>
      </c>
    </row>
    <row r="4" spans="1:12" x14ac:dyDescent="0.2">
      <c r="B4">
        <v>2</v>
      </c>
      <c r="C4">
        <v>4</v>
      </c>
      <c r="D4">
        <v>5</v>
      </c>
      <c r="F4">
        <v>20</v>
      </c>
      <c r="G4">
        <f t="shared" ref="G4:G5" si="0">F4/D4</f>
        <v>4</v>
      </c>
    </row>
    <row r="5" spans="1:12" x14ac:dyDescent="0.2">
      <c r="B5">
        <v>3</v>
      </c>
      <c r="C5">
        <v>4</v>
      </c>
      <c r="D5">
        <v>5</v>
      </c>
      <c r="F5">
        <v>10</v>
      </c>
      <c r="G5">
        <f t="shared" si="0"/>
        <v>2</v>
      </c>
    </row>
    <row r="6" spans="1:12" x14ac:dyDescent="0.2">
      <c r="A6" t="s">
        <v>20</v>
      </c>
      <c r="H6" t="s">
        <v>31</v>
      </c>
      <c r="I6">
        <v>25</v>
      </c>
      <c r="J6">
        <v>430</v>
      </c>
      <c r="K6">
        <v>490</v>
      </c>
      <c r="L6">
        <v>570</v>
      </c>
    </row>
    <row r="7" spans="1:12" x14ac:dyDescent="0.2">
      <c r="B7">
        <v>1</v>
      </c>
      <c r="C7">
        <v>6</v>
      </c>
      <c r="D7">
        <v>5</v>
      </c>
      <c r="F7">
        <v>150</v>
      </c>
      <c r="G7">
        <f>F7/D7</f>
        <v>30</v>
      </c>
    </row>
    <row r="8" spans="1:12" x14ac:dyDescent="0.2">
      <c r="B8">
        <v>2</v>
      </c>
      <c r="C8">
        <v>6</v>
      </c>
      <c r="D8">
        <v>5</v>
      </c>
      <c r="F8">
        <v>2</v>
      </c>
      <c r="G8">
        <f>F8/D8</f>
        <v>0.4</v>
      </c>
    </row>
    <row r="9" spans="1:12" x14ac:dyDescent="0.2">
      <c r="A9" t="s">
        <v>21</v>
      </c>
      <c r="H9" t="s">
        <v>30</v>
      </c>
      <c r="I9">
        <v>25</v>
      </c>
      <c r="J9">
        <v>450</v>
      </c>
      <c r="K9">
        <v>510</v>
      </c>
      <c r="L9">
        <v>575</v>
      </c>
    </row>
    <row r="10" spans="1:12" x14ac:dyDescent="0.2">
      <c r="B10">
        <v>1</v>
      </c>
      <c r="C10">
        <v>6</v>
      </c>
      <c r="D10">
        <v>5</v>
      </c>
      <c r="F10">
        <f>5*60</f>
        <v>300</v>
      </c>
      <c r="G10">
        <f>F10/D10</f>
        <v>60</v>
      </c>
    </row>
    <row r="11" spans="1:12" x14ac:dyDescent="0.2">
      <c r="B11">
        <v>2</v>
      </c>
      <c r="C11">
        <v>6</v>
      </c>
      <c r="D11">
        <v>5</v>
      </c>
      <c r="F11">
        <v>3</v>
      </c>
      <c r="G11">
        <f>F11/D11</f>
        <v>0.6</v>
      </c>
    </row>
    <row r="12" spans="1:12" x14ac:dyDescent="0.2">
      <c r="A12" t="s">
        <v>32</v>
      </c>
      <c r="E12" t="s">
        <v>39</v>
      </c>
      <c r="H12" t="s">
        <v>33</v>
      </c>
      <c r="I12">
        <v>50</v>
      </c>
      <c r="J12">
        <v>470</v>
      </c>
      <c r="K12">
        <v>510</v>
      </c>
      <c r="L12">
        <v>560</v>
      </c>
    </row>
    <row r="13" spans="1:12" x14ac:dyDescent="0.2">
      <c r="B13">
        <v>1</v>
      </c>
      <c r="C13">
        <v>1</v>
      </c>
      <c r="D13">
        <v>60</v>
      </c>
    </row>
    <row r="14" spans="1:12" x14ac:dyDescent="0.2">
      <c r="A14" t="s">
        <v>40</v>
      </c>
      <c r="B14">
        <v>1</v>
      </c>
      <c r="C14">
        <v>7</v>
      </c>
      <c r="H14" t="s">
        <v>29</v>
      </c>
      <c r="I14">
        <v>25</v>
      </c>
    </row>
    <row r="15" spans="1:12" x14ac:dyDescent="0.2">
      <c r="B15">
        <v>2</v>
      </c>
      <c r="C15">
        <v>7</v>
      </c>
    </row>
    <row r="17" spans="1:1" x14ac:dyDescent="0.2">
      <c r="A17" s="321" t="s">
        <v>60</v>
      </c>
    </row>
    <row r="18" spans="1:1" x14ac:dyDescent="0.2">
      <c r="A18" s="322" t="s">
        <v>61</v>
      </c>
    </row>
    <row r="19" spans="1:1" x14ac:dyDescent="0.2">
      <c r="A19" s="322" t="s">
        <v>62</v>
      </c>
    </row>
    <row r="20" spans="1:1" x14ac:dyDescent="0.2">
      <c r="A20" s="323" t="s">
        <v>63</v>
      </c>
    </row>
    <row r="21" spans="1:1" x14ac:dyDescent="0.2">
      <c r="A21" s="321" t="s">
        <v>64</v>
      </c>
    </row>
    <row r="22" spans="1:1" x14ac:dyDescent="0.2">
      <c r="A22" s="322" t="s">
        <v>65</v>
      </c>
    </row>
    <row r="23" spans="1:1" x14ac:dyDescent="0.2">
      <c r="A23" s="323" t="s">
        <v>66</v>
      </c>
    </row>
    <row r="24" spans="1:1" x14ac:dyDescent="0.2">
      <c r="A24" s="324" t="s">
        <v>67</v>
      </c>
    </row>
    <row r="25" spans="1:1" x14ac:dyDescent="0.2">
      <c r="A25" s="325" t="s">
        <v>68</v>
      </c>
    </row>
    <row r="26" spans="1:1" x14ac:dyDescent="0.2">
      <c r="A26" s="322" t="s">
        <v>69</v>
      </c>
    </row>
    <row r="27" spans="1:1" x14ac:dyDescent="0.2">
      <c r="A27" s="326"/>
    </row>
    <row r="28" spans="1:1" x14ac:dyDescent="0.2">
      <c r="A28" s="321" t="s">
        <v>70</v>
      </c>
    </row>
    <row r="29" spans="1:1" x14ac:dyDescent="0.2">
      <c r="A29" s="327" t="s">
        <v>71</v>
      </c>
    </row>
    <row r="30" spans="1:1" x14ac:dyDescent="0.2">
      <c r="A30" s="323" t="s">
        <v>72</v>
      </c>
    </row>
    <row r="31" spans="1:1" x14ac:dyDescent="0.2">
      <c r="A31" s="323"/>
    </row>
    <row r="32" spans="1:1" x14ac:dyDescent="0.2">
      <c r="A32" s="327" t="s">
        <v>73</v>
      </c>
    </row>
    <row r="33" spans="1:1" x14ac:dyDescent="0.2">
      <c r="A33" s="321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DC63-099A-B643-B817-3D05181A0764}">
  <dimension ref="A1:AR110"/>
  <sheetViews>
    <sheetView topLeftCell="A10" zoomScaleNormal="100" workbookViewId="0">
      <selection activeCell="AM6" sqref="AM6"/>
    </sheetView>
  </sheetViews>
  <sheetFormatPr baseColWidth="10" defaultRowHeight="16" x14ac:dyDescent="0.2"/>
  <cols>
    <col min="4" max="10" width="1.83203125" customWidth="1"/>
    <col min="12" max="18" width="1.83203125" customWidth="1"/>
    <col min="20" max="26" width="1.83203125" customWidth="1"/>
    <col min="28" max="34" width="1.83203125" customWidth="1"/>
    <col min="36" max="42" width="1.83203125" customWidth="1"/>
    <col min="43" max="43" width="12.33203125" customWidth="1"/>
  </cols>
  <sheetData>
    <row r="1" spans="1:44" ht="26" customHeight="1" x14ac:dyDescent="0.2"/>
    <row r="5" spans="1:44" ht="92" x14ac:dyDescent="0.4">
      <c r="A5" s="292" t="s">
        <v>3</v>
      </c>
      <c r="B5" s="292" t="s">
        <v>5</v>
      </c>
      <c r="C5" s="289">
        <v>1</v>
      </c>
      <c r="D5" s="289"/>
      <c r="E5" s="289"/>
      <c r="F5" s="289"/>
      <c r="G5" s="289"/>
      <c r="H5" s="289"/>
      <c r="I5" s="289"/>
      <c r="J5" s="289"/>
      <c r="K5" s="289">
        <v>2</v>
      </c>
      <c r="L5" s="289"/>
      <c r="M5" s="289"/>
      <c r="N5" s="289"/>
      <c r="O5" s="289"/>
      <c r="P5" s="289"/>
      <c r="Q5" s="289"/>
      <c r="R5" s="289"/>
      <c r="S5" s="289">
        <v>3</v>
      </c>
      <c r="T5" s="289"/>
      <c r="U5" s="289"/>
      <c r="V5" s="289"/>
      <c r="W5" s="289"/>
      <c r="X5" s="289"/>
      <c r="Y5" s="289"/>
      <c r="Z5" s="289"/>
      <c r="AA5" s="290">
        <v>4</v>
      </c>
      <c r="AB5" s="290"/>
      <c r="AC5" s="290"/>
      <c r="AD5" s="290"/>
      <c r="AE5" s="290"/>
      <c r="AF5" s="290"/>
      <c r="AG5" s="290"/>
      <c r="AH5" s="290"/>
      <c r="AI5" s="290">
        <v>5</v>
      </c>
      <c r="AJ5" s="290"/>
      <c r="AK5" s="290"/>
      <c r="AL5" s="290"/>
      <c r="AM5" s="290"/>
      <c r="AN5" s="290"/>
      <c r="AO5" s="290"/>
      <c r="AP5" s="290"/>
      <c r="AQ5" s="291" t="s">
        <v>50</v>
      </c>
      <c r="AR5" s="291" t="s">
        <v>2</v>
      </c>
    </row>
    <row r="6" spans="1:44" ht="10" customHeight="1" x14ac:dyDescent="0.2">
      <c r="A6" s="285">
        <v>1</v>
      </c>
      <c r="B6" s="285">
        <v>1</v>
      </c>
      <c r="C6" s="286">
        <v>5</v>
      </c>
      <c r="D6" s="283"/>
      <c r="E6" s="283"/>
      <c r="F6" s="283"/>
      <c r="G6" s="68"/>
      <c r="H6" s="283"/>
      <c r="I6" s="283"/>
      <c r="J6" s="283"/>
      <c r="K6" s="286">
        <v>5</v>
      </c>
      <c r="L6" s="283"/>
      <c r="M6" s="283"/>
      <c r="N6" s="283"/>
      <c r="O6" s="68"/>
      <c r="P6" s="283"/>
      <c r="Q6" s="283"/>
      <c r="R6" s="283"/>
      <c r="S6" s="286">
        <v>5</v>
      </c>
      <c r="T6" s="283"/>
      <c r="U6" s="283"/>
      <c r="V6" s="283"/>
      <c r="W6" s="68"/>
      <c r="X6" s="283"/>
      <c r="Y6" s="283"/>
      <c r="Z6" s="283"/>
      <c r="AA6" s="286">
        <v>5</v>
      </c>
      <c r="AB6" s="283"/>
      <c r="AC6" s="283"/>
      <c r="AD6" s="283"/>
      <c r="AE6" s="68"/>
      <c r="AF6" s="283"/>
      <c r="AG6" s="283"/>
      <c r="AH6" s="283"/>
      <c r="AI6" s="286">
        <v>5</v>
      </c>
      <c r="AJ6" s="283"/>
      <c r="AK6" s="283"/>
      <c r="AL6" s="283"/>
      <c r="AM6" s="68"/>
      <c r="AN6" s="283"/>
      <c r="AO6" s="283"/>
      <c r="AP6" s="283"/>
      <c r="AQ6" s="287"/>
      <c r="AR6" s="285"/>
    </row>
    <row r="7" spans="1:44" ht="10" customHeight="1" x14ac:dyDescent="0.2">
      <c r="A7" s="285"/>
      <c r="B7" s="285"/>
      <c r="C7" s="286"/>
      <c r="D7" s="283"/>
      <c r="E7" s="283"/>
      <c r="F7" s="45"/>
      <c r="G7" s="284"/>
      <c r="H7" s="282"/>
      <c r="I7" s="284"/>
      <c r="J7" s="284"/>
      <c r="K7" s="286"/>
      <c r="L7" s="283"/>
      <c r="M7" s="283"/>
      <c r="N7" s="45"/>
      <c r="O7" s="284"/>
      <c r="P7" s="282"/>
      <c r="Q7" s="284"/>
      <c r="R7" s="284"/>
      <c r="S7" s="286"/>
      <c r="T7" s="283"/>
      <c r="U7" s="283"/>
      <c r="V7" s="45"/>
      <c r="W7" s="284"/>
      <c r="X7" s="282"/>
      <c r="Y7" s="284"/>
      <c r="Z7" s="284"/>
      <c r="AA7" s="286"/>
      <c r="AB7" s="283"/>
      <c r="AC7" s="283"/>
      <c r="AD7" s="45"/>
      <c r="AE7" s="284"/>
      <c r="AF7" s="282"/>
      <c r="AG7" s="284"/>
      <c r="AH7" s="284"/>
      <c r="AI7" s="286"/>
      <c r="AJ7" s="283"/>
      <c r="AK7" s="283"/>
      <c r="AL7" s="45"/>
      <c r="AM7" s="284"/>
      <c r="AN7" s="282"/>
      <c r="AO7" s="284"/>
      <c r="AP7" s="284"/>
      <c r="AQ7" s="287"/>
      <c r="AR7" s="285"/>
    </row>
    <row r="8" spans="1:44" ht="10" customHeight="1" x14ac:dyDescent="0.2">
      <c r="A8" s="285"/>
      <c r="B8" s="285"/>
      <c r="C8" s="286"/>
      <c r="D8" s="283"/>
      <c r="E8" s="45"/>
      <c r="F8" s="283"/>
      <c r="G8" s="284"/>
      <c r="H8" s="284"/>
      <c r="I8" s="282"/>
      <c r="J8" s="284"/>
      <c r="K8" s="286"/>
      <c r="L8" s="283"/>
      <c r="M8" s="45"/>
      <c r="N8" s="283"/>
      <c r="O8" s="284"/>
      <c r="P8" s="284"/>
      <c r="Q8" s="282"/>
      <c r="R8" s="284"/>
      <c r="S8" s="286"/>
      <c r="T8" s="283"/>
      <c r="U8" s="45"/>
      <c r="V8" s="283"/>
      <c r="W8" s="284"/>
      <c r="X8" s="284"/>
      <c r="Y8" s="282"/>
      <c r="Z8" s="284"/>
      <c r="AA8" s="286"/>
      <c r="AB8" s="283"/>
      <c r="AC8" s="45"/>
      <c r="AD8" s="283"/>
      <c r="AE8" s="284"/>
      <c r="AF8" s="284"/>
      <c r="AG8" s="282"/>
      <c r="AH8" s="284"/>
      <c r="AI8" s="286"/>
      <c r="AJ8" s="283"/>
      <c r="AK8" s="45"/>
      <c r="AL8" s="283"/>
      <c r="AM8" s="284"/>
      <c r="AN8" s="284"/>
      <c r="AO8" s="282"/>
      <c r="AP8" s="284"/>
      <c r="AQ8" s="287"/>
      <c r="AR8" s="285"/>
    </row>
    <row r="9" spans="1:44" ht="10" customHeight="1" x14ac:dyDescent="0.2">
      <c r="A9" s="285"/>
      <c r="B9" s="285"/>
      <c r="C9" s="286"/>
      <c r="D9" s="282"/>
      <c r="E9" s="284"/>
      <c r="F9" s="284"/>
      <c r="G9" s="282"/>
      <c r="H9" s="284"/>
      <c r="I9" s="284"/>
      <c r="J9" s="282"/>
      <c r="K9" s="286"/>
      <c r="L9" s="282"/>
      <c r="M9" s="284"/>
      <c r="N9" s="284"/>
      <c r="O9" s="282"/>
      <c r="P9" s="284"/>
      <c r="Q9" s="284"/>
      <c r="R9" s="282"/>
      <c r="S9" s="286"/>
      <c r="T9" s="282"/>
      <c r="U9" s="284"/>
      <c r="V9" s="284"/>
      <c r="W9" s="282"/>
      <c r="X9" s="284"/>
      <c r="Y9" s="284"/>
      <c r="Z9" s="282"/>
      <c r="AA9" s="286"/>
      <c r="AB9" s="282"/>
      <c r="AC9" s="284"/>
      <c r="AD9" s="284"/>
      <c r="AE9" s="282"/>
      <c r="AF9" s="284"/>
      <c r="AG9" s="284"/>
      <c r="AH9" s="282"/>
      <c r="AI9" s="286"/>
      <c r="AJ9" s="282"/>
      <c r="AK9" s="284"/>
      <c r="AL9" s="284"/>
      <c r="AM9" s="282"/>
      <c r="AN9" s="284"/>
      <c r="AO9" s="284"/>
      <c r="AP9" s="282"/>
      <c r="AQ9" s="287"/>
      <c r="AR9" s="285"/>
    </row>
    <row r="10" spans="1:44" ht="10" customHeight="1" x14ac:dyDescent="0.2">
      <c r="A10" s="285"/>
      <c r="B10" s="285"/>
      <c r="C10" s="286"/>
      <c r="D10" s="284"/>
      <c r="E10" s="282"/>
      <c r="F10" s="284"/>
      <c r="G10" s="284"/>
      <c r="H10" s="284"/>
      <c r="I10" s="282"/>
      <c r="J10" s="284"/>
      <c r="K10" s="286"/>
      <c r="L10" s="284"/>
      <c r="M10" s="282"/>
      <c r="N10" s="284"/>
      <c r="O10" s="284"/>
      <c r="P10" s="284"/>
      <c r="Q10" s="282"/>
      <c r="R10" s="284"/>
      <c r="S10" s="286"/>
      <c r="T10" s="284"/>
      <c r="U10" s="282"/>
      <c r="V10" s="284"/>
      <c r="W10" s="284"/>
      <c r="X10" s="284"/>
      <c r="Y10" s="282"/>
      <c r="Z10" s="284"/>
      <c r="AA10" s="286"/>
      <c r="AB10" s="284"/>
      <c r="AC10" s="282"/>
      <c r="AD10" s="284"/>
      <c r="AE10" s="284"/>
      <c r="AF10" s="284"/>
      <c r="AG10" s="282"/>
      <c r="AH10" s="284"/>
      <c r="AI10" s="286"/>
      <c r="AJ10" s="284"/>
      <c r="AK10" s="282"/>
      <c r="AL10" s="284"/>
      <c r="AM10" s="284"/>
      <c r="AN10" s="284"/>
      <c r="AO10" s="282"/>
      <c r="AP10" s="284"/>
      <c r="AQ10" s="287"/>
      <c r="AR10" s="285"/>
    </row>
    <row r="11" spans="1:44" ht="10" customHeight="1" x14ac:dyDescent="0.2">
      <c r="A11" s="285"/>
      <c r="B11" s="285"/>
      <c r="C11" s="286"/>
      <c r="D11" s="284"/>
      <c r="E11" s="284"/>
      <c r="F11" s="282"/>
      <c r="G11" s="284"/>
      <c r="H11" s="282"/>
      <c r="I11" s="284"/>
      <c r="J11" s="284"/>
      <c r="K11" s="286"/>
      <c r="L11" s="284"/>
      <c r="M11" s="284"/>
      <c r="N11" s="282"/>
      <c r="O11" s="284"/>
      <c r="P11" s="282"/>
      <c r="Q11" s="284"/>
      <c r="R11" s="284"/>
      <c r="S11" s="286"/>
      <c r="T11" s="284"/>
      <c r="U11" s="284"/>
      <c r="V11" s="282"/>
      <c r="W11" s="284"/>
      <c r="X11" s="282"/>
      <c r="Y11" s="284"/>
      <c r="Z11" s="284"/>
      <c r="AA11" s="286"/>
      <c r="AB11" s="284"/>
      <c r="AC11" s="284"/>
      <c r="AD11" s="282"/>
      <c r="AE11" s="284"/>
      <c r="AF11" s="282"/>
      <c r="AG11" s="284"/>
      <c r="AH11" s="284"/>
      <c r="AI11" s="286"/>
      <c r="AJ11" s="284"/>
      <c r="AK11" s="284"/>
      <c r="AL11" s="282"/>
      <c r="AM11" s="284"/>
      <c r="AN11" s="282"/>
      <c r="AO11" s="284"/>
      <c r="AP11" s="284"/>
      <c r="AQ11" s="287"/>
      <c r="AR11" s="285"/>
    </row>
    <row r="12" spans="1:44" ht="10" customHeight="1" x14ac:dyDescent="0.2">
      <c r="A12" s="285"/>
      <c r="B12" s="285"/>
      <c r="C12" s="286"/>
      <c r="D12" s="284"/>
      <c r="E12" s="284"/>
      <c r="F12" s="284"/>
      <c r="G12" s="282"/>
      <c r="H12" s="284"/>
      <c r="I12" s="284"/>
      <c r="J12" s="284"/>
      <c r="K12" s="286"/>
      <c r="L12" s="284"/>
      <c r="M12" s="284"/>
      <c r="N12" s="284"/>
      <c r="O12" s="282"/>
      <c r="P12" s="284"/>
      <c r="Q12" s="284"/>
      <c r="R12" s="284"/>
      <c r="S12" s="286"/>
      <c r="T12" s="284"/>
      <c r="U12" s="284"/>
      <c r="V12" s="284"/>
      <c r="W12" s="282"/>
      <c r="X12" s="284"/>
      <c r="Y12" s="284"/>
      <c r="Z12" s="284"/>
      <c r="AA12" s="286"/>
      <c r="AB12" s="284"/>
      <c r="AC12" s="284"/>
      <c r="AD12" s="284"/>
      <c r="AE12" s="282"/>
      <c r="AF12" s="284"/>
      <c r="AG12" s="284"/>
      <c r="AH12" s="284"/>
      <c r="AI12" s="286"/>
      <c r="AJ12" s="284"/>
      <c r="AK12" s="284"/>
      <c r="AL12" s="284"/>
      <c r="AM12" s="282"/>
      <c r="AN12" s="284"/>
      <c r="AO12" s="284"/>
      <c r="AP12" s="284"/>
      <c r="AQ12" s="287"/>
      <c r="AR12" s="285"/>
    </row>
    <row r="13" spans="1:44" ht="10" customHeight="1" x14ac:dyDescent="0.2">
      <c r="A13" s="285">
        <v>1</v>
      </c>
      <c r="B13" s="285">
        <v>2</v>
      </c>
      <c r="C13" s="286">
        <v>5</v>
      </c>
      <c r="D13" s="283"/>
      <c r="E13" s="283"/>
      <c r="F13" s="283"/>
      <c r="G13" s="68"/>
      <c r="H13" s="283"/>
      <c r="I13" s="283"/>
      <c r="J13" s="283"/>
      <c r="K13" s="286">
        <v>5</v>
      </c>
      <c r="L13" s="283"/>
      <c r="M13" s="283"/>
      <c r="N13" s="283"/>
      <c r="O13" s="68"/>
      <c r="P13" s="283"/>
      <c r="Q13" s="283"/>
      <c r="R13" s="283"/>
      <c r="S13" s="286">
        <v>5</v>
      </c>
      <c r="T13" s="283"/>
      <c r="U13" s="283"/>
      <c r="V13" s="283"/>
      <c r="W13" s="68"/>
      <c r="X13" s="283"/>
      <c r="Y13" s="283"/>
      <c r="Z13" s="283"/>
      <c r="AA13" s="286">
        <v>5</v>
      </c>
      <c r="AB13" s="283"/>
      <c r="AC13" s="283"/>
      <c r="AD13" s="283"/>
      <c r="AE13" s="68"/>
      <c r="AF13" s="283"/>
      <c r="AG13" s="283"/>
      <c r="AH13" s="283"/>
      <c r="AI13" s="286">
        <v>5</v>
      </c>
      <c r="AJ13" s="283"/>
      <c r="AK13" s="283"/>
      <c r="AL13" s="283"/>
      <c r="AM13" s="68"/>
      <c r="AN13" s="283"/>
      <c r="AO13" s="283"/>
      <c r="AP13" s="283"/>
      <c r="AQ13" s="287"/>
      <c r="AR13" s="285"/>
    </row>
    <row r="14" spans="1:44" ht="10" customHeight="1" x14ac:dyDescent="0.2">
      <c r="A14" s="285"/>
      <c r="B14" s="285"/>
      <c r="C14" s="286"/>
      <c r="D14" s="283"/>
      <c r="E14" s="283"/>
      <c r="F14" s="45"/>
      <c r="G14" s="284"/>
      <c r="H14" s="282"/>
      <c r="I14" s="284"/>
      <c r="J14" s="284"/>
      <c r="K14" s="286"/>
      <c r="L14" s="283"/>
      <c r="M14" s="283"/>
      <c r="N14" s="45"/>
      <c r="O14" s="284"/>
      <c r="P14" s="282"/>
      <c r="Q14" s="284"/>
      <c r="R14" s="284"/>
      <c r="S14" s="286"/>
      <c r="T14" s="283"/>
      <c r="U14" s="283"/>
      <c r="V14" s="45"/>
      <c r="W14" s="284"/>
      <c r="X14" s="282"/>
      <c r="Y14" s="284"/>
      <c r="Z14" s="284"/>
      <c r="AA14" s="286"/>
      <c r="AB14" s="283"/>
      <c r="AC14" s="283"/>
      <c r="AD14" s="45"/>
      <c r="AE14" s="284"/>
      <c r="AF14" s="282"/>
      <c r="AG14" s="284"/>
      <c r="AH14" s="284"/>
      <c r="AI14" s="286"/>
      <c r="AJ14" s="283"/>
      <c r="AK14" s="283"/>
      <c r="AL14" s="45"/>
      <c r="AM14" s="284"/>
      <c r="AN14" s="282"/>
      <c r="AO14" s="284"/>
      <c r="AP14" s="284"/>
      <c r="AQ14" s="287"/>
      <c r="AR14" s="285"/>
    </row>
    <row r="15" spans="1:44" ht="10" customHeight="1" x14ac:dyDescent="0.2">
      <c r="A15" s="285"/>
      <c r="B15" s="285"/>
      <c r="C15" s="286"/>
      <c r="D15" s="283"/>
      <c r="E15" s="45"/>
      <c r="F15" s="283"/>
      <c r="G15" s="284"/>
      <c r="H15" s="284"/>
      <c r="I15" s="282"/>
      <c r="J15" s="284"/>
      <c r="K15" s="286"/>
      <c r="L15" s="283"/>
      <c r="M15" s="45"/>
      <c r="N15" s="283"/>
      <c r="O15" s="284"/>
      <c r="P15" s="284"/>
      <c r="Q15" s="282"/>
      <c r="R15" s="284"/>
      <c r="S15" s="286"/>
      <c r="T15" s="283"/>
      <c r="U15" s="45"/>
      <c r="V15" s="283"/>
      <c r="W15" s="284"/>
      <c r="X15" s="284"/>
      <c r="Y15" s="282"/>
      <c r="Z15" s="284"/>
      <c r="AA15" s="286"/>
      <c r="AB15" s="283"/>
      <c r="AC15" s="45"/>
      <c r="AD15" s="283"/>
      <c r="AE15" s="284"/>
      <c r="AF15" s="284"/>
      <c r="AG15" s="282"/>
      <c r="AH15" s="284"/>
      <c r="AI15" s="286"/>
      <c r="AJ15" s="283"/>
      <c r="AK15" s="45"/>
      <c r="AL15" s="283"/>
      <c r="AM15" s="284"/>
      <c r="AN15" s="284"/>
      <c r="AO15" s="282"/>
      <c r="AP15" s="284"/>
      <c r="AQ15" s="287"/>
      <c r="AR15" s="285"/>
    </row>
    <row r="16" spans="1:44" ht="10" customHeight="1" x14ac:dyDescent="0.2">
      <c r="A16" s="285"/>
      <c r="B16" s="285"/>
      <c r="C16" s="286"/>
      <c r="D16" s="282"/>
      <c r="E16" s="284"/>
      <c r="F16" s="284"/>
      <c r="G16" s="282"/>
      <c r="H16" s="284"/>
      <c r="I16" s="284"/>
      <c r="J16" s="282"/>
      <c r="K16" s="286"/>
      <c r="L16" s="282"/>
      <c r="M16" s="284"/>
      <c r="N16" s="284"/>
      <c r="O16" s="282"/>
      <c r="P16" s="284"/>
      <c r="Q16" s="284"/>
      <c r="R16" s="282"/>
      <c r="S16" s="286"/>
      <c r="T16" s="282"/>
      <c r="U16" s="284"/>
      <c r="V16" s="284"/>
      <c r="W16" s="282"/>
      <c r="X16" s="284"/>
      <c r="Y16" s="284"/>
      <c r="Z16" s="282"/>
      <c r="AA16" s="286"/>
      <c r="AB16" s="282"/>
      <c r="AC16" s="284"/>
      <c r="AD16" s="284"/>
      <c r="AE16" s="282"/>
      <c r="AF16" s="284"/>
      <c r="AG16" s="284"/>
      <c r="AH16" s="282"/>
      <c r="AI16" s="286"/>
      <c r="AJ16" s="282"/>
      <c r="AK16" s="284"/>
      <c r="AL16" s="284"/>
      <c r="AM16" s="282"/>
      <c r="AN16" s="284"/>
      <c r="AO16" s="284"/>
      <c r="AP16" s="282"/>
      <c r="AQ16" s="287"/>
      <c r="AR16" s="285"/>
    </row>
    <row r="17" spans="1:44" ht="10" customHeight="1" x14ac:dyDescent="0.2">
      <c r="A17" s="285"/>
      <c r="B17" s="285"/>
      <c r="C17" s="286"/>
      <c r="D17" s="284"/>
      <c r="E17" s="282"/>
      <c r="F17" s="284"/>
      <c r="G17" s="284"/>
      <c r="H17" s="284"/>
      <c r="I17" s="282"/>
      <c r="J17" s="284"/>
      <c r="K17" s="286"/>
      <c r="L17" s="284"/>
      <c r="M17" s="282"/>
      <c r="N17" s="284"/>
      <c r="O17" s="284"/>
      <c r="P17" s="284"/>
      <c r="Q17" s="282"/>
      <c r="R17" s="284"/>
      <c r="S17" s="286"/>
      <c r="T17" s="284"/>
      <c r="U17" s="282"/>
      <c r="V17" s="284"/>
      <c r="W17" s="284"/>
      <c r="X17" s="284"/>
      <c r="Y17" s="282"/>
      <c r="Z17" s="284"/>
      <c r="AA17" s="286"/>
      <c r="AB17" s="284"/>
      <c r="AC17" s="282"/>
      <c r="AD17" s="284"/>
      <c r="AE17" s="284"/>
      <c r="AF17" s="284"/>
      <c r="AG17" s="282"/>
      <c r="AH17" s="284"/>
      <c r="AI17" s="286"/>
      <c r="AJ17" s="284"/>
      <c r="AK17" s="282"/>
      <c r="AL17" s="284"/>
      <c r="AM17" s="284"/>
      <c r="AN17" s="284"/>
      <c r="AO17" s="282"/>
      <c r="AP17" s="284"/>
      <c r="AQ17" s="287"/>
      <c r="AR17" s="285"/>
    </row>
    <row r="18" spans="1:44" ht="10" customHeight="1" x14ac:dyDescent="0.2">
      <c r="A18" s="285"/>
      <c r="B18" s="285"/>
      <c r="C18" s="286"/>
      <c r="D18" s="284"/>
      <c r="E18" s="284"/>
      <c r="F18" s="282"/>
      <c r="G18" s="284"/>
      <c r="H18" s="282"/>
      <c r="I18" s="284"/>
      <c r="J18" s="284"/>
      <c r="K18" s="286"/>
      <c r="L18" s="284"/>
      <c r="M18" s="284"/>
      <c r="N18" s="282"/>
      <c r="O18" s="284"/>
      <c r="P18" s="282"/>
      <c r="Q18" s="284"/>
      <c r="R18" s="284"/>
      <c r="S18" s="286"/>
      <c r="T18" s="284"/>
      <c r="U18" s="284"/>
      <c r="V18" s="282"/>
      <c r="W18" s="284"/>
      <c r="X18" s="282"/>
      <c r="Y18" s="284"/>
      <c r="Z18" s="284"/>
      <c r="AA18" s="286"/>
      <c r="AB18" s="284"/>
      <c r="AC18" s="284"/>
      <c r="AD18" s="282"/>
      <c r="AE18" s="284"/>
      <c r="AF18" s="282"/>
      <c r="AG18" s="284"/>
      <c r="AH18" s="284"/>
      <c r="AI18" s="286"/>
      <c r="AJ18" s="284"/>
      <c r="AK18" s="284"/>
      <c r="AL18" s="282"/>
      <c r="AM18" s="284"/>
      <c r="AN18" s="282"/>
      <c r="AO18" s="284"/>
      <c r="AP18" s="284"/>
      <c r="AQ18" s="287"/>
      <c r="AR18" s="285"/>
    </row>
    <row r="19" spans="1:44" ht="10" customHeight="1" x14ac:dyDescent="0.2">
      <c r="A19" s="285"/>
      <c r="B19" s="285"/>
      <c r="C19" s="286"/>
      <c r="D19" s="284"/>
      <c r="E19" s="284"/>
      <c r="F19" s="284"/>
      <c r="G19" s="282"/>
      <c r="H19" s="284"/>
      <c r="I19" s="284"/>
      <c r="J19" s="284"/>
      <c r="K19" s="286"/>
      <c r="L19" s="284"/>
      <c r="M19" s="284"/>
      <c r="N19" s="284"/>
      <c r="O19" s="282"/>
      <c r="P19" s="284"/>
      <c r="Q19" s="284"/>
      <c r="R19" s="284"/>
      <c r="S19" s="286"/>
      <c r="T19" s="284"/>
      <c r="U19" s="284"/>
      <c r="V19" s="284"/>
      <c r="W19" s="282"/>
      <c r="X19" s="284"/>
      <c r="Y19" s="284"/>
      <c r="Z19" s="284"/>
      <c r="AA19" s="286"/>
      <c r="AB19" s="284"/>
      <c r="AC19" s="284"/>
      <c r="AD19" s="284"/>
      <c r="AE19" s="282"/>
      <c r="AF19" s="284"/>
      <c r="AG19" s="284"/>
      <c r="AH19" s="284"/>
      <c r="AI19" s="286"/>
      <c r="AJ19" s="284"/>
      <c r="AK19" s="284"/>
      <c r="AL19" s="284"/>
      <c r="AM19" s="282"/>
      <c r="AN19" s="284"/>
      <c r="AO19" s="284"/>
      <c r="AP19" s="284"/>
      <c r="AQ19" s="287"/>
      <c r="AR19" s="285"/>
    </row>
    <row r="20" spans="1:44" ht="10" customHeight="1" x14ac:dyDescent="0.2">
      <c r="A20" s="285">
        <v>1</v>
      </c>
      <c r="B20" s="285">
        <v>3</v>
      </c>
      <c r="C20" s="286">
        <v>5</v>
      </c>
      <c r="D20" s="283"/>
      <c r="E20" s="283"/>
      <c r="F20" s="283"/>
      <c r="G20" s="68"/>
      <c r="H20" s="283"/>
      <c r="I20" s="283"/>
      <c r="J20" s="283"/>
      <c r="K20" s="286">
        <v>5</v>
      </c>
      <c r="L20" s="283"/>
      <c r="M20" s="283"/>
      <c r="N20" s="283"/>
      <c r="O20" s="68"/>
      <c r="P20" s="283"/>
      <c r="Q20" s="283"/>
      <c r="R20" s="283"/>
      <c r="S20" s="286">
        <v>5</v>
      </c>
      <c r="T20" s="283"/>
      <c r="U20" s="283"/>
      <c r="V20" s="283"/>
      <c r="W20" s="68"/>
      <c r="X20" s="283"/>
      <c r="Y20" s="283"/>
      <c r="Z20" s="283"/>
      <c r="AA20" s="286">
        <v>5</v>
      </c>
      <c r="AB20" s="283"/>
      <c r="AC20" s="283"/>
      <c r="AD20" s="283"/>
      <c r="AE20" s="68"/>
      <c r="AF20" s="283"/>
      <c r="AG20" s="283"/>
      <c r="AH20" s="283"/>
      <c r="AI20" s="286">
        <v>5</v>
      </c>
      <c r="AJ20" s="283"/>
      <c r="AK20" s="283"/>
      <c r="AL20" s="283"/>
      <c r="AM20" s="68"/>
      <c r="AN20" s="283"/>
      <c r="AO20" s="283"/>
      <c r="AP20" s="283"/>
      <c r="AQ20" s="287"/>
      <c r="AR20" s="285"/>
    </row>
    <row r="21" spans="1:44" ht="10" customHeight="1" x14ac:dyDescent="0.2">
      <c r="A21" s="285"/>
      <c r="B21" s="285"/>
      <c r="C21" s="286"/>
      <c r="D21" s="283"/>
      <c r="E21" s="283"/>
      <c r="F21" s="45"/>
      <c r="G21" s="284"/>
      <c r="H21" s="282"/>
      <c r="I21" s="284"/>
      <c r="J21" s="284"/>
      <c r="K21" s="286"/>
      <c r="L21" s="283"/>
      <c r="M21" s="283"/>
      <c r="N21" s="45"/>
      <c r="O21" s="284"/>
      <c r="P21" s="282"/>
      <c r="Q21" s="284"/>
      <c r="R21" s="284"/>
      <c r="S21" s="286"/>
      <c r="T21" s="283"/>
      <c r="U21" s="283"/>
      <c r="V21" s="45"/>
      <c r="W21" s="284"/>
      <c r="X21" s="282"/>
      <c r="Y21" s="284"/>
      <c r="Z21" s="284"/>
      <c r="AA21" s="286"/>
      <c r="AB21" s="283"/>
      <c r="AC21" s="283"/>
      <c r="AD21" s="45"/>
      <c r="AE21" s="284"/>
      <c r="AF21" s="282"/>
      <c r="AG21" s="284"/>
      <c r="AH21" s="284"/>
      <c r="AI21" s="286"/>
      <c r="AJ21" s="283"/>
      <c r="AK21" s="283"/>
      <c r="AL21" s="45"/>
      <c r="AM21" s="284"/>
      <c r="AN21" s="282"/>
      <c r="AO21" s="284"/>
      <c r="AP21" s="284"/>
      <c r="AQ21" s="287"/>
      <c r="AR21" s="285"/>
    </row>
    <row r="22" spans="1:44" ht="10" customHeight="1" x14ac:dyDescent="0.2">
      <c r="A22" s="285"/>
      <c r="B22" s="285"/>
      <c r="C22" s="286"/>
      <c r="D22" s="283"/>
      <c r="E22" s="45"/>
      <c r="F22" s="283"/>
      <c r="G22" s="284"/>
      <c r="H22" s="284"/>
      <c r="I22" s="282"/>
      <c r="J22" s="284"/>
      <c r="K22" s="286"/>
      <c r="L22" s="283"/>
      <c r="M22" s="45"/>
      <c r="N22" s="283"/>
      <c r="O22" s="284"/>
      <c r="P22" s="284"/>
      <c r="Q22" s="282"/>
      <c r="R22" s="284"/>
      <c r="S22" s="286"/>
      <c r="T22" s="283"/>
      <c r="U22" s="45"/>
      <c r="V22" s="283"/>
      <c r="W22" s="284"/>
      <c r="X22" s="284"/>
      <c r="Y22" s="282"/>
      <c r="Z22" s="284"/>
      <c r="AA22" s="286"/>
      <c r="AB22" s="283"/>
      <c r="AC22" s="45"/>
      <c r="AD22" s="283"/>
      <c r="AE22" s="284"/>
      <c r="AF22" s="284"/>
      <c r="AG22" s="282"/>
      <c r="AH22" s="284"/>
      <c r="AI22" s="286"/>
      <c r="AJ22" s="283"/>
      <c r="AK22" s="45"/>
      <c r="AL22" s="283"/>
      <c r="AM22" s="284"/>
      <c r="AN22" s="284"/>
      <c r="AO22" s="282"/>
      <c r="AP22" s="284"/>
      <c r="AQ22" s="287"/>
      <c r="AR22" s="285"/>
    </row>
    <row r="23" spans="1:44" ht="10" customHeight="1" x14ac:dyDescent="0.2">
      <c r="A23" s="285"/>
      <c r="B23" s="285"/>
      <c r="C23" s="286"/>
      <c r="D23" s="282"/>
      <c r="E23" s="284"/>
      <c r="F23" s="284"/>
      <c r="G23" s="282"/>
      <c r="H23" s="284"/>
      <c r="I23" s="284"/>
      <c r="J23" s="282"/>
      <c r="K23" s="286"/>
      <c r="L23" s="282"/>
      <c r="M23" s="284"/>
      <c r="N23" s="284"/>
      <c r="O23" s="282"/>
      <c r="P23" s="284"/>
      <c r="Q23" s="284"/>
      <c r="R23" s="282"/>
      <c r="S23" s="286"/>
      <c r="T23" s="282"/>
      <c r="U23" s="284"/>
      <c r="V23" s="284"/>
      <c r="W23" s="282"/>
      <c r="X23" s="284"/>
      <c r="Y23" s="284"/>
      <c r="Z23" s="282"/>
      <c r="AA23" s="286"/>
      <c r="AB23" s="282"/>
      <c r="AC23" s="284"/>
      <c r="AD23" s="284"/>
      <c r="AE23" s="282"/>
      <c r="AF23" s="284"/>
      <c r="AG23" s="284"/>
      <c r="AH23" s="282"/>
      <c r="AI23" s="286"/>
      <c r="AJ23" s="282"/>
      <c r="AK23" s="284"/>
      <c r="AL23" s="284"/>
      <c r="AM23" s="282"/>
      <c r="AN23" s="284"/>
      <c r="AO23" s="284"/>
      <c r="AP23" s="282"/>
      <c r="AQ23" s="287"/>
      <c r="AR23" s="285"/>
    </row>
    <row r="24" spans="1:44" ht="10" customHeight="1" x14ac:dyDescent="0.2">
      <c r="A24" s="285"/>
      <c r="B24" s="285"/>
      <c r="C24" s="286"/>
      <c r="D24" s="284"/>
      <c r="E24" s="282"/>
      <c r="F24" s="284"/>
      <c r="G24" s="284"/>
      <c r="H24" s="284"/>
      <c r="I24" s="282"/>
      <c r="J24" s="284"/>
      <c r="K24" s="286"/>
      <c r="L24" s="284"/>
      <c r="M24" s="282"/>
      <c r="N24" s="284"/>
      <c r="O24" s="284"/>
      <c r="P24" s="284"/>
      <c r="Q24" s="282"/>
      <c r="R24" s="284"/>
      <c r="S24" s="286"/>
      <c r="T24" s="284"/>
      <c r="U24" s="282"/>
      <c r="V24" s="284"/>
      <c r="W24" s="284"/>
      <c r="X24" s="284"/>
      <c r="Y24" s="282"/>
      <c r="Z24" s="284"/>
      <c r="AA24" s="286"/>
      <c r="AB24" s="284"/>
      <c r="AC24" s="282"/>
      <c r="AD24" s="284"/>
      <c r="AE24" s="284"/>
      <c r="AF24" s="284"/>
      <c r="AG24" s="282"/>
      <c r="AH24" s="284"/>
      <c r="AI24" s="286"/>
      <c r="AJ24" s="284"/>
      <c r="AK24" s="282"/>
      <c r="AL24" s="284"/>
      <c r="AM24" s="284"/>
      <c r="AN24" s="284"/>
      <c r="AO24" s="282"/>
      <c r="AP24" s="284"/>
      <c r="AQ24" s="287"/>
      <c r="AR24" s="285"/>
    </row>
    <row r="25" spans="1:44" ht="10" customHeight="1" x14ac:dyDescent="0.2">
      <c r="A25" s="285"/>
      <c r="B25" s="285"/>
      <c r="C25" s="286"/>
      <c r="D25" s="284"/>
      <c r="E25" s="284"/>
      <c r="F25" s="282"/>
      <c r="G25" s="284"/>
      <c r="H25" s="282"/>
      <c r="I25" s="284"/>
      <c r="J25" s="284"/>
      <c r="K25" s="286"/>
      <c r="L25" s="284"/>
      <c r="M25" s="284"/>
      <c r="N25" s="282"/>
      <c r="O25" s="284"/>
      <c r="P25" s="282"/>
      <c r="Q25" s="284"/>
      <c r="R25" s="284"/>
      <c r="S25" s="286"/>
      <c r="T25" s="284"/>
      <c r="U25" s="284"/>
      <c r="V25" s="282"/>
      <c r="W25" s="284"/>
      <c r="X25" s="282"/>
      <c r="Y25" s="284"/>
      <c r="Z25" s="284"/>
      <c r="AA25" s="286"/>
      <c r="AB25" s="284"/>
      <c r="AC25" s="284"/>
      <c r="AD25" s="282"/>
      <c r="AE25" s="284"/>
      <c r="AF25" s="282"/>
      <c r="AG25" s="284"/>
      <c r="AH25" s="284"/>
      <c r="AI25" s="286"/>
      <c r="AJ25" s="284"/>
      <c r="AK25" s="284"/>
      <c r="AL25" s="282"/>
      <c r="AM25" s="284"/>
      <c r="AN25" s="282"/>
      <c r="AO25" s="284"/>
      <c r="AP25" s="284"/>
      <c r="AQ25" s="287"/>
      <c r="AR25" s="285"/>
    </row>
    <row r="26" spans="1:44" ht="10" customHeight="1" x14ac:dyDescent="0.2">
      <c r="A26" s="285"/>
      <c r="B26" s="285"/>
      <c r="C26" s="286"/>
      <c r="D26" s="284"/>
      <c r="E26" s="284"/>
      <c r="F26" s="284"/>
      <c r="G26" s="282"/>
      <c r="H26" s="284"/>
      <c r="I26" s="284"/>
      <c r="J26" s="284"/>
      <c r="K26" s="286"/>
      <c r="L26" s="284"/>
      <c r="M26" s="284"/>
      <c r="N26" s="284"/>
      <c r="O26" s="282"/>
      <c r="P26" s="284"/>
      <c r="Q26" s="284"/>
      <c r="R26" s="284"/>
      <c r="S26" s="286"/>
      <c r="T26" s="284"/>
      <c r="U26" s="284"/>
      <c r="V26" s="284"/>
      <c r="W26" s="282"/>
      <c r="X26" s="284"/>
      <c r="Y26" s="284"/>
      <c r="Z26" s="284"/>
      <c r="AA26" s="286"/>
      <c r="AB26" s="284"/>
      <c r="AC26" s="284"/>
      <c r="AD26" s="284"/>
      <c r="AE26" s="282"/>
      <c r="AF26" s="284"/>
      <c r="AG26" s="284"/>
      <c r="AH26" s="284"/>
      <c r="AI26" s="286"/>
      <c r="AJ26" s="284"/>
      <c r="AK26" s="284"/>
      <c r="AL26" s="284"/>
      <c r="AM26" s="282"/>
      <c r="AN26" s="284"/>
      <c r="AO26" s="284"/>
      <c r="AP26" s="284"/>
      <c r="AQ26" s="287"/>
      <c r="AR26" s="285"/>
    </row>
    <row r="27" spans="1:44" ht="10" customHeight="1" x14ac:dyDescent="0.2">
      <c r="A27" s="285">
        <v>1</v>
      </c>
      <c r="B27" s="285">
        <v>4</v>
      </c>
      <c r="C27" s="286">
        <v>5</v>
      </c>
      <c r="D27" s="283"/>
      <c r="E27" s="283"/>
      <c r="F27" s="283"/>
      <c r="G27" s="68"/>
      <c r="H27" s="283"/>
      <c r="I27" s="283"/>
      <c r="J27" s="283"/>
      <c r="K27" s="286">
        <v>5</v>
      </c>
      <c r="L27" s="283"/>
      <c r="M27" s="283"/>
      <c r="N27" s="283"/>
      <c r="O27" s="68"/>
      <c r="P27" s="283"/>
      <c r="Q27" s="283"/>
      <c r="R27" s="283"/>
      <c r="S27" s="286">
        <v>5</v>
      </c>
      <c r="T27" s="283"/>
      <c r="U27" s="283"/>
      <c r="V27" s="283"/>
      <c r="W27" s="68"/>
      <c r="X27" s="283"/>
      <c r="Y27" s="283"/>
      <c r="Z27" s="283"/>
      <c r="AA27" s="286">
        <v>5</v>
      </c>
      <c r="AB27" s="283"/>
      <c r="AC27" s="283"/>
      <c r="AD27" s="283"/>
      <c r="AE27" s="68"/>
      <c r="AF27" s="283"/>
      <c r="AG27" s="283"/>
      <c r="AH27" s="283"/>
      <c r="AI27" s="286">
        <v>5</v>
      </c>
      <c r="AJ27" s="283"/>
      <c r="AK27" s="283"/>
      <c r="AL27" s="283"/>
      <c r="AM27" s="68"/>
      <c r="AN27" s="283"/>
      <c r="AO27" s="283"/>
      <c r="AP27" s="283"/>
      <c r="AQ27" s="287"/>
      <c r="AR27" s="285"/>
    </row>
    <row r="28" spans="1:44" ht="10" customHeight="1" x14ac:dyDescent="0.2">
      <c r="A28" s="285"/>
      <c r="B28" s="285"/>
      <c r="C28" s="286"/>
      <c r="D28" s="283"/>
      <c r="E28" s="283"/>
      <c r="F28" s="45"/>
      <c r="G28" s="284"/>
      <c r="H28" s="282"/>
      <c r="I28" s="284"/>
      <c r="J28" s="284"/>
      <c r="K28" s="286"/>
      <c r="L28" s="283"/>
      <c r="M28" s="283"/>
      <c r="N28" s="45"/>
      <c r="O28" s="284"/>
      <c r="P28" s="282"/>
      <c r="Q28" s="284"/>
      <c r="R28" s="284"/>
      <c r="S28" s="286"/>
      <c r="T28" s="283"/>
      <c r="U28" s="283"/>
      <c r="V28" s="45"/>
      <c r="W28" s="284"/>
      <c r="X28" s="282"/>
      <c r="Y28" s="284"/>
      <c r="Z28" s="284"/>
      <c r="AA28" s="286"/>
      <c r="AB28" s="283"/>
      <c r="AC28" s="283"/>
      <c r="AD28" s="45"/>
      <c r="AE28" s="284"/>
      <c r="AF28" s="282"/>
      <c r="AG28" s="284"/>
      <c r="AH28" s="284"/>
      <c r="AI28" s="286"/>
      <c r="AJ28" s="283"/>
      <c r="AK28" s="283"/>
      <c r="AL28" s="45"/>
      <c r="AM28" s="284"/>
      <c r="AN28" s="282"/>
      <c r="AO28" s="284"/>
      <c r="AP28" s="284"/>
      <c r="AQ28" s="287"/>
      <c r="AR28" s="285"/>
    </row>
    <row r="29" spans="1:44" ht="10" customHeight="1" x14ac:dyDescent="0.2">
      <c r="A29" s="285"/>
      <c r="B29" s="285"/>
      <c r="C29" s="286"/>
      <c r="D29" s="283"/>
      <c r="E29" s="45"/>
      <c r="F29" s="283"/>
      <c r="G29" s="284"/>
      <c r="H29" s="284"/>
      <c r="I29" s="282"/>
      <c r="J29" s="284"/>
      <c r="K29" s="286"/>
      <c r="L29" s="283"/>
      <c r="M29" s="45"/>
      <c r="N29" s="283"/>
      <c r="O29" s="284"/>
      <c r="P29" s="284"/>
      <c r="Q29" s="282"/>
      <c r="R29" s="284"/>
      <c r="S29" s="286"/>
      <c r="T29" s="283"/>
      <c r="U29" s="45"/>
      <c r="V29" s="283"/>
      <c r="W29" s="284"/>
      <c r="X29" s="284"/>
      <c r="Y29" s="282"/>
      <c r="Z29" s="284"/>
      <c r="AA29" s="286"/>
      <c r="AB29" s="283"/>
      <c r="AC29" s="45"/>
      <c r="AD29" s="283"/>
      <c r="AE29" s="284"/>
      <c r="AF29" s="284"/>
      <c r="AG29" s="282"/>
      <c r="AH29" s="284"/>
      <c r="AI29" s="286"/>
      <c r="AJ29" s="283"/>
      <c r="AK29" s="45"/>
      <c r="AL29" s="283"/>
      <c r="AM29" s="284"/>
      <c r="AN29" s="284"/>
      <c r="AO29" s="282"/>
      <c r="AP29" s="284"/>
      <c r="AQ29" s="287"/>
      <c r="AR29" s="285"/>
    </row>
    <row r="30" spans="1:44" ht="10" customHeight="1" x14ac:dyDescent="0.2">
      <c r="A30" s="285"/>
      <c r="B30" s="285"/>
      <c r="C30" s="286"/>
      <c r="D30" s="282"/>
      <c r="E30" s="284"/>
      <c r="F30" s="284"/>
      <c r="G30" s="282"/>
      <c r="H30" s="284"/>
      <c r="I30" s="284"/>
      <c r="J30" s="282"/>
      <c r="K30" s="286"/>
      <c r="L30" s="282"/>
      <c r="M30" s="284"/>
      <c r="N30" s="284"/>
      <c r="O30" s="282"/>
      <c r="P30" s="284"/>
      <c r="Q30" s="284"/>
      <c r="R30" s="282"/>
      <c r="S30" s="286"/>
      <c r="T30" s="282"/>
      <c r="U30" s="284"/>
      <c r="V30" s="284"/>
      <c r="W30" s="282"/>
      <c r="X30" s="284"/>
      <c r="Y30" s="284"/>
      <c r="Z30" s="282"/>
      <c r="AA30" s="286"/>
      <c r="AB30" s="282"/>
      <c r="AC30" s="284"/>
      <c r="AD30" s="284"/>
      <c r="AE30" s="282"/>
      <c r="AF30" s="284"/>
      <c r="AG30" s="284"/>
      <c r="AH30" s="282"/>
      <c r="AI30" s="286"/>
      <c r="AJ30" s="282"/>
      <c r="AK30" s="284"/>
      <c r="AL30" s="284"/>
      <c r="AM30" s="282"/>
      <c r="AN30" s="284"/>
      <c r="AO30" s="284"/>
      <c r="AP30" s="282"/>
      <c r="AQ30" s="287"/>
      <c r="AR30" s="285"/>
    </row>
    <row r="31" spans="1:44" ht="10" customHeight="1" x14ac:dyDescent="0.2">
      <c r="A31" s="285"/>
      <c r="B31" s="285"/>
      <c r="C31" s="286"/>
      <c r="D31" s="284"/>
      <c r="E31" s="282"/>
      <c r="F31" s="284"/>
      <c r="G31" s="284"/>
      <c r="H31" s="284"/>
      <c r="I31" s="282"/>
      <c r="J31" s="284"/>
      <c r="K31" s="286"/>
      <c r="L31" s="284"/>
      <c r="M31" s="282"/>
      <c r="N31" s="284"/>
      <c r="O31" s="284"/>
      <c r="P31" s="284"/>
      <c r="Q31" s="282"/>
      <c r="R31" s="284"/>
      <c r="S31" s="286"/>
      <c r="T31" s="284"/>
      <c r="U31" s="282"/>
      <c r="V31" s="284"/>
      <c r="W31" s="284"/>
      <c r="X31" s="284"/>
      <c r="Y31" s="282"/>
      <c r="Z31" s="284"/>
      <c r="AA31" s="286"/>
      <c r="AB31" s="284"/>
      <c r="AC31" s="282"/>
      <c r="AD31" s="284"/>
      <c r="AE31" s="284"/>
      <c r="AF31" s="284"/>
      <c r="AG31" s="282"/>
      <c r="AH31" s="284"/>
      <c r="AI31" s="286"/>
      <c r="AJ31" s="284"/>
      <c r="AK31" s="282"/>
      <c r="AL31" s="284"/>
      <c r="AM31" s="284"/>
      <c r="AN31" s="284"/>
      <c r="AO31" s="282"/>
      <c r="AP31" s="284"/>
      <c r="AQ31" s="287"/>
      <c r="AR31" s="285"/>
    </row>
    <row r="32" spans="1:44" ht="10" customHeight="1" x14ac:dyDescent="0.2">
      <c r="A32" s="285"/>
      <c r="B32" s="285"/>
      <c r="C32" s="286"/>
      <c r="D32" s="284"/>
      <c r="E32" s="284"/>
      <c r="F32" s="282"/>
      <c r="G32" s="284"/>
      <c r="H32" s="282"/>
      <c r="I32" s="284"/>
      <c r="J32" s="284"/>
      <c r="K32" s="286"/>
      <c r="L32" s="284"/>
      <c r="M32" s="284"/>
      <c r="N32" s="282"/>
      <c r="O32" s="284"/>
      <c r="P32" s="282"/>
      <c r="Q32" s="284"/>
      <c r="R32" s="284"/>
      <c r="S32" s="286"/>
      <c r="T32" s="284"/>
      <c r="U32" s="284"/>
      <c r="V32" s="282"/>
      <c r="W32" s="284"/>
      <c r="X32" s="282"/>
      <c r="Y32" s="284"/>
      <c r="Z32" s="284"/>
      <c r="AA32" s="286"/>
      <c r="AB32" s="284"/>
      <c r="AC32" s="284"/>
      <c r="AD32" s="282"/>
      <c r="AE32" s="284"/>
      <c r="AF32" s="282"/>
      <c r="AG32" s="284"/>
      <c r="AH32" s="284"/>
      <c r="AI32" s="286"/>
      <c r="AJ32" s="284"/>
      <c r="AK32" s="284"/>
      <c r="AL32" s="282"/>
      <c r="AM32" s="284"/>
      <c r="AN32" s="282"/>
      <c r="AO32" s="284"/>
      <c r="AP32" s="284"/>
      <c r="AQ32" s="287"/>
      <c r="AR32" s="285"/>
    </row>
    <row r="33" spans="1:44" ht="10" customHeight="1" x14ac:dyDescent="0.2">
      <c r="A33" s="285"/>
      <c r="B33" s="285"/>
      <c r="C33" s="286"/>
      <c r="D33" s="284"/>
      <c r="E33" s="284"/>
      <c r="F33" s="284"/>
      <c r="G33" s="282"/>
      <c r="H33" s="284"/>
      <c r="I33" s="284"/>
      <c r="J33" s="284"/>
      <c r="K33" s="286"/>
      <c r="L33" s="284"/>
      <c r="M33" s="284"/>
      <c r="N33" s="284"/>
      <c r="O33" s="282"/>
      <c r="P33" s="284"/>
      <c r="Q33" s="284"/>
      <c r="R33" s="284"/>
      <c r="S33" s="286"/>
      <c r="T33" s="284"/>
      <c r="U33" s="284"/>
      <c r="V33" s="284"/>
      <c r="W33" s="282"/>
      <c r="X33" s="284"/>
      <c r="Y33" s="284"/>
      <c r="Z33" s="284"/>
      <c r="AA33" s="286"/>
      <c r="AB33" s="284"/>
      <c r="AC33" s="284"/>
      <c r="AD33" s="284"/>
      <c r="AE33" s="282"/>
      <c r="AF33" s="284"/>
      <c r="AG33" s="284"/>
      <c r="AH33" s="284"/>
      <c r="AI33" s="286"/>
      <c r="AJ33" s="284"/>
      <c r="AK33" s="284"/>
      <c r="AL33" s="284"/>
      <c r="AM33" s="282"/>
      <c r="AN33" s="284"/>
      <c r="AO33" s="284"/>
      <c r="AP33" s="284"/>
      <c r="AQ33" s="287"/>
      <c r="AR33" s="285"/>
    </row>
    <row r="34" spans="1:44" ht="10" customHeight="1" x14ac:dyDescent="0.2">
      <c r="A34" s="285">
        <v>1</v>
      </c>
      <c r="B34" s="285">
        <v>5</v>
      </c>
      <c r="C34" s="286">
        <v>5</v>
      </c>
      <c r="D34" s="283"/>
      <c r="E34" s="283"/>
      <c r="F34" s="283"/>
      <c r="G34" s="68"/>
      <c r="H34" s="283"/>
      <c r="I34" s="283"/>
      <c r="J34" s="283"/>
      <c r="K34" s="286">
        <v>5</v>
      </c>
      <c r="L34" s="283"/>
      <c r="M34" s="283"/>
      <c r="N34" s="283"/>
      <c r="O34" s="68"/>
      <c r="P34" s="283"/>
      <c r="Q34" s="283"/>
      <c r="R34" s="283"/>
      <c r="S34" s="286">
        <v>5</v>
      </c>
      <c r="T34" s="283"/>
      <c r="U34" s="283"/>
      <c r="V34" s="283"/>
      <c r="W34" s="68"/>
      <c r="X34" s="283"/>
      <c r="Y34" s="283"/>
      <c r="Z34" s="283"/>
      <c r="AA34" s="286">
        <v>5</v>
      </c>
      <c r="AB34" s="283"/>
      <c r="AC34" s="283"/>
      <c r="AD34" s="283"/>
      <c r="AE34" s="68"/>
      <c r="AF34" s="283"/>
      <c r="AG34" s="283"/>
      <c r="AH34" s="283"/>
      <c r="AI34" s="286">
        <v>5</v>
      </c>
      <c r="AJ34" s="283"/>
      <c r="AK34" s="283"/>
      <c r="AL34" s="283"/>
      <c r="AM34" s="68"/>
      <c r="AN34" s="283"/>
      <c r="AO34" s="283"/>
      <c r="AP34" s="283"/>
      <c r="AQ34" s="287"/>
      <c r="AR34" s="285"/>
    </row>
    <row r="35" spans="1:44" ht="10" customHeight="1" x14ac:dyDescent="0.2">
      <c r="A35" s="285"/>
      <c r="B35" s="285"/>
      <c r="C35" s="286"/>
      <c r="D35" s="283"/>
      <c r="E35" s="283"/>
      <c r="F35" s="45"/>
      <c r="G35" s="284"/>
      <c r="H35" s="282"/>
      <c r="I35" s="284"/>
      <c r="J35" s="284"/>
      <c r="K35" s="286"/>
      <c r="L35" s="283"/>
      <c r="M35" s="283"/>
      <c r="N35" s="45"/>
      <c r="O35" s="284"/>
      <c r="P35" s="282"/>
      <c r="Q35" s="284"/>
      <c r="R35" s="284"/>
      <c r="S35" s="286"/>
      <c r="T35" s="283"/>
      <c r="U35" s="283"/>
      <c r="V35" s="45"/>
      <c r="W35" s="284"/>
      <c r="X35" s="282"/>
      <c r="Y35" s="284"/>
      <c r="Z35" s="284"/>
      <c r="AA35" s="286"/>
      <c r="AB35" s="283"/>
      <c r="AC35" s="283"/>
      <c r="AD35" s="45"/>
      <c r="AE35" s="284"/>
      <c r="AF35" s="282"/>
      <c r="AG35" s="284"/>
      <c r="AH35" s="284"/>
      <c r="AI35" s="286"/>
      <c r="AJ35" s="283"/>
      <c r="AK35" s="283"/>
      <c r="AL35" s="45"/>
      <c r="AM35" s="284"/>
      <c r="AN35" s="282"/>
      <c r="AO35" s="284"/>
      <c r="AP35" s="284"/>
      <c r="AQ35" s="287"/>
      <c r="AR35" s="285"/>
    </row>
    <row r="36" spans="1:44" ht="10" customHeight="1" x14ac:dyDescent="0.2">
      <c r="A36" s="285"/>
      <c r="B36" s="285"/>
      <c r="C36" s="286"/>
      <c r="D36" s="283"/>
      <c r="E36" s="45"/>
      <c r="F36" s="283"/>
      <c r="G36" s="284"/>
      <c r="H36" s="284"/>
      <c r="I36" s="282"/>
      <c r="J36" s="284"/>
      <c r="K36" s="286"/>
      <c r="L36" s="283"/>
      <c r="M36" s="45"/>
      <c r="N36" s="283"/>
      <c r="O36" s="284"/>
      <c r="P36" s="284"/>
      <c r="Q36" s="282"/>
      <c r="R36" s="284"/>
      <c r="S36" s="286"/>
      <c r="T36" s="283"/>
      <c r="U36" s="45"/>
      <c r="V36" s="283"/>
      <c r="W36" s="284"/>
      <c r="X36" s="284"/>
      <c r="Y36" s="282"/>
      <c r="Z36" s="284"/>
      <c r="AA36" s="286"/>
      <c r="AB36" s="283"/>
      <c r="AC36" s="45"/>
      <c r="AD36" s="283"/>
      <c r="AE36" s="284"/>
      <c r="AF36" s="284"/>
      <c r="AG36" s="282"/>
      <c r="AH36" s="284"/>
      <c r="AI36" s="286"/>
      <c r="AJ36" s="283"/>
      <c r="AK36" s="45"/>
      <c r="AL36" s="283"/>
      <c r="AM36" s="284"/>
      <c r="AN36" s="284"/>
      <c r="AO36" s="282"/>
      <c r="AP36" s="284"/>
      <c r="AQ36" s="287"/>
      <c r="AR36" s="285"/>
    </row>
    <row r="37" spans="1:44" ht="10" customHeight="1" x14ac:dyDescent="0.2">
      <c r="A37" s="285"/>
      <c r="B37" s="285"/>
      <c r="C37" s="286"/>
      <c r="D37" s="282"/>
      <c r="E37" s="284"/>
      <c r="F37" s="284"/>
      <c r="G37" s="282"/>
      <c r="H37" s="284"/>
      <c r="I37" s="284"/>
      <c r="J37" s="282"/>
      <c r="K37" s="286"/>
      <c r="L37" s="282"/>
      <c r="M37" s="284"/>
      <c r="N37" s="284"/>
      <c r="O37" s="282"/>
      <c r="P37" s="284"/>
      <c r="Q37" s="284"/>
      <c r="R37" s="282"/>
      <c r="S37" s="286"/>
      <c r="T37" s="282"/>
      <c r="U37" s="284"/>
      <c r="V37" s="284"/>
      <c r="W37" s="282"/>
      <c r="X37" s="284"/>
      <c r="Y37" s="284"/>
      <c r="Z37" s="282"/>
      <c r="AA37" s="286"/>
      <c r="AB37" s="282"/>
      <c r="AC37" s="284"/>
      <c r="AD37" s="284"/>
      <c r="AE37" s="282"/>
      <c r="AF37" s="284"/>
      <c r="AG37" s="284"/>
      <c r="AH37" s="282"/>
      <c r="AI37" s="286"/>
      <c r="AJ37" s="282"/>
      <c r="AK37" s="284"/>
      <c r="AL37" s="284"/>
      <c r="AM37" s="282"/>
      <c r="AN37" s="284"/>
      <c r="AO37" s="284"/>
      <c r="AP37" s="282"/>
      <c r="AQ37" s="287"/>
      <c r="AR37" s="285"/>
    </row>
    <row r="38" spans="1:44" ht="10" customHeight="1" x14ac:dyDescent="0.2">
      <c r="A38" s="285"/>
      <c r="B38" s="285"/>
      <c r="C38" s="286"/>
      <c r="D38" s="284"/>
      <c r="E38" s="282"/>
      <c r="F38" s="284"/>
      <c r="G38" s="284"/>
      <c r="H38" s="284"/>
      <c r="I38" s="282"/>
      <c r="J38" s="284"/>
      <c r="K38" s="286"/>
      <c r="L38" s="284"/>
      <c r="M38" s="282"/>
      <c r="N38" s="284"/>
      <c r="O38" s="284"/>
      <c r="P38" s="284"/>
      <c r="Q38" s="282"/>
      <c r="R38" s="284"/>
      <c r="S38" s="286"/>
      <c r="T38" s="284"/>
      <c r="U38" s="282"/>
      <c r="V38" s="284"/>
      <c r="W38" s="284"/>
      <c r="X38" s="284"/>
      <c r="Y38" s="282"/>
      <c r="Z38" s="284"/>
      <c r="AA38" s="286"/>
      <c r="AB38" s="284"/>
      <c r="AC38" s="282"/>
      <c r="AD38" s="284"/>
      <c r="AE38" s="284"/>
      <c r="AF38" s="284"/>
      <c r="AG38" s="282"/>
      <c r="AH38" s="284"/>
      <c r="AI38" s="286"/>
      <c r="AJ38" s="284"/>
      <c r="AK38" s="282"/>
      <c r="AL38" s="284"/>
      <c r="AM38" s="284"/>
      <c r="AN38" s="284"/>
      <c r="AO38" s="282"/>
      <c r="AP38" s="284"/>
      <c r="AQ38" s="287"/>
      <c r="AR38" s="285"/>
    </row>
    <row r="39" spans="1:44" ht="10" customHeight="1" x14ac:dyDescent="0.2">
      <c r="A39" s="285"/>
      <c r="B39" s="285"/>
      <c r="C39" s="286"/>
      <c r="D39" s="284"/>
      <c r="E39" s="284"/>
      <c r="F39" s="282"/>
      <c r="G39" s="284"/>
      <c r="H39" s="282"/>
      <c r="I39" s="284"/>
      <c r="J39" s="284"/>
      <c r="K39" s="286"/>
      <c r="L39" s="284"/>
      <c r="M39" s="284"/>
      <c r="N39" s="282"/>
      <c r="O39" s="284"/>
      <c r="P39" s="282"/>
      <c r="Q39" s="284"/>
      <c r="R39" s="284"/>
      <c r="S39" s="286"/>
      <c r="T39" s="284"/>
      <c r="U39" s="284"/>
      <c r="V39" s="282"/>
      <c r="W39" s="284"/>
      <c r="X39" s="282"/>
      <c r="Y39" s="284"/>
      <c r="Z39" s="284"/>
      <c r="AA39" s="286"/>
      <c r="AB39" s="284"/>
      <c r="AC39" s="284"/>
      <c r="AD39" s="282"/>
      <c r="AE39" s="284"/>
      <c r="AF39" s="282"/>
      <c r="AG39" s="284"/>
      <c r="AH39" s="284"/>
      <c r="AI39" s="286"/>
      <c r="AJ39" s="284"/>
      <c r="AK39" s="284"/>
      <c r="AL39" s="282"/>
      <c r="AM39" s="284"/>
      <c r="AN39" s="282"/>
      <c r="AO39" s="284"/>
      <c r="AP39" s="284"/>
      <c r="AQ39" s="287"/>
      <c r="AR39" s="285"/>
    </row>
    <row r="40" spans="1:44" ht="10" customHeight="1" x14ac:dyDescent="0.2">
      <c r="A40" s="285"/>
      <c r="B40" s="285"/>
      <c r="C40" s="286"/>
      <c r="D40" s="284"/>
      <c r="E40" s="284"/>
      <c r="F40" s="284"/>
      <c r="G40" s="282"/>
      <c r="H40" s="284"/>
      <c r="I40" s="284"/>
      <c r="J40" s="284"/>
      <c r="K40" s="286"/>
      <c r="L40" s="284"/>
      <c r="M40" s="284"/>
      <c r="N40" s="284"/>
      <c r="O40" s="282"/>
      <c r="P40" s="284"/>
      <c r="Q40" s="284"/>
      <c r="R40" s="284"/>
      <c r="S40" s="286"/>
      <c r="T40" s="284"/>
      <c r="U40" s="284"/>
      <c r="V40" s="284"/>
      <c r="W40" s="282"/>
      <c r="X40" s="284"/>
      <c r="Y40" s="284"/>
      <c r="Z40" s="284"/>
      <c r="AA40" s="286"/>
      <c r="AB40" s="284"/>
      <c r="AC40" s="284"/>
      <c r="AD40" s="284"/>
      <c r="AE40" s="282"/>
      <c r="AF40" s="284"/>
      <c r="AG40" s="284"/>
      <c r="AH40" s="284"/>
      <c r="AI40" s="286"/>
      <c r="AJ40" s="284"/>
      <c r="AK40" s="284"/>
      <c r="AL40" s="284"/>
      <c r="AM40" s="282"/>
      <c r="AN40" s="284"/>
      <c r="AO40" s="284"/>
      <c r="AP40" s="284"/>
      <c r="AQ40" s="287"/>
      <c r="AR40" s="285"/>
    </row>
    <row r="41" spans="1:44" ht="10" customHeight="1" x14ac:dyDescent="0.2">
      <c r="A41" s="285">
        <v>1</v>
      </c>
      <c r="B41" s="285">
        <v>6</v>
      </c>
      <c r="C41" s="286">
        <v>5</v>
      </c>
      <c r="D41" s="283"/>
      <c r="E41" s="283"/>
      <c r="F41" s="283"/>
      <c r="G41" s="68"/>
      <c r="H41" s="283"/>
      <c r="I41" s="283"/>
      <c r="J41" s="283"/>
      <c r="K41" s="286">
        <v>5</v>
      </c>
      <c r="L41" s="283"/>
      <c r="M41" s="283"/>
      <c r="N41" s="283"/>
      <c r="O41" s="68"/>
      <c r="P41" s="283"/>
      <c r="Q41" s="283"/>
      <c r="R41" s="283"/>
      <c r="S41" s="286">
        <v>5</v>
      </c>
      <c r="T41" s="283"/>
      <c r="U41" s="283"/>
      <c r="V41" s="283"/>
      <c r="W41" s="68"/>
      <c r="X41" s="283"/>
      <c r="Y41" s="283"/>
      <c r="Z41" s="283"/>
      <c r="AA41" s="286">
        <v>5</v>
      </c>
      <c r="AB41" s="283"/>
      <c r="AC41" s="283"/>
      <c r="AD41" s="283"/>
      <c r="AE41" s="68"/>
      <c r="AF41" s="283"/>
      <c r="AG41" s="283"/>
      <c r="AH41" s="283"/>
      <c r="AI41" s="286">
        <v>5</v>
      </c>
      <c r="AJ41" s="283"/>
      <c r="AK41" s="283"/>
      <c r="AL41" s="283"/>
      <c r="AM41" s="68"/>
      <c r="AN41" s="283"/>
      <c r="AO41" s="283"/>
      <c r="AP41" s="283"/>
      <c r="AQ41" s="287"/>
      <c r="AR41" s="285"/>
    </row>
    <row r="42" spans="1:44" ht="10" customHeight="1" x14ac:dyDescent="0.2">
      <c r="A42" s="285"/>
      <c r="B42" s="285"/>
      <c r="C42" s="286"/>
      <c r="D42" s="283"/>
      <c r="E42" s="283"/>
      <c r="F42" s="45"/>
      <c r="G42" s="284"/>
      <c r="H42" s="282"/>
      <c r="I42" s="284"/>
      <c r="J42" s="284"/>
      <c r="K42" s="286"/>
      <c r="L42" s="283"/>
      <c r="M42" s="283"/>
      <c r="N42" s="45"/>
      <c r="O42" s="284"/>
      <c r="P42" s="282"/>
      <c r="Q42" s="284"/>
      <c r="R42" s="284"/>
      <c r="S42" s="286"/>
      <c r="T42" s="283"/>
      <c r="U42" s="283"/>
      <c r="V42" s="45"/>
      <c r="W42" s="284"/>
      <c r="X42" s="282"/>
      <c r="Y42" s="284"/>
      <c r="Z42" s="284"/>
      <c r="AA42" s="286"/>
      <c r="AB42" s="283"/>
      <c r="AC42" s="283"/>
      <c r="AD42" s="45"/>
      <c r="AE42" s="284"/>
      <c r="AF42" s="282"/>
      <c r="AG42" s="284"/>
      <c r="AH42" s="284"/>
      <c r="AI42" s="286"/>
      <c r="AJ42" s="283"/>
      <c r="AK42" s="283"/>
      <c r="AL42" s="45"/>
      <c r="AM42" s="284"/>
      <c r="AN42" s="282"/>
      <c r="AO42" s="284"/>
      <c r="AP42" s="284"/>
      <c r="AQ42" s="287"/>
      <c r="AR42" s="285"/>
    </row>
    <row r="43" spans="1:44" ht="10" customHeight="1" x14ac:dyDescent="0.2">
      <c r="A43" s="285"/>
      <c r="B43" s="285"/>
      <c r="C43" s="286"/>
      <c r="D43" s="283"/>
      <c r="E43" s="45"/>
      <c r="F43" s="283"/>
      <c r="G43" s="284"/>
      <c r="H43" s="284"/>
      <c r="I43" s="282"/>
      <c r="J43" s="284"/>
      <c r="K43" s="286"/>
      <c r="L43" s="283"/>
      <c r="M43" s="45"/>
      <c r="N43" s="283"/>
      <c r="O43" s="284"/>
      <c r="P43" s="284"/>
      <c r="Q43" s="282"/>
      <c r="R43" s="284"/>
      <c r="S43" s="286"/>
      <c r="T43" s="283"/>
      <c r="U43" s="45"/>
      <c r="V43" s="283"/>
      <c r="W43" s="284"/>
      <c r="X43" s="284"/>
      <c r="Y43" s="282"/>
      <c r="Z43" s="284"/>
      <c r="AA43" s="286"/>
      <c r="AB43" s="283"/>
      <c r="AC43" s="45"/>
      <c r="AD43" s="283"/>
      <c r="AE43" s="284"/>
      <c r="AF43" s="284"/>
      <c r="AG43" s="282"/>
      <c r="AH43" s="284"/>
      <c r="AI43" s="286"/>
      <c r="AJ43" s="283"/>
      <c r="AK43" s="45"/>
      <c r="AL43" s="283"/>
      <c r="AM43" s="284"/>
      <c r="AN43" s="284"/>
      <c r="AO43" s="282"/>
      <c r="AP43" s="284"/>
      <c r="AQ43" s="287"/>
      <c r="AR43" s="285"/>
    </row>
    <row r="44" spans="1:44" ht="10" customHeight="1" x14ac:dyDescent="0.2">
      <c r="A44" s="285"/>
      <c r="B44" s="285"/>
      <c r="C44" s="286"/>
      <c r="D44" s="282"/>
      <c r="E44" s="284"/>
      <c r="F44" s="284"/>
      <c r="G44" s="282"/>
      <c r="H44" s="284"/>
      <c r="I44" s="284"/>
      <c r="J44" s="282"/>
      <c r="K44" s="286"/>
      <c r="L44" s="282"/>
      <c r="M44" s="284"/>
      <c r="N44" s="284"/>
      <c r="O44" s="282"/>
      <c r="P44" s="284"/>
      <c r="Q44" s="284"/>
      <c r="R44" s="282"/>
      <c r="S44" s="286"/>
      <c r="T44" s="282"/>
      <c r="U44" s="284"/>
      <c r="V44" s="284"/>
      <c r="W44" s="282"/>
      <c r="X44" s="284"/>
      <c r="Y44" s="284"/>
      <c r="Z44" s="282"/>
      <c r="AA44" s="286"/>
      <c r="AB44" s="282"/>
      <c r="AC44" s="284"/>
      <c r="AD44" s="284"/>
      <c r="AE44" s="282"/>
      <c r="AF44" s="284"/>
      <c r="AG44" s="284"/>
      <c r="AH44" s="282"/>
      <c r="AI44" s="286"/>
      <c r="AJ44" s="282"/>
      <c r="AK44" s="284"/>
      <c r="AL44" s="284"/>
      <c r="AM44" s="282"/>
      <c r="AN44" s="284"/>
      <c r="AO44" s="284"/>
      <c r="AP44" s="282"/>
      <c r="AQ44" s="287"/>
      <c r="AR44" s="285"/>
    </row>
    <row r="45" spans="1:44" ht="10" customHeight="1" x14ac:dyDescent="0.2">
      <c r="A45" s="285"/>
      <c r="B45" s="285"/>
      <c r="C45" s="286"/>
      <c r="D45" s="284"/>
      <c r="E45" s="282"/>
      <c r="F45" s="284"/>
      <c r="G45" s="284"/>
      <c r="H45" s="284"/>
      <c r="I45" s="282"/>
      <c r="J45" s="284"/>
      <c r="K45" s="286"/>
      <c r="L45" s="284"/>
      <c r="M45" s="282"/>
      <c r="N45" s="284"/>
      <c r="O45" s="284"/>
      <c r="P45" s="284"/>
      <c r="Q45" s="282"/>
      <c r="R45" s="284"/>
      <c r="S45" s="286"/>
      <c r="T45" s="284"/>
      <c r="U45" s="282"/>
      <c r="V45" s="284"/>
      <c r="W45" s="284"/>
      <c r="X45" s="284"/>
      <c r="Y45" s="282"/>
      <c r="Z45" s="284"/>
      <c r="AA45" s="286"/>
      <c r="AB45" s="284"/>
      <c r="AC45" s="282"/>
      <c r="AD45" s="284"/>
      <c r="AE45" s="284"/>
      <c r="AF45" s="284"/>
      <c r="AG45" s="282"/>
      <c r="AH45" s="284"/>
      <c r="AI45" s="286"/>
      <c r="AJ45" s="284"/>
      <c r="AK45" s="282"/>
      <c r="AL45" s="284"/>
      <c r="AM45" s="284"/>
      <c r="AN45" s="284"/>
      <c r="AO45" s="282"/>
      <c r="AP45" s="284"/>
      <c r="AQ45" s="287"/>
      <c r="AR45" s="285"/>
    </row>
    <row r="46" spans="1:44" ht="10" customHeight="1" x14ac:dyDescent="0.2">
      <c r="A46" s="285"/>
      <c r="B46" s="285"/>
      <c r="C46" s="286"/>
      <c r="D46" s="284"/>
      <c r="E46" s="284"/>
      <c r="F46" s="282"/>
      <c r="G46" s="284"/>
      <c r="H46" s="282"/>
      <c r="I46" s="284"/>
      <c r="J46" s="284"/>
      <c r="K46" s="286"/>
      <c r="L46" s="284"/>
      <c r="M46" s="284"/>
      <c r="N46" s="282"/>
      <c r="O46" s="284"/>
      <c r="P46" s="282"/>
      <c r="Q46" s="284"/>
      <c r="R46" s="284"/>
      <c r="S46" s="286"/>
      <c r="T46" s="284"/>
      <c r="U46" s="284"/>
      <c r="V46" s="282"/>
      <c r="W46" s="284"/>
      <c r="X46" s="282"/>
      <c r="Y46" s="284"/>
      <c r="Z46" s="284"/>
      <c r="AA46" s="286"/>
      <c r="AB46" s="284"/>
      <c r="AC46" s="284"/>
      <c r="AD46" s="282"/>
      <c r="AE46" s="284"/>
      <c r="AF46" s="282"/>
      <c r="AG46" s="284"/>
      <c r="AH46" s="284"/>
      <c r="AI46" s="286"/>
      <c r="AJ46" s="284"/>
      <c r="AK46" s="284"/>
      <c r="AL46" s="282"/>
      <c r="AM46" s="284"/>
      <c r="AN46" s="282"/>
      <c r="AO46" s="284"/>
      <c r="AP46" s="284"/>
      <c r="AQ46" s="287"/>
      <c r="AR46" s="285"/>
    </row>
    <row r="47" spans="1:44" ht="10" customHeight="1" x14ac:dyDescent="0.2">
      <c r="A47" s="285"/>
      <c r="B47" s="285"/>
      <c r="C47" s="286"/>
      <c r="D47" s="284"/>
      <c r="E47" s="284"/>
      <c r="F47" s="284"/>
      <c r="G47" s="282"/>
      <c r="H47" s="284"/>
      <c r="I47" s="284"/>
      <c r="J47" s="284"/>
      <c r="K47" s="286"/>
      <c r="L47" s="284"/>
      <c r="M47" s="284"/>
      <c r="N47" s="284"/>
      <c r="O47" s="282"/>
      <c r="P47" s="284"/>
      <c r="Q47" s="284"/>
      <c r="R47" s="284"/>
      <c r="S47" s="286"/>
      <c r="T47" s="284"/>
      <c r="U47" s="284"/>
      <c r="V47" s="284"/>
      <c r="W47" s="282"/>
      <c r="X47" s="284"/>
      <c r="Y47" s="284"/>
      <c r="Z47" s="284"/>
      <c r="AA47" s="286"/>
      <c r="AB47" s="284"/>
      <c r="AC47" s="284"/>
      <c r="AD47" s="284"/>
      <c r="AE47" s="282"/>
      <c r="AF47" s="284"/>
      <c r="AG47" s="284"/>
      <c r="AH47" s="284"/>
      <c r="AI47" s="286"/>
      <c r="AJ47" s="284"/>
      <c r="AK47" s="284"/>
      <c r="AL47" s="284"/>
      <c r="AM47" s="282"/>
      <c r="AN47" s="284"/>
      <c r="AO47" s="284"/>
      <c r="AP47" s="284"/>
      <c r="AQ47" s="287"/>
      <c r="AR47" s="285"/>
    </row>
    <row r="48" spans="1:44" ht="10" customHeight="1" x14ac:dyDescent="0.2">
      <c r="A48" s="288">
        <v>1</v>
      </c>
      <c r="B48" s="285" t="s">
        <v>55</v>
      </c>
      <c r="C48" s="293"/>
      <c r="D48" s="294"/>
      <c r="E48" s="294"/>
      <c r="F48" s="294"/>
      <c r="G48" s="294"/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  <c r="AD48" s="294"/>
      <c r="AE48" s="294"/>
      <c r="AF48" s="294"/>
      <c r="AG48" s="294"/>
      <c r="AH48" s="294"/>
      <c r="AI48" s="294"/>
      <c r="AJ48" s="294"/>
      <c r="AK48" s="294"/>
      <c r="AL48" s="294"/>
      <c r="AM48" s="294"/>
      <c r="AN48" s="294"/>
      <c r="AO48" s="294"/>
      <c r="AP48" s="294"/>
      <c r="AQ48" s="294"/>
      <c r="AR48" s="285"/>
    </row>
    <row r="49" spans="1:44" ht="10" customHeight="1" x14ac:dyDescent="0.2">
      <c r="A49" s="288"/>
      <c r="B49" s="285"/>
      <c r="C49" s="293"/>
      <c r="D49" s="294"/>
      <c r="E49" s="294"/>
      <c r="F49" s="294"/>
      <c r="G49" s="294"/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4"/>
      <c r="AF49" s="294"/>
      <c r="AG49" s="294"/>
      <c r="AH49" s="294"/>
      <c r="AI49" s="294"/>
      <c r="AJ49" s="294"/>
      <c r="AK49" s="294"/>
      <c r="AL49" s="294"/>
      <c r="AM49" s="294"/>
      <c r="AN49" s="294"/>
      <c r="AO49" s="294"/>
      <c r="AP49" s="294"/>
      <c r="AQ49" s="294"/>
      <c r="AR49" s="285"/>
    </row>
    <row r="50" spans="1:44" ht="10" customHeight="1" x14ac:dyDescent="0.2">
      <c r="A50" s="288"/>
      <c r="B50" s="285"/>
      <c r="C50" s="293"/>
      <c r="D50" s="294"/>
      <c r="E50" s="294"/>
      <c r="F50" s="294"/>
      <c r="G50" s="294"/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4"/>
      <c r="AF50" s="294"/>
      <c r="AG50" s="294"/>
      <c r="AH50" s="294"/>
      <c r="AI50" s="294"/>
      <c r="AJ50" s="294"/>
      <c r="AK50" s="294"/>
      <c r="AL50" s="294"/>
      <c r="AM50" s="294"/>
      <c r="AN50" s="294"/>
      <c r="AO50" s="294"/>
      <c r="AP50" s="294"/>
      <c r="AQ50" s="294"/>
      <c r="AR50" s="285"/>
    </row>
    <row r="51" spans="1:44" ht="10" customHeight="1" x14ac:dyDescent="0.2">
      <c r="A51" s="288"/>
      <c r="B51" s="285"/>
      <c r="C51" s="293"/>
      <c r="D51" s="294"/>
      <c r="E51" s="294"/>
      <c r="F51" s="294"/>
      <c r="G51" s="294"/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94"/>
      <c r="AG51" s="294"/>
      <c r="AH51" s="294"/>
      <c r="AI51" s="294"/>
      <c r="AJ51" s="294"/>
      <c r="AK51" s="294"/>
      <c r="AL51" s="294"/>
      <c r="AM51" s="294"/>
      <c r="AN51" s="294"/>
      <c r="AO51" s="294"/>
      <c r="AP51" s="294"/>
      <c r="AQ51" s="294"/>
      <c r="AR51" s="285"/>
    </row>
    <row r="52" spans="1:44" ht="10" customHeight="1" x14ac:dyDescent="0.2">
      <c r="A52" s="288"/>
      <c r="B52" s="285"/>
      <c r="C52" s="293"/>
      <c r="D52" s="294"/>
      <c r="E52" s="294"/>
      <c r="F52" s="294"/>
      <c r="G52" s="294"/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94"/>
      <c r="AG52" s="294"/>
      <c r="AH52" s="294"/>
      <c r="AI52" s="294"/>
      <c r="AJ52" s="294"/>
      <c r="AK52" s="294"/>
      <c r="AL52" s="294"/>
      <c r="AM52" s="294"/>
      <c r="AN52" s="294"/>
      <c r="AO52" s="294"/>
      <c r="AP52" s="294"/>
      <c r="AQ52" s="294"/>
      <c r="AR52" s="285"/>
    </row>
    <row r="53" spans="1:44" ht="10" customHeight="1" x14ac:dyDescent="0.2">
      <c r="A53" s="288"/>
      <c r="B53" s="285"/>
      <c r="C53" s="293"/>
      <c r="D53" s="294"/>
      <c r="E53" s="294"/>
      <c r="F53" s="294"/>
      <c r="G53" s="294"/>
      <c r="H53" s="294"/>
      <c r="I53" s="294"/>
      <c r="J53" s="294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294"/>
      <c r="Z53" s="294"/>
      <c r="AA53" s="294"/>
      <c r="AB53" s="294"/>
      <c r="AC53" s="294"/>
      <c r="AD53" s="294"/>
      <c r="AE53" s="294"/>
      <c r="AF53" s="294"/>
      <c r="AG53" s="294"/>
      <c r="AH53" s="294"/>
      <c r="AI53" s="294"/>
      <c r="AJ53" s="294"/>
      <c r="AK53" s="294"/>
      <c r="AL53" s="294"/>
      <c r="AM53" s="294"/>
      <c r="AN53" s="294"/>
      <c r="AO53" s="294"/>
      <c r="AP53" s="294"/>
      <c r="AQ53" s="294"/>
      <c r="AR53" s="285"/>
    </row>
    <row r="54" spans="1:44" ht="10" customHeight="1" x14ac:dyDescent="0.2">
      <c r="A54" s="288"/>
      <c r="B54" s="285"/>
      <c r="C54" s="293"/>
      <c r="D54" s="294"/>
      <c r="E54" s="294"/>
      <c r="F54" s="294"/>
      <c r="G54" s="294"/>
      <c r="H54" s="294"/>
      <c r="I54" s="294"/>
      <c r="J54" s="294"/>
      <c r="K54" s="294"/>
      <c r="L54" s="294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94"/>
      <c r="AG54" s="294"/>
      <c r="AH54" s="294"/>
      <c r="AI54" s="294"/>
      <c r="AJ54" s="294"/>
      <c r="AK54" s="294"/>
      <c r="AL54" s="294"/>
      <c r="AM54" s="294"/>
      <c r="AN54" s="294"/>
      <c r="AO54" s="294"/>
      <c r="AP54" s="294"/>
      <c r="AQ54" s="294"/>
      <c r="AR54" s="285"/>
    </row>
    <row r="55" spans="1:44" ht="10" customHeight="1" x14ac:dyDescent="0.2">
      <c r="A55" s="285">
        <v>2</v>
      </c>
      <c r="B55" s="285">
        <v>1</v>
      </c>
      <c r="C55" s="286">
        <v>5</v>
      </c>
      <c r="D55" s="283"/>
      <c r="E55" s="283"/>
      <c r="F55" s="283"/>
      <c r="G55" s="68"/>
      <c r="H55" s="283"/>
      <c r="I55" s="283"/>
      <c r="J55" s="283"/>
      <c r="K55" s="286">
        <v>5</v>
      </c>
      <c r="L55" s="283"/>
      <c r="M55" s="283"/>
      <c r="N55" s="283"/>
      <c r="O55" s="68"/>
      <c r="P55" s="283"/>
      <c r="Q55" s="283"/>
      <c r="R55" s="283"/>
      <c r="S55" s="286">
        <v>5</v>
      </c>
      <c r="T55" s="283"/>
      <c r="U55" s="283"/>
      <c r="V55" s="283"/>
      <c r="W55" s="68"/>
      <c r="X55" s="283"/>
      <c r="Y55" s="283"/>
      <c r="Z55" s="283"/>
      <c r="AA55" s="286">
        <v>5</v>
      </c>
      <c r="AB55" s="283"/>
      <c r="AC55" s="283"/>
      <c r="AD55" s="283"/>
      <c r="AE55" s="68"/>
      <c r="AF55" s="283"/>
      <c r="AG55" s="283"/>
      <c r="AH55" s="283"/>
      <c r="AI55" s="286">
        <v>5</v>
      </c>
      <c r="AJ55" s="283"/>
      <c r="AK55" s="283"/>
      <c r="AL55" s="283"/>
      <c r="AM55" s="68"/>
      <c r="AN55" s="283"/>
      <c r="AO55" s="283"/>
      <c r="AP55" s="283"/>
      <c r="AQ55" s="287"/>
      <c r="AR55" s="285"/>
    </row>
    <row r="56" spans="1:44" ht="10" customHeight="1" x14ac:dyDescent="0.2">
      <c r="A56" s="285"/>
      <c r="B56" s="285"/>
      <c r="C56" s="286"/>
      <c r="D56" s="283"/>
      <c r="E56" s="283"/>
      <c r="F56" s="45"/>
      <c r="G56" s="284"/>
      <c r="H56" s="282"/>
      <c r="I56" s="284"/>
      <c r="J56" s="284"/>
      <c r="K56" s="286"/>
      <c r="L56" s="283"/>
      <c r="M56" s="283"/>
      <c r="N56" s="45"/>
      <c r="O56" s="284"/>
      <c r="P56" s="282"/>
      <c r="Q56" s="284"/>
      <c r="R56" s="284"/>
      <c r="S56" s="286"/>
      <c r="T56" s="283"/>
      <c r="U56" s="283"/>
      <c r="V56" s="45"/>
      <c r="W56" s="284"/>
      <c r="X56" s="282"/>
      <c r="Y56" s="284"/>
      <c r="Z56" s="284"/>
      <c r="AA56" s="286"/>
      <c r="AB56" s="283"/>
      <c r="AC56" s="283"/>
      <c r="AD56" s="45"/>
      <c r="AE56" s="284"/>
      <c r="AF56" s="282"/>
      <c r="AG56" s="284"/>
      <c r="AH56" s="284"/>
      <c r="AI56" s="286"/>
      <c r="AJ56" s="283"/>
      <c r="AK56" s="283"/>
      <c r="AL56" s="45"/>
      <c r="AM56" s="284"/>
      <c r="AN56" s="282"/>
      <c r="AO56" s="284"/>
      <c r="AP56" s="284"/>
      <c r="AQ56" s="287"/>
      <c r="AR56" s="285"/>
    </row>
    <row r="57" spans="1:44" ht="10" customHeight="1" x14ac:dyDescent="0.2">
      <c r="A57" s="285"/>
      <c r="B57" s="285"/>
      <c r="C57" s="286"/>
      <c r="D57" s="283"/>
      <c r="E57" s="45"/>
      <c r="F57" s="283"/>
      <c r="G57" s="284"/>
      <c r="H57" s="284"/>
      <c r="I57" s="282"/>
      <c r="J57" s="284"/>
      <c r="K57" s="286"/>
      <c r="L57" s="283"/>
      <c r="M57" s="45"/>
      <c r="N57" s="283"/>
      <c r="O57" s="284"/>
      <c r="P57" s="284"/>
      <c r="Q57" s="282"/>
      <c r="R57" s="284"/>
      <c r="S57" s="286"/>
      <c r="T57" s="283"/>
      <c r="U57" s="45"/>
      <c r="V57" s="283"/>
      <c r="W57" s="284"/>
      <c r="X57" s="284"/>
      <c r="Y57" s="282"/>
      <c r="Z57" s="284"/>
      <c r="AA57" s="286"/>
      <c r="AB57" s="283"/>
      <c r="AC57" s="45"/>
      <c r="AD57" s="283"/>
      <c r="AE57" s="284"/>
      <c r="AF57" s="284"/>
      <c r="AG57" s="282"/>
      <c r="AH57" s="284"/>
      <c r="AI57" s="286"/>
      <c r="AJ57" s="283"/>
      <c r="AK57" s="45"/>
      <c r="AL57" s="283"/>
      <c r="AM57" s="284"/>
      <c r="AN57" s="284"/>
      <c r="AO57" s="282"/>
      <c r="AP57" s="284"/>
      <c r="AQ57" s="287"/>
      <c r="AR57" s="285"/>
    </row>
    <row r="58" spans="1:44" ht="10" customHeight="1" x14ac:dyDescent="0.2">
      <c r="A58" s="285"/>
      <c r="B58" s="285"/>
      <c r="C58" s="286"/>
      <c r="D58" s="282"/>
      <c r="E58" s="284"/>
      <c r="F58" s="284"/>
      <c r="G58" s="282"/>
      <c r="H58" s="284"/>
      <c r="I58" s="284"/>
      <c r="J58" s="282"/>
      <c r="K58" s="286"/>
      <c r="L58" s="282"/>
      <c r="M58" s="284"/>
      <c r="N58" s="284"/>
      <c r="O58" s="282"/>
      <c r="P58" s="284"/>
      <c r="Q58" s="284"/>
      <c r="R58" s="282"/>
      <c r="S58" s="286"/>
      <c r="T58" s="282"/>
      <c r="U58" s="284"/>
      <c r="V58" s="284"/>
      <c r="W58" s="282"/>
      <c r="X58" s="284"/>
      <c r="Y58" s="284"/>
      <c r="Z58" s="282"/>
      <c r="AA58" s="286"/>
      <c r="AB58" s="282"/>
      <c r="AC58" s="284"/>
      <c r="AD58" s="284"/>
      <c r="AE58" s="282"/>
      <c r="AF58" s="284"/>
      <c r="AG58" s="284"/>
      <c r="AH58" s="282"/>
      <c r="AI58" s="286"/>
      <c r="AJ58" s="282"/>
      <c r="AK58" s="284"/>
      <c r="AL58" s="284"/>
      <c r="AM58" s="282"/>
      <c r="AN58" s="284"/>
      <c r="AO58" s="284"/>
      <c r="AP58" s="282"/>
      <c r="AQ58" s="287"/>
      <c r="AR58" s="285"/>
    </row>
    <row r="59" spans="1:44" ht="10" customHeight="1" x14ac:dyDescent="0.2">
      <c r="A59" s="285"/>
      <c r="B59" s="285"/>
      <c r="C59" s="286"/>
      <c r="D59" s="284"/>
      <c r="E59" s="282"/>
      <c r="F59" s="284"/>
      <c r="G59" s="284"/>
      <c r="H59" s="284"/>
      <c r="I59" s="282"/>
      <c r="J59" s="284"/>
      <c r="K59" s="286"/>
      <c r="L59" s="284"/>
      <c r="M59" s="282"/>
      <c r="N59" s="284"/>
      <c r="O59" s="284"/>
      <c r="P59" s="284"/>
      <c r="Q59" s="282"/>
      <c r="R59" s="284"/>
      <c r="S59" s="286"/>
      <c r="T59" s="284"/>
      <c r="U59" s="282"/>
      <c r="V59" s="284"/>
      <c r="W59" s="284"/>
      <c r="X59" s="284"/>
      <c r="Y59" s="282"/>
      <c r="Z59" s="284"/>
      <c r="AA59" s="286"/>
      <c r="AB59" s="284"/>
      <c r="AC59" s="282"/>
      <c r="AD59" s="284"/>
      <c r="AE59" s="284"/>
      <c r="AF59" s="284"/>
      <c r="AG59" s="282"/>
      <c r="AH59" s="284"/>
      <c r="AI59" s="286"/>
      <c r="AJ59" s="284"/>
      <c r="AK59" s="282"/>
      <c r="AL59" s="284"/>
      <c r="AM59" s="284"/>
      <c r="AN59" s="284"/>
      <c r="AO59" s="282"/>
      <c r="AP59" s="284"/>
      <c r="AQ59" s="287"/>
      <c r="AR59" s="285"/>
    </row>
    <row r="60" spans="1:44" ht="10" customHeight="1" x14ac:dyDescent="0.2">
      <c r="A60" s="285"/>
      <c r="B60" s="285"/>
      <c r="C60" s="286"/>
      <c r="D60" s="284"/>
      <c r="E60" s="284"/>
      <c r="F60" s="282"/>
      <c r="G60" s="284"/>
      <c r="H60" s="282"/>
      <c r="I60" s="284"/>
      <c r="J60" s="284"/>
      <c r="K60" s="286"/>
      <c r="L60" s="284"/>
      <c r="M60" s="284"/>
      <c r="N60" s="282"/>
      <c r="O60" s="284"/>
      <c r="P60" s="282"/>
      <c r="Q60" s="284"/>
      <c r="R60" s="284"/>
      <c r="S60" s="286"/>
      <c r="T60" s="284"/>
      <c r="U60" s="284"/>
      <c r="V60" s="282"/>
      <c r="W60" s="284"/>
      <c r="X60" s="282"/>
      <c r="Y60" s="284"/>
      <c r="Z60" s="284"/>
      <c r="AA60" s="286"/>
      <c r="AB60" s="284"/>
      <c r="AC60" s="284"/>
      <c r="AD60" s="282"/>
      <c r="AE60" s="284"/>
      <c r="AF60" s="282"/>
      <c r="AG60" s="284"/>
      <c r="AH60" s="284"/>
      <c r="AI60" s="286"/>
      <c r="AJ60" s="284"/>
      <c r="AK60" s="284"/>
      <c r="AL60" s="282"/>
      <c r="AM60" s="284"/>
      <c r="AN60" s="282"/>
      <c r="AO60" s="284"/>
      <c r="AP60" s="284"/>
      <c r="AQ60" s="287"/>
      <c r="AR60" s="285"/>
    </row>
    <row r="61" spans="1:44" ht="10" customHeight="1" x14ac:dyDescent="0.2">
      <c r="A61" s="285"/>
      <c r="B61" s="285"/>
      <c r="C61" s="286"/>
      <c r="D61" s="284"/>
      <c r="E61" s="284"/>
      <c r="F61" s="284"/>
      <c r="G61" s="282"/>
      <c r="H61" s="284"/>
      <c r="I61" s="284"/>
      <c r="J61" s="284"/>
      <c r="K61" s="286"/>
      <c r="L61" s="284"/>
      <c r="M61" s="284"/>
      <c r="N61" s="284"/>
      <c r="O61" s="282"/>
      <c r="P61" s="284"/>
      <c r="Q61" s="284"/>
      <c r="R61" s="284"/>
      <c r="S61" s="286"/>
      <c r="T61" s="284"/>
      <c r="U61" s="284"/>
      <c r="V61" s="284"/>
      <c r="W61" s="282"/>
      <c r="X61" s="284"/>
      <c r="Y61" s="284"/>
      <c r="Z61" s="284"/>
      <c r="AA61" s="286"/>
      <c r="AB61" s="284"/>
      <c r="AC61" s="284"/>
      <c r="AD61" s="284"/>
      <c r="AE61" s="282"/>
      <c r="AF61" s="284"/>
      <c r="AG61" s="284"/>
      <c r="AH61" s="284"/>
      <c r="AI61" s="286"/>
      <c r="AJ61" s="284"/>
      <c r="AK61" s="284"/>
      <c r="AL61" s="284"/>
      <c r="AM61" s="282"/>
      <c r="AN61" s="284"/>
      <c r="AO61" s="284"/>
      <c r="AP61" s="284"/>
      <c r="AQ61" s="287"/>
      <c r="AR61" s="285"/>
    </row>
    <row r="62" spans="1:44" ht="10" customHeight="1" x14ac:dyDescent="0.2">
      <c r="A62" s="285">
        <v>2</v>
      </c>
      <c r="B62" s="285">
        <v>2</v>
      </c>
      <c r="C62" s="286">
        <v>5</v>
      </c>
      <c r="D62" s="283"/>
      <c r="E62" s="283"/>
      <c r="F62" s="283"/>
      <c r="G62" s="68"/>
      <c r="H62" s="283"/>
      <c r="I62" s="283"/>
      <c r="J62" s="283"/>
      <c r="K62" s="286">
        <v>5</v>
      </c>
      <c r="L62" s="283"/>
      <c r="M62" s="283"/>
      <c r="N62" s="283"/>
      <c r="O62" s="68"/>
      <c r="P62" s="283"/>
      <c r="Q62" s="283"/>
      <c r="R62" s="283"/>
      <c r="S62" s="286">
        <v>5</v>
      </c>
      <c r="T62" s="283"/>
      <c r="U62" s="283"/>
      <c r="V62" s="283"/>
      <c r="W62" s="68"/>
      <c r="X62" s="283"/>
      <c r="Y62" s="283"/>
      <c r="Z62" s="283"/>
      <c r="AA62" s="286">
        <v>5</v>
      </c>
      <c r="AB62" s="283"/>
      <c r="AC62" s="283"/>
      <c r="AD62" s="283"/>
      <c r="AE62" s="68"/>
      <c r="AF62" s="283"/>
      <c r="AG62" s="283"/>
      <c r="AH62" s="283"/>
      <c r="AI62" s="286">
        <v>5</v>
      </c>
      <c r="AJ62" s="283"/>
      <c r="AK62" s="283"/>
      <c r="AL62" s="283"/>
      <c r="AM62" s="68"/>
      <c r="AN62" s="283"/>
      <c r="AO62" s="283"/>
      <c r="AP62" s="283"/>
      <c r="AQ62" s="287"/>
      <c r="AR62" s="285"/>
    </row>
    <row r="63" spans="1:44" ht="10" customHeight="1" x14ac:dyDescent="0.2">
      <c r="A63" s="285"/>
      <c r="B63" s="285"/>
      <c r="C63" s="286"/>
      <c r="D63" s="283"/>
      <c r="E63" s="283"/>
      <c r="F63" s="45"/>
      <c r="G63" s="284"/>
      <c r="H63" s="282"/>
      <c r="I63" s="284"/>
      <c r="J63" s="284"/>
      <c r="K63" s="286"/>
      <c r="L63" s="283"/>
      <c r="M63" s="283"/>
      <c r="N63" s="45"/>
      <c r="O63" s="284"/>
      <c r="P63" s="282"/>
      <c r="Q63" s="284"/>
      <c r="R63" s="284"/>
      <c r="S63" s="286"/>
      <c r="T63" s="283"/>
      <c r="U63" s="283"/>
      <c r="V63" s="45"/>
      <c r="W63" s="284"/>
      <c r="X63" s="282"/>
      <c r="Y63" s="284"/>
      <c r="Z63" s="284"/>
      <c r="AA63" s="286"/>
      <c r="AB63" s="283"/>
      <c r="AC63" s="283"/>
      <c r="AD63" s="45"/>
      <c r="AE63" s="284"/>
      <c r="AF63" s="282"/>
      <c r="AG63" s="284"/>
      <c r="AH63" s="284"/>
      <c r="AI63" s="286"/>
      <c r="AJ63" s="283"/>
      <c r="AK63" s="283"/>
      <c r="AL63" s="45"/>
      <c r="AM63" s="284"/>
      <c r="AN63" s="282"/>
      <c r="AO63" s="284"/>
      <c r="AP63" s="284"/>
      <c r="AQ63" s="287"/>
      <c r="AR63" s="285"/>
    </row>
    <row r="64" spans="1:44" ht="10" customHeight="1" x14ac:dyDescent="0.2">
      <c r="A64" s="285"/>
      <c r="B64" s="285"/>
      <c r="C64" s="286"/>
      <c r="D64" s="283"/>
      <c r="E64" s="45"/>
      <c r="F64" s="283"/>
      <c r="G64" s="284"/>
      <c r="H64" s="284"/>
      <c r="I64" s="282"/>
      <c r="J64" s="284"/>
      <c r="K64" s="286"/>
      <c r="L64" s="283"/>
      <c r="M64" s="45"/>
      <c r="N64" s="283"/>
      <c r="O64" s="284"/>
      <c r="P64" s="284"/>
      <c r="Q64" s="282"/>
      <c r="R64" s="284"/>
      <c r="S64" s="286"/>
      <c r="T64" s="283"/>
      <c r="U64" s="45"/>
      <c r="V64" s="283"/>
      <c r="W64" s="284"/>
      <c r="X64" s="284"/>
      <c r="Y64" s="282"/>
      <c r="Z64" s="284"/>
      <c r="AA64" s="286"/>
      <c r="AB64" s="283"/>
      <c r="AC64" s="45"/>
      <c r="AD64" s="283"/>
      <c r="AE64" s="284"/>
      <c r="AF64" s="284"/>
      <c r="AG64" s="282"/>
      <c r="AH64" s="284"/>
      <c r="AI64" s="286"/>
      <c r="AJ64" s="283"/>
      <c r="AK64" s="45"/>
      <c r="AL64" s="283"/>
      <c r="AM64" s="284"/>
      <c r="AN64" s="284"/>
      <c r="AO64" s="282"/>
      <c r="AP64" s="284"/>
      <c r="AQ64" s="287"/>
      <c r="AR64" s="285"/>
    </row>
    <row r="65" spans="1:44" ht="10" customHeight="1" x14ac:dyDescent="0.2">
      <c r="A65" s="285"/>
      <c r="B65" s="285"/>
      <c r="C65" s="286"/>
      <c r="D65" s="282"/>
      <c r="E65" s="284"/>
      <c r="F65" s="284"/>
      <c r="G65" s="282"/>
      <c r="H65" s="284"/>
      <c r="I65" s="284"/>
      <c r="J65" s="282"/>
      <c r="K65" s="286"/>
      <c r="L65" s="282"/>
      <c r="M65" s="284"/>
      <c r="N65" s="284"/>
      <c r="O65" s="282"/>
      <c r="P65" s="284"/>
      <c r="Q65" s="284"/>
      <c r="R65" s="282"/>
      <c r="S65" s="286"/>
      <c r="T65" s="282"/>
      <c r="U65" s="284"/>
      <c r="V65" s="284"/>
      <c r="W65" s="282"/>
      <c r="X65" s="284"/>
      <c r="Y65" s="284"/>
      <c r="Z65" s="282"/>
      <c r="AA65" s="286"/>
      <c r="AB65" s="282"/>
      <c r="AC65" s="284"/>
      <c r="AD65" s="284"/>
      <c r="AE65" s="282"/>
      <c r="AF65" s="284"/>
      <c r="AG65" s="284"/>
      <c r="AH65" s="282"/>
      <c r="AI65" s="286"/>
      <c r="AJ65" s="282"/>
      <c r="AK65" s="284"/>
      <c r="AL65" s="284"/>
      <c r="AM65" s="282"/>
      <c r="AN65" s="284"/>
      <c r="AO65" s="284"/>
      <c r="AP65" s="282"/>
      <c r="AQ65" s="287"/>
      <c r="AR65" s="285"/>
    </row>
    <row r="66" spans="1:44" ht="10" customHeight="1" x14ac:dyDescent="0.2">
      <c r="A66" s="285"/>
      <c r="B66" s="285"/>
      <c r="C66" s="286"/>
      <c r="D66" s="284"/>
      <c r="E66" s="282"/>
      <c r="F66" s="284"/>
      <c r="G66" s="284"/>
      <c r="H66" s="284"/>
      <c r="I66" s="282"/>
      <c r="J66" s="284"/>
      <c r="K66" s="286"/>
      <c r="L66" s="284"/>
      <c r="M66" s="282"/>
      <c r="N66" s="284"/>
      <c r="O66" s="284"/>
      <c r="P66" s="284"/>
      <c r="Q66" s="282"/>
      <c r="R66" s="284"/>
      <c r="S66" s="286"/>
      <c r="T66" s="284"/>
      <c r="U66" s="282"/>
      <c r="V66" s="284"/>
      <c r="W66" s="284"/>
      <c r="X66" s="284"/>
      <c r="Y66" s="282"/>
      <c r="Z66" s="284"/>
      <c r="AA66" s="286"/>
      <c r="AB66" s="284"/>
      <c r="AC66" s="282"/>
      <c r="AD66" s="284"/>
      <c r="AE66" s="284"/>
      <c r="AF66" s="284"/>
      <c r="AG66" s="282"/>
      <c r="AH66" s="284"/>
      <c r="AI66" s="286"/>
      <c r="AJ66" s="284"/>
      <c r="AK66" s="282"/>
      <c r="AL66" s="284"/>
      <c r="AM66" s="284"/>
      <c r="AN66" s="284"/>
      <c r="AO66" s="282"/>
      <c r="AP66" s="284"/>
      <c r="AQ66" s="287"/>
      <c r="AR66" s="285"/>
    </row>
    <row r="67" spans="1:44" ht="10" customHeight="1" x14ac:dyDescent="0.2">
      <c r="A67" s="285"/>
      <c r="B67" s="285"/>
      <c r="C67" s="286"/>
      <c r="D67" s="284"/>
      <c r="E67" s="284"/>
      <c r="F67" s="282"/>
      <c r="G67" s="284"/>
      <c r="H67" s="282"/>
      <c r="I67" s="284"/>
      <c r="J67" s="284"/>
      <c r="K67" s="286"/>
      <c r="L67" s="284"/>
      <c r="M67" s="284"/>
      <c r="N67" s="282"/>
      <c r="O67" s="284"/>
      <c r="P67" s="282"/>
      <c r="Q67" s="284"/>
      <c r="R67" s="284"/>
      <c r="S67" s="286"/>
      <c r="T67" s="284"/>
      <c r="U67" s="284"/>
      <c r="V67" s="282"/>
      <c r="W67" s="284"/>
      <c r="X67" s="282"/>
      <c r="Y67" s="284"/>
      <c r="Z67" s="284"/>
      <c r="AA67" s="286"/>
      <c r="AB67" s="284"/>
      <c r="AC67" s="284"/>
      <c r="AD67" s="282"/>
      <c r="AE67" s="284"/>
      <c r="AF67" s="282"/>
      <c r="AG67" s="284"/>
      <c r="AH67" s="284"/>
      <c r="AI67" s="286"/>
      <c r="AJ67" s="284"/>
      <c r="AK67" s="284"/>
      <c r="AL67" s="282"/>
      <c r="AM67" s="284"/>
      <c r="AN67" s="282"/>
      <c r="AO67" s="284"/>
      <c r="AP67" s="284"/>
      <c r="AQ67" s="287"/>
      <c r="AR67" s="285"/>
    </row>
    <row r="68" spans="1:44" ht="10" customHeight="1" x14ac:dyDescent="0.2">
      <c r="A68" s="285"/>
      <c r="B68" s="285"/>
      <c r="C68" s="286"/>
      <c r="D68" s="284"/>
      <c r="E68" s="284"/>
      <c r="F68" s="284"/>
      <c r="G68" s="282"/>
      <c r="H68" s="284"/>
      <c r="I68" s="284"/>
      <c r="J68" s="284"/>
      <c r="K68" s="286"/>
      <c r="L68" s="284"/>
      <c r="M68" s="284"/>
      <c r="N68" s="284"/>
      <c r="O68" s="282"/>
      <c r="P68" s="284"/>
      <c r="Q68" s="284"/>
      <c r="R68" s="284"/>
      <c r="S68" s="286"/>
      <c r="T68" s="284"/>
      <c r="U68" s="284"/>
      <c r="V68" s="284"/>
      <c r="W68" s="282"/>
      <c r="X68" s="284"/>
      <c r="Y68" s="284"/>
      <c r="Z68" s="284"/>
      <c r="AA68" s="286"/>
      <c r="AB68" s="284"/>
      <c r="AC68" s="284"/>
      <c r="AD68" s="284"/>
      <c r="AE68" s="282"/>
      <c r="AF68" s="284"/>
      <c r="AG68" s="284"/>
      <c r="AH68" s="284"/>
      <c r="AI68" s="286"/>
      <c r="AJ68" s="284"/>
      <c r="AK68" s="284"/>
      <c r="AL68" s="284"/>
      <c r="AM68" s="282"/>
      <c r="AN68" s="284"/>
      <c r="AO68" s="284"/>
      <c r="AP68" s="284"/>
      <c r="AQ68" s="287"/>
      <c r="AR68" s="285"/>
    </row>
    <row r="69" spans="1:44" ht="10" customHeight="1" x14ac:dyDescent="0.2">
      <c r="A69" s="285">
        <v>2</v>
      </c>
      <c r="B69" s="285">
        <v>3</v>
      </c>
      <c r="C69" s="286">
        <v>5</v>
      </c>
      <c r="D69" s="283"/>
      <c r="E69" s="283"/>
      <c r="F69" s="283"/>
      <c r="G69" s="68"/>
      <c r="H69" s="283"/>
      <c r="I69" s="283"/>
      <c r="J69" s="283"/>
      <c r="K69" s="286">
        <v>5</v>
      </c>
      <c r="L69" s="283"/>
      <c r="M69" s="283"/>
      <c r="N69" s="283"/>
      <c r="O69" s="68"/>
      <c r="P69" s="283"/>
      <c r="Q69" s="283"/>
      <c r="R69" s="283"/>
      <c r="S69" s="286">
        <v>5</v>
      </c>
      <c r="T69" s="283"/>
      <c r="U69" s="283"/>
      <c r="V69" s="283"/>
      <c r="W69" s="68"/>
      <c r="X69" s="283"/>
      <c r="Y69" s="283"/>
      <c r="Z69" s="283"/>
      <c r="AA69" s="286">
        <v>5</v>
      </c>
      <c r="AB69" s="283"/>
      <c r="AC69" s="283"/>
      <c r="AD69" s="283"/>
      <c r="AE69" s="68"/>
      <c r="AF69" s="283"/>
      <c r="AG69" s="283"/>
      <c r="AH69" s="283"/>
      <c r="AI69" s="286">
        <v>5</v>
      </c>
      <c r="AJ69" s="283"/>
      <c r="AK69" s="283"/>
      <c r="AL69" s="283"/>
      <c r="AM69" s="68"/>
      <c r="AN69" s="283"/>
      <c r="AO69" s="283"/>
      <c r="AP69" s="283"/>
      <c r="AQ69" s="287"/>
      <c r="AR69" s="285"/>
    </row>
    <row r="70" spans="1:44" ht="10" customHeight="1" x14ac:dyDescent="0.2">
      <c r="A70" s="285"/>
      <c r="B70" s="285"/>
      <c r="C70" s="286"/>
      <c r="D70" s="283"/>
      <c r="E70" s="283"/>
      <c r="F70" s="45"/>
      <c r="G70" s="284"/>
      <c r="H70" s="282"/>
      <c r="I70" s="284"/>
      <c r="J70" s="284"/>
      <c r="K70" s="286"/>
      <c r="L70" s="283"/>
      <c r="M70" s="283"/>
      <c r="N70" s="45"/>
      <c r="O70" s="284"/>
      <c r="P70" s="282"/>
      <c r="Q70" s="284"/>
      <c r="R70" s="284"/>
      <c r="S70" s="286"/>
      <c r="T70" s="283"/>
      <c r="U70" s="283"/>
      <c r="V70" s="45"/>
      <c r="W70" s="284"/>
      <c r="X70" s="282"/>
      <c r="Y70" s="284"/>
      <c r="Z70" s="284"/>
      <c r="AA70" s="286"/>
      <c r="AB70" s="283"/>
      <c r="AC70" s="283"/>
      <c r="AD70" s="45"/>
      <c r="AE70" s="284"/>
      <c r="AF70" s="282"/>
      <c r="AG70" s="284"/>
      <c r="AH70" s="284"/>
      <c r="AI70" s="286"/>
      <c r="AJ70" s="283"/>
      <c r="AK70" s="283"/>
      <c r="AL70" s="45"/>
      <c r="AM70" s="284"/>
      <c r="AN70" s="282"/>
      <c r="AO70" s="284"/>
      <c r="AP70" s="284"/>
      <c r="AQ70" s="287"/>
      <c r="AR70" s="285"/>
    </row>
    <row r="71" spans="1:44" ht="10" customHeight="1" x14ac:dyDescent="0.2">
      <c r="A71" s="285"/>
      <c r="B71" s="285"/>
      <c r="C71" s="286"/>
      <c r="D71" s="283"/>
      <c r="E71" s="45"/>
      <c r="F71" s="283"/>
      <c r="G71" s="284"/>
      <c r="H71" s="284"/>
      <c r="I71" s="282"/>
      <c r="J71" s="284"/>
      <c r="K71" s="286"/>
      <c r="L71" s="283"/>
      <c r="M71" s="45"/>
      <c r="N71" s="283"/>
      <c r="O71" s="284"/>
      <c r="P71" s="284"/>
      <c r="Q71" s="282"/>
      <c r="R71" s="284"/>
      <c r="S71" s="286"/>
      <c r="T71" s="283"/>
      <c r="U71" s="45"/>
      <c r="V71" s="283"/>
      <c r="W71" s="284"/>
      <c r="X71" s="284"/>
      <c r="Y71" s="282"/>
      <c r="Z71" s="284"/>
      <c r="AA71" s="286"/>
      <c r="AB71" s="283"/>
      <c r="AC71" s="45"/>
      <c r="AD71" s="283"/>
      <c r="AE71" s="284"/>
      <c r="AF71" s="284"/>
      <c r="AG71" s="282"/>
      <c r="AH71" s="284"/>
      <c r="AI71" s="286"/>
      <c r="AJ71" s="283"/>
      <c r="AK71" s="45"/>
      <c r="AL71" s="283"/>
      <c r="AM71" s="284"/>
      <c r="AN71" s="284"/>
      <c r="AO71" s="282"/>
      <c r="AP71" s="284"/>
      <c r="AQ71" s="287"/>
      <c r="AR71" s="285"/>
    </row>
    <row r="72" spans="1:44" ht="10" customHeight="1" x14ac:dyDescent="0.2">
      <c r="A72" s="285"/>
      <c r="B72" s="285"/>
      <c r="C72" s="286"/>
      <c r="D72" s="282"/>
      <c r="E72" s="284"/>
      <c r="F72" s="284"/>
      <c r="G72" s="282"/>
      <c r="H72" s="284"/>
      <c r="I72" s="284"/>
      <c r="J72" s="282"/>
      <c r="K72" s="286"/>
      <c r="L72" s="282"/>
      <c r="M72" s="284"/>
      <c r="N72" s="284"/>
      <c r="O72" s="282"/>
      <c r="P72" s="284"/>
      <c r="Q72" s="284"/>
      <c r="R72" s="282"/>
      <c r="S72" s="286"/>
      <c r="T72" s="282"/>
      <c r="U72" s="284"/>
      <c r="V72" s="284"/>
      <c r="W72" s="282"/>
      <c r="X72" s="284"/>
      <c r="Y72" s="284"/>
      <c r="Z72" s="282"/>
      <c r="AA72" s="286"/>
      <c r="AB72" s="282"/>
      <c r="AC72" s="284"/>
      <c r="AD72" s="284"/>
      <c r="AE72" s="282"/>
      <c r="AF72" s="284"/>
      <c r="AG72" s="284"/>
      <c r="AH72" s="282"/>
      <c r="AI72" s="286"/>
      <c r="AJ72" s="282"/>
      <c r="AK72" s="284"/>
      <c r="AL72" s="284"/>
      <c r="AM72" s="282"/>
      <c r="AN72" s="284"/>
      <c r="AO72" s="284"/>
      <c r="AP72" s="282"/>
      <c r="AQ72" s="287"/>
      <c r="AR72" s="285"/>
    </row>
    <row r="73" spans="1:44" ht="10" customHeight="1" x14ac:dyDescent="0.2">
      <c r="A73" s="285"/>
      <c r="B73" s="285"/>
      <c r="C73" s="286"/>
      <c r="D73" s="284"/>
      <c r="E73" s="282"/>
      <c r="F73" s="284"/>
      <c r="G73" s="284"/>
      <c r="H73" s="284"/>
      <c r="I73" s="282"/>
      <c r="J73" s="284"/>
      <c r="K73" s="286"/>
      <c r="L73" s="284"/>
      <c r="M73" s="282"/>
      <c r="N73" s="284"/>
      <c r="O73" s="284"/>
      <c r="P73" s="284"/>
      <c r="Q73" s="282"/>
      <c r="R73" s="284"/>
      <c r="S73" s="286"/>
      <c r="T73" s="284"/>
      <c r="U73" s="282"/>
      <c r="V73" s="284"/>
      <c r="W73" s="284"/>
      <c r="X73" s="284"/>
      <c r="Y73" s="282"/>
      <c r="Z73" s="284"/>
      <c r="AA73" s="286"/>
      <c r="AB73" s="284"/>
      <c r="AC73" s="282"/>
      <c r="AD73" s="284"/>
      <c r="AE73" s="284"/>
      <c r="AF73" s="284"/>
      <c r="AG73" s="282"/>
      <c r="AH73" s="284"/>
      <c r="AI73" s="286"/>
      <c r="AJ73" s="284"/>
      <c r="AK73" s="282"/>
      <c r="AL73" s="284"/>
      <c r="AM73" s="284"/>
      <c r="AN73" s="284"/>
      <c r="AO73" s="282"/>
      <c r="AP73" s="284"/>
      <c r="AQ73" s="287"/>
      <c r="AR73" s="285"/>
    </row>
    <row r="74" spans="1:44" ht="10" customHeight="1" x14ac:dyDescent="0.2">
      <c r="A74" s="285"/>
      <c r="B74" s="285"/>
      <c r="C74" s="286"/>
      <c r="D74" s="284"/>
      <c r="E74" s="284"/>
      <c r="F74" s="282"/>
      <c r="G74" s="284"/>
      <c r="H74" s="282"/>
      <c r="I74" s="284"/>
      <c r="J74" s="284"/>
      <c r="K74" s="286"/>
      <c r="L74" s="284"/>
      <c r="M74" s="284"/>
      <c r="N74" s="282"/>
      <c r="O74" s="284"/>
      <c r="P74" s="282"/>
      <c r="Q74" s="284"/>
      <c r="R74" s="284"/>
      <c r="S74" s="286"/>
      <c r="T74" s="284"/>
      <c r="U74" s="284"/>
      <c r="V74" s="282"/>
      <c r="W74" s="284"/>
      <c r="X74" s="282"/>
      <c r="Y74" s="284"/>
      <c r="Z74" s="284"/>
      <c r="AA74" s="286"/>
      <c r="AB74" s="284"/>
      <c r="AC74" s="284"/>
      <c r="AD74" s="282"/>
      <c r="AE74" s="284"/>
      <c r="AF74" s="282"/>
      <c r="AG74" s="284"/>
      <c r="AH74" s="284"/>
      <c r="AI74" s="286"/>
      <c r="AJ74" s="284"/>
      <c r="AK74" s="284"/>
      <c r="AL74" s="282"/>
      <c r="AM74" s="284"/>
      <c r="AN74" s="282"/>
      <c r="AO74" s="284"/>
      <c r="AP74" s="284"/>
      <c r="AQ74" s="287"/>
      <c r="AR74" s="285"/>
    </row>
    <row r="75" spans="1:44" ht="10" customHeight="1" x14ac:dyDescent="0.2">
      <c r="A75" s="285"/>
      <c r="B75" s="285"/>
      <c r="C75" s="286"/>
      <c r="D75" s="284"/>
      <c r="E75" s="284"/>
      <c r="F75" s="284"/>
      <c r="G75" s="282"/>
      <c r="H75" s="284"/>
      <c r="I75" s="284"/>
      <c r="J75" s="284"/>
      <c r="K75" s="286"/>
      <c r="L75" s="284"/>
      <c r="M75" s="284"/>
      <c r="N75" s="284"/>
      <c r="O75" s="282"/>
      <c r="P75" s="284"/>
      <c r="Q75" s="284"/>
      <c r="R75" s="284"/>
      <c r="S75" s="286"/>
      <c r="T75" s="284"/>
      <c r="U75" s="284"/>
      <c r="V75" s="284"/>
      <c r="W75" s="282"/>
      <c r="X75" s="284"/>
      <c r="Y75" s="284"/>
      <c r="Z75" s="284"/>
      <c r="AA75" s="286"/>
      <c r="AB75" s="284"/>
      <c r="AC75" s="284"/>
      <c r="AD75" s="284"/>
      <c r="AE75" s="282"/>
      <c r="AF75" s="284"/>
      <c r="AG75" s="284"/>
      <c r="AH75" s="284"/>
      <c r="AI75" s="286"/>
      <c r="AJ75" s="284"/>
      <c r="AK75" s="284"/>
      <c r="AL75" s="284"/>
      <c r="AM75" s="282"/>
      <c r="AN75" s="284"/>
      <c r="AO75" s="284"/>
      <c r="AP75" s="284"/>
      <c r="AQ75" s="287"/>
      <c r="AR75" s="285"/>
    </row>
    <row r="76" spans="1:44" ht="10" customHeight="1" x14ac:dyDescent="0.2">
      <c r="A76" s="285">
        <v>2</v>
      </c>
      <c r="B76" s="285">
        <v>4</v>
      </c>
      <c r="C76" s="286">
        <v>5</v>
      </c>
      <c r="D76" s="283"/>
      <c r="E76" s="283"/>
      <c r="F76" s="283"/>
      <c r="G76" s="68"/>
      <c r="H76" s="283"/>
      <c r="I76" s="283"/>
      <c r="J76" s="283"/>
      <c r="K76" s="286">
        <v>5</v>
      </c>
      <c r="L76" s="283"/>
      <c r="M76" s="283"/>
      <c r="N76" s="283"/>
      <c r="O76" s="68"/>
      <c r="P76" s="283"/>
      <c r="Q76" s="283"/>
      <c r="R76" s="283"/>
      <c r="S76" s="286">
        <v>5</v>
      </c>
      <c r="T76" s="283"/>
      <c r="U76" s="283"/>
      <c r="V76" s="283"/>
      <c r="W76" s="68"/>
      <c r="X76" s="283"/>
      <c r="Y76" s="283"/>
      <c r="Z76" s="283"/>
      <c r="AA76" s="286">
        <v>5</v>
      </c>
      <c r="AB76" s="283"/>
      <c r="AC76" s="283"/>
      <c r="AD76" s="283"/>
      <c r="AE76" s="68"/>
      <c r="AF76" s="283"/>
      <c r="AG76" s="283"/>
      <c r="AH76" s="283"/>
      <c r="AI76" s="286">
        <v>5</v>
      </c>
      <c r="AJ76" s="283"/>
      <c r="AK76" s="283"/>
      <c r="AL76" s="283"/>
      <c r="AM76" s="68"/>
      <c r="AN76" s="283"/>
      <c r="AO76" s="283"/>
      <c r="AP76" s="283"/>
      <c r="AQ76" s="287"/>
      <c r="AR76" s="285"/>
    </row>
    <row r="77" spans="1:44" ht="10" customHeight="1" x14ac:dyDescent="0.2">
      <c r="A77" s="285"/>
      <c r="B77" s="285"/>
      <c r="C77" s="286"/>
      <c r="D77" s="283"/>
      <c r="E77" s="283"/>
      <c r="F77" s="45"/>
      <c r="G77" s="284"/>
      <c r="H77" s="282"/>
      <c r="I77" s="284"/>
      <c r="J77" s="284"/>
      <c r="K77" s="286"/>
      <c r="L77" s="283"/>
      <c r="M77" s="283"/>
      <c r="N77" s="45"/>
      <c r="O77" s="284"/>
      <c r="P77" s="282"/>
      <c r="Q77" s="284"/>
      <c r="R77" s="284"/>
      <c r="S77" s="286"/>
      <c r="T77" s="283"/>
      <c r="U77" s="283"/>
      <c r="V77" s="45"/>
      <c r="W77" s="284"/>
      <c r="X77" s="282"/>
      <c r="Y77" s="284"/>
      <c r="Z77" s="284"/>
      <c r="AA77" s="286"/>
      <c r="AB77" s="283"/>
      <c r="AC77" s="283"/>
      <c r="AD77" s="45"/>
      <c r="AE77" s="284"/>
      <c r="AF77" s="282"/>
      <c r="AG77" s="284"/>
      <c r="AH77" s="284"/>
      <c r="AI77" s="286"/>
      <c r="AJ77" s="283"/>
      <c r="AK77" s="283"/>
      <c r="AL77" s="45"/>
      <c r="AM77" s="284"/>
      <c r="AN77" s="282"/>
      <c r="AO77" s="284"/>
      <c r="AP77" s="284"/>
      <c r="AQ77" s="287"/>
      <c r="AR77" s="285"/>
    </row>
    <row r="78" spans="1:44" ht="10" customHeight="1" x14ac:dyDescent="0.2">
      <c r="A78" s="285"/>
      <c r="B78" s="285"/>
      <c r="C78" s="286"/>
      <c r="D78" s="283"/>
      <c r="E78" s="45"/>
      <c r="F78" s="283"/>
      <c r="G78" s="284"/>
      <c r="H78" s="284"/>
      <c r="I78" s="282"/>
      <c r="J78" s="284"/>
      <c r="K78" s="286"/>
      <c r="L78" s="283"/>
      <c r="M78" s="45"/>
      <c r="N78" s="283"/>
      <c r="O78" s="284"/>
      <c r="P78" s="284"/>
      <c r="Q78" s="282"/>
      <c r="R78" s="284"/>
      <c r="S78" s="286"/>
      <c r="T78" s="283"/>
      <c r="U78" s="45"/>
      <c r="V78" s="283"/>
      <c r="W78" s="284"/>
      <c r="X78" s="284"/>
      <c r="Y78" s="282"/>
      <c r="Z78" s="284"/>
      <c r="AA78" s="286"/>
      <c r="AB78" s="283"/>
      <c r="AC78" s="45"/>
      <c r="AD78" s="283"/>
      <c r="AE78" s="284"/>
      <c r="AF78" s="284"/>
      <c r="AG78" s="282"/>
      <c r="AH78" s="284"/>
      <c r="AI78" s="286"/>
      <c r="AJ78" s="283"/>
      <c r="AK78" s="45"/>
      <c r="AL78" s="283"/>
      <c r="AM78" s="284"/>
      <c r="AN78" s="284"/>
      <c r="AO78" s="282"/>
      <c r="AP78" s="284"/>
      <c r="AQ78" s="287"/>
      <c r="AR78" s="285"/>
    </row>
    <row r="79" spans="1:44" ht="10" customHeight="1" x14ac:dyDescent="0.2">
      <c r="A79" s="285"/>
      <c r="B79" s="285"/>
      <c r="C79" s="286"/>
      <c r="D79" s="282"/>
      <c r="E79" s="284"/>
      <c r="F79" s="284"/>
      <c r="G79" s="282"/>
      <c r="H79" s="284"/>
      <c r="I79" s="284"/>
      <c r="J79" s="282"/>
      <c r="K79" s="286"/>
      <c r="L79" s="282"/>
      <c r="M79" s="284"/>
      <c r="N79" s="284"/>
      <c r="O79" s="282"/>
      <c r="P79" s="284"/>
      <c r="Q79" s="284"/>
      <c r="R79" s="282"/>
      <c r="S79" s="286"/>
      <c r="T79" s="282"/>
      <c r="U79" s="284"/>
      <c r="V79" s="284"/>
      <c r="W79" s="282"/>
      <c r="X79" s="284"/>
      <c r="Y79" s="284"/>
      <c r="Z79" s="282"/>
      <c r="AA79" s="286"/>
      <c r="AB79" s="282"/>
      <c r="AC79" s="284"/>
      <c r="AD79" s="284"/>
      <c r="AE79" s="282"/>
      <c r="AF79" s="284"/>
      <c r="AG79" s="284"/>
      <c r="AH79" s="282"/>
      <c r="AI79" s="286"/>
      <c r="AJ79" s="282"/>
      <c r="AK79" s="284"/>
      <c r="AL79" s="284"/>
      <c r="AM79" s="282"/>
      <c r="AN79" s="284"/>
      <c r="AO79" s="284"/>
      <c r="AP79" s="282"/>
      <c r="AQ79" s="287"/>
      <c r="AR79" s="285"/>
    </row>
    <row r="80" spans="1:44" ht="10" customHeight="1" x14ac:dyDescent="0.2">
      <c r="A80" s="285"/>
      <c r="B80" s="285"/>
      <c r="C80" s="286"/>
      <c r="D80" s="284"/>
      <c r="E80" s="282"/>
      <c r="F80" s="284"/>
      <c r="G80" s="284"/>
      <c r="H80" s="284"/>
      <c r="I80" s="282"/>
      <c r="J80" s="284"/>
      <c r="K80" s="286"/>
      <c r="L80" s="284"/>
      <c r="M80" s="282"/>
      <c r="N80" s="284"/>
      <c r="O80" s="284"/>
      <c r="P80" s="284"/>
      <c r="Q80" s="282"/>
      <c r="R80" s="284"/>
      <c r="S80" s="286"/>
      <c r="T80" s="284"/>
      <c r="U80" s="282"/>
      <c r="V80" s="284"/>
      <c r="W80" s="284"/>
      <c r="X80" s="284"/>
      <c r="Y80" s="282"/>
      <c r="Z80" s="284"/>
      <c r="AA80" s="286"/>
      <c r="AB80" s="284"/>
      <c r="AC80" s="282"/>
      <c r="AD80" s="284"/>
      <c r="AE80" s="284"/>
      <c r="AF80" s="284"/>
      <c r="AG80" s="282"/>
      <c r="AH80" s="284"/>
      <c r="AI80" s="286"/>
      <c r="AJ80" s="284"/>
      <c r="AK80" s="282"/>
      <c r="AL80" s="284"/>
      <c r="AM80" s="284"/>
      <c r="AN80" s="284"/>
      <c r="AO80" s="282"/>
      <c r="AP80" s="284"/>
      <c r="AQ80" s="287"/>
      <c r="AR80" s="285"/>
    </row>
    <row r="81" spans="1:44" ht="10" customHeight="1" x14ac:dyDescent="0.2">
      <c r="A81" s="285"/>
      <c r="B81" s="285"/>
      <c r="C81" s="286"/>
      <c r="D81" s="284"/>
      <c r="E81" s="284"/>
      <c r="F81" s="282"/>
      <c r="G81" s="284"/>
      <c r="H81" s="282"/>
      <c r="I81" s="284"/>
      <c r="J81" s="284"/>
      <c r="K81" s="286"/>
      <c r="L81" s="284"/>
      <c r="M81" s="284"/>
      <c r="N81" s="282"/>
      <c r="O81" s="284"/>
      <c r="P81" s="282"/>
      <c r="Q81" s="284"/>
      <c r="R81" s="284"/>
      <c r="S81" s="286"/>
      <c r="T81" s="284"/>
      <c r="U81" s="284"/>
      <c r="V81" s="282"/>
      <c r="W81" s="284"/>
      <c r="X81" s="282"/>
      <c r="Y81" s="284"/>
      <c r="Z81" s="284"/>
      <c r="AA81" s="286"/>
      <c r="AB81" s="284"/>
      <c r="AC81" s="284"/>
      <c r="AD81" s="282"/>
      <c r="AE81" s="284"/>
      <c r="AF81" s="282"/>
      <c r="AG81" s="284"/>
      <c r="AH81" s="284"/>
      <c r="AI81" s="286"/>
      <c r="AJ81" s="284"/>
      <c r="AK81" s="284"/>
      <c r="AL81" s="282"/>
      <c r="AM81" s="284"/>
      <c r="AN81" s="282"/>
      <c r="AO81" s="284"/>
      <c r="AP81" s="284"/>
      <c r="AQ81" s="287"/>
      <c r="AR81" s="285"/>
    </row>
    <row r="82" spans="1:44" ht="10" customHeight="1" x14ac:dyDescent="0.2">
      <c r="A82" s="285"/>
      <c r="B82" s="285"/>
      <c r="C82" s="286"/>
      <c r="D82" s="284"/>
      <c r="E82" s="284"/>
      <c r="F82" s="284"/>
      <c r="G82" s="282"/>
      <c r="H82" s="284"/>
      <c r="I82" s="284"/>
      <c r="J82" s="284"/>
      <c r="K82" s="286"/>
      <c r="L82" s="284"/>
      <c r="M82" s="284"/>
      <c r="N82" s="284"/>
      <c r="O82" s="282"/>
      <c r="P82" s="284"/>
      <c r="Q82" s="284"/>
      <c r="R82" s="284"/>
      <c r="S82" s="286"/>
      <c r="T82" s="284"/>
      <c r="U82" s="284"/>
      <c r="V82" s="284"/>
      <c r="W82" s="282"/>
      <c r="X82" s="284"/>
      <c r="Y82" s="284"/>
      <c r="Z82" s="284"/>
      <c r="AA82" s="286"/>
      <c r="AB82" s="284"/>
      <c r="AC82" s="284"/>
      <c r="AD82" s="284"/>
      <c r="AE82" s="282"/>
      <c r="AF82" s="284"/>
      <c r="AG82" s="284"/>
      <c r="AH82" s="284"/>
      <c r="AI82" s="286"/>
      <c r="AJ82" s="284"/>
      <c r="AK82" s="284"/>
      <c r="AL82" s="284"/>
      <c r="AM82" s="282"/>
      <c r="AN82" s="284"/>
      <c r="AO82" s="284"/>
      <c r="AP82" s="284"/>
      <c r="AQ82" s="287"/>
      <c r="AR82" s="285"/>
    </row>
    <row r="83" spans="1:44" ht="10" customHeight="1" x14ac:dyDescent="0.2">
      <c r="A83" s="285">
        <v>2</v>
      </c>
      <c r="B83" s="285">
        <v>5</v>
      </c>
      <c r="C83" s="286">
        <v>5</v>
      </c>
      <c r="D83" s="283"/>
      <c r="E83" s="283"/>
      <c r="F83" s="283"/>
      <c r="G83" s="68"/>
      <c r="H83" s="283"/>
      <c r="I83" s="283"/>
      <c r="J83" s="283"/>
      <c r="K83" s="286">
        <v>5</v>
      </c>
      <c r="L83" s="283"/>
      <c r="M83" s="283"/>
      <c r="N83" s="283"/>
      <c r="O83" s="68"/>
      <c r="P83" s="283"/>
      <c r="Q83" s="283"/>
      <c r="R83" s="283"/>
      <c r="S83" s="286">
        <v>5</v>
      </c>
      <c r="T83" s="283"/>
      <c r="U83" s="283"/>
      <c r="V83" s="283"/>
      <c r="W83" s="68"/>
      <c r="X83" s="283"/>
      <c r="Y83" s="283"/>
      <c r="Z83" s="283"/>
      <c r="AA83" s="286">
        <v>5</v>
      </c>
      <c r="AB83" s="283"/>
      <c r="AC83" s="283"/>
      <c r="AD83" s="283"/>
      <c r="AE83" s="68"/>
      <c r="AF83" s="283"/>
      <c r="AG83" s="283"/>
      <c r="AH83" s="283"/>
      <c r="AI83" s="286">
        <v>5</v>
      </c>
      <c r="AJ83" s="283"/>
      <c r="AK83" s="283"/>
      <c r="AL83" s="283"/>
      <c r="AM83" s="68"/>
      <c r="AN83" s="283"/>
      <c r="AO83" s="283"/>
      <c r="AP83" s="283"/>
      <c r="AQ83" s="287"/>
      <c r="AR83" s="285"/>
    </row>
    <row r="84" spans="1:44" ht="10" customHeight="1" x14ac:dyDescent="0.2">
      <c r="A84" s="285"/>
      <c r="B84" s="285"/>
      <c r="C84" s="286"/>
      <c r="D84" s="283"/>
      <c r="E84" s="283"/>
      <c r="F84" s="45"/>
      <c r="G84" s="284"/>
      <c r="H84" s="282"/>
      <c r="I84" s="284"/>
      <c r="J84" s="284"/>
      <c r="K84" s="286"/>
      <c r="L84" s="283"/>
      <c r="M84" s="283"/>
      <c r="N84" s="45"/>
      <c r="O84" s="284"/>
      <c r="P84" s="282"/>
      <c r="Q84" s="284"/>
      <c r="R84" s="284"/>
      <c r="S84" s="286"/>
      <c r="T84" s="283"/>
      <c r="U84" s="283"/>
      <c r="V84" s="45"/>
      <c r="W84" s="284"/>
      <c r="X84" s="282"/>
      <c r="Y84" s="284"/>
      <c r="Z84" s="284"/>
      <c r="AA84" s="286"/>
      <c r="AB84" s="283"/>
      <c r="AC84" s="283"/>
      <c r="AD84" s="45"/>
      <c r="AE84" s="284"/>
      <c r="AF84" s="282"/>
      <c r="AG84" s="284"/>
      <c r="AH84" s="284"/>
      <c r="AI84" s="286"/>
      <c r="AJ84" s="283"/>
      <c r="AK84" s="283"/>
      <c r="AL84" s="45"/>
      <c r="AM84" s="284"/>
      <c r="AN84" s="282"/>
      <c r="AO84" s="284"/>
      <c r="AP84" s="284"/>
      <c r="AQ84" s="287"/>
      <c r="AR84" s="285"/>
    </row>
    <row r="85" spans="1:44" ht="10" customHeight="1" x14ac:dyDescent="0.2">
      <c r="A85" s="285"/>
      <c r="B85" s="285"/>
      <c r="C85" s="286"/>
      <c r="D85" s="283"/>
      <c r="E85" s="45"/>
      <c r="F85" s="283"/>
      <c r="G85" s="284"/>
      <c r="H85" s="284"/>
      <c r="I85" s="282"/>
      <c r="J85" s="284"/>
      <c r="K85" s="286"/>
      <c r="L85" s="283"/>
      <c r="M85" s="45"/>
      <c r="N85" s="283"/>
      <c r="O85" s="284"/>
      <c r="P85" s="284"/>
      <c r="Q85" s="282"/>
      <c r="R85" s="284"/>
      <c r="S85" s="286"/>
      <c r="T85" s="283"/>
      <c r="U85" s="45"/>
      <c r="V85" s="283"/>
      <c r="W85" s="284"/>
      <c r="X85" s="284"/>
      <c r="Y85" s="282"/>
      <c r="Z85" s="284"/>
      <c r="AA85" s="286"/>
      <c r="AB85" s="283"/>
      <c r="AC85" s="45"/>
      <c r="AD85" s="283"/>
      <c r="AE85" s="284"/>
      <c r="AF85" s="284"/>
      <c r="AG85" s="282"/>
      <c r="AH85" s="284"/>
      <c r="AI85" s="286"/>
      <c r="AJ85" s="283"/>
      <c r="AK85" s="45"/>
      <c r="AL85" s="283"/>
      <c r="AM85" s="284"/>
      <c r="AN85" s="284"/>
      <c r="AO85" s="282"/>
      <c r="AP85" s="284"/>
      <c r="AQ85" s="287"/>
      <c r="AR85" s="285"/>
    </row>
    <row r="86" spans="1:44" ht="10" customHeight="1" x14ac:dyDescent="0.2">
      <c r="A86" s="285"/>
      <c r="B86" s="285"/>
      <c r="C86" s="286"/>
      <c r="D86" s="282"/>
      <c r="E86" s="284"/>
      <c r="F86" s="284"/>
      <c r="G86" s="282"/>
      <c r="H86" s="284"/>
      <c r="I86" s="284"/>
      <c r="J86" s="282"/>
      <c r="K86" s="286"/>
      <c r="L86" s="282"/>
      <c r="M86" s="284"/>
      <c r="N86" s="284"/>
      <c r="O86" s="282"/>
      <c r="P86" s="284"/>
      <c r="Q86" s="284"/>
      <c r="R86" s="282"/>
      <c r="S86" s="286"/>
      <c r="T86" s="282"/>
      <c r="U86" s="284"/>
      <c r="V86" s="284"/>
      <c r="W86" s="282"/>
      <c r="X86" s="284"/>
      <c r="Y86" s="284"/>
      <c r="Z86" s="282"/>
      <c r="AA86" s="286"/>
      <c r="AB86" s="282"/>
      <c r="AC86" s="284"/>
      <c r="AD86" s="284"/>
      <c r="AE86" s="282"/>
      <c r="AF86" s="284"/>
      <c r="AG86" s="284"/>
      <c r="AH86" s="282"/>
      <c r="AI86" s="286"/>
      <c r="AJ86" s="282"/>
      <c r="AK86" s="284"/>
      <c r="AL86" s="284"/>
      <c r="AM86" s="282"/>
      <c r="AN86" s="284"/>
      <c r="AO86" s="284"/>
      <c r="AP86" s="282"/>
      <c r="AQ86" s="287"/>
      <c r="AR86" s="285"/>
    </row>
    <row r="87" spans="1:44" ht="10" customHeight="1" x14ac:dyDescent="0.2">
      <c r="A87" s="285"/>
      <c r="B87" s="285"/>
      <c r="C87" s="286"/>
      <c r="D87" s="284"/>
      <c r="E87" s="282"/>
      <c r="F87" s="284"/>
      <c r="G87" s="284"/>
      <c r="H87" s="284"/>
      <c r="I87" s="282"/>
      <c r="J87" s="284"/>
      <c r="K87" s="286"/>
      <c r="L87" s="284"/>
      <c r="M87" s="282"/>
      <c r="N87" s="284"/>
      <c r="O87" s="284"/>
      <c r="P87" s="284"/>
      <c r="Q87" s="282"/>
      <c r="R87" s="284"/>
      <c r="S87" s="286"/>
      <c r="T87" s="284"/>
      <c r="U87" s="282"/>
      <c r="V87" s="284"/>
      <c r="W87" s="284"/>
      <c r="X87" s="284"/>
      <c r="Y87" s="282"/>
      <c r="Z87" s="284"/>
      <c r="AA87" s="286"/>
      <c r="AB87" s="284"/>
      <c r="AC87" s="282"/>
      <c r="AD87" s="284"/>
      <c r="AE87" s="284"/>
      <c r="AF87" s="284"/>
      <c r="AG87" s="282"/>
      <c r="AH87" s="284"/>
      <c r="AI87" s="286"/>
      <c r="AJ87" s="284"/>
      <c r="AK87" s="282"/>
      <c r="AL87" s="284"/>
      <c r="AM87" s="284"/>
      <c r="AN87" s="284"/>
      <c r="AO87" s="282"/>
      <c r="AP87" s="284"/>
      <c r="AQ87" s="287"/>
      <c r="AR87" s="285"/>
    </row>
    <row r="88" spans="1:44" ht="10" customHeight="1" x14ac:dyDescent="0.2">
      <c r="A88" s="285"/>
      <c r="B88" s="285"/>
      <c r="C88" s="286"/>
      <c r="D88" s="284"/>
      <c r="E88" s="284"/>
      <c r="F88" s="282"/>
      <c r="G88" s="284"/>
      <c r="H88" s="282"/>
      <c r="I88" s="284"/>
      <c r="J88" s="284"/>
      <c r="K88" s="286"/>
      <c r="L88" s="284"/>
      <c r="M88" s="284"/>
      <c r="N88" s="282"/>
      <c r="O88" s="284"/>
      <c r="P88" s="282"/>
      <c r="Q88" s="284"/>
      <c r="R88" s="284"/>
      <c r="S88" s="286"/>
      <c r="T88" s="284"/>
      <c r="U88" s="284"/>
      <c r="V88" s="282"/>
      <c r="W88" s="284"/>
      <c r="X88" s="282"/>
      <c r="Y88" s="284"/>
      <c r="Z88" s="284"/>
      <c r="AA88" s="286"/>
      <c r="AB88" s="284"/>
      <c r="AC88" s="284"/>
      <c r="AD88" s="282"/>
      <c r="AE88" s="284"/>
      <c r="AF88" s="282"/>
      <c r="AG88" s="284"/>
      <c r="AH88" s="284"/>
      <c r="AI88" s="286"/>
      <c r="AJ88" s="284"/>
      <c r="AK88" s="284"/>
      <c r="AL88" s="282"/>
      <c r="AM88" s="284"/>
      <c r="AN88" s="282"/>
      <c r="AO88" s="284"/>
      <c r="AP88" s="284"/>
      <c r="AQ88" s="287"/>
      <c r="AR88" s="285"/>
    </row>
    <row r="89" spans="1:44" ht="10" customHeight="1" x14ac:dyDescent="0.2">
      <c r="A89" s="285"/>
      <c r="B89" s="285"/>
      <c r="C89" s="286"/>
      <c r="D89" s="284"/>
      <c r="E89" s="284"/>
      <c r="F89" s="284"/>
      <c r="G89" s="282"/>
      <c r="H89" s="284"/>
      <c r="I89" s="284"/>
      <c r="J89" s="284"/>
      <c r="K89" s="286"/>
      <c r="L89" s="284"/>
      <c r="M89" s="284"/>
      <c r="N89" s="284"/>
      <c r="O89" s="282"/>
      <c r="P89" s="284"/>
      <c r="Q89" s="284"/>
      <c r="R89" s="284"/>
      <c r="S89" s="286"/>
      <c r="T89" s="284"/>
      <c r="U89" s="284"/>
      <c r="V89" s="284"/>
      <c r="W89" s="282"/>
      <c r="X89" s="284"/>
      <c r="Y89" s="284"/>
      <c r="Z89" s="284"/>
      <c r="AA89" s="286"/>
      <c r="AB89" s="284"/>
      <c r="AC89" s="284"/>
      <c r="AD89" s="284"/>
      <c r="AE89" s="282"/>
      <c r="AF89" s="284"/>
      <c r="AG89" s="284"/>
      <c r="AH89" s="284"/>
      <c r="AI89" s="286"/>
      <c r="AJ89" s="284"/>
      <c r="AK89" s="284"/>
      <c r="AL89" s="284"/>
      <c r="AM89" s="282"/>
      <c r="AN89" s="284"/>
      <c r="AO89" s="284"/>
      <c r="AP89" s="284"/>
      <c r="AQ89" s="287"/>
      <c r="AR89" s="285"/>
    </row>
    <row r="90" spans="1:44" ht="10" customHeight="1" x14ac:dyDescent="0.2">
      <c r="A90" s="285">
        <v>2</v>
      </c>
      <c r="B90" s="285">
        <v>6</v>
      </c>
      <c r="C90" s="286">
        <v>5</v>
      </c>
      <c r="D90" s="283"/>
      <c r="E90" s="283"/>
      <c r="F90" s="283"/>
      <c r="G90" s="68"/>
      <c r="H90" s="283"/>
      <c r="I90" s="283"/>
      <c r="J90" s="283"/>
      <c r="K90" s="286">
        <v>5</v>
      </c>
      <c r="L90" s="283"/>
      <c r="M90" s="283"/>
      <c r="N90" s="283"/>
      <c r="O90" s="68"/>
      <c r="P90" s="283"/>
      <c r="Q90" s="283"/>
      <c r="R90" s="283"/>
      <c r="S90" s="286">
        <v>5</v>
      </c>
      <c r="T90" s="283"/>
      <c r="U90" s="283"/>
      <c r="V90" s="283"/>
      <c r="W90" s="68"/>
      <c r="X90" s="283"/>
      <c r="Y90" s="283"/>
      <c r="Z90" s="283"/>
      <c r="AA90" s="286">
        <v>5</v>
      </c>
      <c r="AB90" s="283"/>
      <c r="AC90" s="283"/>
      <c r="AD90" s="283"/>
      <c r="AE90" s="68"/>
      <c r="AF90" s="283"/>
      <c r="AG90" s="283"/>
      <c r="AH90" s="283"/>
      <c r="AI90" s="286">
        <v>5</v>
      </c>
      <c r="AJ90" s="283"/>
      <c r="AK90" s="283"/>
      <c r="AL90" s="283"/>
      <c r="AM90" s="68"/>
      <c r="AN90" s="283"/>
      <c r="AO90" s="283"/>
      <c r="AP90" s="283"/>
      <c r="AQ90" s="287"/>
      <c r="AR90" s="285"/>
    </row>
    <row r="91" spans="1:44" ht="10" customHeight="1" x14ac:dyDescent="0.2">
      <c r="A91" s="285"/>
      <c r="B91" s="285"/>
      <c r="C91" s="286"/>
      <c r="D91" s="283"/>
      <c r="E91" s="283"/>
      <c r="F91" s="45"/>
      <c r="G91" s="284"/>
      <c r="H91" s="282"/>
      <c r="I91" s="284"/>
      <c r="J91" s="284"/>
      <c r="K91" s="286"/>
      <c r="L91" s="283"/>
      <c r="M91" s="283"/>
      <c r="N91" s="45"/>
      <c r="O91" s="284"/>
      <c r="P91" s="282"/>
      <c r="Q91" s="284"/>
      <c r="R91" s="284"/>
      <c r="S91" s="286"/>
      <c r="T91" s="283"/>
      <c r="U91" s="283"/>
      <c r="V91" s="45"/>
      <c r="W91" s="284"/>
      <c r="X91" s="282"/>
      <c r="Y91" s="284"/>
      <c r="Z91" s="284"/>
      <c r="AA91" s="286"/>
      <c r="AB91" s="283"/>
      <c r="AC91" s="283"/>
      <c r="AD91" s="45"/>
      <c r="AE91" s="284"/>
      <c r="AF91" s="282"/>
      <c r="AG91" s="284"/>
      <c r="AH91" s="284"/>
      <c r="AI91" s="286"/>
      <c r="AJ91" s="283"/>
      <c r="AK91" s="283"/>
      <c r="AL91" s="45"/>
      <c r="AM91" s="284"/>
      <c r="AN91" s="282"/>
      <c r="AO91" s="284"/>
      <c r="AP91" s="284"/>
      <c r="AQ91" s="287"/>
      <c r="AR91" s="285"/>
    </row>
    <row r="92" spans="1:44" ht="10" customHeight="1" x14ac:dyDescent="0.2">
      <c r="A92" s="285"/>
      <c r="B92" s="285"/>
      <c r="C92" s="286"/>
      <c r="D92" s="283"/>
      <c r="E92" s="45"/>
      <c r="F92" s="283"/>
      <c r="G92" s="284"/>
      <c r="H92" s="284"/>
      <c r="I92" s="282"/>
      <c r="J92" s="284"/>
      <c r="K92" s="286"/>
      <c r="L92" s="283"/>
      <c r="M92" s="45"/>
      <c r="N92" s="283"/>
      <c r="O92" s="284"/>
      <c r="P92" s="284"/>
      <c r="Q92" s="282"/>
      <c r="R92" s="284"/>
      <c r="S92" s="286"/>
      <c r="T92" s="283"/>
      <c r="U92" s="45"/>
      <c r="V92" s="283"/>
      <c r="W92" s="284"/>
      <c r="X92" s="284"/>
      <c r="Y92" s="282"/>
      <c r="Z92" s="284"/>
      <c r="AA92" s="286"/>
      <c r="AB92" s="283"/>
      <c r="AC92" s="45"/>
      <c r="AD92" s="283"/>
      <c r="AE92" s="284"/>
      <c r="AF92" s="284"/>
      <c r="AG92" s="282"/>
      <c r="AH92" s="284"/>
      <c r="AI92" s="286"/>
      <c r="AJ92" s="283"/>
      <c r="AK92" s="45"/>
      <c r="AL92" s="283"/>
      <c r="AM92" s="284"/>
      <c r="AN92" s="284"/>
      <c r="AO92" s="282"/>
      <c r="AP92" s="284"/>
      <c r="AQ92" s="287"/>
      <c r="AR92" s="285"/>
    </row>
    <row r="93" spans="1:44" ht="10" customHeight="1" x14ac:dyDescent="0.2">
      <c r="A93" s="285"/>
      <c r="B93" s="285"/>
      <c r="C93" s="286"/>
      <c r="D93" s="282"/>
      <c r="E93" s="284"/>
      <c r="F93" s="284"/>
      <c r="G93" s="282"/>
      <c r="H93" s="284"/>
      <c r="I93" s="284"/>
      <c r="J93" s="282"/>
      <c r="K93" s="286"/>
      <c r="L93" s="282"/>
      <c r="M93" s="284"/>
      <c r="N93" s="284"/>
      <c r="O93" s="282"/>
      <c r="P93" s="284"/>
      <c r="Q93" s="284"/>
      <c r="R93" s="282"/>
      <c r="S93" s="286"/>
      <c r="T93" s="282"/>
      <c r="U93" s="284"/>
      <c r="V93" s="284"/>
      <c r="W93" s="282"/>
      <c r="X93" s="284"/>
      <c r="Y93" s="284"/>
      <c r="Z93" s="282"/>
      <c r="AA93" s="286"/>
      <c r="AB93" s="282"/>
      <c r="AC93" s="284"/>
      <c r="AD93" s="284"/>
      <c r="AE93" s="282"/>
      <c r="AF93" s="284"/>
      <c r="AG93" s="284"/>
      <c r="AH93" s="282"/>
      <c r="AI93" s="286"/>
      <c r="AJ93" s="282"/>
      <c r="AK93" s="284"/>
      <c r="AL93" s="284"/>
      <c r="AM93" s="282"/>
      <c r="AN93" s="284"/>
      <c r="AO93" s="284"/>
      <c r="AP93" s="282"/>
      <c r="AQ93" s="287"/>
      <c r="AR93" s="285"/>
    </row>
    <row r="94" spans="1:44" ht="10" customHeight="1" x14ac:dyDescent="0.2">
      <c r="A94" s="285"/>
      <c r="B94" s="285"/>
      <c r="C94" s="286"/>
      <c r="D94" s="284"/>
      <c r="E94" s="282"/>
      <c r="F94" s="284"/>
      <c r="G94" s="284"/>
      <c r="H94" s="284"/>
      <c r="I94" s="282"/>
      <c r="J94" s="284"/>
      <c r="K94" s="286"/>
      <c r="L94" s="284"/>
      <c r="M94" s="282"/>
      <c r="N94" s="284"/>
      <c r="O94" s="284"/>
      <c r="P94" s="284"/>
      <c r="Q94" s="282"/>
      <c r="R94" s="284"/>
      <c r="S94" s="286"/>
      <c r="T94" s="284"/>
      <c r="U94" s="282"/>
      <c r="V94" s="284"/>
      <c r="W94" s="284"/>
      <c r="X94" s="284"/>
      <c r="Y94" s="282"/>
      <c r="Z94" s="284"/>
      <c r="AA94" s="286"/>
      <c r="AB94" s="284"/>
      <c r="AC94" s="282"/>
      <c r="AD94" s="284"/>
      <c r="AE94" s="284"/>
      <c r="AF94" s="284"/>
      <c r="AG94" s="282"/>
      <c r="AH94" s="284"/>
      <c r="AI94" s="286"/>
      <c r="AJ94" s="284"/>
      <c r="AK94" s="282"/>
      <c r="AL94" s="284"/>
      <c r="AM94" s="284"/>
      <c r="AN94" s="284"/>
      <c r="AO94" s="282"/>
      <c r="AP94" s="284"/>
      <c r="AQ94" s="287"/>
      <c r="AR94" s="285"/>
    </row>
    <row r="95" spans="1:44" ht="10" customHeight="1" x14ac:dyDescent="0.2">
      <c r="A95" s="285"/>
      <c r="B95" s="285"/>
      <c r="C95" s="286"/>
      <c r="D95" s="284"/>
      <c r="E95" s="284"/>
      <c r="F95" s="282"/>
      <c r="G95" s="284"/>
      <c r="H95" s="282"/>
      <c r="I95" s="284"/>
      <c r="J95" s="284"/>
      <c r="K95" s="286"/>
      <c r="L95" s="284"/>
      <c r="M95" s="284"/>
      <c r="N95" s="282"/>
      <c r="O95" s="284"/>
      <c r="P95" s="282"/>
      <c r="Q95" s="284"/>
      <c r="R95" s="284"/>
      <c r="S95" s="286"/>
      <c r="T95" s="284"/>
      <c r="U95" s="284"/>
      <c r="V95" s="282"/>
      <c r="W95" s="284"/>
      <c r="X95" s="282"/>
      <c r="Y95" s="284"/>
      <c r="Z95" s="284"/>
      <c r="AA95" s="286"/>
      <c r="AB95" s="284"/>
      <c r="AC95" s="284"/>
      <c r="AD95" s="282"/>
      <c r="AE95" s="284"/>
      <c r="AF95" s="282"/>
      <c r="AG95" s="284"/>
      <c r="AH95" s="284"/>
      <c r="AI95" s="286"/>
      <c r="AJ95" s="284"/>
      <c r="AK95" s="284"/>
      <c r="AL95" s="282"/>
      <c r="AM95" s="284"/>
      <c r="AN95" s="282"/>
      <c r="AO95" s="284"/>
      <c r="AP95" s="284"/>
      <c r="AQ95" s="287"/>
      <c r="AR95" s="285"/>
    </row>
    <row r="96" spans="1:44" ht="10" customHeight="1" x14ac:dyDescent="0.2">
      <c r="A96" s="285"/>
      <c r="B96" s="285"/>
      <c r="C96" s="286"/>
      <c r="D96" s="284"/>
      <c r="E96" s="284"/>
      <c r="F96" s="284"/>
      <c r="G96" s="282"/>
      <c r="H96" s="284"/>
      <c r="I96" s="284"/>
      <c r="J96" s="284"/>
      <c r="K96" s="286"/>
      <c r="L96" s="284"/>
      <c r="M96" s="284"/>
      <c r="N96" s="284"/>
      <c r="O96" s="282"/>
      <c r="P96" s="284"/>
      <c r="Q96" s="284"/>
      <c r="R96" s="284"/>
      <c r="S96" s="286"/>
      <c r="T96" s="284"/>
      <c r="U96" s="284"/>
      <c r="V96" s="284"/>
      <c r="W96" s="282"/>
      <c r="X96" s="284"/>
      <c r="Y96" s="284"/>
      <c r="Z96" s="284"/>
      <c r="AA96" s="286"/>
      <c r="AB96" s="284"/>
      <c r="AC96" s="284"/>
      <c r="AD96" s="284"/>
      <c r="AE96" s="282"/>
      <c r="AF96" s="284"/>
      <c r="AG96" s="284"/>
      <c r="AH96" s="284"/>
      <c r="AI96" s="286"/>
      <c r="AJ96" s="284"/>
      <c r="AK96" s="284"/>
      <c r="AL96" s="284"/>
      <c r="AM96" s="282"/>
      <c r="AN96" s="284"/>
      <c r="AO96" s="284"/>
      <c r="AP96" s="284"/>
      <c r="AQ96" s="287"/>
      <c r="AR96" s="285"/>
    </row>
    <row r="97" spans="1:44" ht="10" customHeight="1" x14ac:dyDescent="0.2">
      <c r="A97" s="288">
        <v>2</v>
      </c>
      <c r="B97" s="285" t="s">
        <v>55</v>
      </c>
      <c r="C97" s="293"/>
      <c r="D97" s="294"/>
      <c r="E97" s="294"/>
      <c r="F97" s="294"/>
      <c r="G97" s="294"/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94"/>
      <c r="AG97" s="294"/>
      <c r="AH97" s="294"/>
      <c r="AI97" s="294"/>
      <c r="AJ97" s="294"/>
      <c r="AK97" s="294"/>
      <c r="AL97" s="294"/>
      <c r="AM97" s="294"/>
      <c r="AN97" s="294"/>
      <c r="AO97" s="294"/>
      <c r="AP97" s="294"/>
      <c r="AQ97" s="294"/>
      <c r="AR97" s="285"/>
    </row>
    <row r="98" spans="1:44" ht="10" customHeight="1" x14ac:dyDescent="0.2">
      <c r="A98" s="288"/>
      <c r="B98" s="285"/>
      <c r="C98" s="293"/>
      <c r="D98" s="294"/>
      <c r="E98" s="294"/>
      <c r="F98" s="294"/>
      <c r="G98" s="294"/>
      <c r="H98" s="294"/>
      <c r="I98" s="294"/>
      <c r="J98" s="294"/>
      <c r="K98" s="294"/>
      <c r="L98" s="294"/>
      <c r="M98" s="294"/>
      <c r="N98" s="294"/>
      <c r="O98" s="294"/>
      <c r="P98" s="294"/>
      <c r="Q98" s="294"/>
      <c r="R98" s="294"/>
      <c r="S98" s="294"/>
      <c r="T98" s="294"/>
      <c r="U98" s="294"/>
      <c r="V98" s="294"/>
      <c r="W98" s="294"/>
      <c r="X98" s="294"/>
      <c r="Y98" s="294"/>
      <c r="Z98" s="294"/>
      <c r="AA98" s="294"/>
      <c r="AB98" s="294"/>
      <c r="AC98" s="294"/>
      <c r="AD98" s="294"/>
      <c r="AE98" s="294"/>
      <c r="AF98" s="294"/>
      <c r="AG98" s="294"/>
      <c r="AH98" s="294"/>
      <c r="AI98" s="294"/>
      <c r="AJ98" s="294"/>
      <c r="AK98" s="294"/>
      <c r="AL98" s="294"/>
      <c r="AM98" s="294"/>
      <c r="AN98" s="294"/>
      <c r="AO98" s="294"/>
      <c r="AP98" s="294"/>
      <c r="AQ98" s="294"/>
      <c r="AR98" s="285"/>
    </row>
    <row r="99" spans="1:44" ht="10" customHeight="1" x14ac:dyDescent="0.2">
      <c r="A99" s="288"/>
      <c r="B99" s="285"/>
      <c r="C99" s="293"/>
      <c r="D99" s="294"/>
      <c r="E99" s="294"/>
      <c r="F99" s="294"/>
      <c r="G99" s="294"/>
      <c r="H99" s="294"/>
      <c r="I99" s="294"/>
      <c r="J99" s="294"/>
      <c r="K99" s="294"/>
      <c r="L99" s="294"/>
      <c r="M99" s="294"/>
      <c r="N99" s="294"/>
      <c r="O99" s="294"/>
      <c r="P99" s="294"/>
      <c r="Q99" s="294"/>
      <c r="R99" s="294"/>
      <c r="S99" s="294"/>
      <c r="T99" s="294"/>
      <c r="U99" s="294"/>
      <c r="V99" s="294"/>
      <c r="W99" s="294"/>
      <c r="X99" s="294"/>
      <c r="Y99" s="294"/>
      <c r="Z99" s="294"/>
      <c r="AA99" s="294"/>
      <c r="AB99" s="294"/>
      <c r="AC99" s="294"/>
      <c r="AD99" s="294"/>
      <c r="AE99" s="294"/>
      <c r="AF99" s="294"/>
      <c r="AG99" s="294"/>
      <c r="AH99" s="294"/>
      <c r="AI99" s="294"/>
      <c r="AJ99" s="294"/>
      <c r="AK99" s="294"/>
      <c r="AL99" s="294"/>
      <c r="AM99" s="294"/>
      <c r="AN99" s="294"/>
      <c r="AO99" s="294"/>
      <c r="AP99" s="294"/>
      <c r="AQ99" s="294"/>
      <c r="AR99" s="285"/>
    </row>
    <row r="100" spans="1:44" ht="10" customHeight="1" x14ac:dyDescent="0.2">
      <c r="A100" s="288"/>
      <c r="B100" s="285"/>
      <c r="C100" s="293"/>
      <c r="D100" s="294"/>
      <c r="E100" s="294"/>
      <c r="F100" s="294"/>
      <c r="G100" s="294"/>
      <c r="H100" s="294"/>
      <c r="I100" s="294"/>
      <c r="J100" s="294"/>
      <c r="K100" s="294"/>
      <c r="L100" s="294"/>
      <c r="M100" s="294"/>
      <c r="N100" s="294"/>
      <c r="O100" s="294"/>
      <c r="P100" s="294"/>
      <c r="Q100" s="294"/>
      <c r="R100" s="294"/>
      <c r="S100" s="294"/>
      <c r="T100" s="294"/>
      <c r="U100" s="294"/>
      <c r="V100" s="294"/>
      <c r="W100" s="294"/>
      <c r="X100" s="294"/>
      <c r="Y100" s="294"/>
      <c r="Z100" s="294"/>
      <c r="AA100" s="294"/>
      <c r="AB100" s="294"/>
      <c r="AC100" s="294"/>
      <c r="AD100" s="294"/>
      <c r="AE100" s="294"/>
      <c r="AF100" s="294"/>
      <c r="AG100" s="294"/>
      <c r="AH100" s="294"/>
      <c r="AI100" s="294"/>
      <c r="AJ100" s="294"/>
      <c r="AK100" s="294"/>
      <c r="AL100" s="294"/>
      <c r="AM100" s="294"/>
      <c r="AN100" s="294"/>
      <c r="AO100" s="294"/>
      <c r="AP100" s="294"/>
      <c r="AQ100" s="294"/>
      <c r="AR100" s="285"/>
    </row>
    <row r="101" spans="1:44" ht="10" customHeight="1" x14ac:dyDescent="0.2">
      <c r="A101" s="288"/>
      <c r="B101" s="285"/>
      <c r="C101" s="293"/>
      <c r="D101" s="294"/>
      <c r="E101" s="294"/>
      <c r="F101" s="294"/>
      <c r="G101" s="294"/>
      <c r="H101" s="294"/>
      <c r="I101" s="294"/>
      <c r="J101" s="294"/>
      <c r="K101" s="294"/>
      <c r="L101" s="294"/>
      <c r="M101" s="294"/>
      <c r="N101" s="294"/>
      <c r="O101" s="294"/>
      <c r="P101" s="294"/>
      <c r="Q101" s="294"/>
      <c r="R101" s="294"/>
      <c r="S101" s="294"/>
      <c r="T101" s="294"/>
      <c r="U101" s="294"/>
      <c r="V101" s="294"/>
      <c r="W101" s="294"/>
      <c r="X101" s="294"/>
      <c r="Y101" s="294"/>
      <c r="Z101" s="294"/>
      <c r="AA101" s="294"/>
      <c r="AB101" s="294"/>
      <c r="AC101" s="294"/>
      <c r="AD101" s="294"/>
      <c r="AE101" s="294"/>
      <c r="AF101" s="294"/>
      <c r="AG101" s="294"/>
      <c r="AH101" s="294"/>
      <c r="AI101" s="294"/>
      <c r="AJ101" s="294"/>
      <c r="AK101" s="294"/>
      <c r="AL101" s="294"/>
      <c r="AM101" s="294"/>
      <c r="AN101" s="294"/>
      <c r="AO101" s="294"/>
      <c r="AP101" s="294"/>
      <c r="AQ101" s="294"/>
      <c r="AR101" s="285"/>
    </row>
    <row r="102" spans="1:44" ht="10" customHeight="1" x14ac:dyDescent="0.2">
      <c r="A102" s="288"/>
      <c r="B102" s="285"/>
      <c r="C102" s="293"/>
      <c r="D102" s="294"/>
      <c r="E102" s="294"/>
      <c r="F102" s="294"/>
      <c r="G102" s="294"/>
      <c r="H102" s="294"/>
      <c r="I102" s="294"/>
      <c r="J102" s="294"/>
      <c r="K102" s="294"/>
      <c r="L102" s="294"/>
      <c r="M102" s="294"/>
      <c r="N102" s="294"/>
      <c r="O102" s="294"/>
      <c r="P102" s="294"/>
      <c r="Q102" s="294"/>
      <c r="R102" s="294"/>
      <c r="S102" s="294"/>
      <c r="T102" s="294"/>
      <c r="U102" s="294"/>
      <c r="V102" s="294"/>
      <c r="W102" s="294"/>
      <c r="X102" s="294"/>
      <c r="Y102" s="294"/>
      <c r="Z102" s="294"/>
      <c r="AA102" s="294"/>
      <c r="AB102" s="294"/>
      <c r="AC102" s="294"/>
      <c r="AD102" s="294"/>
      <c r="AE102" s="294"/>
      <c r="AF102" s="294"/>
      <c r="AG102" s="294"/>
      <c r="AH102" s="294"/>
      <c r="AI102" s="294"/>
      <c r="AJ102" s="294"/>
      <c r="AK102" s="294"/>
      <c r="AL102" s="294"/>
      <c r="AM102" s="294"/>
      <c r="AN102" s="294"/>
      <c r="AO102" s="294"/>
      <c r="AP102" s="294"/>
      <c r="AQ102" s="294"/>
      <c r="AR102" s="285"/>
    </row>
    <row r="103" spans="1:44" ht="10" customHeight="1" x14ac:dyDescent="0.2">
      <c r="A103" s="288"/>
      <c r="B103" s="285"/>
      <c r="C103" s="293"/>
      <c r="D103" s="294"/>
      <c r="E103" s="294"/>
      <c r="F103" s="294"/>
      <c r="G103" s="294"/>
      <c r="H103" s="294"/>
      <c r="I103" s="294"/>
      <c r="J103" s="294"/>
      <c r="K103" s="294"/>
      <c r="L103" s="294"/>
      <c r="M103" s="294"/>
      <c r="N103" s="294"/>
      <c r="O103" s="294"/>
      <c r="P103" s="294"/>
      <c r="Q103" s="294"/>
      <c r="R103" s="294"/>
      <c r="S103" s="294"/>
      <c r="T103" s="294"/>
      <c r="U103" s="294"/>
      <c r="V103" s="294"/>
      <c r="W103" s="294"/>
      <c r="X103" s="294"/>
      <c r="Y103" s="294"/>
      <c r="Z103" s="294"/>
      <c r="AA103" s="294"/>
      <c r="AB103" s="294"/>
      <c r="AC103" s="294"/>
      <c r="AD103" s="294"/>
      <c r="AE103" s="294"/>
      <c r="AF103" s="294"/>
      <c r="AG103" s="294"/>
      <c r="AH103" s="294"/>
      <c r="AI103" s="294"/>
      <c r="AJ103" s="294"/>
      <c r="AK103" s="294"/>
      <c r="AL103" s="294"/>
      <c r="AM103" s="294"/>
      <c r="AN103" s="294"/>
      <c r="AO103" s="294"/>
      <c r="AP103" s="294"/>
      <c r="AQ103" s="294"/>
      <c r="AR103" s="285"/>
    </row>
    <row r="104" spans="1:44" x14ac:dyDescent="0.2">
      <c r="A104" s="297">
        <v>1</v>
      </c>
      <c r="B104" s="285"/>
      <c r="C104" s="296"/>
      <c r="D104" s="296"/>
      <c r="E104" s="296"/>
      <c r="F104" s="296"/>
      <c r="G104" s="296"/>
      <c r="H104" s="296"/>
      <c r="I104" s="296"/>
      <c r="J104" s="296"/>
      <c r="K104" s="296"/>
      <c r="L104" s="296"/>
      <c r="M104" s="296"/>
      <c r="N104" s="296"/>
      <c r="O104" s="296"/>
      <c r="P104" s="296"/>
      <c r="Q104" s="296"/>
      <c r="R104" s="296"/>
      <c r="S104" s="296"/>
      <c r="T104" s="296"/>
      <c r="U104" s="296"/>
      <c r="V104" s="296"/>
      <c r="W104" s="296"/>
      <c r="X104" s="296"/>
      <c r="Y104" s="296"/>
      <c r="Z104" s="296"/>
      <c r="AA104" s="296"/>
      <c r="AB104" s="296"/>
      <c r="AC104" s="296"/>
      <c r="AD104" s="296"/>
      <c r="AE104" s="296"/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5"/>
    </row>
    <row r="105" spans="1:44" x14ac:dyDescent="0.2">
      <c r="A105" s="297"/>
      <c r="B105" s="285"/>
      <c r="C105" s="296"/>
      <c r="D105" s="296"/>
      <c r="E105" s="296"/>
      <c r="F105" s="296"/>
      <c r="G105" s="296"/>
      <c r="H105" s="296"/>
      <c r="I105" s="296"/>
      <c r="J105" s="296"/>
      <c r="K105" s="296"/>
      <c r="L105" s="296"/>
      <c r="M105" s="296"/>
      <c r="N105" s="296"/>
      <c r="O105" s="296"/>
      <c r="P105" s="296"/>
      <c r="Q105" s="296"/>
      <c r="R105" s="296"/>
      <c r="S105" s="296"/>
      <c r="T105" s="296"/>
      <c r="U105" s="296"/>
      <c r="V105" s="296"/>
      <c r="W105" s="296"/>
      <c r="X105" s="296"/>
      <c r="Y105" s="296"/>
      <c r="Z105" s="296"/>
      <c r="AA105" s="296"/>
      <c r="AB105" s="296"/>
      <c r="AC105" s="296"/>
      <c r="AD105" s="296"/>
      <c r="AE105" s="296"/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5"/>
    </row>
    <row r="106" spans="1:44" x14ac:dyDescent="0.2">
      <c r="A106" s="297"/>
      <c r="B106" s="285"/>
      <c r="C106" s="296"/>
      <c r="D106" s="296"/>
      <c r="E106" s="296"/>
      <c r="F106" s="296"/>
      <c r="G106" s="296"/>
      <c r="H106" s="296"/>
      <c r="I106" s="296"/>
      <c r="J106" s="296"/>
      <c r="K106" s="296"/>
      <c r="L106" s="296"/>
      <c r="M106" s="296"/>
      <c r="N106" s="296"/>
      <c r="O106" s="296"/>
      <c r="P106" s="296"/>
      <c r="Q106" s="296"/>
      <c r="R106" s="296"/>
      <c r="S106" s="296"/>
      <c r="T106" s="296"/>
      <c r="U106" s="296"/>
      <c r="V106" s="296"/>
      <c r="W106" s="296"/>
      <c r="X106" s="296"/>
      <c r="Y106" s="296"/>
      <c r="Z106" s="296"/>
      <c r="AA106" s="296"/>
      <c r="AB106" s="296"/>
      <c r="AC106" s="296"/>
      <c r="AD106" s="296"/>
      <c r="AE106" s="296"/>
      <c r="AF106" s="296"/>
      <c r="AG106" s="296"/>
      <c r="AH106" s="296"/>
      <c r="AI106" s="296"/>
      <c r="AJ106" s="296"/>
      <c r="AK106" s="296"/>
      <c r="AL106" s="296"/>
      <c r="AM106" s="296"/>
      <c r="AN106" s="296"/>
      <c r="AO106" s="296"/>
      <c r="AP106" s="296"/>
      <c r="AQ106" s="296"/>
      <c r="AR106" s="295"/>
    </row>
    <row r="107" spans="1:44" x14ac:dyDescent="0.2">
      <c r="A107" s="297"/>
      <c r="B107" s="285"/>
      <c r="C107" s="296"/>
      <c r="D107" s="296"/>
      <c r="E107" s="296"/>
      <c r="F107" s="296"/>
      <c r="G107" s="296"/>
      <c r="H107" s="296"/>
      <c r="I107" s="296"/>
      <c r="J107" s="296"/>
      <c r="K107" s="296"/>
      <c r="L107" s="296"/>
      <c r="M107" s="296"/>
      <c r="N107" s="296"/>
      <c r="O107" s="296"/>
      <c r="P107" s="296"/>
      <c r="Q107" s="296"/>
      <c r="R107" s="296"/>
      <c r="S107" s="296"/>
      <c r="T107" s="296"/>
      <c r="U107" s="296"/>
      <c r="V107" s="296"/>
      <c r="W107" s="296"/>
      <c r="X107" s="296"/>
      <c r="Y107" s="296"/>
      <c r="Z107" s="296"/>
      <c r="AA107" s="296"/>
      <c r="AB107" s="296"/>
      <c r="AC107" s="296"/>
      <c r="AD107" s="296"/>
      <c r="AE107" s="296"/>
      <c r="AF107" s="296"/>
      <c r="AG107" s="296"/>
      <c r="AH107" s="296"/>
      <c r="AI107" s="296"/>
      <c r="AJ107" s="296"/>
      <c r="AK107" s="296"/>
      <c r="AL107" s="296"/>
      <c r="AM107" s="296"/>
      <c r="AN107" s="296"/>
      <c r="AO107" s="296"/>
      <c r="AP107" s="296"/>
      <c r="AQ107" s="296"/>
      <c r="AR107" s="295"/>
    </row>
    <row r="108" spans="1:44" x14ac:dyDescent="0.2">
      <c r="A108" s="297"/>
      <c r="B108" s="285"/>
      <c r="C108" s="296"/>
      <c r="D108" s="296"/>
      <c r="E108" s="296"/>
      <c r="F108" s="296"/>
      <c r="G108" s="296"/>
      <c r="H108" s="296"/>
      <c r="I108" s="296"/>
      <c r="J108" s="296"/>
      <c r="K108" s="296"/>
      <c r="L108" s="296"/>
      <c r="M108" s="296"/>
      <c r="N108" s="296"/>
      <c r="O108" s="296"/>
      <c r="P108" s="296"/>
      <c r="Q108" s="296"/>
      <c r="R108" s="296"/>
      <c r="S108" s="296"/>
      <c r="T108" s="296"/>
      <c r="U108" s="296"/>
      <c r="V108" s="296"/>
      <c r="W108" s="296"/>
      <c r="X108" s="296"/>
      <c r="Y108" s="296"/>
      <c r="Z108" s="296"/>
      <c r="AA108" s="296"/>
      <c r="AB108" s="296"/>
      <c r="AC108" s="296"/>
      <c r="AD108" s="296"/>
      <c r="AE108" s="296"/>
      <c r="AF108" s="296"/>
      <c r="AG108" s="296"/>
      <c r="AH108" s="296"/>
      <c r="AI108" s="296"/>
      <c r="AJ108" s="296"/>
      <c r="AK108" s="296"/>
      <c r="AL108" s="296"/>
      <c r="AM108" s="296"/>
      <c r="AN108" s="296"/>
      <c r="AO108" s="296"/>
      <c r="AP108" s="296"/>
      <c r="AQ108" s="296"/>
      <c r="AR108" s="295"/>
    </row>
    <row r="109" spans="1:44" x14ac:dyDescent="0.2">
      <c r="A109" s="297"/>
      <c r="B109" s="285"/>
      <c r="C109" s="296"/>
      <c r="D109" s="296"/>
      <c r="E109" s="296"/>
      <c r="F109" s="296"/>
      <c r="G109" s="296"/>
      <c r="H109" s="296"/>
      <c r="I109" s="296"/>
      <c r="J109" s="296"/>
      <c r="K109" s="296"/>
      <c r="L109" s="296"/>
      <c r="M109" s="296"/>
      <c r="N109" s="296"/>
      <c r="O109" s="296"/>
      <c r="P109" s="296"/>
      <c r="Q109" s="296"/>
      <c r="R109" s="296"/>
      <c r="S109" s="296"/>
      <c r="T109" s="296"/>
      <c r="U109" s="296"/>
      <c r="V109" s="296"/>
      <c r="W109" s="296"/>
      <c r="X109" s="296"/>
      <c r="Y109" s="296"/>
      <c r="Z109" s="296"/>
      <c r="AA109" s="296"/>
      <c r="AB109" s="296"/>
      <c r="AC109" s="296"/>
      <c r="AD109" s="296"/>
      <c r="AE109" s="296"/>
      <c r="AF109" s="296"/>
      <c r="AG109" s="296"/>
      <c r="AH109" s="296"/>
      <c r="AI109" s="296"/>
      <c r="AJ109" s="296"/>
      <c r="AK109" s="296"/>
      <c r="AL109" s="296"/>
      <c r="AM109" s="296"/>
      <c r="AN109" s="296"/>
      <c r="AO109" s="296"/>
      <c r="AP109" s="296"/>
      <c r="AQ109" s="296"/>
      <c r="AR109" s="295"/>
    </row>
    <row r="110" spans="1:44" x14ac:dyDescent="0.2">
      <c r="A110" s="297"/>
      <c r="B110" s="285"/>
      <c r="C110" s="296"/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  <c r="P110" s="296"/>
      <c r="Q110" s="296"/>
      <c r="R110" s="296"/>
      <c r="S110" s="296"/>
      <c r="T110" s="296"/>
      <c r="U110" s="296"/>
      <c r="V110" s="296"/>
      <c r="W110" s="296"/>
      <c r="X110" s="296"/>
      <c r="Y110" s="296"/>
      <c r="Z110" s="296"/>
      <c r="AA110" s="296"/>
      <c r="AB110" s="296"/>
      <c r="AC110" s="296"/>
      <c r="AD110" s="296"/>
      <c r="AE110" s="296"/>
      <c r="AF110" s="296"/>
      <c r="AG110" s="296"/>
      <c r="AH110" s="296"/>
      <c r="AI110" s="296"/>
      <c r="AJ110" s="296"/>
      <c r="AK110" s="296"/>
      <c r="AL110" s="296"/>
      <c r="AM110" s="296"/>
      <c r="AN110" s="296"/>
      <c r="AO110" s="296"/>
      <c r="AP110" s="296"/>
      <c r="AQ110" s="296"/>
      <c r="AR110" s="295"/>
    </row>
  </sheetData>
  <mergeCells count="118">
    <mergeCell ref="C104:AQ110"/>
    <mergeCell ref="AR104:AR110"/>
    <mergeCell ref="A104:B110"/>
    <mergeCell ref="C48:AQ54"/>
    <mergeCell ref="AR48:AR54"/>
    <mergeCell ref="A97:A103"/>
    <mergeCell ref="B97:B103"/>
    <mergeCell ref="C97:AQ103"/>
    <mergeCell ref="AR97:AR103"/>
    <mergeCell ref="AQ90:AQ96"/>
    <mergeCell ref="A48:A54"/>
    <mergeCell ref="B48:B54"/>
    <mergeCell ref="AI83:AI89"/>
    <mergeCell ref="AQ83:AQ89"/>
    <mergeCell ref="AR83:AR96"/>
    <mergeCell ref="A90:A96"/>
    <mergeCell ref="B90:B96"/>
    <mergeCell ref="C90:C96"/>
    <mergeCell ref="K90:K96"/>
    <mergeCell ref="S90:S96"/>
    <mergeCell ref="AA90:AA96"/>
    <mergeCell ref="AI90:AI96"/>
    <mergeCell ref="A83:A89"/>
    <mergeCell ref="B83:B89"/>
    <mergeCell ref="C83:C89"/>
    <mergeCell ref="K83:K89"/>
    <mergeCell ref="S83:S89"/>
    <mergeCell ref="AA83:AA89"/>
    <mergeCell ref="AR69:AR82"/>
    <mergeCell ref="A76:A82"/>
    <mergeCell ref="B76:B82"/>
    <mergeCell ref="C76:C82"/>
    <mergeCell ref="K76:K82"/>
    <mergeCell ref="S76:S82"/>
    <mergeCell ref="AA76:AA82"/>
    <mergeCell ref="AI76:AI82"/>
    <mergeCell ref="AQ76:AQ82"/>
    <mergeCell ref="AQ62:AQ68"/>
    <mergeCell ref="A69:A75"/>
    <mergeCell ref="B69:B75"/>
    <mergeCell ref="C69:C75"/>
    <mergeCell ref="K69:K75"/>
    <mergeCell ref="S69:S75"/>
    <mergeCell ref="AA69:AA75"/>
    <mergeCell ref="AI69:AI75"/>
    <mergeCell ref="AQ69:AQ75"/>
    <mergeCell ref="AI55:AI61"/>
    <mergeCell ref="AQ55:AQ61"/>
    <mergeCell ref="AR55:AR68"/>
    <mergeCell ref="A62:A68"/>
    <mergeCell ref="B62:B68"/>
    <mergeCell ref="C62:C68"/>
    <mergeCell ref="K62:K68"/>
    <mergeCell ref="S62:S68"/>
    <mergeCell ref="AA62:AA68"/>
    <mergeCell ref="AI62:AI68"/>
    <mergeCell ref="A55:A61"/>
    <mergeCell ref="B55:B61"/>
    <mergeCell ref="C55:C61"/>
    <mergeCell ref="K55:K61"/>
    <mergeCell ref="S55:S61"/>
    <mergeCell ref="AA55:AA61"/>
    <mergeCell ref="AR34:AR47"/>
    <mergeCell ref="A41:A47"/>
    <mergeCell ref="B41:B47"/>
    <mergeCell ref="C41:C47"/>
    <mergeCell ref="K41:K47"/>
    <mergeCell ref="S41:S47"/>
    <mergeCell ref="AA41:AA47"/>
    <mergeCell ref="AI41:AI47"/>
    <mergeCell ref="AQ41:AQ47"/>
    <mergeCell ref="AI27:AI33"/>
    <mergeCell ref="AQ27:AQ33"/>
    <mergeCell ref="A34:A40"/>
    <mergeCell ref="B34:B40"/>
    <mergeCell ref="C34:C40"/>
    <mergeCell ref="K34:K40"/>
    <mergeCell ref="S34:S40"/>
    <mergeCell ref="AA34:AA40"/>
    <mergeCell ref="AI34:AI40"/>
    <mergeCell ref="AQ34:AQ40"/>
    <mergeCell ref="A27:A33"/>
    <mergeCell ref="B27:B33"/>
    <mergeCell ref="C27:C33"/>
    <mergeCell ref="K27:K33"/>
    <mergeCell ref="S27:S33"/>
    <mergeCell ref="AA27:AA33"/>
    <mergeCell ref="AR6:AR19"/>
    <mergeCell ref="A20:A26"/>
    <mergeCell ref="B20:B26"/>
    <mergeCell ref="C20:C26"/>
    <mergeCell ref="K20:K26"/>
    <mergeCell ref="S20:S26"/>
    <mergeCell ref="AA20:AA26"/>
    <mergeCell ref="AI20:AI26"/>
    <mergeCell ref="AQ20:AQ26"/>
    <mergeCell ref="AR20:AR33"/>
    <mergeCell ref="AQ6:AQ12"/>
    <mergeCell ref="A13:A19"/>
    <mergeCell ref="B13:B19"/>
    <mergeCell ref="C13:C19"/>
    <mergeCell ref="K13:K19"/>
    <mergeCell ref="S13:S19"/>
    <mergeCell ref="AA13:AA19"/>
    <mergeCell ref="AI13:AI19"/>
    <mergeCell ref="AQ13:AQ19"/>
    <mergeCell ref="A6:A12"/>
    <mergeCell ref="C5:J5"/>
    <mergeCell ref="K5:R5"/>
    <mergeCell ref="S5:Z5"/>
    <mergeCell ref="AA5:AH5"/>
    <mergeCell ref="AI5:AP5"/>
    <mergeCell ref="C6:C12"/>
    <mergeCell ref="B6:B12"/>
    <mergeCell ref="K6:K12"/>
    <mergeCell ref="S6:S12"/>
    <mergeCell ref="AA6:AA12"/>
    <mergeCell ref="AI6:A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Plantilla Estándar</vt:lpstr>
      <vt:lpstr>Plantilla 9 mm.</vt:lpstr>
      <vt:lpstr>Plantilla Fuego Central</vt:lpstr>
      <vt:lpstr>Entrada Estándard V3</vt:lpstr>
      <vt:lpstr>Entrada 9mm v3</vt:lpstr>
      <vt:lpstr>Información</vt:lpstr>
      <vt:lpstr>NO</vt:lpstr>
      <vt:lpstr>'Plantilla Estándar'!Área_de_impresión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Garcia</cp:lastModifiedBy>
  <cp:lastPrinted>2019-04-16T11:29:54Z</cp:lastPrinted>
  <dcterms:created xsi:type="dcterms:W3CDTF">2018-08-10T08:03:41Z</dcterms:created>
  <dcterms:modified xsi:type="dcterms:W3CDTF">2019-04-17T11:26:13Z</dcterms:modified>
</cp:coreProperties>
</file>