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vier/Trabajo/Tiro/"/>
    </mc:Choice>
  </mc:AlternateContent>
  <xr:revisionPtr revIDLastSave="0" documentId="13_ncr:1_{31AB8B77-E6E5-C943-8BDC-8E140B762871}" xr6:coauthVersionLast="43" xr6:coauthVersionMax="43" xr10:uidLastSave="{00000000-0000-0000-0000-000000000000}"/>
  <bookViews>
    <workbookView xWindow="160" yWindow="460" windowWidth="37720" windowHeight="19740" xr2:uid="{FD5D6AB3-556D-9E4A-AB27-31F1962812E0}"/>
  </bookViews>
  <sheets>
    <sheet name="Estándard" sheetId="19" r:id="rId1"/>
    <sheet name="9 mm" sheetId="21" r:id="rId2"/>
    <sheet name="FC" sheetId="22" r:id="rId3"/>
    <sheet name="Información" sheetId="4" r:id="rId4"/>
  </sheets>
  <definedNames>
    <definedName name="_xlnm.Print_Area" localSheetId="1">'9 mm'!$A$1:$CO$50</definedName>
    <definedName name="_xlnm.Print_Area" localSheetId="0">Estándard!$A$1:$CO$53</definedName>
    <definedName name="_xlnm.Print_Area" localSheetId="2">FC!$A$1:$CO$50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N45" i="22" l="1"/>
  <c r="AN24" i="22"/>
  <c r="AN45" i="21"/>
  <c r="AN24" i="21"/>
  <c r="BS44" i="22"/>
  <c r="BR44" i="22"/>
  <c r="BQ44" i="22"/>
  <c r="BP44" i="22"/>
  <c r="BO44" i="22"/>
  <c r="BN44" i="22"/>
  <c r="BM44" i="22"/>
  <c r="BL44" i="22"/>
  <c r="BK44" i="22"/>
  <c r="BJ44" i="22"/>
  <c r="BI44" i="22"/>
  <c r="BH44" i="22"/>
  <c r="BT44" i="22" s="1"/>
  <c r="BG44" i="22"/>
  <c r="BV44" i="22" s="1"/>
  <c r="AT44" i="22" s="1"/>
  <c r="BF44" i="22"/>
  <c r="BU44" i="22" s="1"/>
  <c r="AS44" i="22" s="1"/>
  <c r="BE44" i="22"/>
  <c r="BD44" i="22"/>
  <c r="AZ44" i="22" s="1"/>
  <c r="BC44" i="22"/>
  <c r="BB44" i="22"/>
  <c r="AX44" i="22" s="1"/>
  <c r="AY44" i="22"/>
  <c r="BS43" i="22"/>
  <c r="BR43" i="22"/>
  <c r="BQ43" i="22"/>
  <c r="BP43" i="22"/>
  <c r="BO43" i="22"/>
  <c r="BN43" i="22"/>
  <c r="BM43" i="22"/>
  <c r="BL43" i="22"/>
  <c r="BK43" i="22"/>
  <c r="BJ43" i="22"/>
  <c r="BI43" i="22"/>
  <c r="BH43" i="22"/>
  <c r="BG43" i="22"/>
  <c r="BV43" i="22" s="1"/>
  <c r="AT43" i="22" s="1"/>
  <c r="BF43" i="22"/>
  <c r="BE43" i="22"/>
  <c r="BT43" i="22" s="1"/>
  <c r="BD43" i="22"/>
  <c r="BC43" i="22"/>
  <c r="AY43" i="22" s="1"/>
  <c r="BB43" i="22"/>
  <c r="AZ43" i="22"/>
  <c r="AX43" i="22"/>
  <c r="CE42" i="22"/>
  <c r="CE43" i="22" s="1"/>
  <c r="BS42" i="22"/>
  <c r="BR42" i="22"/>
  <c r="BQ42" i="22"/>
  <c r="CH42" i="22" s="1"/>
  <c r="CH43" i="22" s="1"/>
  <c r="BP42" i="22"/>
  <c r="BO42" i="22"/>
  <c r="CG42" i="22" s="1"/>
  <c r="CG43" i="22" s="1"/>
  <c r="BN42" i="22"/>
  <c r="BM42" i="22"/>
  <c r="BL42" i="22"/>
  <c r="BK42" i="22"/>
  <c r="CF42" i="22" s="1"/>
  <c r="CF43" i="22" s="1"/>
  <c r="BJ42" i="22"/>
  <c r="BI42" i="22"/>
  <c r="BH42" i="22"/>
  <c r="BG42" i="22"/>
  <c r="BV42" i="22" s="1"/>
  <c r="BF42" i="22"/>
  <c r="BU42" i="22" s="1"/>
  <c r="BE42" i="22"/>
  <c r="CD42" i="22" s="1"/>
  <c r="BD42" i="22"/>
  <c r="AZ42" i="22" s="1"/>
  <c r="BC42" i="22"/>
  <c r="AY42" i="22" s="1"/>
  <c r="BB42" i="22"/>
  <c r="AX42" i="22"/>
  <c r="AK42" i="22"/>
  <c r="BS41" i="22"/>
  <c r="BR41" i="22"/>
  <c r="BQ41" i="22"/>
  <c r="BP41" i="22"/>
  <c r="BO41" i="22"/>
  <c r="BN41" i="22"/>
  <c r="BM41" i="22"/>
  <c r="BL41" i="22"/>
  <c r="BK41" i="22"/>
  <c r="BJ41" i="22"/>
  <c r="BI41" i="22"/>
  <c r="BU41" i="22" s="1"/>
  <c r="AS41" i="22" s="1"/>
  <c r="BH41" i="22"/>
  <c r="BG41" i="22"/>
  <c r="BV41" i="22" s="1"/>
  <c r="AT41" i="22" s="1"/>
  <c r="BF41" i="22"/>
  <c r="BE41" i="22"/>
  <c r="BT41" i="22" s="1"/>
  <c r="BD41" i="22"/>
  <c r="BC41" i="22"/>
  <c r="AY41" i="22" s="1"/>
  <c r="BB41" i="22"/>
  <c r="AX41" i="22" s="1"/>
  <c r="AZ41" i="22"/>
  <c r="BS40" i="22"/>
  <c r="BR40" i="22"/>
  <c r="BQ40" i="22"/>
  <c r="BP40" i="22"/>
  <c r="BO40" i="22"/>
  <c r="BN40" i="22"/>
  <c r="BM40" i="22"/>
  <c r="BL40" i="22"/>
  <c r="BK40" i="22"/>
  <c r="BJ40" i="22"/>
  <c r="BI40" i="22"/>
  <c r="BH40" i="22"/>
  <c r="BT40" i="22" s="1"/>
  <c r="BG40" i="22"/>
  <c r="BV40" i="22" s="1"/>
  <c r="AT40" i="22" s="1"/>
  <c r="BF40" i="22"/>
  <c r="BE40" i="22"/>
  <c r="BD40" i="22"/>
  <c r="AZ40" i="22" s="1"/>
  <c r="BC40" i="22"/>
  <c r="BB40" i="22"/>
  <c r="AX40" i="22" s="1"/>
  <c r="AY40" i="22"/>
  <c r="BS39" i="22"/>
  <c r="BR39" i="22"/>
  <c r="CH39" i="22" s="1"/>
  <c r="CH40" i="22" s="1"/>
  <c r="BQ39" i="22"/>
  <c r="BP39" i="22"/>
  <c r="BO39" i="22"/>
  <c r="BN39" i="22"/>
  <c r="CG39" i="22" s="1"/>
  <c r="CG40" i="22" s="1"/>
  <c r="BM39" i="22"/>
  <c r="BL39" i="22"/>
  <c r="CF39" i="22" s="1"/>
  <c r="CF40" i="22" s="1"/>
  <c r="BK39" i="22"/>
  <c r="BJ39" i="22"/>
  <c r="BI39" i="22"/>
  <c r="BH39" i="22"/>
  <c r="CE39" i="22" s="1"/>
  <c r="CE40" i="22" s="1"/>
  <c r="BG39" i="22"/>
  <c r="BV39" i="22" s="1"/>
  <c r="BF39" i="22"/>
  <c r="BU39" i="22" s="1"/>
  <c r="BE39" i="22"/>
  <c r="CD39" i="22" s="1"/>
  <c r="BD39" i="22"/>
  <c r="AZ39" i="22" s="1"/>
  <c r="BC39" i="22"/>
  <c r="BB39" i="22"/>
  <c r="AY39" i="22"/>
  <c r="AX39" i="22"/>
  <c r="AN39" i="22"/>
  <c r="AK39" i="22"/>
  <c r="BS38" i="22"/>
  <c r="BR38" i="22"/>
  <c r="BQ38" i="22"/>
  <c r="BP38" i="22"/>
  <c r="BO38" i="22"/>
  <c r="BN38" i="22"/>
  <c r="BM38" i="22"/>
  <c r="BL38" i="22"/>
  <c r="BK38" i="22"/>
  <c r="BJ38" i="22"/>
  <c r="BI38" i="22"/>
  <c r="BH38" i="22"/>
  <c r="BG38" i="22"/>
  <c r="BV38" i="22" s="1"/>
  <c r="BF38" i="22"/>
  <c r="BU38" i="22" s="1"/>
  <c r="AS38" i="22" s="1"/>
  <c r="BE38" i="22"/>
  <c r="BT38" i="22" s="1"/>
  <c r="BD38" i="22"/>
  <c r="BC38" i="22"/>
  <c r="AY38" i="22" s="1"/>
  <c r="BB38" i="22"/>
  <c r="AZ38" i="22"/>
  <c r="AX38" i="22"/>
  <c r="AT38" i="22"/>
  <c r="BV37" i="22"/>
  <c r="AT37" i="22" s="1"/>
  <c r="BS37" i="22"/>
  <c r="BR37" i="22"/>
  <c r="BQ37" i="22"/>
  <c r="BP37" i="22"/>
  <c r="BO37" i="22"/>
  <c r="BN37" i="22"/>
  <c r="BM37" i="22"/>
  <c r="BL37" i="22"/>
  <c r="BK37" i="22"/>
  <c r="BJ37" i="22"/>
  <c r="BI37" i="22"/>
  <c r="BH37" i="22"/>
  <c r="BG37" i="22"/>
  <c r="BF37" i="22"/>
  <c r="BE37" i="22"/>
  <c r="BT37" i="22" s="1"/>
  <c r="AR37" i="22" s="1"/>
  <c r="BD37" i="22"/>
  <c r="BC37" i="22"/>
  <c r="BB37" i="22"/>
  <c r="AX37" i="22" s="1"/>
  <c r="AZ37" i="22"/>
  <c r="AY37" i="22"/>
  <c r="CH36" i="22"/>
  <c r="CH37" i="22" s="1"/>
  <c r="BS36" i="22"/>
  <c r="BR36" i="22"/>
  <c r="BQ36" i="22"/>
  <c r="BP36" i="22"/>
  <c r="BO36" i="22"/>
  <c r="BN36" i="22"/>
  <c r="CG36" i="22" s="1"/>
  <c r="CG37" i="22" s="1"/>
  <c r="BM36" i="22"/>
  <c r="BL36" i="22"/>
  <c r="BK36" i="22"/>
  <c r="CF36" i="22" s="1"/>
  <c r="CF37" i="22" s="1"/>
  <c r="BJ36" i="22"/>
  <c r="BV36" i="22" s="1"/>
  <c r="BI36" i="22"/>
  <c r="BH36" i="22"/>
  <c r="BG36" i="22"/>
  <c r="BF36" i="22"/>
  <c r="BU36" i="22" s="1"/>
  <c r="BE36" i="22"/>
  <c r="BD36" i="22"/>
  <c r="AZ36" i="22" s="1"/>
  <c r="BC36" i="22"/>
  <c r="BB36" i="22"/>
  <c r="AX36" i="22" s="1"/>
  <c r="AY36" i="22"/>
  <c r="AK36" i="22"/>
  <c r="BS35" i="22"/>
  <c r="BR35" i="22"/>
  <c r="BQ35" i="22"/>
  <c r="BP35" i="22"/>
  <c r="BO35" i="22"/>
  <c r="BN35" i="22"/>
  <c r="BM35" i="22"/>
  <c r="BL35" i="22"/>
  <c r="BK35" i="22"/>
  <c r="BJ35" i="22"/>
  <c r="BI35" i="22"/>
  <c r="BH35" i="22"/>
  <c r="BT35" i="22" s="1"/>
  <c r="BG35" i="22"/>
  <c r="BV35" i="22" s="1"/>
  <c r="AT35" i="22" s="1"/>
  <c r="BF35" i="22"/>
  <c r="BE35" i="22"/>
  <c r="BD35" i="22"/>
  <c r="AZ35" i="22" s="1"/>
  <c r="BC35" i="22"/>
  <c r="BB35" i="22"/>
  <c r="AX35" i="22" s="1"/>
  <c r="AY35" i="22"/>
  <c r="BS34" i="22"/>
  <c r="BR34" i="22"/>
  <c r="BQ34" i="22"/>
  <c r="BP34" i="22"/>
  <c r="BO34" i="22"/>
  <c r="BN34" i="22"/>
  <c r="BM34" i="22"/>
  <c r="BL34" i="22"/>
  <c r="BK34" i="22"/>
  <c r="BJ34" i="22"/>
  <c r="BI34" i="22"/>
  <c r="BH34" i="22"/>
  <c r="BG34" i="22"/>
  <c r="BV34" i="22" s="1"/>
  <c r="BF34" i="22"/>
  <c r="BE34" i="22"/>
  <c r="BD34" i="22"/>
  <c r="BC34" i="22"/>
  <c r="AY34" i="22" s="1"/>
  <c r="BB34" i="22"/>
  <c r="AZ34" i="22"/>
  <c r="AX34" i="22"/>
  <c r="AT34" i="22"/>
  <c r="CE33" i="22"/>
  <c r="CE34" i="22" s="1"/>
  <c r="BS33" i="22"/>
  <c r="BR33" i="22"/>
  <c r="CH33" i="22" s="1"/>
  <c r="CH34" i="22" s="1"/>
  <c r="BQ33" i="22"/>
  <c r="BP33" i="22"/>
  <c r="BO33" i="22"/>
  <c r="BN33" i="22"/>
  <c r="CG33" i="22" s="1"/>
  <c r="CG34" i="22" s="1"/>
  <c r="BM33" i="22"/>
  <c r="BL33" i="22"/>
  <c r="BK33" i="22"/>
  <c r="BJ33" i="22"/>
  <c r="BI33" i="22"/>
  <c r="BH33" i="22"/>
  <c r="BG33" i="22"/>
  <c r="BV33" i="22" s="1"/>
  <c r="BF33" i="22"/>
  <c r="BU33" i="22" s="1"/>
  <c r="BE33" i="22"/>
  <c r="CD33" i="22" s="1"/>
  <c r="CD34" i="22" s="1"/>
  <c r="BD33" i="22"/>
  <c r="AZ33" i="22" s="1"/>
  <c r="BC33" i="22"/>
  <c r="AY33" i="22" s="1"/>
  <c r="BB33" i="22"/>
  <c r="AX33" i="22"/>
  <c r="AK33" i="22"/>
  <c r="AN33" i="22" s="1"/>
  <c r="BV32" i="22"/>
  <c r="AT32" i="22" s="1"/>
  <c r="BS32" i="22"/>
  <c r="BR32" i="22"/>
  <c r="BQ32" i="22"/>
  <c r="BP32" i="22"/>
  <c r="BO32" i="22"/>
  <c r="BN32" i="22"/>
  <c r="BM32" i="22"/>
  <c r="BL32" i="22"/>
  <c r="BK32" i="22"/>
  <c r="BJ32" i="22"/>
  <c r="BI32" i="22"/>
  <c r="BH32" i="22"/>
  <c r="BG32" i="22"/>
  <c r="BF32" i="22"/>
  <c r="BU32" i="22" s="1"/>
  <c r="AS32" i="22" s="1"/>
  <c r="BE32" i="22"/>
  <c r="BT32" i="22" s="1"/>
  <c r="AR32" i="22" s="1"/>
  <c r="BD32" i="22"/>
  <c r="BC32" i="22"/>
  <c r="AY32" i="22" s="1"/>
  <c r="BB32" i="22"/>
  <c r="AX32" i="22" s="1"/>
  <c r="AZ32" i="22"/>
  <c r="BS31" i="22"/>
  <c r="BR31" i="22"/>
  <c r="BQ31" i="22"/>
  <c r="BP31" i="22"/>
  <c r="BO31" i="22"/>
  <c r="BN31" i="22"/>
  <c r="BM31" i="22"/>
  <c r="BL31" i="22"/>
  <c r="BK31" i="22"/>
  <c r="BJ31" i="22"/>
  <c r="BI31" i="22"/>
  <c r="BH31" i="22"/>
  <c r="BG31" i="22"/>
  <c r="BF31" i="22"/>
  <c r="BE31" i="22"/>
  <c r="BT31" i="22" s="1"/>
  <c r="BD31" i="22"/>
  <c r="BC31" i="22"/>
  <c r="BB31" i="22"/>
  <c r="AX31" i="22" s="1"/>
  <c r="AZ31" i="22"/>
  <c r="AY31" i="22"/>
  <c r="AR31" i="22"/>
  <c r="BS30" i="22"/>
  <c r="BR30" i="22"/>
  <c r="BQ30" i="22"/>
  <c r="BP30" i="22"/>
  <c r="BO30" i="22"/>
  <c r="BN30" i="22"/>
  <c r="CG30" i="22" s="1"/>
  <c r="CG31" i="22" s="1"/>
  <c r="BM30" i="22"/>
  <c r="BL30" i="22"/>
  <c r="CF30" i="22" s="1"/>
  <c r="CF31" i="22" s="1"/>
  <c r="BK30" i="22"/>
  <c r="BJ30" i="22"/>
  <c r="BV30" i="22" s="1"/>
  <c r="BI30" i="22"/>
  <c r="BH30" i="22"/>
  <c r="BG30" i="22"/>
  <c r="BF30" i="22"/>
  <c r="BU30" i="22" s="1"/>
  <c r="BE30" i="22"/>
  <c r="BD30" i="22"/>
  <c r="AZ30" i="22" s="1"/>
  <c r="BC30" i="22"/>
  <c r="BB30" i="22"/>
  <c r="AX30" i="22" s="1"/>
  <c r="AY30" i="22"/>
  <c r="AK30" i="22"/>
  <c r="BS29" i="22"/>
  <c r="BR29" i="22"/>
  <c r="BQ29" i="22"/>
  <c r="BP29" i="22"/>
  <c r="BO29" i="22"/>
  <c r="BN29" i="22"/>
  <c r="BM29" i="22"/>
  <c r="BL29" i="22"/>
  <c r="BK29" i="22"/>
  <c r="BJ29" i="22"/>
  <c r="BV29" i="22" s="1"/>
  <c r="AT29" i="22" s="1"/>
  <c r="BI29" i="22"/>
  <c r="BH29" i="22"/>
  <c r="BT29" i="22" s="1"/>
  <c r="BG29" i="22"/>
  <c r="BF29" i="22"/>
  <c r="BU29" i="22" s="1"/>
  <c r="AS29" i="22" s="1"/>
  <c r="BE29" i="22"/>
  <c r="BD29" i="22"/>
  <c r="AZ29" i="22" s="1"/>
  <c r="BC29" i="22"/>
  <c r="BB29" i="22"/>
  <c r="AX29" i="22" s="1"/>
  <c r="AY29" i="22"/>
  <c r="BS28" i="22"/>
  <c r="BR28" i="22"/>
  <c r="BQ28" i="22"/>
  <c r="BP28" i="22"/>
  <c r="BO28" i="22"/>
  <c r="BN28" i="22"/>
  <c r="BM28" i="22"/>
  <c r="BL28" i="22"/>
  <c r="BK28" i="22"/>
  <c r="BJ28" i="22"/>
  <c r="BI28" i="22"/>
  <c r="BH28" i="22"/>
  <c r="BG28" i="22"/>
  <c r="BV28" i="22" s="1"/>
  <c r="AT28" i="22" s="1"/>
  <c r="BF28" i="22"/>
  <c r="BE28" i="22"/>
  <c r="BT28" i="22" s="1"/>
  <c r="BD28" i="22"/>
  <c r="BC28" i="22"/>
  <c r="AY28" i="22" s="1"/>
  <c r="BB28" i="22"/>
  <c r="AZ28" i="22"/>
  <c r="AX28" i="22"/>
  <c r="CE27" i="22"/>
  <c r="CE28" i="22" s="1"/>
  <c r="BS27" i="22"/>
  <c r="BR27" i="22"/>
  <c r="BQ27" i="22"/>
  <c r="CH27" i="22" s="1"/>
  <c r="CH28" i="22" s="1"/>
  <c r="BP27" i="22"/>
  <c r="BO27" i="22"/>
  <c r="CG27" i="22" s="1"/>
  <c r="CG28" i="22" s="1"/>
  <c r="BN27" i="22"/>
  <c r="BM27" i="22"/>
  <c r="BL27" i="22"/>
  <c r="BK27" i="22"/>
  <c r="CF27" i="22" s="1"/>
  <c r="CF28" i="22" s="1"/>
  <c r="BJ27" i="22"/>
  <c r="BI27" i="22"/>
  <c r="BU27" i="22" s="1"/>
  <c r="BH27" i="22"/>
  <c r="BG27" i="22"/>
  <c r="BV27" i="22" s="1"/>
  <c r="BF27" i="22"/>
  <c r="BE27" i="22"/>
  <c r="CD27" i="22" s="1"/>
  <c r="BD27" i="22"/>
  <c r="BC27" i="22"/>
  <c r="AY27" i="22" s="1"/>
  <c r="BB27" i="22"/>
  <c r="AZ27" i="22"/>
  <c r="AX27" i="22"/>
  <c r="AK27" i="22"/>
  <c r="AN27" i="22" s="1"/>
  <c r="BS23" i="22"/>
  <c r="BR23" i="22"/>
  <c r="BQ23" i="22"/>
  <c r="BP23" i="22"/>
  <c r="BO23" i="22"/>
  <c r="BN23" i="22"/>
  <c r="BM23" i="22"/>
  <c r="BL23" i="22"/>
  <c r="BK23" i="22"/>
  <c r="BJ23" i="22"/>
  <c r="BI23" i="22"/>
  <c r="BU23" i="22" s="1"/>
  <c r="AS23" i="22" s="1"/>
  <c r="BH23" i="22"/>
  <c r="BG23" i="22"/>
  <c r="BV23" i="22" s="1"/>
  <c r="AT23" i="22" s="1"/>
  <c r="BF23" i="22"/>
  <c r="BE23" i="22"/>
  <c r="BT23" i="22" s="1"/>
  <c r="BD23" i="22"/>
  <c r="BC23" i="22"/>
  <c r="AY23" i="22" s="1"/>
  <c r="BB23" i="22"/>
  <c r="AZ23" i="22"/>
  <c r="AX23" i="22"/>
  <c r="BS22" i="22"/>
  <c r="BR22" i="22"/>
  <c r="BQ22" i="22"/>
  <c r="BP22" i="22"/>
  <c r="BO22" i="22"/>
  <c r="BN22" i="22"/>
  <c r="BM22" i="22"/>
  <c r="BL22" i="22"/>
  <c r="BK22" i="22"/>
  <c r="BJ22" i="22"/>
  <c r="BV22" i="22" s="1"/>
  <c r="AT22" i="22" s="1"/>
  <c r="BI22" i="22"/>
  <c r="BH22" i="22"/>
  <c r="BT22" i="22" s="1"/>
  <c r="BG22" i="22"/>
  <c r="BF22" i="22"/>
  <c r="BE22" i="22"/>
  <c r="BD22" i="22"/>
  <c r="AZ22" i="22" s="1"/>
  <c r="BC22" i="22"/>
  <c r="BB22" i="22"/>
  <c r="AX22" i="22" s="1"/>
  <c r="AY22" i="22"/>
  <c r="CM21" i="22"/>
  <c r="BS21" i="22"/>
  <c r="BR21" i="22"/>
  <c r="CH21" i="22" s="1"/>
  <c r="CH22" i="22" s="1"/>
  <c r="BQ21" i="22"/>
  <c r="BP21" i="22"/>
  <c r="BO21" i="22"/>
  <c r="BN21" i="22"/>
  <c r="CG21" i="22" s="1"/>
  <c r="CG22" i="22" s="1"/>
  <c r="BM21" i="22"/>
  <c r="BL21" i="22"/>
  <c r="BK21" i="22"/>
  <c r="CF21" i="22" s="1"/>
  <c r="CF22" i="22" s="1"/>
  <c r="BJ21" i="22"/>
  <c r="BV21" i="22" s="1"/>
  <c r="BI21" i="22"/>
  <c r="BH21" i="22"/>
  <c r="BT21" i="22" s="1"/>
  <c r="BG21" i="22"/>
  <c r="BF21" i="22"/>
  <c r="BU21" i="22" s="1"/>
  <c r="BE21" i="22"/>
  <c r="BD21" i="22"/>
  <c r="AZ21" i="22" s="1"/>
  <c r="BC21" i="22"/>
  <c r="BB21" i="22"/>
  <c r="AX21" i="22" s="1"/>
  <c r="AY21" i="22"/>
  <c r="AK21" i="22"/>
  <c r="BS20" i="22"/>
  <c r="BR20" i="22"/>
  <c r="BQ20" i="22"/>
  <c r="BP20" i="22"/>
  <c r="BO20" i="22"/>
  <c r="BN20" i="22"/>
  <c r="BM20" i="22"/>
  <c r="BL20" i="22"/>
  <c r="BK20" i="22"/>
  <c r="BJ20" i="22"/>
  <c r="BV20" i="22" s="1"/>
  <c r="AT20" i="22" s="1"/>
  <c r="BI20" i="22"/>
  <c r="BH20" i="22"/>
  <c r="BT20" i="22" s="1"/>
  <c r="BG20" i="22"/>
  <c r="BF20" i="22"/>
  <c r="BU20" i="22" s="1"/>
  <c r="AS20" i="22" s="1"/>
  <c r="BE20" i="22"/>
  <c r="BD20" i="22"/>
  <c r="AZ20" i="22" s="1"/>
  <c r="BC20" i="22"/>
  <c r="BB20" i="22"/>
  <c r="AX20" i="22" s="1"/>
  <c r="AY20" i="22"/>
  <c r="BS19" i="22"/>
  <c r="BR19" i="22"/>
  <c r="BQ19" i="22"/>
  <c r="BP19" i="22"/>
  <c r="BO19" i="22"/>
  <c r="BN19" i="22"/>
  <c r="BM19" i="22"/>
  <c r="BL19" i="22"/>
  <c r="BK19" i="22"/>
  <c r="BJ19" i="22"/>
  <c r="BI19" i="22"/>
  <c r="BH19" i="22"/>
  <c r="BG19" i="22"/>
  <c r="BV19" i="22" s="1"/>
  <c r="BF19" i="22"/>
  <c r="BE19" i="22"/>
  <c r="BT19" i="22" s="1"/>
  <c r="BD19" i="22"/>
  <c r="BC19" i="22"/>
  <c r="AY19" i="22" s="1"/>
  <c r="BB19" i="22"/>
  <c r="AZ19" i="22"/>
  <c r="AX19" i="22"/>
  <c r="AT19" i="22"/>
  <c r="CM18" i="22"/>
  <c r="CE18" i="22"/>
  <c r="CE19" i="22" s="1"/>
  <c r="BS18" i="22"/>
  <c r="BR18" i="22"/>
  <c r="BQ18" i="22"/>
  <c r="BP18" i="22"/>
  <c r="BO18" i="22"/>
  <c r="CG18" i="22" s="1"/>
  <c r="CG19" i="22" s="1"/>
  <c r="BN18" i="22"/>
  <c r="BM18" i="22"/>
  <c r="BL18" i="22"/>
  <c r="BK18" i="22"/>
  <c r="CF18" i="22" s="1"/>
  <c r="CF19" i="22" s="1"/>
  <c r="BJ18" i="22"/>
  <c r="BI18" i="22"/>
  <c r="BH18" i="22"/>
  <c r="BG18" i="22"/>
  <c r="BV18" i="22" s="1"/>
  <c r="BF18" i="22"/>
  <c r="BE18" i="22"/>
  <c r="BD18" i="22"/>
  <c r="AZ18" i="22" s="1"/>
  <c r="BC18" i="22"/>
  <c r="AY18" i="22" s="1"/>
  <c r="BB18" i="22"/>
  <c r="AX18" i="22"/>
  <c r="AK18" i="22"/>
  <c r="AN18" i="22" s="1"/>
  <c r="BS17" i="22"/>
  <c r="BR17" i="22"/>
  <c r="BQ17" i="22"/>
  <c r="BP17" i="22"/>
  <c r="BO17" i="22"/>
  <c r="BN17" i="22"/>
  <c r="BM17" i="22"/>
  <c r="BL17" i="22"/>
  <c r="BK17" i="22"/>
  <c r="BJ17" i="22"/>
  <c r="BV17" i="22" s="1"/>
  <c r="AT17" i="22" s="1"/>
  <c r="BI17" i="22"/>
  <c r="BH17" i="22"/>
  <c r="BG17" i="22"/>
  <c r="BF17" i="22"/>
  <c r="BU17" i="22" s="1"/>
  <c r="AS17" i="22" s="1"/>
  <c r="BE17" i="22"/>
  <c r="BD17" i="22"/>
  <c r="AZ17" i="22" s="1"/>
  <c r="BC17" i="22"/>
  <c r="AY17" i="22" s="1"/>
  <c r="BB17" i="22"/>
  <c r="AX17" i="22" s="1"/>
  <c r="BS16" i="22"/>
  <c r="BR16" i="22"/>
  <c r="BQ16" i="22"/>
  <c r="BP16" i="22"/>
  <c r="BO16" i="22"/>
  <c r="BN16" i="22"/>
  <c r="BM16" i="22"/>
  <c r="BL16" i="22"/>
  <c r="BK16" i="22"/>
  <c r="BJ16" i="22"/>
  <c r="BI16" i="22"/>
  <c r="BH16" i="22"/>
  <c r="BG16" i="22"/>
  <c r="BV16" i="22" s="1"/>
  <c r="AT16" i="22" s="1"/>
  <c r="BF16" i="22"/>
  <c r="BE16" i="22"/>
  <c r="BD16" i="22"/>
  <c r="BC16" i="22"/>
  <c r="AY16" i="22" s="1"/>
  <c r="BB16" i="22"/>
  <c r="AX16" i="22" s="1"/>
  <c r="AZ16" i="22"/>
  <c r="CM15" i="22"/>
  <c r="CE15" i="22"/>
  <c r="CE16" i="22" s="1"/>
  <c r="BS15" i="22"/>
  <c r="BR15" i="22"/>
  <c r="BQ15" i="22"/>
  <c r="CH15" i="22" s="1"/>
  <c r="CH16" i="22" s="1"/>
  <c r="BP15" i="22"/>
  <c r="BO15" i="22"/>
  <c r="CG15" i="22" s="1"/>
  <c r="CG16" i="22" s="1"/>
  <c r="BN15" i="22"/>
  <c r="BM15" i="22"/>
  <c r="BL15" i="22"/>
  <c r="BK15" i="22"/>
  <c r="CF15" i="22" s="1"/>
  <c r="CF16" i="22" s="1"/>
  <c r="BJ15" i="22"/>
  <c r="BI15" i="22"/>
  <c r="BH15" i="22"/>
  <c r="BT15" i="22" s="1"/>
  <c r="BG15" i="22"/>
  <c r="BV15" i="22" s="1"/>
  <c r="BF15" i="22"/>
  <c r="BU15" i="22" s="1"/>
  <c r="BE15" i="22"/>
  <c r="BD15" i="22"/>
  <c r="AZ15" i="22" s="1"/>
  <c r="BC15" i="22"/>
  <c r="AY15" i="22" s="1"/>
  <c r="BB15" i="22"/>
  <c r="AX15" i="22"/>
  <c r="AK15" i="22"/>
  <c r="BS14" i="22"/>
  <c r="BR14" i="22"/>
  <c r="BQ14" i="22"/>
  <c r="BP14" i="22"/>
  <c r="BO14" i="22"/>
  <c r="BN14" i="22"/>
  <c r="BM14" i="22"/>
  <c r="BL14" i="22"/>
  <c r="BK14" i="22"/>
  <c r="BJ14" i="22"/>
  <c r="BV14" i="22" s="1"/>
  <c r="AT14" i="22" s="1"/>
  <c r="BI14" i="22"/>
  <c r="BU14" i="22" s="1"/>
  <c r="AS14" i="22" s="1"/>
  <c r="BH14" i="22"/>
  <c r="BG14" i="22"/>
  <c r="BF14" i="22"/>
  <c r="BE14" i="22"/>
  <c r="BT14" i="22" s="1"/>
  <c r="BD14" i="22"/>
  <c r="BC14" i="22"/>
  <c r="BB14" i="22"/>
  <c r="AX14" i="22" s="1"/>
  <c r="AZ14" i="22"/>
  <c r="AY14" i="22"/>
  <c r="BS13" i="22"/>
  <c r="BR13" i="22"/>
  <c r="BQ13" i="22"/>
  <c r="BP13" i="22"/>
  <c r="BO13" i="22"/>
  <c r="BN13" i="22"/>
  <c r="BM13" i="22"/>
  <c r="BL13" i="22"/>
  <c r="BK13" i="22"/>
  <c r="BJ13" i="22"/>
  <c r="BI13" i="22"/>
  <c r="BH13" i="22"/>
  <c r="BT13" i="22" s="1"/>
  <c r="BG13" i="22"/>
  <c r="BV13" i="22" s="1"/>
  <c r="AT13" i="22" s="1"/>
  <c r="BF13" i="22"/>
  <c r="BE13" i="22"/>
  <c r="BD13" i="22"/>
  <c r="AZ13" i="22" s="1"/>
  <c r="BC13" i="22"/>
  <c r="BB13" i="22"/>
  <c r="AY13" i="22"/>
  <c r="AX13" i="22"/>
  <c r="CM12" i="22"/>
  <c r="BS12" i="22"/>
  <c r="BR12" i="22"/>
  <c r="BQ12" i="22"/>
  <c r="CH12" i="22" s="1"/>
  <c r="CH13" i="22" s="1"/>
  <c r="BP12" i="22"/>
  <c r="BO12" i="22"/>
  <c r="CG12" i="22" s="1"/>
  <c r="CG13" i="22" s="1"/>
  <c r="BN12" i="22"/>
  <c r="BM12" i="22"/>
  <c r="BL12" i="22"/>
  <c r="CF12" i="22" s="1"/>
  <c r="CF13" i="22" s="1"/>
  <c r="BK12" i="22"/>
  <c r="BJ12" i="22"/>
  <c r="BI12" i="22"/>
  <c r="BU12" i="22" s="1"/>
  <c r="BH12" i="22"/>
  <c r="BT12" i="22" s="1"/>
  <c r="BG12" i="22"/>
  <c r="BV12" i="22" s="1"/>
  <c r="BF12" i="22"/>
  <c r="BE12" i="22"/>
  <c r="CD12" i="22" s="1"/>
  <c r="BD12" i="22"/>
  <c r="AZ12" i="22" s="1"/>
  <c r="BC12" i="22"/>
  <c r="BB12" i="22"/>
  <c r="AY12" i="22"/>
  <c r="AX12" i="22"/>
  <c r="AN12" i="22"/>
  <c r="AK12" i="22"/>
  <c r="BS11" i="22"/>
  <c r="BR11" i="22"/>
  <c r="BQ11" i="22"/>
  <c r="BP11" i="22"/>
  <c r="BO11" i="22"/>
  <c r="BN11" i="22"/>
  <c r="BM11" i="22"/>
  <c r="BL11" i="22"/>
  <c r="BK11" i="22"/>
  <c r="BJ11" i="22"/>
  <c r="BI11" i="22"/>
  <c r="BH11" i="22"/>
  <c r="BT11" i="22" s="1"/>
  <c r="BG11" i="22"/>
  <c r="BV11" i="22" s="1"/>
  <c r="AT11" i="22" s="1"/>
  <c r="BF11" i="22"/>
  <c r="BU11" i="22" s="1"/>
  <c r="AS11" i="22" s="1"/>
  <c r="BE11" i="22"/>
  <c r="BD11" i="22"/>
  <c r="AZ11" i="22" s="1"/>
  <c r="BC11" i="22"/>
  <c r="AY11" i="22" s="1"/>
  <c r="BB11" i="22"/>
  <c r="AX11" i="22"/>
  <c r="BS10" i="22"/>
  <c r="BR10" i="22"/>
  <c r="BQ10" i="22"/>
  <c r="BP10" i="22"/>
  <c r="BO10" i="22"/>
  <c r="BN10" i="22"/>
  <c r="BM10" i="22"/>
  <c r="BL10" i="22"/>
  <c r="BK10" i="22"/>
  <c r="BJ10" i="22"/>
  <c r="BV10" i="22" s="1"/>
  <c r="AT10" i="22" s="1"/>
  <c r="BI10" i="22"/>
  <c r="BH10" i="22"/>
  <c r="BG10" i="22"/>
  <c r="BF10" i="22"/>
  <c r="BE10" i="22"/>
  <c r="BT10" i="22" s="1"/>
  <c r="BD10" i="22"/>
  <c r="BC10" i="22"/>
  <c r="AY10" i="22" s="1"/>
  <c r="BB10" i="22"/>
  <c r="AX10" i="22" s="1"/>
  <c r="AZ10" i="22"/>
  <c r="CM9" i="22"/>
  <c r="BS9" i="22"/>
  <c r="BR9" i="22"/>
  <c r="CH9" i="22" s="1"/>
  <c r="CH10" i="22" s="1"/>
  <c r="BQ9" i="22"/>
  <c r="BP9" i="22"/>
  <c r="BO9" i="22"/>
  <c r="BN9" i="22"/>
  <c r="CG9" i="22" s="1"/>
  <c r="CG10" i="22" s="1"/>
  <c r="BM9" i="22"/>
  <c r="BL9" i="22"/>
  <c r="BK9" i="22"/>
  <c r="CF9" i="22" s="1"/>
  <c r="CF10" i="22" s="1"/>
  <c r="BJ9" i="22"/>
  <c r="BV9" i="22" s="1"/>
  <c r="BI9" i="22"/>
  <c r="CE9" i="22" s="1"/>
  <c r="CE10" i="22" s="1"/>
  <c r="BH9" i="22"/>
  <c r="BG9" i="22"/>
  <c r="BF9" i="22"/>
  <c r="CD9" i="22" s="1"/>
  <c r="BE9" i="22"/>
  <c r="BT9" i="22" s="1"/>
  <c r="BD9" i="22"/>
  <c r="BC9" i="22"/>
  <c r="AY9" i="22" s="1"/>
  <c r="BB9" i="22"/>
  <c r="AX9" i="22" s="1"/>
  <c r="AZ9" i="22"/>
  <c r="AK9" i="22"/>
  <c r="BS8" i="22"/>
  <c r="BR8" i="22"/>
  <c r="BQ8" i="22"/>
  <c r="BP8" i="22"/>
  <c r="BO8" i="22"/>
  <c r="BN8" i="22"/>
  <c r="BM8" i="22"/>
  <c r="BL8" i="22"/>
  <c r="BK8" i="22"/>
  <c r="BJ8" i="22"/>
  <c r="BI8" i="22"/>
  <c r="BU8" i="22" s="1"/>
  <c r="AS8" i="22" s="1"/>
  <c r="BH8" i="22"/>
  <c r="BT8" i="22" s="1"/>
  <c r="BG8" i="22"/>
  <c r="BV8" i="22" s="1"/>
  <c r="AT8" i="22" s="1"/>
  <c r="BF8" i="22"/>
  <c r="BE8" i="22"/>
  <c r="BD8" i="22"/>
  <c r="AZ8" i="22" s="1"/>
  <c r="BC8" i="22"/>
  <c r="BB8" i="22"/>
  <c r="AY8" i="22"/>
  <c r="AX8" i="22"/>
  <c r="BS7" i="22"/>
  <c r="BR7" i="22"/>
  <c r="BQ7" i="22"/>
  <c r="BP7" i="22"/>
  <c r="BO7" i="22"/>
  <c r="BN7" i="22"/>
  <c r="BM7" i="22"/>
  <c r="BL7" i="22"/>
  <c r="BK7" i="22"/>
  <c r="BJ7" i="22"/>
  <c r="BI7" i="22"/>
  <c r="BH7" i="22"/>
  <c r="BT7" i="22" s="1"/>
  <c r="BG7" i="22"/>
  <c r="BV7" i="22" s="1"/>
  <c r="AT7" i="22" s="1"/>
  <c r="BF7" i="22"/>
  <c r="BE7" i="22"/>
  <c r="BD7" i="22"/>
  <c r="AZ7" i="22" s="1"/>
  <c r="BC7" i="22"/>
  <c r="AY7" i="22" s="1"/>
  <c r="BB7" i="22"/>
  <c r="AX7" i="22"/>
  <c r="CM6" i="22"/>
  <c r="CE6" i="22"/>
  <c r="CE7" i="22" s="1"/>
  <c r="BS6" i="22"/>
  <c r="BR6" i="22"/>
  <c r="CH6" i="22" s="1"/>
  <c r="CH7" i="22" s="1"/>
  <c r="BQ6" i="22"/>
  <c r="BP6" i="22"/>
  <c r="BO6" i="22"/>
  <c r="BN6" i="22"/>
  <c r="CG6" i="22" s="1"/>
  <c r="CG7" i="22" s="1"/>
  <c r="BM6" i="22"/>
  <c r="BL6" i="22"/>
  <c r="BK6" i="22"/>
  <c r="CF6" i="22" s="1"/>
  <c r="CF7" i="22" s="1"/>
  <c r="BJ6" i="22"/>
  <c r="BI6" i="22"/>
  <c r="BH6" i="22"/>
  <c r="BT6" i="22" s="1"/>
  <c r="BG6" i="22"/>
  <c r="BV6" i="22" s="1"/>
  <c r="BF6" i="22"/>
  <c r="BU6" i="22" s="1"/>
  <c r="BE6" i="22"/>
  <c r="BD6" i="22"/>
  <c r="AZ6" i="22" s="1"/>
  <c r="BC6" i="22"/>
  <c r="AY6" i="22" s="1"/>
  <c r="BB6" i="22"/>
  <c r="AX6" i="22"/>
  <c r="AK6" i="22"/>
  <c r="AN6" i="22" s="1"/>
  <c r="AN48" i="22" s="1"/>
  <c r="BS44" i="21"/>
  <c r="BR44" i="21"/>
  <c r="BQ44" i="21"/>
  <c r="BP44" i="21"/>
  <c r="BO44" i="21"/>
  <c r="BN44" i="21"/>
  <c r="BM44" i="21"/>
  <c r="BL44" i="21"/>
  <c r="BK44" i="21"/>
  <c r="BJ44" i="21"/>
  <c r="BI44" i="21"/>
  <c r="BH44" i="21"/>
  <c r="BT44" i="21" s="1"/>
  <c r="BG44" i="21"/>
  <c r="BF44" i="21"/>
  <c r="BE44" i="21"/>
  <c r="BD44" i="21"/>
  <c r="AZ44" i="21" s="1"/>
  <c r="BC44" i="21"/>
  <c r="AY44" i="21" s="1"/>
  <c r="BB44" i="21"/>
  <c r="AX44" i="21" s="1"/>
  <c r="BS43" i="21"/>
  <c r="BR43" i="21"/>
  <c r="BQ43" i="21"/>
  <c r="BP43" i="21"/>
  <c r="BO43" i="21"/>
  <c r="BN43" i="21"/>
  <c r="BM43" i="21"/>
  <c r="BL43" i="21"/>
  <c r="BK43" i="21"/>
  <c r="BJ43" i="21"/>
  <c r="BI43" i="21"/>
  <c r="BH43" i="21"/>
  <c r="BG43" i="21"/>
  <c r="BV43" i="21" s="1"/>
  <c r="AT43" i="21" s="1"/>
  <c r="BF43" i="21"/>
  <c r="BE43" i="21"/>
  <c r="BD43" i="21"/>
  <c r="AZ43" i="21" s="1"/>
  <c r="BC43" i="21"/>
  <c r="AY43" i="21" s="1"/>
  <c r="BB43" i="21"/>
  <c r="AX43" i="21" s="1"/>
  <c r="CM42" i="21"/>
  <c r="BS42" i="21"/>
  <c r="BR42" i="21"/>
  <c r="BQ42" i="21"/>
  <c r="BP42" i="21"/>
  <c r="BO42" i="21"/>
  <c r="BN42" i="21"/>
  <c r="BM42" i="21"/>
  <c r="BL42" i="21"/>
  <c r="BK42" i="21"/>
  <c r="BJ42" i="21"/>
  <c r="BI42" i="21"/>
  <c r="BH42" i="21"/>
  <c r="BG42" i="21"/>
  <c r="BF42" i="21"/>
  <c r="BE42" i="21"/>
  <c r="BD42" i="21"/>
  <c r="AZ42" i="21" s="1"/>
  <c r="BC42" i="21"/>
  <c r="AY42" i="21" s="1"/>
  <c r="BB42" i="21"/>
  <c r="AX42" i="21" s="1"/>
  <c r="AK42" i="21"/>
  <c r="BS41" i="21"/>
  <c r="BR41" i="21"/>
  <c r="BQ41" i="21"/>
  <c r="BP41" i="21"/>
  <c r="BO41" i="21"/>
  <c r="BN41" i="21"/>
  <c r="BM41" i="21"/>
  <c r="BL41" i="21"/>
  <c r="BK41" i="21"/>
  <c r="BJ41" i="21"/>
  <c r="BI41" i="21"/>
  <c r="BH41" i="21"/>
  <c r="BG41" i="21"/>
  <c r="BF41" i="21"/>
  <c r="BE41" i="21"/>
  <c r="BD41" i="21"/>
  <c r="AZ41" i="21" s="1"/>
  <c r="BC41" i="21"/>
  <c r="AY41" i="21" s="1"/>
  <c r="BB41" i="21"/>
  <c r="AX41" i="21" s="1"/>
  <c r="BS40" i="21"/>
  <c r="BR40" i="21"/>
  <c r="BQ40" i="21"/>
  <c r="BP40" i="21"/>
  <c r="BO40" i="21"/>
  <c r="BN40" i="21"/>
  <c r="BM40" i="21"/>
  <c r="BL40" i="21"/>
  <c r="BK40" i="21"/>
  <c r="BJ40" i="21"/>
  <c r="BI40" i="21"/>
  <c r="BH40" i="21"/>
  <c r="BG40" i="21"/>
  <c r="BF40" i="21"/>
  <c r="BE40" i="21"/>
  <c r="BD40" i="21"/>
  <c r="AZ40" i="21" s="1"/>
  <c r="BC40" i="21"/>
  <c r="AY40" i="21" s="1"/>
  <c r="BB40" i="21"/>
  <c r="AX40" i="21" s="1"/>
  <c r="CM39" i="21"/>
  <c r="BS39" i="21"/>
  <c r="BR39" i="21"/>
  <c r="BQ39" i="21"/>
  <c r="BP39" i="21"/>
  <c r="BO39" i="21"/>
  <c r="BN39" i="21"/>
  <c r="BM39" i="21"/>
  <c r="BL39" i="21"/>
  <c r="BK39" i="21"/>
  <c r="BJ39" i="21"/>
  <c r="BI39" i="21"/>
  <c r="BH39" i="21"/>
  <c r="BG39" i="21"/>
  <c r="BF39" i="21"/>
  <c r="BE39" i="21"/>
  <c r="BD39" i="21"/>
  <c r="AZ39" i="21" s="1"/>
  <c r="BC39" i="21"/>
  <c r="AY39" i="21" s="1"/>
  <c r="BB39" i="21"/>
  <c r="AX39" i="21" s="1"/>
  <c r="AK39" i="21"/>
  <c r="BS38" i="21"/>
  <c r="BR38" i="21"/>
  <c r="BQ38" i="21"/>
  <c r="BP38" i="21"/>
  <c r="BO38" i="21"/>
  <c r="BN38" i="21"/>
  <c r="BM38" i="21"/>
  <c r="BL38" i="21"/>
  <c r="BK38" i="21"/>
  <c r="BJ38" i="21"/>
  <c r="BI38" i="21"/>
  <c r="BH38" i="21"/>
  <c r="BG38" i="21"/>
  <c r="BF38" i="21"/>
  <c r="BE38" i="21"/>
  <c r="BD38" i="21"/>
  <c r="AZ38" i="21" s="1"/>
  <c r="BC38" i="21"/>
  <c r="AY38" i="21" s="1"/>
  <c r="BB38" i="21"/>
  <c r="AX38" i="21" s="1"/>
  <c r="BS37" i="21"/>
  <c r="BR37" i="21"/>
  <c r="BQ37" i="21"/>
  <c r="BP37" i="21"/>
  <c r="BO37" i="21"/>
  <c r="BN37" i="21"/>
  <c r="BM37" i="21"/>
  <c r="BL37" i="21"/>
  <c r="BK37" i="21"/>
  <c r="BJ37" i="21"/>
  <c r="BI37" i="21"/>
  <c r="BH37" i="21"/>
  <c r="BG37" i="21"/>
  <c r="BF37" i="21"/>
  <c r="BE37" i="21"/>
  <c r="BD37" i="21"/>
  <c r="AZ37" i="21" s="1"/>
  <c r="BC37" i="21"/>
  <c r="AY37" i="21" s="1"/>
  <c r="BB37" i="21"/>
  <c r="AX37" i="21" s="1"/>
  <c r="CM36" i="21"/>
  <c r="BS36" i="21"/>
  <c r="BR36" i="21"/>
  <c r="BQ36" i="21"/>
  <c r="BP36" i="21"/>
  <c r="BO36" i="21"/>
  <c r="BN36" i="21"/>
  <c r="BM36" i="21"/>
  <c r="BL36" i="21"/>
  <c r="BK36" i="21"/>
  <c r="BJ36" i="21"/>
  <c r="BI36" i="21"/>
  <c r="BH36" i="21"/>
  <c r="BG36" i="21"/>
  <c r="BF36" i="21"/>
  <c r="BE36" i="21"/>
  <c r="BD36" i="21"/>
  <c r="AZ36" i="21" s="1"/>
  <c r="BC36" i="21"/>
  <c r="AY36" i="21" s="1"/>
  <c r="BB36" i="21"/>
  <c r="AX36" i="21" s="1"/>
  <c r="AK36" i="21"/>
  <c r="BS35" i="21"/>
  <c r="BR35" i="21"/>
  <c r="BQ35" i="21"/>
  <c r="BP35" i="21"/>
  <c r="BO35" i="21"/>
  <c r="BN35" i="21"/>
  <c r="BM35" i="21"/>
  <c r="BL35" i="21"/>
  <c r="BK35" i="21"/>
  <c r="BJ35" i="21"/>
  <c r="BI35" i="21"/>
  <c r="BH35" i="21"/>
  <c r="BG35" i="21"/>
  <c r="BF35" i="21"/>
  <c r="BE35" i="21"/>
  <c r="BD35" i="21"/>
  <c r="AZ35" i="21" s="1"/>
  <c r="BC35" i="21"/>
  <c r="AY35" i="21" s="1"/>
  <c r="BB35" i="21"/>
  <c r="AX35" i="21" s="1"/>
  <c r="BS34" i="21"/>
  <c r="BR34" i="21"/>
  <c r="BQ34" i="21"/>
  <c r="BP34" i="21"/>
  <c r="BO34" i="21"/>
  <c r="BN34" i="21"/>
  <c r="BM34" i="21"/>
  <c r="BL34" i="21"/>
  <c r="BK34" i="21"/>
  <c r="BJ34" i="21"/>
  <c r="BI34" i="21"/>
  <c r="BH34" i="21"/>
  <c r="BG34" i="21"/>
  <c r="BF34" i="21"/>
  <c r="BE34" i="21"/>
  <c r="BD34" i="21"/>
  <c r="AZ34" i="21" s="1"/>
  <c r="BC34" i="21"/>
  <c r="AY34" i="21" s="1"/>
  <c r="BB34" i="21"/>
  <c r="AX34" i="21" s="1"/>
  <c r="CM33" i="21"/>
  <c r="BS33" i="21"/>
  <c r="BR33" i="21"/>
  <c r="BQ33" i="21"/>
  <c r="BP33" i="21"/>
  <c r="BO33" i="21"/>
  <c r="BN33" i="21"/>
  <c r="BM33" i="21"/>
  <c r="BL33" i="21"/>
  <c r="BK33" i="21"/>
  <c r="BJ33" i="21"/>
  <c r="BI33" i="21"/>
  <c r="BH33" i="21"/>
  <c r="BG33" i="21"/>
  <c r="BF33" i="21"/>
  <c r="BE33" i="21"/>
  <c r="BD33" i="21"/>
  <c r="AZ33" i="21" s="1"/>
  <c r="BC33" i="21"/>
  <c r="AY33" i="21" s="1"/>
  <c r="BB33" i="21"/>
  <c r="AX33" i="21" s="1"/>
  <c r="AK33" i="21"/>
  <c r="BS32" i="21"/>
  <c r="BR32" i="21"/>
  <c r="BQ32" i="21"/>
  <c r="BP32" i="21"/>
  <c r="BO32" i="21"/>
  <c r="BN32" i="21"/>
  <c r="BM32" i="21"/>
  <c r="BL32" i="21"/>
  <c r="BK32" i="21"/>
  <c r="BJ32" i="21"/>
  <c r="BI32" i="21"/>
  <c r="BH32" i="21"/>
  <c r="BG32" i="21"/>
  <c r="BF32" i="21"/>
  <c r="BE32" i="21"/>
  <c r="BD32" i="21"/>
  <c r="AZ32" i="21" s="1"/>
  <c r="BC32" i="21"/>
  <c r="AY32" i="21" s="1"/>
  <c r="BB32" i="21"/>
  <c r="AX32" i="21" s="1"/>
  <c r="BS31" i="21"/>
  <c r="BR31" i="21"/>
  <c r="BQ31" i="21"/>
  <c r="BP31" i="21"/>
  <c r="BO31" i="21"/>
  <c r="BN31" i="21"/>
  <c r="BM31" i="21"/>
  <c r="BL31" i="21"/>
  <c r="BK31" i="21"/>
  <c r="BJ31" i="21"/>
  <c r="BI31" i="21"/>
  <c r="BH31" i="21"/>
  <c r="BG31" i="21"/>
  <c r="BF31" i="21"/>
  <c r="BE31" i="21"/>
  <c r="BD31" i="21"/>
  <c r="AZ31" i="21" s="1"/>
  <c r="BC31" i="21"/>
  <c r="AY31" i="21" s="1"/>
  <c r="BB31" i="21"/>
  <c r="AX31" i="21" s="1"/>
  <c r="CM30" i="21"/>
  <c r="BS30" i="21"/>
  <c r="BR30" i="21"/>
  <c r="BQ30" i="21"/>
  <c r="BP30" i="21"/>
  <c r="BO30" i="21"/>
  <c r="BN30" i="21"/>
  <c r="BM30" i="21"/>
  <c r="BL30" i="21"/>
  <c r="BK30" i="21"/>
  <c r="BJ30" i="21"/>
  <c r="BI30" i="21"/>
  <c r="BH30" i="21"/>
  <c r="BG30" i="21"/>
  <c r="BF30" i="21"/>
  <c r="BE30" i="21"/>
  <c r="BD30" i="21"/>
  <c r="AZ30" i="21" s="1"/>
  <c r="BC30" i="21"/>
  <c r="AY30" i="21" s="1"/>
  <c r="BB30" i="21"/>
  <c r="AX30" i="21" s="1"/>
  <c r="AK30" i="21"/>
  <c r="BS29" i="21"/>
  <c r="BR29" i="21"/>
  <c r="BQ29" i="21"/>
  <c r="BP29" i="21"/>
  <c r="BO29" i="21"/>
  <c r="BN29" i="21"/>
  <c r="BM29" i="21"/>
  <c r="BL29" i="21"/>
  <c r="BK29" i="21"/>
  <c r="BJ29" i="21"/>
  <c r="BI29" i="21"/>
  <c r="BH29" i="21"/>
  <c r="BG29" i="21"/>
  <c r="BF29" i="21"/>
  <c r="BE29" i="21"/>
  <c r="BD29" i="21"/>
  <c r="AZ29" i="21" s="1"/>
  <c r="BC29" i="21"/>
  <c r="AY29" i="21" s="1"/>
  <c r="BB29" i="21"/>
  <c r="AX29" i="21" s="1"/>
  <c r="BS28" i="21"/>
  <c r="BR28" i="21"/>
  <c r="BQ28" i="21"/>
  <c r="BP28" i="21"/>
  <c r="BO28" i="21"/>
  <c r="BN28" i="21"/>
  <c r="BM28" i="21"/>
  <c r="BL28" i="21"/>
  <c r="BK28" i="21"/>
  <c r="BJ28" i="21"/>
  <c r="BI28" i="21"/>
  <c r="BH28" i="21"/>
  <c r="BG28" i="21"/>
  <c r="BF28" i="21"/>
  <c r="BE28" i="21"/>
  <c r="BD28" i="21"/>
  <c r="AZ28" i="21" s="1"/>
  <c r="BC28" i="21"/>
  <c r="AY28" i="21" s="1"/>
  <c r="BB28" i="21"/>
  <c r="AX28" i="21" s="1"/>
  <c r="CM27" i="21"/>
  <c r="BS27" i="21"/>
  <c r="BR27" i="21"/>
  <c r="BQ27" i="21"/>
  <c r="BP27" i="21"/>
  <c r="BO27" i="21"/>
  <c r="BN27" i="21"/>
  <c r="BM27" i="21"/>
  <c r="BL27" i="21"/>
  <c r="BK27" i="21"/>
  <c r="BJ27" i="21"/>
  <c r="BI27" i="21"/>
  <c r="BH27" i="21"/>
  <c r="BG27" i="21"/>
  <c r="BF27" i="21"/>
  <c r="BE27" i="21"/>
  <c r="BD27" i="21"/>
  <c r="AZ27" i="21" s="1"/>
  <c r="BC27" i="21"/>
  <c r="AY27" i="21" s="1"/>
  <c r="BB27" i="21"/>
  <c r="AX27" i="21" s="1"/>
  <c r="AK27" i="21"/>
  <c r="AN27" i="21" s="1"/>
  <c r="BS23" i="21"/>
  <c r="BR23" i="21"/>
  <c r="BQ23" i="21"/>
  <c r="BP23" i="21"/>
  <c r="BO23" i="21"/>
  <c r="BN23" i="21"/>
  <c r="BM23" i="21"/>
  <c r="BL23" i="21"/>
  <c r="BK23" i="21"/>
  <c r="BJ23" i="21"/>
  <c r="BI23" i="21"/>
  <c r="BH23" i="21"/>
  <c r="BG23" i="21"/>
  <c r="BF23" i="21"/>
  <c r="BE23" i="21"/>
  <c r="BD23" i="21"/>
  <c r="AZ23" i="21" s="1"/>
  <c r="BC23" i="21"/>
  <c r="AY23" i="21" s="1"/>
  <c r="BB23" i="21"/>
  <c r="AX23" i="21" s="1"/>
  <c r="BS22" i="21"/>
  <c r="BR22" i="21"/>
  <c r="BQ22" i="21"/>
  <c r="BP22" i="21"/>
  <c r="BO22" i="21"/>
  <c r="BN22" i="21"/>
  <c r="BM22" i="21"/>
  <c r="BL22" i="21"/>
  <c r="BK22" i="21"/>
  <c r="BJ22" i="21"/>
  <c r="BI22" i="21"/>
  <c r="BH22" i="21"/>
  <c r="BG22" i="21"/>
  <c r="BF22" i="21"/>
  <c r="BE22" i="21"/>
  <c r="BD22" i="21"/>
  <c r="AZ22" i="21" s="1"/>
  <c r="BC22" i="21"/>
  <c r="AY22" i="21" s="1"/>
  <c r="BB22" i="21"/>
  <c r="AX22" i="21" s="1"/>
  <c r="CM21" i="21"/>
  <c r="BS21" i="21"/>
  <c r="BR21" i="21"/>
  <c r="BQ21" i="21"/>
  <c r="BP21" i="21"/>
  <c r="BO21" i="21"/>
  <c r="BN21" i="21"/>
  <c r="BM21" i="21"/>
  <c r="BL21" i="21"/>
  <c r="BK21" i="21"/>
  <c r="BJ21" i="21"/>
  <c r="BI21" i="21"/>
  <c r="BH21" i="21"/>
  <c r="BG21" i="21"/>
  <c r="BF21" i="21"/>
  <c r="BE21" i="21"/>
  <c r="BD21" i="21"/>
  <c r="AZ21" i="21" s="1"/>
  <c r="BC21" i="21"/>
  <c r="AY21" i="21" s="1"/>
  <c r="BB21" i="21"/>
  <c r="AX21" i="21" s="1"/>
  <c r="AK21" i="21"/>
  <c r="BS20" i="21"/>
  <c r="BR20" i="21"/>
  <c r="BQ20" i="21"/>
  <c r="BP20" i="21"/>
  <c r="BO20" i="21"/>
  <c r="BN20" i="21"/>
  <c r="BM20" i="21"/>
  <c r="BL20" i="21"/>
  <c r="BK20" i="21"/>
  <c r="BJ20" i="21"/>
  <c r="BI20" i="21"/>
  <c r="BH20" i="21"/>
  <c r="BG20" i="21"/>
  <c r="BF20" i="21"/>
  <c r="BE20" i="21"/>
  <c r="BD20" i="21"/>
  <c r="AZ20" i="21" s="1"/>
  <c r="BC20" i="21"/>
  <c r="AY20" i="21" s="1"/>
  <c r="BB20" i="21"/>
  <c r="AX20" i="21" s="1"/>
  <c r="BS19" i="21"/>
  <c r="BR19" i="21"/>
  <c r="BQ19" i="21"/>
  <c r="BP19" i="21"/>
  <c r="BO19" i="21"/>
  <c r="BN19" i="21"/>
  <c r="BM19" i="21"/>
  <c r="BL19" i="21"/>
  <c r="BK19" i="21"/>
  <c r="BJ19" i="21"/>
  <c r="BI19" i="21"/>
  <c r="BH19" i="21"/>
  <c r="BG19" i="21"/>
  <c r="BF19" i="21"/>
  <c r="BE19" i="21"/>
  <c r="BD19" i="21"/>
  <c r="AZ19" i="21" s="1"/>
  <c r="BC19" i="21"/>
  <c r="AY19" i="21" s="1"/>
  <c r="BB19" i="21"/>
  <c r="AX19" i="21" s="1"/>
  <c r="CM18" i="21"/>
  <c r="BS18" i="21"/>
  <c r="BR18" i="21"/>
  <c r="BQ18" i="21"/>
  <c r="BP18" i="21"/>
  <c r="BO18" i="21"/>
  <c r="BN18" i="21"/>
  <c r="BM18" i="21"/>
  <c r="BL18" i="21"/>
  <c r="BK18" i="21"/>
  <c r="BJ18" i="21"/>
  <c r="BI18" i="21"/>
  <c r="BH18" i="21"/>
  <c r="BG18" i="21"/>
  <c r="BF18" i="21"/>
  <c r="BE18" i="21"/>
  <c r="BD18" i="21"/>
  <c r="AZ18" i="21" s="1"/>
  <c r="BC18" i="21"/>
  <c r="AY18" i="21" s="1"/>
  <c r="BB18" i="21"/>
  <c r="AX18" i="21" s="1"/>
  <c r="AK18" i="21"/>
  <c r="AN18" i="21" s="1"/>
  <c r="BS17" i="21"/>
  <c r="BR17" i="21"/>
  <c r="BQ17" i="21"/>
  <c r="BP17" i="21"/>
  <c r="BO17" i="21"/>
  <c r="BN17" i="21"/>
  <c r="BM17" i="21"/>
  <c r="BL17" i="21"/>
  <c r="BK17" i="21"/>
  <c r="BJ17" i="21"/>
  <c r="BI17" i="21"/>
  <c r="BH17" i="21"/>
  <c r="BG17" i="21"/>
  <c r="BF17" i="21"/>
  <c r="BE17" i="21"/>
  <c r="BD17" i="21"/>
  <c r="AZ17" i="21" s="1"/>
  <c r="BC17" i="21"/>
  <c r="AY17" i="21" s="1"/>
  <c r="BB17" i="21"/>
  <c r="AX17" i="21" s="1"/>
  <c r="BS16" i="21"/>
  <c r="BR16" i="21"/>
  <c r="BQ16" i="21"/>
  <c r="BP16" i="21"/>
  <c r="BO16" i="21"/>
  <c r="BN16" i="21"/>
  <c r="BM16" i="21"/>
  <c r="BL16" i="21"/>
  <c r="BK16" i="21"/>
  <c r="BJ16" i="21"/>
  <c r="BI16" i="21"/>
  <c r="BH16" i="21"/>
  <c r="BG16" i="21"/>
  <c r="BF16" i="21"/>
  <c r="BE16" i="21"/>
  <c r="BD16" i="21"/>
  <c r="AZ16" i="21" s="1"/>
  <c r="BC16" i="21"/>
  <c r="AY16" i="21" s="1"/>
  <c r="BB16" i="21"/>
  <c r="AX16" i="21" s="1"/>
  <c r="CM15" i="21"/>
  <c r="BS15" i="21"/>
  <c r="BR15" i="21"/>
  <c r="BQ15" i="21"/>
  <c r="BP15" i="21"/>
  <c r="BO15" i="21"/>
  <c r="BN15" i="21"/>
  <c r="BM15" i="21"/>
  <c r="BL15" i="21"/>
  <c r="BK15" i="21"/>
  <c r="BJ15" i="21"/>
  <c r="BI15" i="21"/>
  <c r="BH15" i="21"/>
  <c r="BG15" i="21"/>
  <c r="BF15" i="21"/>
  <c r="BE15" i="21"/>
  <c r="BD15" i="21"/>
  <c r="AZ15" i="21" s="1"/>
  <c r="BC15" i="21"/>
  <c r="AY15" i="21" s="1"/>
  <c r="BB15" i="21"/>
  <c r="AX15" i="21" s="1"/>
  <c r="AK15" i="21"/>
  <c r="BS14" i="21"/>
  <c r="BR14" i="21"/>
  <c r="BQ14" i="21"/>
  <c r="BP14" i="21"/>
  <c r="BO14" i="21"/>
  <c r="BN14" i="21"/>
  <c r="BM14" i="21"/>
  <c r="BL14" i="21"/>
  <c r="BK14" i="21"/>
  <c r="BJ14" i="21"/>
  <c r="BI14" i="21"/>
  <c r="BH14" i="21"/>
  <c r="BG14" i="21"/>
  <c r="BF14" i="21"/>
  <c r="BE14" i="21"/>
  <c r="BD14" i="21"/>
  <c r="AZ14" i="21" s="1"/>
  <c r="BC14" i="21"/>
  <c r="AY14" i="21" s="1"/>
  <c r="BB14" i="21"/>
  <c r="AX14" i="21" s="1"/>
  <c r="BS13" i="21"/>
  <c r="BR13" i="21"/>
  <c r="BQ13" i="21"/>
  <c r="BP13" i="21"/>
  <c r="BO13" i="21"/>
  <c r="BN13" i="21"/>
  <c r="BM13" i="21"/>
  <c r="BL13" i="21"/>
  <c r="BK13" i="21"/>
  <c r="BJ13" i="21"/>
  <c r="BI13" i="21"/>
  <c r="BH13" i="21"/>
  <c r="BG13" i="21"/>
  <c r="BF13" i="21"/>
  <c r="BE13" i="21"/>
  <c r="BD13" i="21"/>
  <c r="AZ13" i="21" s="1"/>
  <c r="BC13" i="21"/>
  <c r="AY13" i="21" s="1"/>
  <c r="BB13" i="21"/>
  <c r="AX13" i="21" s="1"/>
  <c r="CM12" i="21"/>
  <c r="BS12" i="21"/>
  <c r="BR12" i="21"/>
  <c r="BQ12" i="21"/>
  <c r="BP12" i="21"/>
  <c r="BO12" i="21"/>
  <c r="BN12" i="21"/>
  <c r="BM12" i="21"/>
  <c r="BL12" i="21"/>
  <c r="BK12" i="21"/>
  <c r="BJ12" i="21"/>
  <c r="BI12" i="21"/>
  <c r="BH12" i="21"/>
  <c r="BG12" i="21"/>
  <c r="BF12" i="21"/>
  <c r="BE12" i="21"/>
  <c r="BD12" i="21"/>
  <c r="AZ12" i="21" s="1"/>
  <c r="BC12" i="21"/>
  <c r="AY12" i="21" s="1"/>
  <c r="BB12" i="21"/>
  <c r="AX12" i="21" s="1"/>
  <c r="AK12" i="21"/>
  <c r="BS11" i="21"/>
  <c r="BR11" i="21"/>
  <c r="BQ11" i="21"/>
  <c r="BP11" i="21"/>
  <c r="BO11" i="21"/>
  <c r="BN11" i="21"/>
  <c r="BM11" i="21"/>
  <c r="BL11" i="21"/>
  <c r="BK11" i="21"/>
  <c r="BJ11" i="21"/>
  <c r="BI11" i="21"/>
  <c r="BH11" i="21"/>
  <c r="BG11" i="21"/>
  <c r="BF11" i="21"/>
  <c r="BE11" i="21"/>
  <c r="BD11" i="21"/>
  <c r="AZ11" i="21" s="1"/>
  <c r="BC11" i="21"/>
  <c r="AY11" i="21" s="1"/>
  <c r="BB11" i="21"/>
  <c r="AX11" i="21" s="1"/>
  <c r="BS10" i="21"/>
  <c r="BR10" i="21"/>
  <c r="BQ10" i="21"/>
  <c r="BP10" i="21"/>
  <c r="BO10" i="21"/>
  <c r="BN10" i="21"/>
  <c r="BM10" i="21"/>
  <c r="BL10" i="21"/>
  <c r="BK10" i="21"/>
  <c r="BJ10" i="21"/>
  <c r="BI10" i="21"/>
  <c r="BH10" i="21"/>
  <c r="BG10" i="21"/>
  <c r="BF10" i="21"/>
  <c r="BE10" i="21"/>
  <c r="BD10" i="21"/>
  <c r="AZ10" i="21" s="1"/>
  <c r="BC10" i="21"/>
  <c r="AY10" i="21" s="1"/>
  <c r="BB10" i="21"/>
  <c r="AX10" i="21" s="1"/>
  <c r="CM9" i="21"/>
  <c r="BS9" i="21"/>
  <c r="BR9" i="21"/>
  <c r="BQ9" i="21"/>
  <c r="BP9" i="21"/>
  <c r="BO9" i="21"/>
  <c r="BN9" i="21"/>
  <c r="BM9" i="21"/>
  <c r="BL9" i="21"/>
  <c r="BK9" i="21"/>
  <c r="BJ9" i="21"/>
  <c r="BI9" i="21"/>
  <c r="BH9" i="21"/>
  <c r="BG9" i="21"/>
  <c r="BF9" i="21"/>
  <c r="BE9" i="21"/>
  <c r="BD9" i="21"/>
  <c r="AZ9" i="21" s="1"/>
  <c r="BC9" i="21"/>
  <c r="AY9" i="21" s="1"/>
  <c r="BB9" i="21"/>
  <c r="AX9" i="21" s="1"/>
  <c r="AK9" i="21"/>
  <c r="BS8" i="21"/>
  <c r="BR8" i="21"/>
  <c r="BQ8" i="21"/>
  <c r="BP8" i="21"/>
  <c r="BO8" i="21"/>
  <c r="BN8" i="21"/>
  <c r="BM8" i="21"/>
  <c r="BL8" i="21"/>
  <c r="BK8" i="21"/>
  <c r="BJ8" i="21"/>
  <c r="BI8" i="21"/>
  <c r="BH8" i="21"/>
  <c r="BG8" i="21"/>
  <c r="BF8" i="21"/>
  <c r="BE8" i="21"/>
  <c r="BD8" i="21"/>
  <c r="AZ8" i="21" s="1"/>
  <c r="BC8" i="21"/>
  <c r="AY8" i="21" s="1"/>
  <c r="BB8" i="21"/>
  <c r="AX8" i="21" s="1"/>
  <c r="BS7" i="21"/>
  <c r="BR7" i="21"/>
  <c r="BQ7" i="21"/>
  <c r="BP7" i="21"/>
  <c r="BO7" i="21"/>
  <c r="BN7" i="21"/>
  <c r="BM7" i="21"/>
  <c r="BL7" i="21"/>
  <c r="BK7" i="21"/>
  <c r="BJ7" i="21"/>
  <c r="BI7" i="21"/>
  <c r="BH7" i="21"/>
  <c r="BG7" i="21"/>
  <c r="BF7" i="21"/>
  <c r="BE7" i="21"/>
  <c r="BD7" i="21"/>
  <c r="AZ7" i="21" s="1"/>
  <c r="BC7" i="21"/>
  <c r="AY7" i="21" s="1"/>
  <c r="BB7" i="21"/>
  <c r="AX7" i="21" s="1"/>
  <c r="CM6" i="21"/>
  <c r="BS6" i="21"/>
  <c r="BR6" i="21"/>
  <c r="BQ6" i="21"/>
  <c r="BP6" i="21"/>
  <c r="BO6" i="21"/>
  <c r="BN6" i="21"/>
  <c r="BM6" i="21"/>
  <c r="BL6" i="21"/>
  <c r="BK6" i="21"/>
  <c r="BJ6" i="21"/>
  <c r="BI6" i="21"/>
  <c r="BH6" i="21"/>
  <c r="BG6" i="21"/>
  <c r="BF6" i="21"/>
  <c r="BE6" i="21"/>
  <c r="BD6" i="21"/>
  <c r="AZ6" i="21" s="1"/>
  <c r="BC6" i="21"/>
  <c r="AY6" i="21" s="1"/>
  <c r="BB6" i="21"/>
  <c r="AX6" i="21" s="1"/>
  <c r="AK6" i="21"/>
  <c r="AR11" i="22" l="1"/>
  <c r="BZ11" i="22"/>
  <c r="BZ14" i="22"/>
  <c r="AR14" i="22"/>
  <c r="AR7" i="22"/>
  <c r="BZ8" i="22"/>
  <c r="AR8" i="22"/>
  <c r="BY13" i="22"/>
  <c r="BY12" i="22"/>
  <c r="BY14" i="22"/>
  <c r="CC14" i="22" s="1"/>
  <c r="AW14" i="22" s="1"/>
  <c r="AT12" i="22"/>
  <c r="AS15" i="22"/>
  <c r="AR6" i="22"/>
  <c r="BW7" i="22"/>
  <c r="BW6" i="22"/>
  <c r="CA6" i="22" s="1"/>
  <c r="AU6" i="22" s="1"/>
  <c r="BW8" i="22"/>
  <c r="BZ6" i="22"/>
  <c r="AS6" i="22"/>
  <c r="BW10" i="22"/>
  <c r="BW9" i="22"/>
  <c r="BW11" i="22"/>
  <c r="AR9" i="22"/>
  <c r="AR10" i="22"/>
  <c r="BW14" i="22"/>
  <c r="BZ12" i="22"/>
  <c r="AR12" i="22"/>
  <c r="BW13" i="22"/>
  <c r="BW12" i="22"/>
  <c r="BY17" i="22"/>
  <c r="BY15" i="22"/>
  <c r="BY16" i="22"/>
  <c r="AT15" i="22"/>
  <c r="BY7" i="22"/>
  <c r="BY6" i="22"/>
  <c r="BY8" i="22"/>
  <c r="AT6" i="22"/>
  <c r="CI9" i="22"/>
  <c r="CD10" i="22"/>
  <c r="CI10" i="22" s="1"/>
  <c r="BY11" i="22"/>
  <c r="CC11" i="22" s="1"/>
  <c r="AW11" i="22" s="1"/>
  <c r="AT9" i="22"/>
  <c r="BY10" i="22"/>
  <c r="BY9" i="22"/>
  <c r="BU10" i="22"/>
  <c r="AS10" i="22" s="1"/>
  <c r="CD13" i="22"/>
  <c r="AS12" i="22"/>
  <c r="AR13" i="22"/>
  <c r="AR15" i="22"/>
  <c r="BZ15" i="22"/>
  <c r="CD6" i="22"/>
  <c r="BU9" i="22"/>
  <c r="CE12" i="22"/>
  <c r="CE13" i="22" s="1"/>
  <c r="CD15" i="22"/>
  <c r="BT16" i="22"/>
  <c r="BZ20" i="22"/>
  <c r="AR20" i="22"/>
  <c r="AR21" i="22"/>
  <c r="BW22" i="22"/>
  <c r="BW21" i="22"/>
  <c r="BW23" i="22"/>
  <c r="BZ21" i="22"/>
  <c r="AR22" i="22"/>
  <c r="BY28" i="22"/>
  <c r="BY27" i="22"/>
  <c r="BY29" i="22"/>
  <c r="AT27" i="22"/>
  <c r="AR28" i="22"/>
  <c r="AS30" i="22"/>
  <c r="BY30" i="22"/>
  <c r="AT30" i="22"/>
  <c r="BY37" i="22"/>
  <c r="BY36" i="22"/>
  <c r="BY38" i="22"/>
  <c r="AT36" i="22"/>
  <c r="BY19" i="22"/>
  <c r="BY18" i="22"/>
  <c r="BY20" i="22"/>
  <c r="CC20" i="22" s="1"/>
  <c r="AW20" i="22" s="1"/>
  <c r="AR19" i="22"/>
  <c r="BZ23" i="22"/>
  <c r="AR23" i="22"/>
  <c r="CI34" i="22"/>
  <c r="AT18" i="22"/>
  <c r="AS21" i="22"/>
  <c r="BY22" i="22"/>
  <c r="BY21" i="22"/>
  <c r="BY23" i="22"/>
  <c r="CC23" i="22" s="1"/>
  <c r="AW23" i="22" s="1"/>
  <c r="AT21" i="22"/>
  <c r="CD28" i="22"/>
  <c r="CI28" i="22" s="1"/>
  <c r="BU28" i="22" s="1"/>
  <c r="CI27" i="22"/>
  <c r="AS27" i="22"/>
  <c r="BZ29" i="22"/>
  <c r="AR29" i="22"/>
  <c r="AR35" i="22"/>
  <c r="BT17" i="22"/>
  <c r="CD18" i="22"/>
  <c r="BU18" i="22"/>
  <c r="CH18" i="22"/>
  <c r="CH19" i="22" s="1"/>
  <c r="CD21" i="22"/>
  <c r="CD36" i="22"/>
  <c r="AR40" i="22"/>
  <c r="BZ41" i="22"/>
  <c r="AR41" i="22"/>
  <c r="CD43" i="22"/>
  <c r="CI43" i="22" s="1"/>
  <c r="CI42" i="22"/>
  <c r="BZ44" i="22"/>
  <c r="AR44" i="22"/>
  <c r="BT18" i="22"/>
  <c r="CE21" i="22"/>
  <c r="CE22" i="22" s="1"/>
  <c r="BT27" i="22"/>
  <c r="BZ32" i="22"/>
  <c r="AS33" i="22"/>
  <c r="AS36" i="22"/>
  <c r="CI39" i="22"/>
  <c r="CD40" i="22"/>
  <c r="CI40" i="22" s="1"/>
  <c r="AS42" i="22"/>
  <c r="CE30" i="22"/>
  <c r="CE31" i="22" s="1"/>
  <c r="BT30" i="22"/>
  <c r="BV31" i="22"/>
  <c r="AT31" i="22" s="1"/>
  <c r="BY34" i="22"/>
  <c r="BY33" i="22"/>
  <c r="BY35" i="22"/>
  <c r="CF33" i="22"/>
  <c r="CF34" i="22" s="1"/>
  <c r="CI33" i="22"/>
  <c r="BT34" i="22"/>
  <c r="CE36" i="22"/>
  <c r="CE37" i="22" s="1"/>
  <c r="AS39" i="22"/>
  <c r="BX39" i="22"/>
  <c r="BU40" i="22"/>
  <c r="AS40" i="22" s="1"/>
  <c r="BY43" i="22"/>
  <c r="BY42" i="22"/>
  <c r="BY44" i="22"/>
  <c r="CC44" i="22" s="1"/>
  <c r="AW44" i="22" s="1"/>
  <c r="AT42" i="22"/>
  <c r="AR43" i="22"/>
  <c r="BU43" i="22"/>
  <c r="AS43" i="22" s="1"/>
  <c r="CD30" i="22"/>
  <c r="CH30" i="22"/>
  <c r="CH31" i="22" s="1"/>
  <c r="AT33" i="22"/>
  <c r="BU34" i="22"/>
  <c r="AS34" i="22" s="1"/>
  <c r="BU35" i="22"/>
  <c r="AS35" i="22" s="1"/>
  <c r="BT36" i="22"/>
  <c r="BZ38" i="22"/>
  <c r="AR38" i="22"/>
  <c r="AT39" i="22"/>
  <c r="BY40" i="22"/>
  <c r="BY39" i="22"/>
  <c r="BY41" i="22"/>
  <c r="CC41" i="22" s="1"/>
  <c r="AW41" i="22" s="1"/>
  <c r="BT39" i="22"/>
  <c r="BT33" i="22"/>
  <c r="BT42" i="22"/>
  <c r="BU21" i="21"/>
  <c r="BV21" i="21"/>
  <c r="CG21" i="21"/>
  <c r="CG22" i="21" s="1"/>
  <c r="CH21" i="21"/>
  <c r="CH22" i="21" s="1"/>
  <c r="CH36" i="21"/>
  <c r="CH37" i="21" s="1"/>
  <c r="BT11" i="21"/>
  <c r="BU11" i="21"/>
  <c r="AS11" i="21" s="1"/>
  <c r="BU12" i="21"/>
  <c r="AS12" i="21" s="1"/>
  <c r="BV20" i="21"/>
  <c r="AT20" i="21" s="1"/>
  <c r="BU36" i="21"/>
  <c r="AS36" i="21" s="1"/>
  <c r="BV36" i="21"/>
  <c r="CG36" i="21"/>
  <c r="CG37" i="21" s="1"/>
  <c r="CE42" i="21"/>
  <c r="CE43" i="21" s="1"/>
  <c r="BT8" i="21"/>
  <c r="CE9" i="21"/>
  <c r="CE10" i="21" s="1"/>
  <c r="CF9" i="21"/>
  <c r="CF10" i="21" s="1"/>
  <c r="CG9" i="21"/>
  <c r="CG10" i="21" s="1"/>
  <c r="BT10" i="21"/>
  <c r="CE12" i="21"/>
  <c r="CE13" i="21" s="1"/>
  <c r="CG12" i="21"/>
  <c r="CG13" i="21" s="1"/>
  <c r="CH12" i="21"/>
  <c r="CH13" i="21" s="1"/>
  <c r="BT14" i="21"/>
  <c r="CE18" i="21"/>
  <c r="CE19" i="21" s="1"/>
  <c r="BU20" i="21"/>
  <c r="AS20" i="21" s="1"/>
  <c r="BT19" i="21"/>
  <c r="CD27" i="21"/>
  <c r="BU30" i="21"/>
  <c r="AS30" i="21" s="1"/>
  <c r="CG30" i="21"/>
  <c r="CG31" i="21" s="1"/>
  <c r="AN39" i="21"/>
  <c r="BT41" i="21"/>
  <c r="AR41" i="21" s="1"/>
  <c r="BU41" i="21"/>
  <c r="AS41" i="21" s="1"/>
  <c r="CD42" i="21"/>
  <c r="CD43" i="21" s="1"/>
  <c r="CH42" i="21"/>
  <c r="CH43" i="21" s="1"/>
  <c r="CF6" i="21"/>
  <c r="CF7" i="21" s="1"/>
  <c r="CG6" i="21"/>
  <c r="CG7" i="21" s="1"/>
  <c r="BV22" i="21"/>
  <c r="AT22" i="21" s="1"/>
  <c r="BV34" i="21"/>
  <c r="AT34" i="21" s="1"/>
  <c r="BU39" i="21"/>
  <c r="CG39" i="21"/>
  <c r="CG40" i="21" s="1"/>
  <c r="CH39" i="21"/>
  <c r="CH40" i="21" s="1"/>
  <c r="BT13" i="21"/>
  <c r="BV23" i="21"/>
  <c r="AT23" i="21" s="1"/>
  <c r="BU27" i="21"/>
  <c r="AS27" i="21" s="1"/>
  <c r="BV27" i="21"/>
  <c r="CG27" i="21"/>
  <c r="CG28" i="21" s="1"/>
  <c r="CH27" i="21"/>
  <c r="CH28" i="21" s="1"/>
  <c r="BV28" i="21"/>
  <c r="AT28" i="21" s="1"/>
  <c r="BV29" i="21"/>
  <c r="AT29" i="21" s="1"/>
  <c r="BV31" i="21"/>
  <c r="AT31" i="21" s="1"/>
  <c r="BU32" i="21"/>
  <c r="AS32" i="21" s="1"/>
  <c r="CE33" i="21"/>
  <c r="CE34" i="21" s="1"/>
  <c r="CF36" i="21"/>
  <c r="CF37" i="21" s="1"/>
  <c r="BT37" i="21"/>
  <c r="BT38" i="21"/>
  <c r="BV39" i="21"/>
  <c r="AT39" i="21" s="1"/>
  <c r="BU42" i="21"/>
  <c r="AS42" i="21" s="1"/>
  <c r="CG42" i="21"/>
  <c r="CG43" i="21" s="1"/>
  <c r="BV7" i="21"/>
  <c r="AT7" i="21" s="1"/>
  <c r="BU9" i="21"/>
  <c r="AS9" i="21" s="1"/>
  <c r="CH9" i="21"/>
  <c r="CH10" i="21" s="1"/>
  <c r="CF12" i="21"/>
  <c r="CF13" i="21" s="1"/>
  <c r="BU14" i="21"/>
  <c r="AS14" i="21" s="1"/>
  <c r="CE15" i="21"/>
  <c r="CE16" i="21" s="1"/>
  <c r="BU8" i="21"/>
  <c r="AS8" i="21" s="1"/>
  <c r="BV8" i="21"/>
  <c r="AT8" i="21" s="1"/>
  <c r="BV9" i="21"/>
  <c r="AT9" i="21" s="1"/>
  <c r="BV10" i="21"/>
  <c r="AT10" i="21" s="1"/>
  <c r="BT12" i="21"/>
  <c r="BW13" i="21" s="1"/>
  <c r="BV15" i="21"/>
  <c r="BV16" i="21"/>
  <c r="AT16" i="21" s="1"/>
  <c r="BV19" i="21"/>
  <c r="AT19" i="21" s="1"/>
  <c r="BT20" i="21"/>
  <c r="AR20" i="21" s="1"/>
  <c r="BT21" i="21"/>
  <c r="CF21" i="21"/>
  <c r="CF22" i="21" s="1"/>
  <c r="BT22" i="21"/>
  <c r="AR22" i="21" s="1"/>
  <c r="BV32" i="21"/>
  <c r="AT32" i="21" s="1"/>
  <c r="BV33" i="21"/>
  <c r="CF33" i="21"/>
  <c r="CF34" i="21" s="1"/>
  <c r="BT34" i="21"/>
  <c r="AR34" i="21" s="1"/>
  <c r="BV37" i="21"/>
  <c r="AT37" i="21" s="1"/>
  <c r="BU38" i="21"/>
  <c r="AS38" i="21" s="1"/>
  <c r="CE39" i="21"/>
  <c r="CE40" i="21" s="1"/>
  <c r="CF39" i="21"/>
  <c r="CF40" i="21" s="1"/>
  <c r="BV40" i="21"/>
  <c r="AT40" i="21" s="1"/>
  <c r="BV41" i="21"/>
  <c r="AT41" i="21" s="1"/>
  <c r="BV42" i="21"/>
  <c r="AT42" i="21" s="1"/>
  <c r="CF42" i="21"/>
  <c r="CF43" i="21" s="1"/>
  <c r="BT43" i="21"/>
  <c r="AR43" i="21" s="1"/>
  <c r="BU44" i="21"/>
  <c r="AS44" i="21" s="1"/>
  <c r="AN6" i="21"/>
  <c r="AN48" i="21" s="1"/>
  <c r="CD9" i="21"/>
  <c r="BV11" i="21"/>
  <c r="AT11" i="21" s="1"/>
  <c r="BT15" i="21"/>
  <c r="CH15" i="21"/>
  <c r="CH16" i="21" s="1"/>
  <c r="BV17" i="21"/>
  <c r="AT17" i="21" s="1"/>
  <c r="BT6" i="21"/>
  <c r="CE6" i="21"/>
  <c r="CE7" i="21" s="1"/>
  <c r="CH6" i="21"/>
  <c r="CH7" i="21" s="1"/>
  <c r="BV6" i="21"/>
  <c r="BY8" i="21" s="1"/>
  <c r="BT7" i="21"/>
  <c r="AR7" i="21" s="1"/>
  <c r="AN12" i="21"/>
  <c r="BV13" i="21"/>
  <c r="AT13" i="21" s="1"/>
  <c r="BV14" i="21"/>
  <c r="AT14" i="21" s="1"/>
  <c r="CF15" i="21"/>
  <c r="CF16" i="21" s="1"/>
  <c r="BV18" i="21"/>
  <c r="AT18" i="21" s="1"/>
  <c r="CF18" i="21"/>
  <c r="CF19" i="21" s="1"/>
  <c r="CG18" i="21"/>
  <c r="CG19" i="21" s="1"/>
  <c r="BT23" i="21"/>
  <c r="BU23" i="21"/>
  <c r="AS23" i="21" s="1"/>
  <c r="CE27" i="21"/>
  <c r="CE28" i="21" s="1"/>
  <c r="CF27" i="21"/>
  <c r="CF28" i="21" s="1"/>
  <c r="BT28" i="21"/>
  <c r="AR28" i="21" s="1"/>
  <c r="BT29" i="21"/>
  <c r="BU29" i="21"/>
  <c r="AS29" i="21" s="1"/>
  <c r="BT30" i="21"/>
  <c r="AR30" i="21" s="1"/>
  <c r="CE30" i="21"/>
  <c r="CE31" i="21" s="1"/>
  <c r="BV30" i="21"/>
  <c r="CH30" i="21"/>
  <c r="CH31" i="21" s="1"/>
  <c r="AN33" i="21"/>
  <c r="BT36" i="21"/>
  <c r="BW36" i="21" s="1"/>
  <c r="BV38" i="21"/>
  <c r="AT38" i="21" s="1"/>
  <c r="CD39" i="21"/>
  <c r="BT40" i="21"/>
  <c r="AR40" i="21" s="1"/>
  <c r="BV44" i="21"/>
  <c r="AT44" i="21" s="1"/>
  <c r="AR14" i="21"/>
  <c r="AR11" i="21"/>
  <c r="CD10" i="21"/>
  <c r="AR13" i="21"/>
  <c r="AR15" i="21"/>
  <c r="AR8" i="21"/>
  <c r="AR10" i="21"/>
  <c r="AR12" i="21"/>
  <c r="AT15" i="21"/>
  <c r="BU6" i="21"/>
  <c r="BT9" i="21"/>
  <c r="BV12" i="21"/>
  <c r="CD12" i="21"/>
  <c r="BU15" i="21"/>
  <c r="CD15" i="21"/>
  <c r="AR19" i="21"/>
  <c r="AS21" i="21"/>
  <c r="BY21" i="21"/>
  <c r="AT21" i="21"/>
  <c r="CD28" i="21"/>
  <c r="AT36" i="21"/>
  <c r="CG15" i="21"/>
  <c r="CG16" i="21" s="1"/>
  <c r="CD6" i="21"/>
  <c r="BT17" i="21"/>
  <c r="BU17" i="21"/>
  <c r="AS17" i="21" s="1"/>
  <c r="CD18" i="21"/>
  <c r="BU18" i="21"/>
  <c r="CH18" i="21"/>
  <c r="CH19" i="21" s="1"/>
  <c r="BZ20" i="21"/>
  <c r="AR21" i="21"/>
  <c r="BZ21" i="21"/>
  <c r="BT16" i="21"/>
  <c r="AR29" i="21"/>
  <c r="BY30" i="21"/>
  <c r="AT30" i="21"/>
  <c r="CD21" i="21"/>
  <c r="BT27" i="21"/>
  <c r="BY35" i="21"/>
  <c r="BT35" i="21"/>
  <c r="AS39" i="21"/>
  <c r="BZ44" i="21"/>
  <c r="AR44" i="21"/>
  <c r="BT18" i="21"/>
  <c r="CE21" i="21"/>
  <c r="CE22" i="21" s="1"/>
  <c r="AT33" i="21"/>
  <c r="CE36" i="21"/>
  <c r="CE37" i="21" s="1"/>
  <c r="AR37" i="21"/>
  <c r="BZ38" i="21"/>
  <c r="AR38" i="21"/>
  <c r="BY41" i="21"/>
  <c r="CF30" i="21"/>
  <c r="CF31" i="21" s="1"/>
  <c r="CD30" i="21"/>
  <c r="BT33" i="21"/>
  <c r="BU35" i="21"/>
  <c r="AS35" i="21" s="1"/>
  <c r="BW37" i="21"/>
  <c r="BY44" i="21"/>
  <c r="BT31" i="21"/>
  <c r="BT32" i="21"/>
  <c r="CD33" i="21"/>
  <c r="CG33" i="21"/>
  <c r="CG34" i="21" s="1"/>
  <c r="CH33" i="21"/>
  <c r="CH34" i="21" s="1"/>
  <c r="BV35" i="21"/>
  <c r="AT35" i="21" s="1"/>
  <c r="CD36" i="21"/>
  <c r="CD40" i="21"/>
  <c r="BT39" i="21"/>
  <c r="BT42" i="21"/>
  <c r="BU33" i="21"/>
  <c r="BR46" i="19"/>
  <c r="BQ47" i="19"/>
  <c r="BQ46" i="19"/>
  <c r="BS47" i="19"/>
  <c r="BR47" i="19"/>
  <c r="BS46" i="19"/>
  <c r="BS45" i="19"/>
  <c r="BR45" i="19"/>
  <c r="BQ45" i="19"/>
  <c r="BR43" i="19"/>
  <c r="BQ44" i="19"/>
  <c r="BQ43" i="19"/>
  <c r="BS44" i="19"/>
  <c r="BR44" i="19"/>
  <c r="BS43" i="19"/>
  <c r="BS42" i="19"/>
  <c r="BR42" i="19"/>
  <c r="BQ42" i="19"/>
  <c r="BR40" i="19"/>
  <c r="BQ41" i="19"/>
  <c r="BQ40" i="19"/>
  <c r="BS41" i="19"/>
  <c r="BR41" i="19"/>
  <c r="BS40" i="19"/>
  <c r="BS39" i="19"/>
  <c r="BR39" i="19"/>
  <c r="BQ39" i="19"/>
  <c r="BR37" i="19"/>
  <c r="BQ38" i="19"/>
  <c r="BQ37" i="19"/>
  <c r="BS38" i="19"/>
  <c r="BR38" i="19"/>
  <c r="BS37" i="19"/>
  <c r="BS36" i="19"/>
  <c r="BR36" i="19"/>
  <c r="BQ36" i="19"/>
  <c r="BR31" i="19"/>
  <c r="BQ32" i="19"/>
  <c r="BQ31" i="19"/>
  <c r="BS32" i="19"/>
  <c r="BR32" i="19"/>
  <c r="BS31" i="19"/>
  <c r="BS30" i="19"/>
  <c r="BR30" i="19"/>
  <c r="BQ30" i="19"/>
  <c r="BR28" i="19"/>
  <c r="BQ29" i="19"/>
  <c r="BQ28" i="19"/>
  <c r="BS29" i="19"/>
  <c r="BR29" i="19"/>
  <c r="BS28" i="19"/>
  <c r="BS27" i="19"/>
  <c r="BR27" i="19"/>
  <c r="BQ27" i="19"/>
  <c r="BR25" i="19"/>
  <c r="BQ26" i="19"/>
  <c r="BQ25" i="19"/>
  <c r="BS26" i="19"/>
  <c r="BR26" i="19"/>
  <c r="BS25" i="19"/>
  <c r="BS24" i="19"/>
  <c r="BR24" i="19"/>
  <c r="BQ24" i="19"/>
  <c r="BR22" i="19"/>
  <c r="BQ23" i="19"/>
  <c r="BQ22" i="19"/>
  <c r="BS23" i="19"/>
  <c r="BR23" i="19"/>
  <c r="BS22" i="19"/>
  <c r="BS21" i="19"/>
  <c r="BR21" i="19"/>
  <c r="BQ21" i="19"/>
  <c r="BR16" i="19"/>
  <c r="BQ17" i="19"/>
  <c r="BQ16" i="19"/>
  <c r="BS17" i="19"/>
  <c r="BR17" i="19"/>
  <c r="BS16" i="19"/>
  <c r="BS15" i="19"/>
  <c r="BR15" i="19"/>
  <c r="BQ15" i="19"/>
  <c r="BR13" i="19"/>
  <c r="BQ14" i="19"/>
  <c r="BQ13" i="19"/>
  <c r="BS14" i="19"/>
  <c r="BR14" i="19"/>
  <c r="BS13" i="19"/>
  <c r="BS12" i="19"/>
  <c r="BR12" i="19"/>
  <c r="BQ12" i="19"/>
  <c r="BR10" i="19"/>
  <c r="BQ11" i="19"/>
  <c r="BQ10" i="19"/>
  <c r="BS11" i="19"/>
  <c r="BR11" i="19"/>
  <c r="BS10" i="19"/>
  <c r="BS9" i="19"/>
  <c r="BR9" i="19"/>
  <c r="BQ9" i="19"/>
  <c r="BR7" i="19"/>
  <c r="BQ8" i="19"/>
  <c r="BQ7" i="19"/>
  <c r="BS8" i="19"/>
  <c r="BR8" i="19"/>
  <c r="BS7" i="19"/>
  <c r="BS6" i="19"/>
  <c r="BR6" i="19"/>
  <c r="BQ6" i="19"/>
  <c r="BO46" i="19"/>
  <c r="BN47" i="19"/>
  <c r="BN46" i="19"/>
  <c r="BP47" i="19"/>
  <c r="BO47" i="19"/>
  <c r="BP46" i="19"/>
  <c r="BP45" i="19"/>
  <c r="BO45" i="19"/>
  <c r="BN45" i="19"/>
  <c r="BO43" i="19"/>
  <c r="BN44" i="19"/>
  <c r="BN43" i="19"/>
  <c r="BP44" i="19"/>
  <c r="BO44" i="19"/>
  <c r="BP43" i="19"/>
  <c r="BP42" i="19"/>
  <c r="BO42" i="19"/>
  <c r="BN42" i="19"/>
  <c r="BO40" i="19"/>
  <c r="BN41" i="19"/>
  <c r="BN40" i="19"/>
  <c r="BP41" i="19"/>
  <c r="BO41" i="19"/>
  <c r="BP40" i="19"/>
  <c r="BP39" i="19"/>
  <c r="BO39" i="19"/>
  <c r="BN39" i="19"/>
  <c r="BO37" i="19"/>
  <c r="BN38" i="19"/>
  <c r="BN37" i="19"/>
  <c r="BP38" i="19"/>
  <c r="BO38" i="19"/>
  <c r="BP37" i="19"/>
  <c r="BP36" i="19"/>
  <c r="BO36" i="19"/>
  <c r="BN36" i="19"/>
  <c r="BO31" i="19"/>
  <c r="BN32" i="19"/>
  <c r="BN31" i="19"/>
  <c r="BP32" i="19"/>
  <c r="BO32" i="19"/>
  <c r="BP31" i="19"/>
  <c r="BP30" i="19"/>
  <c r="BO30" i="19"/>
  <c r="BN30" i="19"/>
  <c r="BO28" i="19"/>
  <c r="BN29" i="19"/>
  <c r="BN28" i="19"/>
  <c r="BP29" i="19"/>
  <c r="BO29" i="19"/>
  <c r="BP28" i="19"/>
  <c r="BP27" i="19"/>
  <c r="BO27" i="19"/>
  <c r="BN27" i="19"/>
  <c r="BO25" i="19"/>
  <c r="BN26" i="19"/>
  <c r="BN25" i="19"/>
  <c r="BP26" i="19"/>
  <c r="BO26" i="19"/>
  <c r="BP25" i="19"/>
  <c r="BP24" i="19"/>
  <c r="BO24" i="19"/>
  <c r="BN24" i="19"/>
  <c r="BO22" i="19"/>
  <c r="BN23" i="19"/>
  <c r="BN22" i="19"/>
  <c r="BP23" i="19"/>
  <c r="BO23" i="19"/>
  <c r="BP22" i="19"/>
  <c r="BP21" i="19"/>
  <c r="BO21" i="19"/>
  <c r="BN21" i="19"/>
  <c r="BO16" i="19"/>
  <c r="BN17" i="19"/>
  <c r="BN16" i="19"/>
  <c r="BP17" i="19"/>
  <c r="BO17" i="19"/>
  <c r="BP16" i="19"/>
  <c r="BP15" i="19"/>
  <c r="BO15" i="19"/>
  <c r="BN15" i="19"/>
  <c r="BO13" i="19"/>
  <c r="BN14" i="19"/>
  <c r="BN13" i="19"/>
  <c r="BP14" i="19"/>
  <c r="BO14" i="19"/>
  <c r="BP13" i="19"/>
  <c r="BP12" i="19"/>
  <c r="BO12" i="19"/>
  <c r="BN12" i="19"/>
  <c r="BO10" i="19"/>
  <c r="BN11" i="19"/>
  <c r="BN10" i="19"/>
  <c r="BP11" i="19"/>
  <c r="BO11" i="19"/>
  <c r="BP10" i="19"/>
  <c r="BP9" i="19"/>
  <c r="BO9" i="19"/>
  <c r="BN9" i="19"/>
  <c r="BO7" i="19"/>
  <c r="BN8" i="19"/>
  <c r="BN7" i="19"/>
  <c r="BP8" i="19"/>
  <c r="BO8" i="19"/>
  <c r="BP7" i="19"/>
  <c r="BP6" i="19"/>
  <c r="BO6" i="19"/>
  <c r="BN6" i="19"/>
  <c r="BL46" i="19"/>
  <c r="BK47" i="19"/>
  <c r="BK46" i="19"/>
  <c r="BM47" i="19"/>
  <c r="BL47" i="19"/>
  <c r="BM46" i="19"/>
  <c r="BM45" i="19"/>
  <c r="BL45" i="19"/>
  <c r="BK45" i="19"/>
  <c r="BL43" i="19"/>
  <c r="BK44" i="19"/>
  <c r="BK43" i="19"/>
  <c r="BM44" i="19"/>
  <c r="BL44" i="19"/>
  <c r="BM43" i="19"/>
  <c r="BM42" i="19"/>
  <c r="BL42" i="19"/>
  <c r="BK42" i="19"/>
  <c r="BL40" i="19"/>
  <c r="BK41" i="19"/>
  <c r="BK40" i="19"/>
  <c r="BM41" i="19"/>
  <c r="BL41" i="19"/>
  <c r="BM40" i="19"/>
  <c r="BM39" i="19"/>
  <c r="BL39" i="19"/>
  <c r="BK39" i="19"/>
  <c r="BL37" i="19"/>
  <c r="BK38" i="19"/>
  <c r="BK37" i="19"/>
  <c r="BM38" i="19"/>
  <c r="BL38" i="19"/>
  <c r="BM37" i="19"/>
  <c r="BM36" i="19"/>
  <c r="BL36" i="19"/>
  <c r="BK36" i="19"/>
  <c r="BL31" i="19"/>
  <c r="BK32" i="19"/>
  <c r="BK31" i="19"/>
  <c r="BM32" i="19"/>
  <c r="BL32" i="19"/>
  <c r="BM31" i="19"/>
  <c r="BM30" i="19"/>
  <c r="BL30" i="19"/>
  <c r="BK30" i="19"/>
  <c r="BL28" i="19"/>
  <c r="BK29" i="19"/>
  <c r="BK28" i="19"/>
  <c r="BM29" i="19"/>
  <c r="BL29" i="19"/>
  <c r="BM28" i="19"/>
  <c r="BM27" i="19"/>
  <c r="BL27" i="19"/>
  <c r="BK27" i="19"/>
  <c r="BL25" i="19"/>
  <c r="BK26" i="19"/>
  <c r="BK25" i="19"/>
  <c r="BM26" i="19"/>
  <c r="BL26" i="19"/>
  <c r="BM25" i="19"/>
  <c r="BM24" i="19"/>
  <c r="BL24" i="19"/>
  <c r="BK24" i="19"/>
  <c r="BL22" i="19"/>
  <c r="BK23" i="19"/>
  <c r="BK22" i="19"/>
  <c r="BM23" i="19"/>
  <c r="BL23" i="19"/>
  <c r="BM22" i="19"/>
  <c r="BM21" i="19"/>
  <c r="BL21" i="19"/>
  <c r="BK21" i="19"/>
  <c r="BL16" i="19"/>
  <c r="BK17" i="19"/>
  <c r="BK16" i="19"/>
  <c r="BM17" i="19"/>
  <c r="BL17" i="19"/>
  <c r="BM16" i="19"/>
  <c r="BM15" i="19"/>
  <c r="BL15" i="19"/>
  <c r="BK15" i="19"/>
  <c r="BL13" i="19"/>
  <c r="BK14" i="19"/>
  <c r="BK13" i="19"/>
  <c r="BM14" i="19"/>
  <c r="BL14" i="19"/>
  <c r="BM13" i="19"/>
  <c r="BM12" i="19"/>
  <c r="BL12" i="19"/>
  <c r="BK12" i="19"/>
  <c r="BL10" i="19"/>
  <c r="BK11" i="19"/>
  <c r="BK10" i="19"/>
  <c r="BM11" i="19"/>
  <c r="BL11" i="19"/>
  <c r="BM10" i="19"/>
  <c r="BM9" i="19"/>
  <c r="BL9" i="19"/>
  <c r="BK9" i="19"/>
  <c r="BL7" i="19"/>
  <c r="BK8" i="19"/>
  <c r="BK7" i="19"/>
  <c r="BM8" i="19"/>
  <c r="BL8" i="19"/>
  <c r="BM7" i="19"/>
  <c r="BM6" i="19"/>
  <c r="BL6" i="19"/>
  <c r="BK6" i="19"/>
  <c r="BI46" i="19"/>
  <c r="BH47" i="19"/>
  <c r="BH46" i="19"/>
  <c r="BJ47" i="19"/>
  <c r="BI47" i="19"/>
  <c r="BJ46" i="19"/>
  <c r="BJ45" i="19"/>
  <c r="BI45" i="19"/>
  <c r="BH45" i="19"/>
  <c r="BI43" i="19"/>
  <c r="BH44" i="19"/>
  <c r="BH43" i="19"/>
  <c r="BJ44" i="19"/>
  <c r="BI44" i="19"/>
  <c r="BJ43" i="19"/>
  <c r="BJ42" i="19"/>
  <c r="BI42" i="19"/>
  <c r="BH42" i="19"/>
  <c r="BI40" i="19"/>
  <c r="BH41" i="19"/>
  <c r="BH40" i="19"/>
  <c r="BJ41" i="19"/>
  <c r="BI41" i="19"/>
  <c r="BJ40" i="19"/>
  <c r="BJ39" i="19"/>
  <c r="BI39" i="19"/>
  <c r="BH39" i="19"/>
  <c r="BI37" i="19"/>
  <c r="BH38" i="19"/>
  <c r="BH37" i="19"/>
  <c r="BJ38" i="19"/>
  <c r="BI38" i="19"/>
  <c r="BJ37" i="19"/>
  <c r="BJ36" i="19"/>
  <c r="BI36" i="19"/>
  <c r="BH36" i="19"/>
  <c r="BI31" i="19"/>
  <c r="BH32" i="19"/>
  <c r="BH31" i="19"/>
  <c r="BJ32" i="19"/>
  <c r="BI32" i="19"/>
  <c r="BJ31" i="19"/>
  <c r="BJ30" i="19"/>
  <c r="BI30" i="19"/>
  <c r="BH30" i="19"/>
  <c r="BI28" i="19"/>
  <c r="BH29" i="19"/>
  <c r="BH28" i="19"/>
  <c r="BJ29" i="19"/>
  <c r="BI29" i="19"/>
  <c r="BJ28" i="19"/>
  <c r="BJ27" i="19"/>
  <c r="BI27" i="19"/>
  <c r="BH27" i="19"/>
  <c r="BI25" i="19"/>
  <c r="BH26" i="19"/>
  <c r="BH25" i="19"/>
  <c r="BJ26" i="19"/>
  <c r="BI26" i="19"/>
  <c r="BJ25" i="19"/>
  <c r="BJ24" i="19"/>
  <c r="BI24" i="19"/>
  <c r="BH24" i="19"/>
  <c r="BI22" i="19"/>
  <c r="BH23" i="19"/>
  <c r="BH22" i="19"/>
  <c r="BJ23" i="19"/>
  <c r="BI23" i="19"/>
  <c r="BJ22" i="19"/>
  <c r="BJ21" i="19"/>
  <c r="BI21" i="19"/>
  <c r="BH21" i="19"/>
  <c r="BI16" i="19"/>
  <c r="BH17" i="19"/>
  <c r="BH16" i="19"/>
  <c r="BJ17" i="19"/>
  <c r="BI17" i="19"/>
  <c r="BJ16" i="19"/>
  <c r="BJ15" i="19"/>
  <c r="BI15" i="19"/>
  <c r="BH15" i="19"/>
  <c r="BI13" i="19"/>
  <c r="BH14" i="19"/>
  <c r="BH13" i="19"/>
  <c r="BJ14" i="19"/>
  <c r="BI14" i="19"/>
  <c r="BJ13" i="19"/>
  <c r="BJ12" i="19"/>
  <c r="BI12" i="19"/>
  <c r="BH12" i="19"/>
  <c r="BI10" i="19"/>
  <c r="BH11" i="19"/>
  <c r="BH10" i="19"/>
  <c r="BJ11" i="19"/>
  <c r="BI11" i="19"/>
  <c r="BJ10" i="19"/>
  <c r="BJ9" i="19"/>
  <c r="BI9" i="19"/>
  <c r="BH9" i="19"/>
  <c r="BI7" i="19"/>
  <c r="BH8" i="19"/>
  <c r="BH7" i="19"/>
  <c r="BJ8" i="19"/>
  <c r="BI8" i="19"/>
  <c r="BJ7" i="19"/>
  <c r="BJ6" i="19"/>
  <c r="BI6" i="19"/>
  <c r="BH6" i="19"/>
  <c r="BF46" i="19"/>
  <c r="BE47" i="19"/>
  <c r="BE46" i="19"/>
  <c r="BG47" i="19"/>
  <c r="BF47" i="19"/>
  <c r="BG46" i="19"/>
  <c r="BG45" i="19"/>
  <c r="BF45" i="19"/>
  <c r="BE45" i="19"/>
  <c r="BF43" i="19"/>
  <c r="BE44" i="19"/>
  <c r="BE43" i="19"/>
  <c r="BG44" i="19"/>
  <c r="BF44" i="19"/>
  <c r="BG43" i="19"/>
  <c r="BG42" i="19"/>
  <c r="BF42" i="19"/>
  <c r="BE42" i="19"/>
  <c r="BF40" i="19"/>
  <c r="BE41" i="19"/>
  <c r="BE40" i="19"/>
  <c r="BG41" i="19"/>
  <c r="BF41" i="19"/>
  <c r="BG40" i="19"/>
  <c r="BG39" i="19"/>
  <c r="BF39" i="19"/>
  <c r="BF37" i="19"/>
  <c r="BE38" i="19"/>
  <c r="BE37" i="19"/>
  <c r="BG38" i="19"/>
  <c r="BF38" i="19"/>
  <c r="BG37" i="19"/>
  <c r="BG36" i="19"/>
  <c r="BF36" i="19"/>
  <c r="BE36" i="19"/>
  <c r="BE39" i="19"/>
  <c r="BF31" i="19"/>
  <c r="BE32" i="19"/>
  <c r="BE31" i="19"/>
  <c r="BG32" i="19"/>
  <c r="BF32" i="19"/>
  <c r="BG31" i="19"/>
  <c r="BG30" i="19"/>
  <c r="BF30" i="19"/>
  <c r="BE30" i="19"/>
  <c r="BF28" i="19"/>
  <c r="BE29" i="19"/>
  <c r="BE28" i="19"/>
  <c r="BG29" i="19"/>
  <c r="BF29" i="19"/>
  <c r="BG28" i="19"/>
  <c r="BG27" i="19"/>
  <c r="BF27" i="19"/>
  <c r="BE27" i="19"/>
  <c r="BF25" i="19"/>
  <c r="BE26" i="19"/>
  <c r="BE25" i="19"/>
  <c r="BG26" i="19"/>
  <c r="BF26" i="19"/>
  <c r="BG25" i="19"/>
  <c r="BG24" i="19"/>
  <c r="BF24" i="19"/>
  <c r="BE24" i="19"/>
  <c r="BF22" i="19"/>
  <c r="BE23" i="19"/>
  <c r="BE22" i="19"/>
  <c r="BG23" i="19"/>
  <c r="BF23" i="19"/>
  <c r="BG22" i="19"/>
  <c r="BG21" i="19"/>
  <c r="BF21" i="19"/>
  <c r="BE21" i="19"/>
  <c r="BF16" i="19"/>
  <c r="BE17" i="19"/>
  <c r="BE16" i="19"/>
  <c r="BG17" i="19"/>
  <c r="BF17" i="19"/>
  <c r="BG16" i="19"/>
  <c r="BG15" i="19"/>
  <c r="BF15" i="19"/>
  <c r="BE15" i="19"/>
  <c r="BF13" i="19"/>
  <c r="BE14" i="19"/>
  <c r="BE13" i="19"/>
  <c r="BG14" i="19"/>
  <c r="BF14" i="19"/>
  <c r="BG13" i="19"/>
  <c r="BG12" i="19"/>
  <c r="BF12" i="19"/>
  <c r="BE12" i="19"/>
  <c r="BF10" i="19"/>
  <c r="BF7" i="19"/>
  <c r="BE11" i="19"/>
  <c r="BE10" i="19"/>
  <c r="BG11" i="19"/>
  <c r="BF11" i="19"/>
  <c r="BG10" i="19"/>
  <c r="BG9" i="19"/>
  <c r="BF9" i="19"/>
  <c r="BE9" i="19"/>
  <c r="BE8" i="19"/>
  <c r="BE7" i="19"/>
  <c r="BG8" i="19"/>
  <c r="BF8" i="19"/>
  <c r="BG7" i="19"/>
  <c r="BG6" i="19"/>
  <c r="BF6" i="19"/>
  <c r="BE6" i="19"/>
  <c r="AS28" i="22" l="1"/>
  <c r="BX28" i="22"/>
  <c r="BX27" i="22"/>
  <c r="CB27" i="22" s="1"/>
  <c r="AV27" i="22" s="1"/>
  <c r="BZ28" i="22"/>
  <c r="CC28" i="22" s="1"/>
  <c r="AW28" i="22" s="1"/>
  <c r="BX29" i="22"/>
  <c r="CB29" i="22" s="1"/>
  <c r="AV29" i="22" s="1"/>
  <c r="CI30" i="22"/>
  <c r="CD31" i="22"/>
  <c r="CI31" i="22" s="1"/>
  <c r="BU31" i="22" s="1"/>
  <c r="BX41" i="22"/>
  <c r="CB41" i="22" s="1"/>
  <c r="AV41" i="22" s="1"/>
  <c r="BZ34" i="22"/>
  <c r="AR34" i="22"/>
  <c r="CC33" i="22"/>
  <c r="AW33" i="22" s="1"/>
  <c r="BX33" i="22"/>
  <c r="CB33" i="22" s="1"/>
  <c r="AV33" i="22" s="1"/>
  <c r="BW29" i="22"/>
  <c r="CA29" i="22" s="1"/>
  <c r="AU29" i="22" s="1"/>
  <c r="BZ27" i="22"/>
  <c r="AR27" i="22"/>
  <c r="BW28" i="22"/>
  <c r="CA28" i="22" s="1"/>
  <c r="AU28" i="22" s="1"/>
  <c r="BW27" i="22"/>
  <c r="CI21" i="22"/>
  <c r="CD22" i="22"/>
  <c r="CI22" i="22" s="1"/>
  <c r="BU22" i="22" s="1"/>
  <c r="AR17" i="22"/>
  <c r="BZ17" i="22"/>
  <c r="CC38" i="22"/>
  <c r="AW38" i="22" s="1"/>
  <c r="CC27" i="22"/>
  <c r="AW27" i="22" s="1"/>
  <c r="CD16" i="22"/>
  <c r="CI16" i="22" s="1"/>
  <c r="BU16" i="22" s="1"/>
  <c r="CI15" i="22"/>
  <c r="BW17" i="22"/>
  <c r="CA17" i="22" s="1"/>
  <c r="AU17" i="22" s="1"/>
  <c r="CI13" i="22"/>
  <c r="BU13" i="22" s="1"/>
  <c r="CC15" i="22"/>
  <c r="AW15" i="22" s="1"/>
  <c r="BZ10" i="22"/>
  <c r="CA10" i="22" s="1"/>
  <c r="AU10" i="22" s="1"/>
  <c r="CA9" i="22"/>
  <c r="AU9" i="22" s="1"/>
  <c r="BW44" i="22"/>
  <c r="CA44" i="22" s="1"/>
  <c r="AU44" i="22" s="1"/>
  <c r="BZ42" i="22"/>
  <c r="AR42" i="22"/>
  <c r="BW43" i="22"/>
  <c r="CA43" i="22" s="1"/>
  <c r="AU43" i="22" s="1"/>
  <c r="BW42" i="22"/>
  <c r="CA42" i="22" s="1"/>
  <c r="AU42" i="22" s="1"/>
  <c r="CC34" i="22"/>
  <c r="AW34" i="22" s="1"/>
  <c r="BX44" i="22"/>
  <c r="CB44" i="22" s="1"/>
  <c r="AV44" i="22" s="1"/>
  <c r="BX34" i="22"/>
  <c r="CB34" i="22" s="1"/>
  <c r="AV34" i="22" s="1"/>
  <c r="CC36" i="22"/>
  <c r="AW36" i="22" s="1"/>
  <c r="CC30" i="22"/>
  <c r="AW30" i="22" s="1"/>
  <c r="CA23" i="22"/>
  <c r="AU23" i="22" s="1"/>
  <c r="BW15" i="22"/>
  <c r="CA15" i="22" s="1"/>
  <c r="AU15" i="22" s="1"/>
  <c r="CC17" i="22"/>
  <c r="AW17" i="22" s="1"/>
  <c r="CC12" i="22"/>
  <c r="AW12" i="22" s="1"/>
  <c r="BW35" i="22"/>
  <c r="CA35" i="22" s="1"/>
  <c r="AU35" i="22" s="1"/>
  <c r="BZ33" i="22"/>
  <c r="AR33" i="22"/>
  <c r="BW33" i="22"/>
  <c r="CA33" i="22" s="1"/>
  <c r="AU33" i="22" s="1"/>
  <c r="BW34" i="22"/>
  <c r="CA34" i="22" s="1"/>
  <c r="AU34" i="22" s="1"/>
  <c r="CC42" i="22"/>
  <c r="AW42" i="22" s="1"/>
  <c r="BX40" i="22"/>
  <c r="CB40" i="22" s="1"/>
  <c r="AV40" i="22" s="1"/>
  <c r="BX42" i="22"/>
  <c r="CB42" i="22" s="1"/>
  <c r="AV42" i="22" s="1"/>
  <c r="BW20" i="22"/>
  <c r="CA20" i="22" s="1"/>
  <c r="AU20" i="22" s="1"/>
  <c r="BZ18" i="22"/>
  <c r="CC18" i="22" s="1"/>
  <c r="AW18" i="22" s="1"/>
  <c r="AR18" i="22"/>
  <c r="BW18" i="22"/>
  <c r="CA18" i="22" s="1"/>
  <c r="AU18" i="22" s="1"/>
  <c r="BW19" i="22"/>
  <c r="BZ40" i="22"/>
  <c r="CC40" i="22" s="1"/>
  <c r="AW40" i="22" s="1"/>
  <c r="AS18" i="22"/>
  <c r="BX19" i="22"/>
  <c r="BZ35" i="22"/>
  <c r="CC35" i="22" s="1"/>
  <c r="AW35" i="22" s="1"/>
  <c r="CC21" i="22"/>
  <c r="AW21" i="22" s="1"/>
  <c r="BY32" i="22"/>
  <c r="CC32" i="22" s="1"/>
  <c r="AW32" i="22" s="1"/>
  <c r="CA21" i="22"/>
  <c r="AU21" i="22" s="1"/>
  <c r="BX10" i="22"/>
  <c r="CB10" i="22" s="1"/>
  <c r="AV10" i="22" s="1"/>
  <c r="BX9" i="22"/>
  <c r="BX11" i="22"/>
  <c r="CB11" i="22" s="1"/>
  <c r="AV11" i="22" s="1"/>
  <c r="AS9" i="22"/>
  <c r="BW16" i="22"/>
  <c r="CC8" i="22"/>
  <c r="AW8" i="22" s="1"/>
  <c r="CA12" i="22"/>
  <c r="AU12" i="22" s="1"/>
  <c r="CA14" i="22"/>
  <c r="AU14" i="22" s="1"/>
  <c r="BZ9" i="22"/>
  <c r="CC9" i="22" s="1"/>
  <c r="AW9" i="22" s="1"/>
  <c r="BW40" i="22"/>
  <c r="CA40" i="22" s="1"/>
  <c r="AU40" i="22" s="1"/>
  <c r="BW39" i="22"/>
  <c r="BW41" i="22"/>
  <c r="CA41" i="22" s="1"/>
  <c r="AU41" i="22" s="1"/>
  <c r="BZ39" i="22"/>
  <c r="CC39" i="22" s="1"/>
  <c r="AW39" i="22" s="1"/>
  <c r="AR39" i="22"/>
  <c r="AR36" i="22"/>
  <c r="BW37" i="22"/>
  <c r="BW36" i="22"/>
  <c r="CA36" i="22" s="1"/>
  <c r="AU36" i="22" s="1"/>
  <c r="BW38" i="22"/>
  <c r="CA38" i="22" s="1"/>
  <c r="AU38" i="22" s="1"/>
  <c r="BZ36" i="22"/>
  <c r="BZ43" i="22"/>
  <c r="CC43" i="22"/>
  <c r="AW43" i="22" s="1"/>
  <c r="BX35" i="22"/>
  <c r="CB35" i="22" s="1"/>
  <c r="AV35" i="22" s="1"/>
  <c r="BW31" i="22"/>
  <c r="BW30" i="22"/>
  <c r="CA30" i="22" s="1"/>
  <c r="AU30" i="22" s="1"/>
  <c r="BW32" i="22"/>
  <c r="CA32" i="22" s="1"/>
  <c r="AU32" i="22" s="1"/>
  <c r="BZ30" i="22"/>
  <c r="AR30" i="22"/>
  <c r="BX43" i="22"/>
  <c r="CB43" i="22" s="1"/>
  <c r="AV43" i="22" s="1"/>
  <c r="CI36" i="22"/>
  <c r="CD37" i="22"/>
  <c r="CI37" i="22" s="1"/>
  <c r="BU37" i="22" s="1"/>
  <c r="CD19" i="22"/>
  <c r="CI19" i="22" s="1"/>
  <c r="BU19" i="22" s="1"/>
  <c r="CI18" i="22"/>
  <c r="BY31" i="22"/>
  <c r="CC29" i="22"/>
  <c r="AW29" i="22" s="1"/>
  <c r="BZ16" i="22"/>
  <c r="CC16" i="22" s="1"/>
  <c r="AW16" i="22" s="1"/>
  <c r="AR16" i="22"/>
  <c r="CI6" i="22"/>
  <c r="CD7" i="22"/>
  <c r="CI7" i="22" s="1"/>
  <c r="BU7" i="22" s="1"/>
  <c r="CI12" i="22"/>
  <c r="CC10" i="22"/>
  <c r="AW10" i="22" s="1"/>
  <c r="CC6" i="22"/>
  <c r="AW6" i="22" s="1"/>
  <c r="CA11" i="22"/>
  <c r="AU11" i="22" s="1"/>
  <c r="CA8" i="22"/>
  <c r="AU8" i="22" s="1"/>
  <c r="CI40" i="21"/>
  <c r="BU40" i="21" s="1"/>
  <c r="BZ30" i="21"/>
  <c r="BY37" i="21"/>
  <c r="BZ41" i="21"/>
  <c r="CC41" i="21" s="1"/>
  <c r="AW41" i="21" s="1"/>
  <c r="BY27" i="21"/>
  <c r="CI28" i="21"/>
  <c r="BU28" i="21" s="1"/>
  <c r="BX27" i="21" s="1"/>
  <c r="BY7" i="21"/>
  <c r="BZ29" i="21"/>
  <c r="BY20" i="21"/>
  <c r="BY15" i="21"/>
  <c r="BW23" i="21"/>
  <c r="BW7" i="21"/>
  <c r="BY29" i="21"/>
  <c r="CI43" i="21"/>
  <c r="BU43" i="21" s="1"/>
  <c r="BZ43" i="21" s="1"/>
  <c r="CC43" i="21" s="1"/>
  <c r="AW43" i="21" s="1"/>
  <c r="BY43" i="21"/>
  <c r="AR36" i="21"/>
  <c r="BY39" i="21"/>
  <c r="CI42" i="21"/>
  <c r="BY32" i="21"/>
  <c r="BW21" i="21"/>
  <c r="CA21" i="21" s="1"/>
  <c r="AU21" i="21" s="1"/>
  <c r="BY28" i="21"/>
  <c r="BY22" i="21"/>
  <c r="BY18" i="21"/>
  <c r="CI9" i="21"/>
  <c r="CI39" i="21"/>
  <c r="BZ36" i="21"/>
  <c r="CA36" i="21" s="1"/>
  <c r="AU36" i="21" s="1"/>
  <c r="BY40" i="21"/>
  <c r="CC40" i="21" s="1"/>
  <c r="AW40" i="21" s="1"/>
  <c r="BY31" i="21"/>
  <c r="BW22" i="21"/>
  <c r="AT27" i="21"/>
  <c r="BY38" i="21"/>
  <c r="BY19" i="21"/>
  <c r="BZ12" i="21"/>
  <c r="AT6" i="21"/>
  <c r="BY17" i="21"/>
  <c r="AR6" i="21"/>
  <c r="BW38" i="21"/>
  <c r="CA38" i="21" s="1"/>
  <c r="AU38" i="21" s="1"/>
  <c r="BY23" i="21"/>
  <c r="BY6" i="21"/>
  <c r="BW14" i="21"/>
  <c r="BW15" i="21"/>
  <c r="BY11" i="21"/>
  <c r="BW8" i="21"/>
  <c r="BZ8" i="21"/>
  <c r="BZ11" i="21"/>
  <c r="BW31" i="21"/>
  <c r="AR23" i="21"/>
  <c r="CC38" i="21"/>
  <c r="AW38" i="21" s="1"/>
  <c r="BZ6" i="21"/>
  <c r="BW12" i="21"/>
  <c r="BY9" i="21"/>
  <c r="BW6" i="21"/>
  <c r="CI10" i="21"/>
  <c r="BU10" i="21" s="1"/>
  <c r="BY42" i="21"/>
  <c r="BZ23" i="21"/>
  <c r="CC23" i="21" s="1"/>
  <c r="AW23" i="21" s="1"/>
  <c r="BY36" i="21"/>
  <c r="CI27" i="21"/>
  <c r="BY16" i="21"/>
  <c r="BY10" i="21"/>
  <c r="BZ14" i="21"/>
  <c r="AS40" i="21"/>
  <c r="BX40" i="21"/>
  <c r="BX39" i="21"/>
  <c r="BZ40" i="21"/>
  <c r="BX41" i="21"/>
  <c r="AS43" i="21"/>
  <c r="BX43" i="21"/>
  <c r="BX42" i="21"/>
  <c r="BX44" i="21"/>
  <c r="CB44" i="21" s="1"/>
  <c r="AV44" i="21" s="1"/>
  <c r="AS28" i="21"/>
  <c r="BZ28" i="21"/>
  <c r="BX28" i="21"/>
  <c r="BX29" i="21"/>
  <c r="CB29" i="21" s="1"/>
  <c r="AV29" i="21" s="1"/>
  <c r="BW17" i="21"/>
  <c r="BW44" i="21"/>
  <c r="CA44" i="21" s="1"/>
  <c r="AU44" i="21" s="1"/>
  <c r="BZ42" i="21"/>
  <c r="CC42" i="21" s="1"/>
  <c r="AW42" i="21" s="1"/>
  <c r="AR42" i="21"/>
  <c r="BW43" i="21"/>
  <c r="BW42" i="21"/>
  <c r="BW32" i="21"/>
  <c r="BW30" i="21"/>
  <c r="CC30" i="21"/>
  <c r="AW30" i="21" s="1"/>
  <c r="AS18" i="21"/>
  <c r="BX19" i="21"/>
  <c r="CI6" i="21"/>
  <c r="CD7" i="21"/>
  <c r="CI7" i="21" s="1"/>
  <c r="BU7" i="21" s="1"/>
  <c r="BX8" i="21" s="1"/>
  <c r="CC21" i="21"/>
  <c r="AW21" i="21" s="1"/>
  <c r="BY13" i="21"/>
  <c r="BY12" i="21"/>
  <c r="BY14" i="21"/>
  <c r="CC14" i="21" s="1"/>
  <c r="AW14" i="21" s="1"/>
  <c r="AT12" i="21"/>
  <c r="AR31" i="21"/>
  <c r="BZ17" i="21"/>
  <c r="AR17" i="21"/>
  <c r="CI12" i="21"/>
  <c r="CD13" i="21"/>
  <c r="CI13" i="21" s="1"/>
  <c r="BU13" i="21" s="1"/>
  <c r="BW40" i="21"/>
  <c r="CA40" i="21" s="1"/>
  <c r="AU40" i="21" s="1"/>
  <c r="BW39" i="21"/>
  <c r="BW41" i="21"/>
  <c r="BZ39" i="21"/>
  <c r="AR39" i="21"/>
  <c r="CD34" i="21"/>
  <c r="CI34" i="21" s="1"/>
  <c r="BU34" i="21" s="1"/>
  <c r="CI33" i="21"/>
  <c r="CC44" i="21"/>
  <c r="AW44" i="21" s="1"/>
  <c r="CI30" i="21"/>
  <c r="CD31" i="21"/>
  <c r="CI31" i="21" s="1"/>
  <c r="BU31" i="21" s="1"/>
  <c r="BZ35" i="21"/>
  <c r="CC35" i="21" s="1"/>
  <c r="AW35" i="21" s="1"/>
  <c r="AR35" i="21"/>
  <c r="BY33" i="21"/>
  <c r="BW28" i="21"/>
  <c r="BW27" i="21"/>
  <c r="BW29" i="21"/>
  <c r="BZ27" i="21"/>
  <c r="CC27" i="21" s="1"/>
  <c r="AW27" i="21" s="1"/>
  <c r="AR27" i="21"/>
  <c r="AR16" i="21"/>
  <c r="CD19" i="21"/>
  <c r="CI19" i="21" s="1"/>
  <c r="BU19" i="21" s="1"/>
  <c r="BX18" i="21" s="1"/>
  <c r="CI18" i="21"/>
  <c r="CC36" i="21"/>
  <c r="AW36" i="21" s="1"/>
  <c r="CC20" i="21"/>
  <c r="AW20" i="21" s="1"/>
  <c r="CD16" i="21"/>
  <c r="CI16" i="21" s="1"/>
  <c r="BU16" i="21" s="1"/>
  <c r="AS16" i="21" s="1"/>
  <c r="CI15" i="21"/>
  <c r="BW10" i="21"/>
  <c r="BW9" i="21"/>
  <c r="BW11" i="21"/>
  <c r="BZ9" i="21"/>
  <c r="AR9" i="21"/>
  <c r="CA12" i="21"/>
  <c r="AU12" i="21" s="1"/>
  <c r="BX9" i="21"/>
  <c r="BW16" i="21"/>
  <c r="AS33" i="21"/>
  <c r="BW35" i="21"/>
  <c r="BZ33" i="21"/>
  <c r="AR33" i="21"/>
  <c r="BW34" i="21"/>
  <c r="BW33" i="21"/>
  <c r="CI36" i="21"/>
  <c r="CD37" i="21"/>
  <c r="CI37" i="21" s="1"/>
  <c r="BU37" i="21" s="1"/>
  <c r="BZ32" i="21"/>
  <c r="CC32" i="21" s="1"/>
  <c r="AW32" i="21" s="1"/>
  <c r="AR32" i="21"/>
  <c r="BW20" i="21"/>
  <c r="CA20" i="21" s="1"/>
  <c r="AU20" i="21" s="1"/>
  <c r="BZ18" i="21"/>
  <c r="CC18" i="21" s="1"/>
  <c r="AW18" i="21" s="1"/>
  <c r="AR18" i="21"/>
  <c r="BW19" i="21"/>
  <c r="BW18" i="21"/>
  <c r="BY34" i="21"/>
  <c r="CI21" i="21"/>
  <c r="CD22" i="21"/>
  <c r="CI22" i="21" s="1"/>
  <c r="BU22" i="21" s="1"/>
  <c r="CC29" i="21"/>
  <c r="AW29" i="21" s="1"/>
  <c r="BX15" i="21"/>
  <c r="AS15" i="21"/>
  <c r="AS6" i="21"/>
  <c r="BX10" i="21"/>
  <c r="BZ15" i="21"/>
  <c r="CA15" i="21" s="1"/>
  <c r="AU15" i="21" s="1"/>
  <c r="BD47" i="19"/>
  <c r="AZ47" i="19" s="1"/>
  <c r="BC47" i="19"/>
  <c r="AY47" i="19" s="1"/>
  <c r="BB47" i="19"/>
  <c r="AX47" i="19" s="1"/>
  <c r="BD46" i="19"/>
  <c r="AZ46" i="19" s="1"/>
  <c r="BC46" i="19"/>
  <c r="AY46" i="19" s="1"/>
  <c r="BB46" i="19"/>
  <c r="AX46" i="19" s="1"/>
  <c r="CM45" i="19"/>
  <c r="BD45" i="19"/>
  <c r="AZ45" i="19" s="1"/>
  <c r="BC45" i="19"/>
  <c r="AY45" i="19" s="1"/>
  <c r="BB45" i="19"/>
  <c r="AX45" i="19" s="1"/>
  <c r="AK45" i="19"/>
  <c r="BD44" i="19"/>
  <c r="AZ44" i="19" s="1"/>
  <c r="BC44" i="19"/>
  <c r="AY44" i="19" s="1"/>
  <c r="BB44" i="19"/>
  <c r="AX44" i="19" s="1"/>
  <c r="BD43" i="19"/>
  <c r="AZ43" i="19" s="1"/>
  <c r="BC43" i="19"/>
  <c r="AY43" i="19" s="1"/>
  <c r="BB43" i="19"/>
  <c r="AX43" i="19" s="1"/>
  <c r="CM42" i="19"/>
  <c r="CH42" i="19"/>
  <c r="CH43" i="19" s="1"/>
  <c r="BD42" i="19"/>
  <c r="AZ42" i="19" s="1"/>
  <c r="BC42" i="19"/>
  <c r="AY42" i="19" s="1"/>
  <c r="BB42" i="19"/>
  <c r="AX42" i="19" s="1"/>
  <c r="AK42" i="19"/>
  <c r="AN42" i="19" s="1"/>
  <c r="BD41" i="19"/>
  <c r="AZ41" i="19" s="1"/>
  <c r="BC41" i="19"/>
  <c r="AY41" i="19" s="1"/>
  <c r="BB41" i="19"/>
  <c r="AX41" i="19" s="1"/>
  <c r="BD40" i="19"/>
  <c r="AZ40" i="19" s="1"/>
  <c r="BC40" i="19"/>
  <c r="AY40" i="19" s="1"/>
  <c r="BB40" i="19"/>
  <c r="AX40" i="19" s="1"/>
  <c r="CM39" i="19"/>
  <c r="BD39" i="19"/>
  <c r="AZ39" i="19" s="1"/>
  <c r="BC39" i="19"/>
  <c r="AY39" i="19" s="1"/>
  <c r="BB39" i="19"/>
  <c r="AX39" i="19" s="1"/>
  <c r="AK39" i="19"/>
  <c r="BD38" i="19"/>
  <c r="AZ38" i="19" s="1"/>
  <c r="BC38" i="19"/>
  <c r="AY38" i="19" s="1"/>
  <c r="BB38" i="19"/>
  <c r="AX38" i="19" s="1"/>
  <c r="BD37" i="19"/>
  <c r="AZ37" i="19" s="1"/>
  <c r="BC37" i="19"/>
  <c r="AY37" i="19" s="1"/>
  <c r="BB37" i="19"/>
  <c r="AX37" i="19" s="1"/>
  <c r="CM36" i="19"/>
  <c r="BD36" i="19"/>
  <c r="AZ36" i="19" s="1"/>
  <c r="BC36" i="19"/>
  <c r="AY36" i="19" s="1"/>
  <c r="BB36" i="19"/>
  <c r="AX36" i="19" s="1"/>
  <c r="AK36" i="19"/>
  <c r="BD32" i="19"/>
  <c r="AZ32" i="19" s="1"/>
  <c r="BC32" i="19"/>
  <c r="AY32" i="19" s="1"/>
  <c r="BB32" i="19"/>
  <c r="AX32" i="19" s="1"/>
  <c r="BD31" i="19"/>
  <c r="AZ31" i="19" s="1"/>
  <c r="BC31" i="19"/>
  <c r="AY31" i="19" s="1"/>
  <c r="BB31" i="19"/>
  <c r="AX31" i="19" s="1"/>
  <c r="CM30" i="19"/>
  <c r="CE30" i="19"/>
  <c r="CE31" i="19" s="1"/>
  <c r="BD30" i="19"/>
  <c r="AZ30" i="19" s="1"/>
  <c r="BC30" i="19"/>
  <c r="AY30" i="19" s="1"/>
  <c r="BB30" i="19"/>
  <c r="AX30" i="19" s="1"/>
  <c r="AK30" i="19"/>
  <c r="BD29" i="19"/>
  <c r="AZ29" i="19" s="1"/>
  <c r="BC29" i="19"/>
  <c r="AY29" i="19" s="1"/>
  <c r="BB29" i="19"/>
  <c r="AX29" i="19" s="1"/>
  <c r="BD28" i="19"/>
  <c r="AZ28" i="19" s="1"/>
  <c r="BC28" i="19"/>
  <c r="AY28" i="19" s="1"/>
  <c r="BB28" i="19"/>
  <c r="AX28" i="19" s="1"/>
  <c r="CM27" i="19"/>
  <c r="CG27" i="19"/>
  <c r="CG28" i="19" s="1"/>
  <c r="BV27" i="19"/>
  <c r="BU27" i="19"/>
  <c r="BD27" i="19"/>
  <c r="AZ27" i="19" s="1"/>
  <c r="BC27" i="19"/>
  <c r="AY27" i="19" s="1"/>
  <c r="BB27" i="19"/>
  <c r="AX27" i="19" s="1"/>
  <c r="AK27" i="19"/>
  <c r="BD26" i="19"/>
  <c r="AZ26" i="19" s="1"/>
  <c r="BC26" i="19"/>
  <c r="AY26" i="19" s="1"/>
  <c r="BB26" i="19"/>
  <c r="AX26" i="19" s="1"/>
  <c r="BD25" i="19"/>
  <c r="AZ25" i="19" s="1"/>
  <c r="BC25" i="19"/>
  <c r="AY25" i="19" s="1"/>
  <c r="BB25" i="19"/>
  <c r="AX25" i="19" s="1"/>
  <c r="CM24" i="19"/>
  <c r="BD24" i="19"/>
  <c r="AZ24" i="19" s="1"/>
  <c r="BC24" i="19"/>
  <c r="AY24" i="19" s="1"/>
  <c r="BB24" i="19"/>
  <c r="AX24" i="19" s="1"/>
  <c r="AK24" i="19"/>
  <c r="BD23" i="19"/>
  <c r="AZ23" i="19" s="1"/>
  <c r="BC23" i="19"/>
  <c r="AY23" i="19" s="1"/>
  <c r="BB23" i="19"/>
  <c r="AX23" i="19" s="1"/>
  <c r="BD22" i="19"/>
  <c r="AZ22" i="19" s="1"/>
  <c r="BC22" i="19"/>
  <c r="AY22" i="19" s="1"/>
  <c r="BB22" i="19"/>
  <c r="AX22" i="19" s="1"/>
  <c r="CM21" i="19"/>
  <c r="CG21" i="19"/>
  <c r="CG22" i="19" s="1"/>
  <c r="BV21" i="19"/>
  <c r="BU21" i="19"/>
  <c r="BD21" i="19"/>
  <c r="AZ21" i="19" s="1"/>
  <c r="BC21" i="19"/>
  <c r="AY21" i="19" s="1"/>
  <c r="BB21" i="19"/>
  <c r="AX21" i="19" s="1"/>
  <c r="AK21" i="19"/>
  <c r="BD17" i="19"/>
  <c r="AZ17" i="19" s="1"/>
  <c r="BC17" i="19"/>
  <c r="AY17" i="19" s="1"/>
  <c r="BB17" i="19"/>
  <c r="AX17" i="19" s="1"/>
  <c r="BD16" i="19"/>
  <c r="AZ16" i="19" s="1"/>
  <c r="BC16" i="19"/>
  <c r="AY16" i="19" s="1"/>
  <c r="BB16" i="19"/>
  <c r="AX16" i="19" s="1"/>
  <c r="CM15" i="19"/>
  <c r="CF15" i="19"/>
  <c r="CF16" i="19" s="1"/>
  <c r="BD15" i="19"/>
  <c r="AZ15" i="19" s="1"/>
  <c r="BC15" i="19"/>
  <c r="AY15" i="19" s="1"/>
  <c r="BB15" i="19"/>
  <c r="AX15" i="19" s="1"/>
  <c r="AK15" i="19"/>
  <c r="BD14" i="19"/>
  <c r="AZ14" i="19" s="1"/>
  <c r="BC14" i="19"/>
  <c r="AY14" i="19" s="1"/>
  <c r="BB14" i="19"/>
  <c r="AX14" i="19" s="1"/>
  <c r="BD13" i="19"/>
  <c r="AZ13" i="19" s="1"/>
  <c r="BC13" i="19"/>
  <c r="AY13" i="19" s="1"/>
  <c r="BB13" i="19"/>
  <c r="AX13" i="19" s="1"/>
  <c r="CM12" i="19"/>
  <c r="CE12" i="19"/>
  <c r="CE13" i="19" s="1"/>
  <c r="BD12" i="19"/>
  <c r="AZ12" i="19" s="1"/>
  <c r="BC12" i="19"/>
  <c r="AY12" i="19" s="1"/>
  <c r="BB12" i="19"/>
  <c r="AX12" i="19" s="1"/>
  <c r="AK12" i="19"/>
  <c r="AN12" i="19" s="1"/>
  <c r="BD11" i="19"/>
  <c r="AZ11" i="19" s="1"/>
  <c r="BC11" i="19"/>
  <c r="AY11" i="19" s="1"/>
  <c r="BB11" i="19"/>
  <c r="AX11" i="19" s="1"/>
  <c r="BD10" i="19"/>
  <c r="AZ10" i="19" s="1"/>
  <c r="BC10" i="19"/>
  <c r="AY10" i="19" s="1"/>
  <c r="BB10" i="19"/>
  <c r="AX10" i="19" s="1"/>
  <c r="CM9" i="19"/>
  <c r="BD9" i="19"/>
  <c r="AZ9" i="19" s="1"/>
  <c r="BC9" i="19"/>
  <c r="AY9" i="19" s="1"/>
  <c r="BB9" i="19"/>
  <c r="AX9" i="19" s="1"/>
  <c r="AK9" i="19"/>
  <c r="BD8" i="19"/>
  <c r="AZ8" i="19" s="1"/>
  <c r="BC8" i="19"/>
  <c r="AY8" i="19" s="1"/>
  <c r="BB8" i="19"/>
  <c r="AX8" i="19" s="1"/>
  <c r="BD7" i="19"/>
  <c r="AZ7" i="19" s="1"/>
  <c r="BC7" i="19"/>
  <c r="AY7" i="19" s="1"/>
  <c r="BB7" i="19"/>
  <c r="AX7" i="19" s="1"/>
  <c r="CM6" i="19"/>
  <c r="CF6" i="19"/>
  <c r="CF7" i="19" s="1"/>
  <c r="BD6" i="19"/>
  <c r="AZ6" i="19" s="1"/>
  <c r="BC6" i="19"/>
  <c r="AY6" i="19" s="1"/>
  <c r="BB6" i="19"/>
  <c r="AX6" i="19" s="1"/>
  <c r="AK6" i="19"/>
  <c r="AN6" i="19" s="1"/>
  <c r="AS16" i="22" l="1"/>
  <c r="BX16" i="22"/>
  <c r="CB16" i="22" s="1"/>
  <c r="AV16" i="22" s="1"/>
  <c r="BX17" i="22"/>
  <c r="CB17" i="22" s="1"/>
  <c r="AV17" i="22" s="1"/>
  <c r="BX15" i="22"/>
  <c r="CB15" i="22" s="1"/>
  <c r="AV15" i="22" s="1"/>
  <c r="AS7" i="22"/>
  <c r="BX8" i="22"/>
  <c r="CB8" i="22" s="1"/>
  <c r="AV8" i="22" s="1"/>
  <c r="BZ7" i="22"/>
  <c r="BX7" i="22"/>
  <c r="BX6" i="22"/>
  <c r="CB6" i="22" s="1"/>
  <c r="AV6" i="22" s="1"/>
  <c r="AS13" i="22"/>
  <c r="BX14" i="22"/>
  <c r="CB14" i="22" s="1"/>
  <c r="AV14" i="22" s="1"/>
  <c r="BZ13" i="22"/>
  <c r="BX13" i="22"/>
  <c r="BX12" i="22"/>
  <c r="CB12" i="22" s="1"/>
  <c r="AV12" i="22" s="1"/>
  <c r="AS22" i="22"/>
  <c r="BX22" i="22"/>
  <c r="BZ22" i="22"/>
  <c r="BX21" i="22"/>
  <c r="CB21" i="22" s="1"/>
  <c r="AV21" i="22" s="1"/>
  <c r="BX23" i="22"/>
  <c r="CB23" i="22" s="1"/>
  <c r="AV23" i="22" s="1"/>
  <c r="AS31" i="22"/>
  <c r="BZ31" i="22"/>
  <c r="BX31" i="22"/>
  <c r="CB31" i="22" s="1"/>
  <c r="AV31" i="22" s="1"/>
  <c r="BX32" i="22"/>
  <c r="CB32" i="22" s="1"/>
  <c r="AV32" i="22" s="1"/>
  <c r="BX30" i="22"/>
  <c r="CB30" i="22" s="1"/>
  <c r="AV30" i="22" s="1"/>
  <c r="AS19" i="22"/>
  <c r="BZ19" i="22"/>
  <c r="CC19" i="22" s="1"/>
  <c r="AW19" i="22" s="1"/>
  <c r="CA31" i="22"/>
  <c r="AU31" i="22" s="1"/>
  <c r="CB9" i="22"/>
  <c r="AV9" i="22" s="1"/>
  <c r="BX20" i="22"/>
  <c r="CB20" i="22" s="1"/>
  <c r="AV20" i="22" s="1"/>
  <c r="CB39" i="22"/>
  <c r="AV39" i="22" s="1"/>
  <c r="CB28" i="22"/>
  <c r="AV28" i="22" s="1"/>
  <c r="CC31" i="22"/>
  <c r="AW31" i="22" s="1"/>
  <c r="AS37" i="22"/>
  <c r="BX37" i="22"/>
  <c r="CB37" i="22" s="1"/>
  <c r="AV37" i="22" s="1"/>
  <c r="BX36" i="22"/>
  <c r="CB36" i="22" s="1"/>
  <c r="AV36" i="22" s="1"/>
  <c r="BZ37" i="22"/>
  <c r="CC37" i="22" s="1"/>
  <c r="AW37" i="22" s="1"/>
  <c r="BX38" i="22"/>
  <c r="CB38" i="22" s="1"/>
  <c r="AV38" i="22" s="1"/>
  <c r="CA39" i="22"/>
  <c r="AU39" i="22" s="1"/>
  <c r="CA16" i="22"/>
  <c r="AU16" i="22" s="1"/>
  <c r="BX18" i="22"/>
  <c r="CB18" i="22" s="1"/>
  <c r="AV18" i="22" s="1"/>
  <c r="CA19" i="22"/>
  <c r="AU19" i="22" s="1"/>
  <c r="CA27" i="22"/>
  <c r="AU27" i="22" s="1"/>
  <c r="CA6" i="21"/>
  <c r="AU6" i="21" s="1"/>
  <c r="CA8" i="21"/>
  <c r="AU8" i="21" s="1"/>
  <c r="CB8" i="21"/>
  <c r="AV8" i="21" s="1"/>
  <c r="CA41" i="21"/>
  <c r="AU41" i="21" s="1"/>
  <c r="CB28" i="21"/>
  <c r="AV28" i="21" s="1"/>
  <c r="CC8" i="21"/>
  <c r="AW8" i="21" s="1"/>
  <c r="CA35" i="21"/>
  <c r="AU35" i="21" s="1"/>
  <c r="CA23" i="21"/>
  <c r="AU23" i="21" s="1"/>
  <c r="CB41" i="21"/>
  <c r="AV41" i="21" s="1"/>
  <c r="BZ16" i="21"/>
  <c r="CC16" i="21" s="1"/>
  <c r="AW16" i="21" s="1"/>
  <c r="CA29" i="21"/>
  <c r="AU29" i="21" s="1"/>
  <c r="CC17" i="21"/>
  <c r="AW17" i="21" s="1"/>
  <c r="CA30" i="21"/>
  <c r="AU30" i="21" s="1"/>
  <c r="CC28" i="21"/>
  <c r="AW28" i="21" s="1"/>
  <c r="CC9" i="21"/>
  <c r="AW9" i="21" s="1"/>
  <c r="CC39" i="21"/>
  <c r="AW39" i="21" s="1"/>
  <c r="CC12" i="21"/>
  <c r="AW12" i="21" s="1"/>
  <c r="CA11" i="21"/>
  <c r="AU11" i="21" s="1"/>
  <c r="CB18" i="21"/>
  <c r="AV18" i="21" s="1"/>
  <c r="CA14" i="21"/>
  <c r="AU14" i="21" s="1"/>
  <c r="CC6" i="21"/>
  <c r="AW6" i="21" s="1"/>
  <c r="CC11" i="21"/>
  <c r="AW11" i="21" s="1"/>
  <c r="AS10" i="21"/>
  <c r="BX11" i="21"/>
  <c r="CB11" i="21" s="1"/>
  <c r="AV11" i="21" s="1"/>
  <c r="CA33" i="21"/>
  <c r="AU33" i="21" s="1"/>
  <c r="CB39" i="21"/>
  <c r="AV39" i="21" s="1"/>
  <c r="CA18" i="21"/>
  <c r="AU18" i="21" s="1"/>
  <c r="CA42" i="21"/>
  <c r="AU42" i="21" s="1"/>
  <c r="CB40" i="21"/>
  <c r="AV40" i="21" s="1"/>
  <c r="BZ10" i="21"/>
  <c r="CC10" i="21" s="1"/>
  <c r="AW10" i="21" s="1"/>
  <c r="CC33" i="21"/>
  <c r="AW33" i="21" s="1"/>
  <c r="CA39" i="21"/>
  <c r="AU39" i="21" s="1"/>
  <c r="CA43" i="21"/>
  <c r="AU43" i="21" s="1"/>
  <c r="CA17" i="21"/>
  <c r="AU17" i="21" s="1"/>
  <c r="CB42" i="21"/>
  <c r="AV42" i="21" s="1"/>
  <c r="AS34" i="21"/>
  <c r="BZ34" i="21"/>
  <c r="CA34" i="21" s="1"/>
  <c r="AU34" i="21" s="1"/>
  <c r="AS31" i="21"/>
  <c r="BX31" i="21"/>
  <c r="BX30" i="21"/>
  <c r="CB30" i="21" s="1"/>
  <c r="AV30" i="21" s="1"/>
  <c r="BX32" i="21"/>
  <c r="CB32" i="21" s="1"/>
  <c r="AV32" i="21" s="1"/>
  <c r="CB15" i="21"/>
  <c r="AV15" i="21" s="1"/>
  <c r="AS22" i="21"/>
  <c r="BZ22" i="21"/>
  <c r="BX22" i="21"/>
  <c r="CB22" i="21" s="1"/>
  <c r="AV22" i="21" s="1"/>
  <c r="BX23" i="21"/>
  <c r="CB23" i="21" s="1"/>
  <c r="AV23" i="21" s="1"/>
  <c r="BX21" i="21"/>
  <c r="CB21" i="21" s="1"/>
  <c r="AV21" i="21" s="1"/>
  <c r="AS37" i="21"/>
  <c r="BX38" i="21"/>
  <c r="CB38" i="21" s="1"/>
  <c r="AV38" i="21" s="1"/>
  <c r="BX37" i="21"/>
  <c r="BZ37" i="21"/>
  <c r="BX36" i="21"/>
  <c r="CB36" i="21" s="1"/>
  <c r="AV36" i="21" s="1"/>
  <c r="BX35" i="21"/>
  <c r="CB35" i="21" s="1"/>
  <c r="AV35" i="21" s="1"/>
  <c r="CA16" i="21"/>
  <c r="AU16" i="21" s="1"/>
  <c r="BZ31" i="21"/>
  <c r="AS7" i="21"/>
  <c r="BZ7" i="21"/>
  <c r="CB10" i="21"/>
  <c r="AV10" i="21" s="1"/>
  <c r="BX6" i="21"/>
  <c r="CB6" i="21" s="1"/>
  <c r="AV6" i="21" s="1"/>
  <c r="BX17" i="21"/>
  <c r="CB17" i="21" s="1"/>
  <c r="AV17" i="21" s="1"/>
  <c r="BX33" i="21"/>
  <c r="CB33" i="21" s="1"/>
  <c r="AV33" i="21" s="1"/>
  <c r="CB9" i="21"/>
  <c r="AV9" i="21" s="1"/>
  <c r="CA9" i="21"/>
  <c r="AU9" i="21" s="1"/>
  <c r="AS19" i="21"/>
  <c r="BZ19" i="21"/>
  <c r="CC19" i="21" s="1"/>
  <c r="AW19" i="21" s="1"/>
  <c r="CA27" i="21"/>
  <c r="AU27" i="21" s="1"/>
  <c r="CC15" i="21"/>
  <c r="AW15" i="21" s="1"/>
  <c r="CA32" i="21"/>
  <c r="AU32" i="21" s="1"/>
  <c r="CB27" i="21"/>
  <c r="AV27" i="21" s="1"/>
  <c r="BX7" i="21"/>
  <c r="BX16" i="21"/>
  <c r="CB16" i="21" s="1"/>
  <c r="AV16" i="21" s="1"/>
  <c r="BX34" i="21"/>
  <c r="CB34" i="21" s="1"/>
  <c r="AV34" i="21" s="1"/>
  <c r="CA28" i="21"/>
  <c r="AU28" i="21" s="1"/>
  <c r="AS13" i="21"/>
  <c r="BZ13" i="21"/>
  <c r="CA13" i="21" s="1"/>
  <c r="AU13" i="21" s="1"/>
  <c r="BX14" i="21"/>
  <c r="CB14" i="21" s="1"/>
  <c r="AV14" i="21" s="1"/>
  <c r="BX13" i="21"/>
  <c r="BX12" i="21"/>
  <c r="CB12" i="21" s="1"/>
  <c r="AV12" i="21" s="1"/>
  <c r="BX20" i="21"/>
  <c r="CB20" i="21" s="1"/>
  <c r="AV20" i="21" s="1"/>
  <c r="CB43" i="21"/>
  <c r="AV43" i="21" s="1"/>
  <c r="CF21" i="19"/>
  <c r="CF22" i="19" s="1"/>
  <c r="CE45" i="19"/>
  <c r="CE46" i="19" s="1"/>
  <c r="BV7" i="19"/>
  <c r="AT7" i="19" s="1"/>
  <c r="CG9" i="19"/>
  <c r="CG10" i="19" s="1"/>
  <c r="BU17" i="19"/>
  <c r="AS17" i="19" s="1"/>
  <c r="BT37" i="19"/>
  <c r="BV13" i="19"/>
  <c r="AT13" i="19" s="1"/>
  <c r="BT16" i="19"/>
  <c r="AR16" i="19" s="1"/>
  <c r="BV17" i="19"/>
  <c r="AT17" i="19" s="1"/>
  <c r="BV24" i="19"/>
  <c r="AT24" i="19" s="1"/>
  <c r="CG24" i="19"/>
  <c r="CG25" i="19" s="1"/>
  <c r="BV25" i="19"/>
  <c r="AT25" i="19" s="1"/>
  <c r="AN27" i="19"/>
  <c r="BU29" i="19"/>
  <c r="AS29" i="19" s="1"/>
  <c r="BU30" i="19"/>
  <c r="AS30" i="19" s="1"/>
  <c r="CG30" i="19"/>
  <c r="CG31" i="19" s="1"/>
  <c r="CH30" i="19"/>
  <c r="CH31" i="19" s="1"/>
  <c r="AN36" i="19"/>
  <c r="CH36" i="19"/>
  <c r="CH37" i="19" s="1"/>
  <c r="CF42" i="19"/>
  <c r="CF43" i="19" s="1"/>
  <c r="BT43" i="19"/>
  <c r="CH27" i="19"/>
  <c r="CH28" i="19" s="1"/>
  <c r="BV8" i="19"/>
  <c r="AT8" i="19" s="1"/>
  <c r="BV9" i="19"/>
  <c r="AT9" i="19" s="1"/>
  <c r="BV16" i="19"/>
  <c r="AT16" i="19" s="1"/>
  <c r="AN21" i="19"/>
  <c r="CE24" i="19"/>
  <c r="CE25" i="19" s="1"/>
  <c r="BT28" i="19"/>
  <c r="AR28" i="19" s="1"/>
  <c r="BV40" i="19"/>
  <c r="AT40" i="19" s="1"/>
  <c r="CD42" i="19"/>
  <c r="CD43" i="19" s="1"/>
  <c r="BT14" i="19"/>
  <c r="AR14" i="19" s="1"/>
  <c r="AN18" i="19"/>
  <c r="BV41" i="19"/>
  <c r="AT41" i="19" s="1"/>
  <c r="BT44" i="19"/>
  <c r="BU44" i="19"/>
  <c r="AS44" i="19" s="1"/>
  <c r="BV46" i="19"/>
  <c r="AT46" i="19" s="1"/>
  <c r="BV47" i="19"/>
  <c r="AT47" i="19" s="1"/>
  <c r="CF36" i="19"/>
  <c r="CF37" i="19" s="1"/>
  <c r="BT39" i="19"/>
  <c r="AR39" i="19" s="1"/>
  <c r="BV42" i="19"/>
  <c r="AT42" i="19" s="1"/>
  <c r="BT46" i="19"/>
  <c r="AN48" i="19"/>
  <c r="CE36" i="19"/>
  <c r="CE37" i="19" s="1"/>
  <c r="BV37" i="19"/>
  <c r="AT37" i="19" s="1"/>
  <c r="BV38" i="19"/>
  <c r="AT38" i="19" s="1"/>
  <c r="BU39" i="19"/>
  <c r="CE39" i="19"/>
  <c r="CE40" i="19" s="1"/>
  <c r="CG39" i="19"/>
  <c r="CG40" i="19" s="1"/>
  <c r="CH39" i="19"/>
  <c r="CH40" i="19" s="1"/>
  <c r="BT40" i="19"/>
  <c r="AR40" i="19" s="1"/>
  <c r="BV45" i="19"/>
  <c r="AT45" i="19" s="1"/>
  <c r="CF45" i="19"/>
  <c r="CF46" i="19" s="1"/>
  <c r="BT22" i="19"/>
  <c r="BT23" i="19"/>
  <c r="BU24" i="19"/>
  <c r="AS24" i="19" s="1"/>
  <c r="CH24" i="19"/>
  <c r="CH25" i="19" s="1"/>
  <c r="BT26" i="19"/>
  <c r="CH21" i="19"/>
  <c r="CH22" i="19" s="1"/>
  <c r="BU23" i="19"/>
  <c r="AS23" i="19" s="1"/>
  <c r="BV23" i="19"/>
  <c r="AT23" i="19" s="1"/>
  <c r="BV26" i="19"/>
  <c r="AT26" i="19" s="1"/>
  <c r="BT27" i="19"/>
  <c r="AR27" i="19" s="1"/>
  <c r="CE27" i="19"/>
  <c r="CE28" i="19" s="1"/>
  <c r="BT30" i="19"/>
  <c r="AR30" i="19" s="1"/>
  <c r="BV31" i="19"/>
  <c r="AT31" i="19" s="1"/>
  <c r="CF24" i="19"/>
  <c r="CF25" i="19" s="1"/>
  <c r="BT25" i="19"/>
  <c r="AR25" i="19" s="1"/>
  <c r="CF27" i="19"/>
  <c r="CF28" i="19" s="1"/>
  <c r="BV28" i="19"/>
  <c r="AT28" i="19" s="1"/>
  <c r="BV29" i="19"/>
  <c r="AT29" i="19" s="1"/>
  <c r="BV30" i="19"/>
  <c r="AT30" i="19" s="1"/>
  <c r="CD6" i="19"/>
  <c r="CD7" i="19" s="1"/>
  <c r="BV6" i="19"/>
  <c r="CG6" i="19"/>
  <c r="CG7" i="19" s="1"/>
  <c r="CH6" i="19"/>
  <c r="CH7" i="19" s="1"/>
  <c r="BT7" i="19"/>
  <c r="AR7" i="19" s="1"/>
  <c r="BU8" i="19"/>
  <c r="AS8" i="19" s="1"/>
  <c r="CD9" i="19"/>
  <c r="CD10" i="19" s="1"/>
  <c r="BU9" i="19"/>
  <c r="AS9" i="19" s="1"/>
  <c r="CH9" i="19"/>
  <c r="CH10" i="19" s="1"/>
  <c r="BV12" i="19"/>
  <c r="CF12" i="19"/>
  <c r="CF13" i="19" s="1"/>
  <c r="BV14" i="19"/>
  <c r="AT14" i="19" s="1"/>
  <c r="CD15" i="19"/>
  <c r="CD16" i="19" s="1"/>
  <c r="BV15" i="19"/>
  <c r="AT15" i="19" s="1"/>
  <c r="CG15" i="19"/>
  <c r="CG16" i="19" s="1"/>
  <c r="CH15" i="19"/>
  <c r="CH16" i="19" s="1"/>
  <c r="CD21" i="19"/>
  <c r="CD22" i="19" s="1"/>
  <c r="CD24" i="19"/>
  <c r="BU26" i="19"/>
  <c r="AS26" i="19" s="1"/>
  <c r="BT29" i="19"/>
  <c r="BT32" i="19"/>
  <c r="CD36" i="19"/>
  <c r="CD37" i="19" s="1"/>
  <c r="BT38" i="19"/>
  <c r="AR38" i="19" s="1"/>
  <c r="BT8" i="19"/>
  <c r="BT10" i="19"/>
  <c r="AR10" i="19" s="1"/>
  <c r="BT11" i="19"/>
  <c r="AR11" i="19" s="1"/>
  <c r="BT12" i="19"/>
  <c r="AR12" i="19" s="1"/>
  <c r="BV44" i="19"/>
  <c r="AT44" i="19" s="1"/>
  <c r="BT47" i="19"/>
  <c r="AR47" i="19" s="1"/>
  <c r="BT6" i="19"/>
  <c r="AR6" i="19" s="1"/>
  <c r="CE9" i="19"/>
  <c r="CE10" i="19" s="1"/>
  <c r="CF9" i="19"/>
  <c r="CF10" i="19" s="1"/>
  <c r="BV10" i="19"/>
  <c r="AT10" i="19" s="1"/>
  <c r="BU11" i="19"/>
  <c r="AS11" i="19" s="1"/>
  <c r="BV11" i="19"/>
  <c r="AT11" i="19" s="1"/>
  <c r="BU12" i="19"/>
  <c r="AS12" i="19" s="1"/>
  <c r="CG12" i="19"/>
  <c r="CG13" i="19" s="1"/>
  <c r="CH12" i="19"/>
  <c r="CH13" i="19" s="1"/>
  <c r="BT13" i="19"/>
  <c r="BU14" i="19"/>
  <c r="AS14" i="19" s="1"/>
  <c r="BT15" i="19"/>
  <c r="CE15" i="19"/>
  <c r="CE16" i="19" s="1"/>
  <c r="BT17" i="19"/>
  <c r="AR17" i="19" s="1"/>
  <c r="BU47" i="19"/>
  <c r="AS47" i="19" s="1"/>
  <c r="AR13" i="19"/>
  <c r="BY17" i="19"/>
  <c r="BY16" i="19"/>
  <c r="BY15" i="19"/>
  <c r="AS21" i="19"/>
  <c r="BU6" i="19"/>
  <c r="BT9" i="19"/>
  <c r="CD12" i="19"/>
  <c r="BU15" i="19"/>
  <c r="AS27" i="19"/>
  <c r="BY28" i="19"/>
  <c r="BY27" i="19"/>
  <c r="BY29" i="19"/>
  <c r="AT27" i="19"/>
  <c r="CE6" i="19"/>
  <c r="CE7" i="19" s="1"/>
  <c r="AT21" i="19"/>
  <c r="AR22" i="19"/>
  <c r="BV22" i="19"/>
  <c r="AT22" i="19" s="1"/>
  <c r="AR23" i="19"/>
  <c r="CD25" i="19"/>
  <c r="AR26" i="19"/>
  <c r="AR43" i="19"/>
  <c r="CE21" i="19"/>
  <c r="CE22" i="19" s="1"/>
  <c r="BT21" i="19"/>
  <c r="BT24" i="19"/>
  <c r="CD27" i="19"/>
  <c r="BT36" i="19"/>
  <c r="BU45" i="19"/>
  <c r="CG45" i="19"/>
  <c r="CG46" i="19" s="1"/>
  <c r="AR46" i="19"/>
  <c r="CF30" i="19"/>
  <c r="CF31" i="19" s="1"/>
  <c r="BU32" i="19"/>
  <c r="AS32" i="19" s="1"/>
  <c r="AS39" i="19"/>
  <c r="CD39" i="19"/>
  <c r="BT41" i="19"/>
  <c r="CD30" i="19"/>
  <c r="BT31" i="19"/>
  <c r="BV32" i="19"/>
  <c r="AT32" i="19" s="1"/>
  <c r="BU36" i="19"/>
  <c r="CF39" i="19"/>
  <c r="CF40" i="19" s="1"/>
  <c r="CE42" i="19"/>
  <c r="CE43" i="19" s="1"/>
  <c r="CG42" i="19"/>
  <c r="CG43" i="19" s="1"/>
  <c r="BT42" i="19"/>
  <c r="BT45" i="19"/>
  <c r="BV36" i="19"/>
  <c r="CG36" i="19"/>
  <c r="CG37" i="19" s="1"/>
  <c r="AR37" i="19"/>
  <c r="BU38" i="19"/>
  <c r="AS38" i="19" s="1"/>
  <c r="BV39" i="19"/>
  <c r="BU41" i="19"/>
  <c r="AS41" i="19" s="1"/>
  <c r="BU42" i="19"/>
  <c r="BV43" i="19"/>
  <c r="AT43" i="19" s="1"/>
  <c r="AR44" i="19"/>
  <c r="CD45" i="19"/>
  <c r="CH45" i="19"/>
  <c r="CH46" i="19" s="1"/>
  <c r="CA7" i="22" l="1"/>
  <c r="AU7" i="22" s="1"/>
  <c r="CC7" i="22"/>
  <c r="AW7" i="22" s="1"/>
  <c r="CA22" i="22"/>
  <c r="AU22" i="22" s="1"/>
  <c r="CC22" i="22"/>
  <c r="AW22" i="22" s="1"/>
  <c r="CB13" i="22"/>
  <c r="AV13" i="22" s="1"/>
  <c r="CA37" i="22"/>
  <c r="AU37" i="22" s="1"/>
  <c r="CB22" i="22"/>
  <c r="AV22" i="22" s="1"/>
  <c r="CC13" i="22"/>
  <c r="AW13" i="22" s="1"/>
  <c r="CA13" i="22"/>
  <c r="AU13" i="22" s="1"/>
  <c r="CB7" i="22"/>
  <c r="AV7" i="22" s="1"/>
  <c r="CB19" i="22"/>
  <c r="AV19" i="22" s="1"/>
  <c r="CB37" i="21"/>
  <c r="AV37" i="21" s="1"/>
  <c r="CC34" i="21"/>
  <c r="AW34" i="21" s="1"/>
  <c r="CB13" i="21"/>
  <c r="AV13" i="21" s="1"/>
  <c r="CC13" i="21"/>
  <c r="AW13" i="21" s="1"/>
  <c r="CA10" i="21"/>
  <c r="AU10" i="21" s="1"/>
  <c r="CB31" i="21"/>
  <c r="AV31" i="21" s="1"/>
  <c r="CC7" i="21"/>
  <c r="AW7" i="21" s="1"/>
  <c r="CA7" i="21"/>
  <c r="AU7" i="21" s="1"/>
  <c r="CB7" i="21"/>
  <c r="AV7" i="21" s="1"/>
  <c r="CC31" i="21"/>
  <c r="AW31" i="21" s="1"/>
  <c r="CA31" i="21"/>
  <c r="AU31" i="21" s="1"/>
  <c r="CB19" i="21"/>
  <c r="AV19" i="21" s="1"/>
  <c r="CA37" i="21"/>
  <c r="AU37" i="21" s="1"/>
  <c r="CC37" i="21"/>
  <c r="AW37" i="21" s="1"/>
  <c r="CA19" i="21"/>
  <c r="AU19" i="21" s="1"/>
  <c r="CC22" i="21"/>
  <c r="AW22" i="21" s="1"/>
  <c r="CA22" i="21"/>
  <c r="AU22" i="21" s="1"/>
  <c r="BZ26" i="19"/>
  <c r="BW15" i="19"/>
  <c r="BY24" i="19"/>
  <c r="CI37" i="19"/>
  <c r="BU37" i="19" s="1"/>
  <c r="BX36" i="19" s="1"/>
  <c r="BZ27" i="19"/>
  <c r="CC27" i="19" s="1"/>
  <c r="AW27" i="19" s="1"/>
  <c r="CI25" i="19"/>
  <c r="BU25" i="19" s="1"/>
  <c r="AS25" i="19" s="1"/>
  <c r="BW40" i="19"/>
  <c r="BW29" i="19"/>
  <c r="BZ17" i="19"/>
  <c r="CC17" i="19" s="1"/>
  <c r="AW17" i="19" s="1"/>
  <c r="BW16" i="19"/>
  <c r="BZ15" i="19"/>
  <c r="CC15" i="19" s="1"/>
  <c r="AW15" i="19" s="1"/>
  <c r="AR15" i="19"/>
  <c r="BW14" i="19"/>
  <c r="BW12" i="19"/>
  <c r="BW13" i="19"/>
  <c r="BY8" i="19"/>
  <c r="BW7" i="19"/>
  <c r="BY9" i="19"/>
  <c r="BY25" i="19"/>
  <c r="BW17" i="19"/>
  <c r="CI24" i="19"/>
  <c r="BY10" i="19"/>
  <c r="BY12" i="19"/>
  <c r="BY7" i="19"/>
  <c r="AN33" i="19"/>
  <c r="AN51" i="19" s="1"/>
  <c r="BY26" i="19"/>
  <c r="CC26" i="19" s="1"/>
  <c r="AW26" i="19" s="1"/>
  <c r="BW32" i="19"/>
  <c r="CI22" i="19"/>
  <c r="BU22" i="19" s="1"/>
  <c r="BX22" i="19" s="1"/>
  <c r="CI16" i="19"/>
  <c r="BU16" i="19" s="1"/>
  <c r="AS16" i="19" s="1"/>
  <c r="AR32" i="19"/>
  <c r="BY47" i="19"/>
  <c r="BW31" i="19"/>
  <c r="BY45" i="19"/>
  <c r="BZ23" i="19"/>
  <c r="BY21" i="19"/>
  <c r="BY23" i="19"/>
  <c r="AT6" i="19"/>
  <c r="BY6" i="19"/>
  <c r="BZ6" i="19"/>
  <c r="BW6" i="19"/>
  <c r="BY11" i="19"/>
  <c r="BZ11" i="19"/>
  <c r="CI9" i="19"/>
  <c r="AT12" i="19"/>
  <c r="BZ12" i="19"/>
  <c r="CI42" i="19"/>
  <c r="BY46" i="19"/>
  <c r="CI36" i="19"/>
  <c r="AR29" i="19"/>
  <c r="CI21" i="19"/>
  <c r="BW27" i="19"/>
  <c r="BZ30" i="19"/>
  <c r="BY43" i="19"/>
  <c r="BW28" i="19"/>
  <c r="BZ29" i="19"/>
  <c r="BZ14" i="19"/>
  <c r="BZ8" i="19"/>
  <c r="CI15" i="19"/>
  <c r="BY13" i="19"/>
  <c r="BZ44" i="19"/>
  <c r="BZ47" i="19"/>
  <c r="BW39" i="19"/>
  <c r="AR8" i="19"/>
  <c r="CI7" i="19"/>
  <c r="BU7" i="19" s="1"/>
  <c r="AS7" i="19" s="1"/>
  <c r="BW8" i="19"/>
  <c r="BW41" i="19"/>
  <c r="BY14" i="19"/>
  <c r="CI10" i="19"/>
  <c r="BU10" i="19" s="1"/>
  <c r="AS10" i="19" s="1"/>
  <c r="CI6" i="19"/>
  <c r="AT36" i="19"/>
  <c r="BY37" i="19"/>
  <c r="BY36" i="19"/>
  <c r="BY38" i="19"/>
  <c r="CD31" i="19"/>
  <c r="CI31" i="19" s="1"/>
  <c r="BU31" i="19" s="1"/>
  <c r="CI30" i="19"/>
  <c r="CD46" i="19"/>
  <c r="CI46" i="19" s="1"/>
  <c r="BU46" i="19" s="1"/>
  <c r="BX47" i="19" s="1"/>
  <c r="CI45" i="19"/>
  <c r="CI27" i="19"/>
  <c r="CD28" i="19"/>
  <c r="CI28" i="19" s="1"/>
  <c r="BU28" i="19" s="1"/>
  <c r="BW22" i="19"/>
  <c r="BW21" i="19"/>
  <c r="BW23" i="19"/>
  <c r="BZ21" i="19"/>
  <c r="AR21" i="19"/>
  <c r="BZ32" i="19"/>
  <c r="BY32" i="19"/>
  <c r="AS6" i="19"/>
  <c r="AS36" i="19"/>
  <c r="CI39" i="19"/>
  <c r="CD40" i="19"/>
  <c r="CI40" i="19" s="1"/>
  <c r="BU40" i="19" s="1"/>
  <c r="BW38" i="19"/>
  <c r="BZ36" i="19"/>
  <c r="AR36" i="19"/>
  <c r="BW36" i="19"/>
  <c r="BW37" i="19"/>
  <c r="BY44" i="19"/>
  <c r="AS42" i="19"/>
  <c r="BW47" i="19"/>
  <c r="BZ45" i="19"/>
  <c r="AR45" i="19"/>
  <c r="BW46" i="19"/>
  <c r="BW45" i="19"/>
  <c r="AS45" i="19"/>
  <c r="BW25" i="19"/>
  <c r="BW24" i="19"/>
  <c r="BW26" i="19"/>
  <c r="CA26" i="19" s="1"/>
  <c r="AU26" i="19" s="1"/>
  <c r="BZ24" i="19"/>
  <c r="AR24" i="19"/>
  <c r="BZ38" i="19"/>
  <c r="BY30" i="19"/>
  <c r="AS15" i="19"/>
  <c r="BW10" i="19"/>
  <c r="BW9" i="19"/>
  <c r="BW11" i="19"/>
  <c r="BZ9" i="19"/>
  <c r="AR9" i="19"/>
  <c r="CI43" i="19"/>
  <c r="BU43" i="19" s="1"/>
  <c r="BY40" i="19"/>
  <c r="BY39" i="19"/>
  <c r="BY41" i="19"/>
  <c r="AT39" i="19"/>
  <c r="BW43" i="19"/>
  <c r="BW42" i="19"/>
  <c r="BW44" i="19"/>
  <c r="BZ42" i="19"/>
  <c r="AR42" i="19"/>
  <c r="AR31" i="19"/>
  <c r="BY42" i="19"/>
  <c r="BZ41" i="19"/>
  <c r="AR41" i="19"/>
  <c r="BZ39" i="19"/>
  <c r="BW30" i="19"/>
  <c r="BY31" i="19"/>
  <c r="BY22" i="19"/>
  <c r="CI12" i="19"/>
  <c r="CD13" i="19"/>
  <c r="CI13" i="19" s="1"/>
  <c r="BU13" i="19" s="1"/>
  <c r="AS37" i="19" l="1"/>
  <c r="CC24" i="19"/>
  <c r="AW24" i="19" s="1"/>
  <c r="BX37" i="19"/>
  <c r="BZ37" i="19"/>
  <c r="CA37" i="19" s="1"/>
  <c r="AU37" i="19" s="1"/>
  <c r="BX38" i="19"/>
  <c r="CB38" i="19" s="1"/>
  <c r="AV38" i="19" s="1"/>
  <c r="CA14" i="19"/>
  <c r="AU14" i="19" s="1"/>
  <c r="CA27" i="19"/>
  <c r="AU27" i="19" s="1"/>
  <c r="BX26" i="19"/>
  <c r="CB26" i="19" s="1"/>
  <c r="AV26" i="19" s="1"/>
  <c r="BX24" i="19"/>
  <c r="CB24" i="19" s="1"/>
  <c r="AV24" i="19" s="1"/>
  <c r="BZ25" i="19"/>
  <c r="CC25" i="19" s="1"/>
  <c r="AW25" i="19" s="1"/>
  <c r="BX25" i="19"/>
  <c r="CC47" i="19"/>
  <c r="AW47" i="19" s="1"/>
  <c r="CA41" i="19"/>
  <c r="AU41" i="19" s="1"/>
  <c r="CC30" i="19"/>
  <c r="AW30" i="19" s="1"/>
  <c r="CA30" i="19"/>
  <c r="AU30" i="19" s="1"/>
  <c r="CA29" i="19"/>
  <c r="AU29" i="19" s="1"/>
  <c r="CC23" i="19"/>
  <c r="AW23" i="19" s="1"/>
  <c r="BX21" i="19"/>
  <c r="CB21" i="19" s="1"/>
  <c r="AV21" i="19" s="1"/>
  <c r="CC9" i="19"/>
  <c r="AW9" i="19" s="1"/>
  <c r="CA17" i="19"/>
  <c r="AU17" i="19" s="1"/>
  <c r="CC11" i="19"/>
  <c r="AW11" i="19" s="1"/>
  <c r="CA47" i="19"/>
  <c r="AU47" i="19" s="1"/>
  <c r="CA45" i="19"/>
  <c r="AU45" i="19" s="1"/>
  <c r="CA32" i="19"/>
  <c r="AU32" i="19" s="1"/>
  <c r="CA15" i="19"/>
  <c r="AU15" i="19" s="1"/>
  <c r="BX16" i="19"/>
  <c r="BZ16" i="19"/>
  <c r="BX17" i="19"/>
  <c r="CB17" i="19" s="1"/>
  <c r="AV17" i="19" s="1"/>
  <c r="BX15" i="19"/>
  <c r="CB15" i="19" s="1"/>
  <c r="AV15" i="19" s="1"/>
  <c r="CA12" i="19"/>
  <c r="AU12" i="19" s="1"/>
  <c r="CC14" i="19"/>
  <c r="AW14" i="19" s="1"/>
  <c r="CC8" i="19"/>
  <c r="AW8" i="19" s="1"/>
  <c r="CC12" i="19"/>
  <c r="AW12" i="19" s="1"/>
  <c r="CA11" i="19"/>
  <c r="AU11" i="19" s="1"/>
  <c r="AS22" i="19"/>
  <c r="CA44" i="19"/>
  <c r="AU44" i="19" s="1"/>
  <c r="CC44" i="19"/>
  <c r="AW44" i="19" s="1"/>
  <c r="BX23" i="19"/>
  <c r="CB23" i="19" s="1"/>
  <c r="AV23" i="19" s="1"/>
  <c r="CC6" i="19"/>
  <c r="AW6" i="19" s="1"/>
  <c r="BZ22" i="19"/>
  <c r="CC22" i="19" s="1"/>
  <c r="AW22" i="19" s="1"/>
  <c r="CC21" i="19"/>
  <c r="AW21" i="19" s="1"/>
  <c r="CC45" i="19"/>
  <c r="AW45" i="19" s="1"/>
  <c r="CA39" i="19"/>
  <c r="AU39" i="19" s="1"/>
  <c r="CB47" i="19"/>
  <c r="AV47" i="19" s="1"/>
  <c r="CA6" i="19"/>
  <c r="AU6" i="19" s="1"/>
  <c r="CA8" i="19"/>
  <c r="AU8" i="19" s="1"/>
  <c r="BX45" i="19"/>
  <c r="CB45" i="19" s="1"/>
  <c r="AV45" i="19" s="1"/>
  <c r="BX46" i="19"/>
  <c r="CA23" i="19"/>
  <c r="AU23" i="19" s="1"/>
  <c r="BX8" i="19"/>
  <c r="CB8" i="19" s="1"/>
  <c r="AV8" i="19" s="1"/>
  <c r="BX6" i="19"/>
  <c r="CB6" i="19" s="1"/>
  <c r="AV6" i="19" s="1"/>
  <c r="BZ7" i="19"/>
  <c r="CA7" i="19" s="1"/>
  <c r="AU7" i="19" s="1"/>
  <c r="BX7" i="19"/>
  <c r="BX10" i="19"/>
  <c r="BX11" i="19"/>
  <c r="CB11" i="19" s="1"/>
  <c r="AV11" i="19" s="1"/>
  <c r="CA9" i="19"/>
  <c r="AU9" i="19" s="1"/>
  <c r="BX9" i="19"/>
  <c r="CB9" i="19" s="1"/>
  <c r="AV9" i="19" s="1"/>
  <c r="BZ10" i="19"/>
  <c r="CC10" i="19" s="1"/>
  <c r="AW10" i="19" s="1"/>
  <c r="CA21" i="19"/>
  <c r="AU21" i="19" s="1"/>
  <c r="CC29" i="19"/>
  <c r="AW29" i="19" s="1"/>
  <c r="AS13" i="19"/>
  <c r="BX13" i="19"/>
  <c r="BZ13" i="19"/>
  <c r="BX12" i="19"/>
  <c r="CB12" i="19" s="1"/>
  <c r="AV12" i="19" s="1"/>
  <c r="BX14" i="19"/>
  <c r="CB14" i="19" s="1"/>
  <c r="AV14" i="19" s="1"/>
  <c r="AS43" i="19"/>
  <c r="BZ43" i="19"/>
  <c r="CC43" i="19" s="1"/>
  <c r="AW43" i="19" s="1"/>
  <c r="BX42" i="19"/>
  <c r="CB42" i="19" s="1"/>
  <c r="AV42" i="19" s="1"/>
  <c r="CB36" i="19"/>
  <c r="AV36" i="19" s="1"/>
  <c r="AS31" i="19"/>
  <c r="BX30" i="19"/>
  <c r="CB30" i="19" s="1"/>
  <c r="AV30" i="19" s="1"/>
  <c r="BX32" i="19"/>
  <c r="CB32" i="19" s="1"/>
  <c r="AV32" i="19" s="1"/>
  <c r="BX31" i="19"/>
  <c r="BZ31" i="19"/>
  <c r="CA31" i="19" s="1"/>
  <c r="AU31" i="19" s="1"/>
  <c r="CC41" i="19"/>
  <c r="AW41" i="19" s="1"/>
  <c r="CA38" i="19"/>
  <c r="AU38" i="19" s="1"/>
  <c r="CC38" i="19"/>
  <c r="AW38" i="19" s="1"/>
  <c r="CA42" i="19"/>
  <c r="AU42" i="19" s="1"/>
  <c r="CC39" i="19"/>
  <c r="AW39" i="19" s="1"/>
  <c r="CA24" i="19"/>
  <c r="AU24" i="19" s="1"/>
  <c r="BX44" i="19"/>
  <c r="CB44" i="19" s="1"/>
  <c r="AV44" i="19" s="1"/>
  <c r="CA36" i="19"/>
  <c r="AU36" i="19" s="1"/>
  <c r="AS40" i="19"/>
  <c r="BX40" i="19"/>
  <c r="BX39" i="19"/>
  <c r="CB39" i="19" s="1"/>
  <c r="AV39" i="19" s="1"/>
  <c r="BZ40" i="19"/>
  <c r="CA40" i="19" s="1"/>
  <c r="AU40" i="19" s="1"/>
  <c r="BX41" i="19"/>
  <c r="CB41" i="19" s="1"/>
  <c r="AV41" i="19" s="1"/>
  <c r="CC32" i="19"/>
  <c r="AW32" i="19" s="1"/>
  <c r="AS28" i="19"/>
  <c r="BX28" i="19"/>
  <c r="BZ28" i="19"/>
  <c r="BX27" i="19"/>
  <c r="CB27" i="19" s="1"/>
  <c r="AV27" i="19" s="1"/>
  <c r="BX29" i="19"/>
  <c r="CB29" i="19" s="1"/>
  <c r="AV29" i="19" s="1"/>
  <c r="CC36" i="19"/>
  <c r="AW36" i="19" s="1"/>
  <c r="CC42" i="19"/>
  <c r="AW42" i="19" s="1"/>
  <c r="BX43" i="19"/>
  <c r="AS46" i="19"/>
  <c r="BZ46" i="19"/>
  <c r="CC46" i="19" s="1"/>
  <c r="AW46" i="19" s="1"/>
  <c r="CB37" i="19" l="1"/>
  <c r="AV37" i="19" s="1"/>
  <c r="CC37" i="19"/>
  <c r="AW37" i="19" s="1"/>
  <c r="CB25" i="19"/>
  <c r="AV25" i="19" s="1"/>
  <c r="CA25" i="19"/>
  <c r="AU25" i="19" s="1"/>
  <c r="CB16" i="19"/>
  <c r="AV16" i="19" s="1"/>
  <c r="CB22" i="19"/>
  <c r="AV22" i="19" s="1"/>
  <c r="CA22" i="19"/>
  <c r="AU22" i="19" s="1"/>
  <c r="CA16" i="19"/>
  <c r="AU16" i="19" s="1"/>
  <c r="CC16" i="19"/>
  <c r="AW16" i="19" s="1"/>
  <c r="CB7" i="19"/>
  <c r="AV7" i="19" s="1"/>
  <c r="CC7" i="19"/>
  <c r="AW7" i="19" s="1"/>
  <c r="CB10" i="19"/>
  <c r="AV10" i="19" s="1"/>
  <c r="CA10" i="19"/>
  <c r="AU10" i="19" s="1"/>
  <c r="CA46" i="19"/>
  <c r="AU46" i="19" s="1"/>
  <c r="CB28" i="19"/>
  <c r="AV28" i="19" s="1"/>
  <c r="CC40" i="19"/>
  <c r="AW40" i="19" s="1"/>
  <c r="CC13" i="19"/>
  <c r="AW13" i="19" s="1"/>
  <c r="CA13" i="19"/>
  <c r="AU13" i="19" s="1"/>
  <c r="CB31" i="19"/>
  <c r="AV31" i="19" s="1"/>
  <c r="CC31" i="19"/>
  <c r="AW31" i="19" s="1"/>
  <c r="CB13" i="19"/>
  <c r="AV13" i="19" s="1"/>
  <c r="CB43" i="19"/>
  <c r="AV43" i="19" s="1"/>
  <c r="CA43" i="19"/>
  <c r="AU43" i="19" s="1"/>
  <c r="CA28" i="19"/>
  <c r="AU28" i="19" s="1"/>
  <c r="CC28" i="19"/>
  <c r="AW28" i="19" s="1"/>
  <c r="CB40" i="19"/>
  <c r="AV40" i="19" s="1"/>
  <c r="CB46" i="19"/>
  <c r="AV46" i="19" s="1"/>
  <c r="G11" i="4" l="1"/>
  <c r="F10" i="4"/>
  <c r="G10" i="4" s="1"/>
  <c r="G8" i="4"/>
  <c r="G7" i="4"/>
  <c r="G4" i="4"/>
  <c r="G5" i="4"/>
  <c r="G3" i="4"/>
</calcChain>
</file>

<file path=xl/sharedStrings.xml><?xml version="1.0" encoding="utf-8"?>
<sst xmlns="http://schemas.openxmlformats.org/spreadsheetml/2006/main" count="137" uniqueCount="78">
  <si>
    <t>Total</t>
  </si>
  <si>
    <t>Fase</t>
  </si>
  <si>
    <t>Fecha:</t>
  </si>
  <si>
    <t>Serie</t>
  </si>
  <si>
    <t>Estándard</t>
  </si>
  <si>
    <t>9 mm.</t>
  </si>
  <si>
    <t>Fuego Central</t>
  </si>
  <si>
    <t>Series</t>
  </si>
  <si>
    <t>Fases</t>
  </si>
  <si>
    <t>Disparos</t>
  </si>
  <si>
    <t>Modalidad</t>
  </si>
  <si>
    <t>Segundos Serie</t>
  </si>
  <si>
    <t>Segundos Disparo</t>
  </si>
  <si>
    <t>Calibre</t>
  </si>
  <si>
    <t>.22</t>
  </si>
  <si>
    <t>.32 .38 9mm</t>
  </si>
  <si>
    <t>9mm</t>
  </si>
  <si>
    <t>Libre</t>
  </si>
  <si>
    <t>.22 monotiro</t>
  </si>
  <si>
    <t xml:space="preserve">Metros </t>
  </si>
  <si>
    <t>Categoria 2</t>
  </si>
  <si>
    <t>Categoria 1</t>
  </si>
  <si>
    <t xml:space="preserve">Maestro </t>
  </si>
  <si>
    <t>Tiempo Prueba</t>
  </si>
  <si>
    <t>2 horas</t>
  </si>
  <si>
    <t>Velocidad</t>
  </si>
  <si>
    <t>Hora:</t>
  </si>
  <si>
    <t>o</t>
  </si>
  <si>
    <t>V</t>
  </si>
  <si>
    <t>H</t>
  </si>
  <si>
    <t>Peso</t>
  </si>
  <si>
    <t>Peso Impactos</t>
  </si>
  <si>
    <t>Suma</t>
  </si>
  <si>
    <t>Suma V+H</t>
  </si>
  <si>
    <t>Parcial</t>
  </si>
  <si>
    <t>9 mm</t>
  </si>
  <si>
    <t>Número Impactos</t>
  </si>
  <si>
    <t>Suma Peso Impactos</t>
  </si>
  <si>
    <t>Extrapolar Peso</t>
  </si>
  <si>
    <t>Peso impactos</t>
  </si>
  <si>
    <t>Extrapolación Peso impactos</t>
  </si>
  <si>
    <t>Si la PUNTUACIÓN de ese disparo &gt;= 8</t>
  </si>
  <si>
    <t>Si la PUNTUACIÓN de ese disparo &lt;= 10</t>
  </si>
  <si>
    <t>Si no: 0</t>
  </si>
  <si>
    <t>Modificaciones</t>
  </si>
  <si>
    <t>Contemplar la puntuación 0 con disparo como peso &gt; puntuación de 1</t>
  </si>
  <si>
    <t>FC</t>
  </si>
  <si>
    <t>Puntos:</t>
  </si>
  <si>
    <t>Si la puntuación es 10</t>
  </si>
  <si>
    <t xml:space="preserve">Si es el punto central </t>
  </si>
  <si>
    <t>Un 9</t>
  </si>
  <si>
    <t>Si no</t>
  </si>
  <si>
    <t>Un 0</t>
  </si>
  <si>
    <t>Si la puntuación No es 10</t>
  </si>
  <si>
    <t>Si hay impacto</t>
  </si>
  <si>
    <t xml:space="preserve"> 11 - puntuación</t>
  </si>
  <si>
    <t>Si no hay impacto</t>
  </si>
  <si>
    <t>Si la suma de impactos de ese disparo &gt; 0 (si ha habido impacto)</t>
  </si>
  <si>
    <t>10 - PUNTUACIÓN</t>
  </si>
  <si>
    <t>Se tratan las puntuaciones de 8 a 10 de forma diferente del resto para dar más peso al punto central en esos casos.</t>
  </si>
  <si>
    <t>Colores Peso Impactos</t>
  </si>
  <si>
    <t>&lt;=0: NADA</t>
  </si>
  <si>
    <t>&gt; 0 y &lt; 5: VERDE</t>
  </si>
  <si>
    <t>&gt;= 5 y &lt; 10: AMARILLO</t>
  </si>
  <si>
    <t>&gt;= 10 Y &lt; 20: ROJO</t>
  </si>
  <si>
    <r>
      <t xml:space="preserve">&gt;= 20: </t>
    </r>
    <r>
      <rPr>
        <sz val="11"/>
        <color rgb="FFFFFFFF"/>
        <rFont val="Calibri"/>
        <family val="2"/>
        <scheme val="minor"/>
      </rPr>
      <t>NEGRO</t>
    </r>
  </si>
  <si>
    <t>Sustituido por:</t>
  </si>
  <si>
    <t>CERO</t>
  </si>
  <si>
    <t>SIN IMPACTO</t>
  </si>
  <si>
    <t>&gt; 0 y &lt; 3: VERDE</t>
  </si>
  <si>
    <t>UNO</t>
  </si>
  <si>
    <t>&gt;= 3 y &lt; 4: AMARILLO</t>
  </si>
  <si>
    <t>UNO, DOS</t>
  </si>
  <si>
    <t>&gt;= 4 Y &lt; 5: ROJO</t>
  </si>
  <si>
    <t>TRES</t>
  </si>
  <si>
    <r>
      <t xml:space="preserve">&gt;= 5: </t>
    </r>
    <r>
      <rPr>
        <sz val="11"/>
        <color rgb="FFFFFFFF"/>
        <rFont val="Calibri"/>
        <family val="2"/>
        <scheme val="minor"/>
      </rPr>
      <t>NEGRO</t>
    </r>
  </si>
  <si>
    <t>CUATRO</t>
  </si>
  <si>
    <t>&lt;=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</si>
</sst>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20"/>
      <color rgb="FF000000"/>
      <name val="Calibri"/>
      <family val="2"/>
      <scheme val="minor"/>
    </font>
    <font>
      <sz val="16"/>
      <color rgb="FF000000"/>
      <name val="Calibri"/>
      <family val="2"/>
      <scheme val="minor"/>
    </font>
    <font>
      <sz val="2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36"/>
      <color rgb="FF000000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767676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/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 style="medium">
        <color rgb="FFA3A3A3"/>
      </bottom>
      <diagonal/>
    </border>
  </borders>
  <cellStyleXfs count="1">
    <xf numFmtId="0" fontId="0" fillId="0" borderId="0"/>
  </cellStyleXfs>
  <cellXfs count="280">
    <xf numFmtId="0" fontId="0" fillId="0" borderId="0" xfId="0"/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0" fillId="0" borderId="11" xfId="0" applyFont="1" applyBorder="1" applyAlignment="1">
      <alignment horizontal="left"/>
    </xf>
    <xf numFmtId="0" fontId="0" fillId="0" borderId="12" xfId="0" applyFont="1" applyBorder="1" applyAlignment="1">
      <alignment horizontal="left"/>
    </xf>
    <xf numFmtId="0" fontId="0" fillId="0" borderId="12" xfId="0" applyFont="1" applyBorder="1" applyAlignment="1"/>
    <xf numFmtId="0" fontId="1" fillId="0" borderId="12" xfId="0" applyFont="1" applyBorder="1" applyAlignment="1">
      <alignment horizontal="left"/>
    </xf>
    <xf numFmtId="0" fontId="0" fillId="0" borderId="19" xfId="0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0" fillId="0" borderId="21" xfId="0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22" xfId="0" applyFill="1" applyBorder="1" applyAlignment="1">
      <alignment horizontal="center" vertical="center"/>
    </xf>
    <xf numFmtId="0" fontId="0" fillId="0" borderId="23" xfId="0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0" fillId="0" borderId="25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6" borderId="33" xfId="0" applyFill="1" applyBorder="1" applyAlignment="1">
      <alignment horizontal="center" vertical="center"/>
    </xf>
    <xf numFmtId="0" fontId="0" fillId="6" borderId="34" xfId="0" applyFill="1" applyBorder="1" applyAlignment="1">
      <alignment horizontal="center" vertical="center"/>
    </xf>
    <xf numFmtId="0" fontId="0" fillId="6" borderId="35" xfId="0" applyFill="1" applyBorder="1" applyAlignment="1">
      <alignment horizontal="center" vertical="center"/>
    </xf>
    <xf numFmtId="0" fontId="11" fillId="0" borderId="0" xfId="0" applyFont="1" applyAlignment="1">
      <alignment horizontal="left" vertical="center" indent="1"/>
    </xf>
    <xf numFmtId="0" fontId="11" fillId="0" borderId="0" xfId="0" applyFont="1" applyAlignment="1">
      <alignment horizontal="left" vertical="center" indent="2"/>
    </xf>
    <xf numFmtId="0" fontId="11" fillId="0" borderId="0" xfId="0" applyFont="1" applyAlignment="1">
      <alignment horizontal="left" vertical="center" indent="3"/>
    </xf>
    <xf numFmtId="0" fontId="11" fillId="0" borderId="0" xfId="0" applyFont="1" applyAlignment="1">
      <alignment horizontal="left" vertical="center" indent="4"/>
    </xf>
    <xf numFmtId="0" fontId="11" fillId="0" borderId="0" xfId="0" applyFont="1" applyAlignment="1">
      <alignment horizontal="left" vertical="center" indent="5"/>
    </xf>
    <xf numFmtId="0" fontId="11" fillId="0" borderId="0" xfId="0" applyFont="1" applyAlignment="1">
      <alignment horizontal="left" vertical="center" indent="9"/>
    </xf>
    <xf numFmtId="0" fontId="11" fillId="0" borderId="0" xfId="0" applyFont="1" applyAlignment="1">
      <alignment vertical="center"/>
    </xf>
    <xf numFmtId="0" fontId="0" fillId="0" borderId="12" xfId="0" applyFont="1" applyBorder="1" applyAlignment="1">
      <alignment horizontal="right"/>
    </xf>
    <xf numFmtId="0" fontId="0" fillId="0" borderId="20" xfId="0" applyFill="1" applyBorder="1" applyAlignment="1">
      <alignment horizontal="right" vertical="center"/>
    </xf>
    <xf numFmtId="0" fontId="0" fillId="0" borderId="19" xfId="0" applyFill="1" applyBorder="1" applyAlignment="1">
      <alignment horizontal="right" vertical="center"/>
    </xf>
    <xf numFmtId="0" fontId="0" fillId="0" borderId="21" xfId="0" applyFill="1" applyBorder="1" applyAlignment="1">
      <alignment horizontal="right" vertical="center"/>
    </xf>
    <xf numFmtId="0" fontId="0" fillId="4" borderId="19" xfId="0" applyFill="1" applyBorder="1" applyAlignment="1">
      <alignment horizontal="right" vertical="center"/>
    </xf>
    <xf numFmtId="0" fontId="0" fillId="4" borderId="20" xfId="0" applyFill="1" applyBorder="1" applyAlignment="1">
      <alignment horizontal="right" vertical="center"/>
    </xf>
    <xf numFmtId="0" fontId="0" fillId="4" borderId="21" xfId="0" applyFill="1" applyBorder="1" applyAlignment="1">
      <alignment horizontal="right" vertical="center"/>
    </xf>
    <xf numFmtId="0" fontId="0" fillId="4" borderId="16" xfId="0" applyFill="1" applyBorder="1" applyAlignment="1">
      <alignment horizontal="right" vertical="center"/>
    </xf>
    <xf numFmtId="0" fontId="0" fillId="3" borderId="16" xfId="0" applyFill="1" applyBorder="1" applyAlignment="1">
      <alignment horizontal="right" vertical="center"/>
    </xf>
    <xf numFmtId="0" fontId="0" fillId="3" borderId="20" xfId="0" applyFill="1" applyBorder="1" applyAlignment="1">
      <alignment horizontal="right" vertical="center"/>
    </xf>
    <xf numFmtId="0" fontId="0" fillId="3" borderId="21" xfId="0" applyFill="1" applyBorder="1" applyAlignment="1">
      <alignment horizontal="right" vertical="center"/>
    </xf>
    <xf numFmtId="0" fontId="0" fillId="7" borderId="16" xfId="0" applyFill="1" applyBorder="1" applyAlignment="1">
      <alignment horizontal="right" vertical="center"/>
    </xf>
    <xf numFmtId="0" fontId="0" fillId="7" borderId="20" xfId="0" applyFill="1" applyBorder="1" applyAlignment="1">
      <alignment horizontal="right" vertical="center"/>
    </xf>
    <xf numFmtId="0" fontId="0" fillId="7" borderId="21" xfId="0" applyFill="1" applyBorder="1" applyAlignment="1">
      <alignment horizontal="right" vertical="center"/>
    </xf>
    <xf numFmtId="0" fontId="0" fillId="8" borderId="31" xfId="0" applyFill="1" applyBorder="1" applyAlignment="1">
      <alignment horizontal="right" vertical="center"/>
    </xf>
    <xf numFmtId="0" fontId="0" fillId="8" borderId="20" xfId="0" applyFill="1" applyBorder="1" applyAlignment="1">
      <alignment horizontal="right" vertical="center"/>
    </xf>
    <xf numFmtId="0" fontId="0" fillId="8" borderId="19" xfId="0" applyFill="1" applyBorder="1" applyAlignment="1">
      <alignment horizontal="right" vertical="center"/>
    </xf>
    <xf numFmtId="0" fontId="0" fillId="8" borderId="21" xfId="0" applyFill="1" applyBorder="1" applyAlignment="1">
      <alignment horizontal="right" vertical="center"/>
    </xf>
    <xf numFmtId="0" fontId="0" fillId="8" borderId="13" xfId="0" applyFill="1" applyBorder="1" applyAlignment="1">
      <alignment horizontal="right" vertical="center"/>
    </xf>
    <xf numFmtId="0" fontId="0" fillId="0" borderId="15" xfId="0" applyFill="1" applyBorder="1" applyAlignment="1">
      <alignment horizontal="right" vertical="center"/>
    </xf>
    <xf numFmtId="0" fontId="0" fillId="0" borderId="16" xfId="0" applyFill="1" applyBorder="1" applyAlignment="1">
      <alignment horizontal="right" vertical="center"/>
    </xf>
    <xf numFmtId="0" fontId="0" fillId="0" borderId="22" xfId="0" applyFill="1" applyBorder="1" applyAlignment="1">
      <alignment horizontal="right" vertical="center"/>
    </xf>
    <xf numFmtId="0" fontId="0" fillId="4" borderId="15" xfId="0" applyFill="1" applyBorder="1" applyAlignment="1">
      <alignment horizontal="right" vertical="center"/>
    </xf>
    <xf numFmtId="0" fontId="0" fillId="4" borderId="22" xfId="0" applyFill="1" applyBorder="1" applyAlignment="1">
      <alignment horizontal="right" vertical="center"/>
    </xf>
    <xf numFmtId="0" fontId="0" fillId="3" borderId="15" xfId="0" applyFill="1" applyBorder="1" applyAlignment="1">
      <alignment horizontal="right" vertical="center"/>
    </xf>
    <xf numFmtId="0" fontId="0" fillId="3" borderId="22" xfId="0" applyFill="1" applyBorder="1" applyAlignment="1">
      <alignment horizontal="right" vertical="center"/>
    </xf>
    <xf numFmtId="0" fontId="0" fillId="7" borderId="15" xfId="0" applyFill="1" applyBorder="1" applyAlignment="1">
      <alignment horizontal="right" vertical="center"/>
    </xf>
    <xf numFmtId="0" fontId="0" fillId="7" borderId="22" xfId="0" applyFill="1" applyBorder="1" applyAlignment="1">
      <alignment horizontal="right" vertical="center"/>
    </xf>
    <xf numFmtId="0" fontId="0" fillId="0" borderId="24" xfId="0" applyFill="1" applyBorder="1" applyAlignment="1">
      <alignment horizontal="right" vertical="center"/>
    </xf>
    <xf numFmtId="0" fontId="0" fillId="0" borderId="23" xfId="0" applyFill="1" applyBorder="1" applyAlignment="1">
      <alignment horizontal="right" vertical="center"/>
    </xf>
    <xf numFmtId="0" fontId="0" fillId="0" borderId="25" xfId="0" applyFill="1" applyBorder="1" applyAlignment="1">
      <alignment horizontal="right" vertical="center"/>
    </xf>
    <xf numFmtId="0" fontId="0" fillId="4" borderId="23" xfId="0" applyFill="1" applyBorder="1" applyAlignment="1">
      <alignment horizontal="right" vertical="center"/>
    </xf>
    <xf numFmtId="0" fontId="0" fillId="4" borderId="24" xfId="0" applyFill="1" applyBorder="1" applyAlignment="1">
      <alignment horizontal="right" vertical="center"/>
    </xf>
    <xf numFmtId="0" fontId="0" fillId="4" borderId="25" xfId="0" applyFill="1" applyBorder="1" applyAlignment="1">
      <alignment horizontal="right" vertical="center"/>
    </xf>
    <xf numFmtId="0" fontId="0" fillId="3" borderId="23" xfId="0" applyFill="1" applyBorder="1" applyAlignment="1">
      <alignment horizontal="right" vertical="center"/>
    </xf>
    <xf numFmtId="0" fontId="0" fillId="3" borderId="24" xfId="0" applyFill="1" applyBorder="1" applyAlignment="1">
      <alignment horizontal="right" vertical="center"/>
    </xf>
    <xf numFmtId="0" fontId="0" fillId="3" borderId="25" xfId="0" applyFill="1" applyBorder="1" applyAlignment="1">
      <alignment horizontal="right" vertical="center"/>
    </xf>
    <xf numFmtId="0" fontId="0" fillId="7" borderId="23" xfId="0" applyFill="1" applyBorder="1" applyAlignment="1">
      <alignment horizontal="right" vertical="center"/>
    </xf>
    <xf numFmtId="0" fontId="0" fillId="7" borderId="24" xfId="0" applyFill="1" applyBorder="1" applyAlignment="1">
      <alignment horizontal="right" vertical="center"/>
    </xf>
    <xf numFmtId="0" fontId="0" fillId="7" borderId="25" xfId="0" applyFill="1" applyBorder="1" applyAlignment="1">
      <alignment horizontal="right" vertical="center"/>
    </xf>
    <xf numFmtId="0" fontId="6" fillId="6" borderId="17" xfId="0" applyFont="1" applyFill="1" applyBorder="1" applyAlignment="1">
      <alignment horizontal="center" vertical="center"/>
    </xf>
    <xf numFmtId="0" fontId="6" fillId="6" borderId="0" xfId="0" applyFont="1" applyFill="1" applyBorder="1" applyAlignment="1">
      <alignment horizontal="center" vertical="center"/>
    </xf>
    <xf numFmtId="0" fontId="6" fillId="6" borderId="5" xfId="0" applyFont="1" applyFill="1" applyBorder="1" applyAlignment="1">
      <alignment horizontal="center" vertical="center"/>
    </xf>
    <xf numFmtId="0" fontId="9" fillId="6" borderId="17" xfId="0" applyFont="1" applyFill="1" applyBorder="1" applyAlignment="1">
      <alignment horizontal="center" vertical="center" wrapText="1"/>
    </xf>
    <xf numFmtId="0" fontId="9" fillId="6" borderId="0" xfId="0" applyFont="1" applyFill="1" applyBorder="1" applyAlignment="1">
      <alignment horizontal="center" vertical="center" wrapText="1"/>
    </xf>
    <xf numFmtId="0" fontId="9" fillId="6" borderId="5" xfId="0" applyFont="1" applyFill="1" applyBorder="1" applyAlignment="1">
      <alignment horizontal="center" vertical="center" wrapText="1"/>
    </xf>
    <xf numFmtId="0" fontId="1" fillId="6" borderId="17" xfId="0" applyFont="1" applyFill="1" applyBorder="1" applyAlignment="1">
      <alignment horizontal="center" vertical="center"/>
    </xf>
    <xf numFmtId="0" fontId="1" fillId="6" borderId="0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  <xf numFmtId="0" fontId="0" fillId="8" borderId="26" xfId="0" applyFill="1" applyBorder="1" applyAlignment="1">
      <alignment horizontal="right" vertical="center"/>
    </xf>
    <xf numFmtId="0" fontId="0" fillId="8" borderId="27" xfId="0" applyFill="1" applyBorder="1" applyAlignment="1">
      <alignment horizontal="right" vertical="center"/>
    </xf>
    <xf numFmtId="0" fontId="5" fillId="5" borderId="1" xfId="0" applyFont="1" applyFill="1" applyBorder="1" applyAlignment="1">
      <alignment horizontal="center" vertical="center" wrapText="1"/>
    </xf>
    <xf numFmtId="0" fontId="5" fillId="5" borderId="17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 vertical="center" wrapText="1"/>
    </xf>
    <xf numFmtId="0" fontId="5" fillId="5" borderId="18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center" vertical="center" wrapText="1"/>
    </xf>
    <xf numFmtId="0" fontId="5" fillId="5" borderId="3" xfId="0" applyFont="1" applyFill="1" applyBorder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5" fillId="5" borderId="5" xfId="0" applyFont="1" applyFill="1" applyBorder="1" applyAlignment="1">
      <alignment horizontal="center" vertical="center" wrapText="1"/>
    </xf>
    <xf numFmtId="0" fontId="5" fillId="5" borderId="6" xfId="0" applyFont="1" applyFill="1" applyBorder="1" applyAlignment="1">
      <alignment horizontal="center" vertical="center" wrapText="1"/>
    </xf>
    <xf numFmtId="0" fontId="0" fillId="5" borderId="17" xfId="0" applyFont="1" applyFill="1" applyBorder="1" applyAlignment="1">
      <alignment horizontal="center" vertical="center"/>
    </xf>
    <xf numFmtId="0" fontId="0" fillId="5" borderId="2" xfId="0" applyFont="1" applyFill="1" applyBorder="1" applyAlignment="1">
      <alignment horizontal="center" vertical="center"/>
    </xf>
    <xf numFmtId="0" fontId="0" fillId="5" borderId="0" xfId="0" applyFont="1" applyFill="1" applyBorder="1" applyAlignment="1">
      <alignment horizontal="center" vertical="center"/>
    </xf>
    <xf numFmtId="0" fontId="0" fillId="5" borderId="3" xfId="0" applyFont="1" applyFill="1" applyBorder="1" applyAlignment="1">
      <alignment horizontal="center" vertical="center"/>
    </xf>
    <xf numFmtId="0" fontId="0" fillId="5" borderId="5" xfId="0" applyFont="1" applyFill="1" applyBorder="1" applyAlignment="1">
      <alignment horizontal="center" vertical="center"/>
    </xf>
    <xf numFmtId="0" fontId="0" fillId="5" borderId="6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 wrapText="1"/>
    </xf>
    <xf numFmtId="0" fontId="9" fillId="5" borderId="17" xfId="0" applyFont="1" applyFill="1" applyBorder="1" applyAlignment="1">
      <alignment horizontal="center" vertical="center" wrapText="1"/>
    </xf>
    <xf numFmtId="0" fontId="9" fillId="5" borderId="18" xfId="0" applyFont="1" applyFill="1" applyBorder="1" applyAlignment="1">
      <alignment horizontal="center" vertical="center" wrapText="1"/>
    </xf>
    <xf numFmtId="0" fontId="9" fillId="5" borderId="0" xfId="0" applyFont="1" applyFill="1" applyBorder="1" applyAlignment="1">
      <alignment horizontal="center" vertical="center" wrapText="1"/>
    </xf>
    <xf numFmtId="0" fontId="9" fillId="5" borderId="4" xfId="0" applyFont="1" applyFill="1" applyBorder="1" applyAlignment="1">
      <alignment horizontal="center" vertical="center" wrapText="1"/>
    </xf>
    <xf numFmtId="0" fontId="9" fillId="5" borderId="5" xfId="0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 wrapText="1"/>
    </xf>
    <xf numFmtId="0" fontId="7" fillId="7" borderId="17" xfId="0" applyFont="1" applyFill="1" applyBorder="1" applyAlignment="1">
      <alignment horizontal="center" vertical="center" wrapText="1"/>
    </xf>
    <xf numFmtId="0" fontId="7" fillId="7" borderId="2" xfId="0" applyFont="1" applyFill="1" applyBorder="1" applyAlignment="1">
      <alignment horizontal="center" vertical="center" wrapText="1"/>
    </xf>
    <xf numFmtId="0" fontId="7" fillId="7" borderId="18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 vertical="center" wrapText="1"/>
    </xf>
    <xf numFmtId="0" fontId="7" fillId="7" borderId="3" xfId="0" applyFont="1" applyFill="1" applyBorder="1" applyAlignment="1">
      <alignment horizontal="center" vertical="center" wrapText="1"/>
    </xf>
    <xf numFmtId="0" fontId="7" fillId="7" borderId="4" xfId="0" applyFont="1" applyFill="1" applyBorder="1" applyAlignment="1">
      <alignment horizontal="center" vertical="center" wrapText="1"/>
    </xf>
    <xf numFmtId="0" fontId="7" fillId="7" borderId="5" xfId="0" applyFont="1" applyFill="1" applyBorder="1" applyAlignment="1">
      <alignment horizontal="center" vertical="center" wrapText="1"/>
    </xf>
    <xf numFmtId="0" fontId="7" fillId="7" borderId="6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/>
    </xf>
    <xf numFmtId="0" fontId="6" fillId="3" borderId="17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3" borderId="18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5" borderId="2" xfId="0" applyFont="1" applyFill="1" applyBorder="1" applyAlignment="1">
      <alignment horizontal="center" vertical="center" wrapText="1"/>
    </xf>
    <xf numFmtId="0" fontId="9" fillId="5" borderId="3" xfId="0" applyFont="1" applyFill="1" applyBorder="1" applyAlignment="1">
      <alignment horizontal="center" vertical="center" wrapText="1"/>
    </xf>
    <xf numFmtId="0" fontId="9" fillId="5" borderId="6" xfId="0" applyFont="1" applyFill="1" applyBorder="1" applyAlignment="1">
      <alignment horizontal="center" vertical="center" wrapText="1"/>
    </xf>
    <xf numFmtId="0" fontId="9" fillId="5" borderId="1" xfId="0" applyFont="1" applyFill="1" applyBorder="1" applyAlignment="1">
      <alignment horizontal="center" vertical="center"/>
    </xf>
    <xf numFmtId="0" fontId="9" fillId="5" borderId="17" xfId="0" applyFont="1" applyFill="1" applyBorder="1" applyAlignment="1">
      <alignment horizontal="center" vertical="center"/>
    </xf>
    <xf numFmtId="0" fontId="9" fillId="5" borderId="2" xfId="0" applyFont="1" applyFill="1" applyBorder="1" applyAlignment="1">
      <alignment horizontal="center" vertical="center"/>
    </xf>
    <xf numFmtId="0" fontId="9" fillId="5" borderId="18" xfId="0" applyFont="1" applyFill="1" applyBorder="1" applyAlignment="1">
      <alignment horizontal="center" vertical="center"/>
    </xf>
    <xf numFmtId="0" fontId="9" fillId="5" borderId="0" xfId="0" applyFont="1" applyFill="1" applyBorder="1" applyAlignment="1">
      <alignment horizontal="center" vertical="center"/>
    </xf>
    <xf numFmtId="0" fontId="9" fillId="5" borderId="3" xfId="0" applyFont="1" applyFill="1" applyBorder="1" applyAlignment="1">
      <alignment horizontal="center" vertical="center"/>
    </xf>
    <xf numFmtId="0" fontId="9" fillId="5" borderId="4" xfId="0" applyFont="1" applyFill="1" applyBorder="1" applyAlignment="1">
      <alignment horizontal="center" vertical="center"/>
    </xf>
    <xf numFmtId="0" fontId="9" fillId="5" borderId="5" xfId="0" applyFont="1" applyFill="1" applyBorder="1" applyAlignment="1">
      <alignment horizontal="center" vertical="center"/>
    </xf>
    <xf numFmtId="0" fontId="9" fillId="5" borderId="6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0" fontId="7" fillId="4" borderId="17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 wrapText="1"/>
    </xf>
    <xf numFmtId="0" fontId="7" fillId="4" borderId="18" xfId="0" applyFont="1" applyFill="1" applyBorder="1" applyAlignment="1">
      <alignment horizontal="center" vertical="center" wrapText="1"/>
    </xf>
    <xf numFmtId="0" fontId="7" fillId="4" borderId="0" xfId="0" applyFont="1" applyFill="1" applyBorder="1" applyAlignment="1">
      <alignment horizontal="center"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 wrapText="1"/>
    </xf>
    <xf numFmtId="0" fontId="7" fillId="4" borderId="5" xfId="0" applyFont="1" applyFill="1" applyBorder="1" applyAlignment="1">
      <alignment horizontal="center" vertical="center" wrapText="1"/>
    </xf>
    <xf numFmtId="0" fontId="7" fillId="4" borderId="6" xfId="0" applyFont="1" applyFill="1" applyBorder="1" applyAlignment="1">
      <alignment horizontal="center" vertical="center" wrapText="1"/>
    </xf>
    <xf numFmtId="0" fontId="0" fillId="5" borderId="1" xfId="0" applyFont="1" applyFill="1" applyBorder="1" applyAlignment="1">
      <alignment horizontal="center" vertical="center" wrapText="1"/>
    </xf>
    <xf numFmtId="0" fontId="0" fillId="5" borderId="17" xfId="0" applyFont="1" applyFill="1" applyBorder="1" applyAlignment="1">
      <alignment horizontal="center" vertical="center" wrapText="1"/>
    </xf>
    <xf numFmtId="0" fontId="0" fillId="5" borderId="2" xfId="0" applyFont="1" applyFill="1" applyBorder="1" applyAlignment="1">
      <alignment horizontal="center" vertical="center" wrapText="1"/>
    </xf>
    <xf numFmtId="0" fontId="0" fillId="5" borderId="18" xfId="0" applyFont="1" applyFill="1" applyBorder="1" applyAlignment="1">
      <alignment horizontal="center" vertical="center" wrapText="1"/>
    </xf>
    <xf numFmtId="0" fontId="0" fillId="5" borderId="0" xfId="0" applyFont="1" applyFill="1" applyBorder="1" applyAlignment="1">
      <alignment horizontal="center" vertical="center" wrapText="1"/>
    </xf>
    <xf numFmtId="0" fontId="0" fillId="5" borderId="3" xfId="0" applyFont="1" applyFill="1" applyBorder="1" applyAlignment="1">
      <alignment horizontal="center" vertical="center" wrapText="1"/>
    </xf>
    <xf numFmtId="0" fontId="7" fillId="5" borderId="2" xfId="0" applyFont="1" applyFill="1" applyBorder="1" applyAlignment="1">
      <alignment horizontal="center" vertical="center" wrapText="1"/>
    </xf>
    <xf numFmtId="0" fontId="7" fillId="5" borderId="3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7" fillId="5" borderId="17" xfId="0" applyFont="1" applyFill="1" applyBorder="1" applyAlignment="1">
      <alignment horizontal="center" vertical="center" wrapText="1"/>
    </xf>
    <xf numFmtId="0" fontId="7" fillId="5" borderId="18" xfId="0" applyFont="1" applyFill="1" applyBorder="1" applyAlignment="1">
      <alignment horizontal="center" vertical="center" wrapText="1"/>
    </xf>
    <xf numFmtId="0" fontId="7" fillId="5" borderId="0" xfId="0" applyFont="1" applyFill="1" applyBorder="1" applyAlignment="1">
      <alignment horizontal="center" vertical="center" wrapText="1"/>
    </xf>
    <xf numFmtId="0" fontId="7" fillId="5" borderId="4" xfId="0" applyFont="1" applyFill="1" applyBorder="1" applyAlignment="1">
      <alignment horizontal="center" vertical="center" wrapText="1"/>
    </xf>
    <xf numFmtId="0" fontId="7" fillId="5" borderId="5" xfId="0" applyFont="1" applyFill="1" applyBorder="1" applyAlignment="1">
      <alignment horizontal="center" vertical="center" wrapText="1"/>
    </xf>
    <xf numFmtId="0" fontId="7" fillId="5" borderId="6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6" fillId="5" borderId="17" xfId="0" applyFont="1" applyFill="1" applyBorder="1" applyAlignment="1">
      <alignment horizontal="center" vertical="center" wrapText="1"/>
    </xf>
    <xf numFmtId="0" fontId="6" fillId="5" borderId="2" xfId="0" applyFont="1" applyFill="1" applyBorder="1" applyAlignment="1">
      <alignment horizontal="center" vertical="center" wrapText="1"/>
    </xf>
    <xf numFmtId="0" fontId="6" fillId="5" borderId="18" xfId="0" applyFont="1" applyFill="1" applyBorder="1" applyAlignment="1">
      <alignment horizontal="center" vertical="center" wrapText="1"/>
    </xf>
    <xf numFmtId="0" fontId="6" fillId="5" borderId="0" xfId="0" applyFont="1" applyFill="1" applyBorder="1" applyAlignment="1">
      <alignment horizontal="center" vertical="center" wrapText="1"/>
    </xf>
    <xf numFmtId="0" fontId="6" fillId="5" borderId="3" xfId="0" applyFont="1" applyFill="1" applyBorder="1" applyAlignment="1">
      <alignment horizontal="center" vertical="center" wrapText="1"/>
    </xf>
    <xf numFmtId="0" fontId="6" fillId="5" borderId="4" xfId="0" applyFont="1" applyFill="1" applyBorder="1" applyAlignment="1">
      <alignment horizontal="center" vertical="center" wrapText="1"/>
    </xf>
    <xf numFmtId="0" fontId="6" fillId="5" borderId="5" xfId="0" applyFont="1" applyFill="1" applyBorder="1" applyAlignment="1">
      <alignment horizontal="center" vertical="center" wrapText="1"/>
    </xf>
    <xf numFmtId="0" fontId="6" fillId="5" borderId="6" xfId="0" applyFont="1" applyFill="1" applyBorder="1" applyAlignment="1">
      <alignment horizontal="center" vertical="center" wrapText="1"/>
    </xf>
    <xf numFmtId="0" fontId="10" fillId="7" borderId="1" xfId="0" applyFont="1" applyFill="1" applyBorder="1" applyAlignment="1">
      <alignment horizontal="center" vertical="center" wrapText="1"/>
    </xf>
    <xf numFmtId="0" fontId="10" fillId="7" borderId="17" xfId="0" applyFont="1" applyFill="1" applyBorder="1" applyAlignment="1">
      <alignment horizontal="center" vertical="center" wrapText="1"/>
    </xf>
    <xf numFmtId="0" fontId="10" fillId="7" borderId="2" xfId="0" applyFont="1" applyFill="1" applyBorder="1" applyAlignment="1">
      <alignment horizontal="center" vertical="center" wrapText="1"/>
    </xf>
    <xf numFmtId="0" fontId="10" fillId="7" borderId="18" xfId="0" applyFont="1" applyFill="1" applyBorder="1" applyAlignment="1">
      <alignment horizontal="center" vertical="center" wrapText="1"/>
    </xf>
    <xf numFmtId="0" fontId="10" fillId="7" borderId="0" xfId="0" applyFont="1" applyFill="1" applyBorder="1" applyAlignment="1">
      <alignment horizontal="center" vertical="center" wrapText="1"/>
    </xf>
    <xf numFmtId="0" fontId="10" fillId="7" borderId="3" xfId="0" applyFont="1" applyFill="1" applyBorder="1" applyAlignment="1">
      <alignment horizontal="center" vertical="center" wrapText="1"/>
    </xf>
    <xf numFmtId="0" fontId="10" fillId="7" borderId="4" xfId="0" applyFont="1" applyFill="1" applyBorder="1" applyAlignment="1">
      <alignment horizontal="center" vertical="center" wrapText="1"/>
    </xf>
    <xf numFmtId="0" fontId="10" fillId="7" borderId="5" xfId="0" applyFont="1" applyFill="1" applyBorder="1" applyAlignment="1">
      <alignment horizontal="center" vertical="center" wrapText="1"/>
    </xf>
    <xf numFmtId="0" fontId="10" fillId="7" borderId="6" xfId="0" applyFont="1" applyFill="1" applyBorder="1" applyAlignment="1">
      <alignment horizontal="center" vertical="center" wrapText="1"/>
    </xf>
    <xf numFmtId="0" fontId="0" fillId="5" borderId="4" xfId="0" applyFont="1" applyFill="1" applyBorder="1" applyAlignment="1">
      <alignment horizontal="center" vertical="center" wrapText="1"/>
    </xf>
    <xf numFmtId="0" fontId="0" fillId="5" borderId="5" xfId="0" applyFont="1" applyFill="1" applyBorder="1" applyAlignment="1">
      <alignment horizontal="center" vertical="center" wrapText="1"/>
    </xf>
    <xf numFmtId="0" fontId="0" fillId="5" borderId="6" xfId="0" applyFont="1" applyFill="1" applyBorder="1" applyAlignment="1">
      <alignment horizontal="center" vertical="center" wrapText="1"/>
    </xf>
    <xf numFmtId="0" fontId="0" fillId="5" borderId="8" xfId="0" applyFont="1" applyFill="1" applyBorder="1" applyAlignment="1">
      <alignment horizontal="center" vertical="center" wrapText="1"/>
    </xf>
    <xf numFmtId="0" fontId="0" fillId="5" borderId="9" xfId="0" applyFont="1" applyFill="1" applyBorder="1" applyAlignment="1">
      <alignment horizontal="center" vertical="center" wrapText="1"/>
    </xf>
    <xf numFmtId="0" fontId="0" fillId="5" borderId="10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 wrapText="1"/>
    </xf>
    <xf numFmtId="0" fontId="0" fillId="3" borderId="17" xfId="0" applyFont="1" applyFill="1" applyBorder="1" applyAlignment="1">
      <alignment horizontal="center" vertical="center" wrapText="1"/>
    </xf>
    <xf numFmtId="0" fontId="0" fillId="3" borderId="2" xfId="0" applyFont="1" applyFill="1" applyBorder="1" applyAlignment="1">
      <alignment horizontal="center" vertical="center" wrapText="1"/>
    </xf>
    <xf numFmtId="0" fontId="0" fillId="3" borderId="18" xfId="0" applyFont="1" applyFill="1" applyBorder="1" applyAlignment="1">
      <alignment horizontal="center" vertical="center" wrapText="1"/>
    </xf>
    <xf numFmtId="0" fontId="0" fillId="3" borderId="0" xfId="0" applyFont="1" applyFill="1" applyBorder="1" applyAlignment="1">
      <alignment horizontal="center" vertical="center" wrapText="1"/>
    </xf>
    <xf numFmtId="0" fontId="0" fillId="3" borderId="3" xfId="0" applyFont="1" applyFill="1" applyBorder="1" applyAlignment="1">
      <alignment horizontal="center" vertical="center" wrapText="1"/>
    </xf>
    <xf numFmtId="0" fontId="0" fillId="3" borderId="4" xfId="0" applyFont="1" applyFill="1" applyBorder="1" applyAlignment="1">
      <alignment horizontal="center" vertical="center" wrapText="1"/>
    </xf>
    <xf numFmtId="0" fontId="0" fillId="3" borderId="5" xfId="0" applyFont="1" applyFill="1" applyBorder="1" applyAlignment="1">
      <alignment horizontal="center" vertical="center" wrapText="1"/>
    </xf>
    <xf numFmtId="0" fontId="0" fillId="3" borderId="6" xfId="0" applyFont="1" applyFill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18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8" borderId="29" xfId="0" applyFill="1" applyBorder="1" applyAlignment="1">
      <alignment horizontal="right" vertical="center"/>
    </xf>
    <xf numFmtId="0" fontId="0" fillId="8" borderId="30" xfId="0" applyFill="1" applyBorder="1" applyAlignment="1">
      <alignment horizontal="right" vertical="center"/>
    </xf>
    <xf numFmtId="0" fontId="0" fillId="8" borderId="32" xfId="0" applyFill="1" applyBorder="1" applyAlignment="1">
      <alignment horizontal="right" vertical="center"/>
    </xf>
    <xf numFmtId="0" fontId="0" fillId="8" borderId="6" xfId="0" applyFill="1" applyBorder="1" applyAlignment="1">
      <alignment horizontal="right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18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8" borderId="28" xfId="0" applyFill="1" applyBorder="1" applyAlignment="1">
      <alignment horizontal="right" vertical="center"/>
    </xf>
    <xf numFmtId="0" fontId="0" fillId="8" borderId="14" xfId="0" applyFill="1" applyBorder="1" applyAlignment="1">
      <alignment horizontal="right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0" fillId="0" borderId="12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7" xfId="0" applyBorder="1" applyAlignment="1">
      <alignment horizontal="center"/>
    </xf>
    <xf numFmtId="0" fontId="8" fillId="2" borderId="1" xfId="0" applyFont="1" applyFill="1" applyBorder="1" applyAlignment="1">
      <alignment horizontal="center" vertical="center"/>
    </xf>
    <xf numFmtId="0" fontId="8" fillId="2" borderId="17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8" fillId="2" borderId="18" xfId="0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20" fontId="12" fillId="0" borderId="0" xfId="0" applyNumberFormat="1" applyFont="1" applyAlignment="1">
      <alignment vertical="center"/>
    </xf>
    <xf numFmtId="0" fontId="13" fillId="0" borderId="0" xfId="0" applyFont="1" applyAlignment="1">
      <alignment horizontal="left" vertical="center" indent="1"/>
    </xf>
    <xf numFmtId="0" fontId="13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11" fillId="0" borderId="36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03953-A48A-114C-9347-B08060106B55}">
  <sheetPr>
    <pageSetUpPr fitToPage="1"/>
  </sheetPr>
  <dimension ref="A1:CO53"/>
  <sheetViews>
    <sheetView showZeros="0" tabSelected="1" zoomScale="150" zoomScaleNormal="150" workbookViewId="0">
      <pane xSplit="6" ySplit="5" topLeftCell="G6" activePane="bottomRight" state="frozenSplit"/>
      <selection pane="topRight" activeCell="D1" sqref="D1"/>
      <selection pane="bottomLeft" activeCell="A24" sqref="A24"/>
      <selection pane="bottomRight" activeCell="G6" sqref="G6:I8"/>
    </sheetView>
  </sheetViews>
  <sheetFormatPr baseColWidth="10" defaultColWidth="1.83203125" defaultRowHeight="10" customHeight="1" x14ac:dyDescent="0.2"/>
  <cols>
    <col min="1" max="12" width="1.83203125" style="24"/>
    <col min="13" max="14" width="1.83203125" style="24" customWidth="1"/>
    <col min="15" max="27" width="1.83203125" style="24"/>
    <col min="28" max="28" width="1.83203125" style="24" customWidth="1"/>
    <col min="29" max="40" width="1.83203125" style="24"/>
    <col min="41" max="41" width="1.83203125" style="24" customWidth="1"/>
    <col min="42" max="42" width="2.5" style="24" customWidth="1"/>
    <col min="43" max="43" width="0.6640625" style="24" customWidth="1"/>
    <col min="44" max="46" width="1.83203125" style="24" customWidth="1"/>
    <col min="47" max="52" width="1.83203125" style="24" hidden="1" customWidth="1"/>
    <col min="53" max="53" width="0.83203125" style="24" hidden="1" customWidth="1"/>
    <col min="54" max="56" width="1.83203125" style="24" hidden="1" customWidth="1"/>
    <col min="57" max="77" width="2.83203125" style="24" hidden="1" customWidth="1"/>
    <col min="78" max="79" width="2.83203125" hidden="1" customWidth="1"/>
    <col min="80" max="80" width="4.1640625" hidden="1" customWidth="1"/>
    <col min="81" max="81" width="2.83203125" hidden="1" customWidth="1"/>
    <col min="82" max="87" width="2.83203125" style="24" hidden="1" customWidth="1"/>
    <col min="88" max="88" width="1.83203125" style="24"/>
    <col min="89" max="89" width="2.1640625" style="24" customWidth="1"/>
    <col min="90" max="90" width="1.83203125" style="24" customWidth="1"/>
    <col min="91" max="91" width="1.83203125" style="24"/>
    <col min="92" max="92" width="2" style="24" customWidth="1"/>
    <col min="93" max="16384" width="1.83203125" style="24"/>
  </cols>
  <sheetData>
    <row r="1" spans="1:93" s="10" customFormat="1" ht="23" customHeight="1" thickBot="1" x14ac:dyDescent="0.35">
      <c r="A1" s="11" t="s">
        <v>2</v>
      </c>
      <c r="B1" s="12"/>
      <c r="C1" s="12"/>
      <c r="D1" s="12"/>
      <c r="E1" s="13"/>
      <c r="F1" s="13"/>
      <c r="G1" s="13"/>
      <c r="H1" s="13"/>
      <c r="I1" s="13"/>
      <c r="J1" s="14"/>
      <c r="K1" s="12"/>
      <c r="L1" s="12"/>
      <c r="M1" s="12"/>
      <c r="N1" s="14"/>
      <c r="O1" s="12" t="s">
        <v>26</v>
      </c>
      <c r="P1" s="12"/>
      <c r="Q1" s="12"/>
      <c r="R1" s="12"/>
      <c r="S1" s="14"/>
      <c r="T1" s="14"/>
      <c r="U1" s="14"/>
      <c r="V1" s="14"/>
      <c r="W1" s="14"/>
      <c r="X1" s="14"/>
      <c r="Y1" s="14"/>
      <c r="Z1" s="14" t="s">
        <v>4</v>
      </c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2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  <c r="BE1" s="12"/>
      <c r="BF1" s="14" t="s">
        <v>27</v>
      </c>
      <c r="BG1" s="14">
        <v>10</v>
      </c>
      <c r="BH1" s="14">
        <v>10</v>
      </c>
      <c r="BI1" s="14"/>
      <c r="BJ1" s="12"/>
      <c r="BK1" s="14"/>
      <c r="BL1" s="14"/>
      <c r="BM1" s="14"/>
      <c r="BN1" s="14"/>
      <c r="BO1" s="14"/>
      <c r="BP1" s="14"/>
      <c r="BQ1" s="14"/>
      <c r="BR1" s="14"/>
      <c r="BS1" s="14"/>
      <c r="BT1" s="14"/>
      <c r="BU1" s="14"/>
      <c r="BV1" s="14"/>
      <c r="BW1" s="14"/>
      <c r="BX1" s="14"/>
      <c r="BY1" s="14"/>
      <c r="BZ1" s="14"/>
      <c r="CA1" s="14"/>
      <c r="CB1" s="14"/>
      <c r="CC1" s="14"/>
      <c r="CD1" s="14"/>
      <c r="CE1" s="12"/>
      <c r="CF1" s="14"/>
      <c r="CG1" s="14"/>
      <c r="CH1" s="14"/>
      <c r="CI1" s="35" t="s">
        <v>47</v>
      </c>
      <c r="CJ1" s="260">
        <v>500</v>
      </c>
      <c r="CK1" s="261"/>
      <c r="CL1" s="261"/>
      <c r="CM1" s="260">
        <v>560</v>
      </c>
      <c r="CN1" s="261"/>
      <c r="CO1" s="262"/>
    </row>
    <row r="2" spans="1:93" ht="10" customHeight="1" thickBot="1" x14ac:dyDescent="0.25">
      <c r="BZ2" s="24"/>
      <c r="CA2" s="24"/>
      <c r="CB2" s="24"/>
      <c r="CC2" s="24"/>
    </row>
    <row r="3" spans="1:93" ht="10" customHeight="1" x14ac:dyDescent="0.2">
      <c r="A3" s="101" t="s">
        <v>1</v>
      </c>
      <c r="B3" s="102"/>
      <c r="C3" s="125"/>
      <c r="D3" s="128" t="s">
        <v>3</v>
      </c>
      <c r="E3" s="129"/>
      <c r="F3" s="130"/>
      <c r="G3" s="86">
        <v>1</v>
      </c>
      <c r="H3" s="87"/>
      <c r="I3" s="87"/>
      <c r="J3" s="87"/>
      <c r="K3" s="87"/>
      <c r="L3" s="88"/>
      <c r="M3" s="86">
        <v>2</v>
      </c>
      <c r="N3" s="87"/>
      <c r="O3" s="87"/>
      <c r="P3" s="87"/>
      <c r="Q3" s="87"/>
      <c r="R3" s="88"/>
      <c r="S3" s="86">
        <v>3</v>
      </c>
      <c r="T3" s="87"/>
      <c r="U3" s="87"/>
      <c r="V3" s="87"/>
      <c r="W3" s="87"/>
      <c r="X3" s="88"/>
      <c r="Y3" s="87">
        <v>4</v>
      </c>
      <c r="Z3" s="87"/>
      <c r="AA3" s="87"/>
      <c r="AB3" s="87"/>
      <c r="AC3" s="87"/>
      <c r="AD3" s="88"/>
      <c r="AE3" s="86">
        <v>5</v>
      </c>
      <c r="AF3" s="87"/>
      <c r="AG3" s="87"/>
      <c r="AH3" s="87"/>
      <c r="AI3" s="87"/>
      <c r="AJ3" s="88"/>
      <c r="AK3" s="95" t="s">
        <v>34</v>
      </c>
      <c r="AL3" s="95"/>
      <c r="AM3" s="96"/>
      <c r="AN3" s="101" t="s">
        <v>0</v>
      </c>
      <c r="AO3" s="102"/>
      <c r="AP3" s="102"/>
      <c r="AQ3" s="78"/>
      <c r="AR3" s="107" t="s">
        <v>31</v>
      </c>
      <c r="AS3" s="108"/>
      <c r="AT3" s="109"/>
      <c r="AU3" s="116" t="s">
        <v>30</v>
      </c>
      <c r="AV3" s="117"/>
      <c r="AW3" s="118"/>
      <c r="AX3" s="137" t="s">
        <v>36</v>
      </c>
      <c r="AY3" s="138"/>
      <c r="AZ3" s="139"/>
      <c r="BA3" s="75"/>
      <c r="BB3" s="137" t="s">
        <v>36</v>
      </c>
      <c r="BC3" s="138"/>
      <c r="BD3" s="139"/>
      <c r="BE3" s="161" t="s">
        <v>31</v>
      </c>
      <c r="BF3" s="162"/>
      <c r="BG3" s="162"/>
      <c r="BH3" s="162"/>
      <c r="BI3" s="162"/>
      <c r="BJ3" s="162"/>
      <c r="BK3" s="162"/>
      <c r="BL3" s="162"/>
      <c r="BM3" s="162"/>
      <c r="BN3" s="162"/>
      <c r="BO3" s="162"/>
      <c r="BP3" s="162"/>
      <c r="BQ3" s="162"/>
      <c r="BR3" s="162"/>
      <c r="BS3" s="163"/>
      <c r="BT3" s="170" t="s">
        <v>37</v>
      </c>
      <c r="BU3" s="171"/>
      <c r="BV3" s="172"/>
      <c r="BW3" s="146" t="s">
        <v>28</v>
      </c>
      <c r="BX3" s="147"/>
      <c r="BY3" s="148"/>
      <c r="BZ3" s="182" t="s">
        <v>29</v>
      </c>
      <c r="CA3" s="185" t="s">
        <v>33</v>
      </c>
      <c r="CB3" s="186"/>
      <c r="CC3" s="187"/>
      <c r="CD3" s="146" t="s">
        <v>38</v>
      </c>
      <c r="CE3" s="147"/>
      <c r="CF3" s="147"/>
      <c r="CG3" s="147"/>
      <c r="CH3" s="148"/>
      <c r="CI3" s="152" t="s">
        <v>32</v>
      </c>
      <c r="CJ3" s="154" t="s">
        <v>11</v>
      </c>
      <c r="CK3" s="155"/>
      <c r="CL3" s="152"/>
      <c r="CM3" s="154" t="s">
        <v>12</v>
      </c>
      <c r="CN3" s="155"/>
      <c r="CO3" s="152"/>
    </row>
    <row r="4" spans="1:93" ht="10" customHeight="1" x14ac:dyDescent="0.2">
      <c r="A4" s="103"/>
      <c r="B4" s="104"/>
      <c r="C4" s="126"/>
      <c r="D4" s="131"/>
      <c r="E4" s="132"/>
      <c r="F4" s="133"/>
      <c r="G4" s="89"/>
      <c r="H4" s="90"/>
      <c r="I4" s="90"/>
      <c r="J4" s="90"/>
      <c r="K4" s="90"/>
      <c r="L4" s="91"/>
      <c r="M4" s="89"/>
      <c r="N4" s="90"/>
      <c r="O4" s="90"/>
      <c r="P4" s="90"/>
      <c r="Q4" s="90"/>
      <c r="R4" s="91"/>
      <c r="S4" s="89"/>
      <c r="T4" s="90"/>
      <c r="U4" s="90"/>
      <c r="V4" s="90"/>
      <c r="W4" s="90"/>
      <c r="X4" s="91"/>
      <c r="Y4" s="90"/>
      <c r="Z4" s="90"/>
      <c r="AA4" s="90"/>
      <c r="AB4" s="90"/>
      <c r="AC4" s="90"/>
      <c r="AD4" s="91"/>
      <c r="AE4" s="89"/>
      <c r="AF4" s="90"/>
      <c r="AG4" s="90"/>
      <c r="AH4" s="90"/>
      <c r="AI4" s="90"/>
      <c r="AJ4" s="91"/>
      <c r="AK4" s="97"/>
      <c r="AL4" s="97"/>
      <c r="AM4" s="98"/>
      <c r="AN4" s="103"/>
      <c r="AO4" s="104"/>
      <c r="AP4" s="104"/>
      <c r="AQ4" s="79"/>
      <c r="AR4" s="110"/>
      <c r="AS4" s="111"/>
      <c r="AT4" s="112"/>
      <c r="AU4" s="119"/>
      <c r="AV4" s="120"/>
      <c r="AW4" s="121"/>
      <c r="AX4" s="140"/>
      <c r="AY4" s="141"/>
      <c r="AZ4" s="142"/>
      <c r="BA4" s="76"/>
      <c r="BB4" s="140"/>
      <c r="BC4" s="141"/>
      <c r="BD4" s="142"/>
      <c r="BE4" s="164"/>
      <c r="BF4" s="165"/>
      <c r="BG4" s="165"/>
      <c r="BH4" s="165"/>
      <c r="BI4" s="165"/>
      <c r="BJ4" s="165"/>
      <c r="BK4" s="165"/>
      <c r="BL4" s="165"/>
      <c r="BM4" s="165"/>
      <c r="BN4" s="165"/>
      <c r="BO4" s="165"/>
      <c r="BP4" s="165"/>
      <c r="BQ4" s="165"/>
      <c r="BR4" s="165"/>
      <c r="BS4" s="166"/>
      <c r="BT4" s="173"/>
      <c r="BU4" s="174"/>
      <c r="BV4" s="175"/>
      <c r="BW4" s="149"/>
      <c r="BX4" s="150"/>
      <c r="BY4" s="151"/>
      <c r="BZ4" s="183"/>
      <c r="CA4" s="188"/>
      <c r="CB4" s="189"/>
      <c r="CC4" s="190"/>
      <c r="CD4" s="149"/>
      <c r="CE4" s="150"/>
      <c r="CF4" s="150"/>
      <c r="CG4" s="150"/>
      <c r="CH4" s="151"/>
      <c r="CI4" s="153"/>
      <c r="CJ4" s="156"/>
      <c r="CK4" s="157"/>
      <c r="CL4" s="153"/>
      <c r="CM4" s="156"/>
      <c r="CN4" s="157"/>
      <c r="CO4" s="153"/>
    </row>
    <row r="5" spans="1:93" ht="10" customHeight="1" thickBot="1" x14ac:dyDescent="0.25">
      <c r="A5" s="105"/>
      <c r="B5" s="106"/>
      <c r="C5" s="127"/>
      <c r="D5" s="134"/>
      <c r="E5" s="135"/>
      <c r="F5" s="136"/>
      <c r="G5" s="92"/>
      <c r="H5" s="93"/>
      <c r="I5" s="93"/>
      <c r="J5" s="93"/>
      <c r="K5" s="93"/>
      <c r="L5" s="94"/>
      <c r="M5" s="92"/>
      <c r="N5" s="93"/>
      <c r="O5" s="93"/>
      <c r="P5" s="93"/>
      <c r="Q5" s="93"/>
      <c r="R5" s="94"/>
      <c r="S5" s="92"/>
      <c r="T5" s="93"/>
      <c r="U5" s="93"/>
      <c r="V5" s="93"/>
      <c r="W5" s="93"/>
      <c r="X5" s="94"/>
      <c r="Y5" s="93"/>
      <c r="Z5" s="93"/>
      <c r="AA5" s="93"/>
      <c r="AB5" s="93"/>
      <c r="AC5" s="93"/>
      <c r="AD5" s="94"/>
      <c r="AE5" s="92"/>
      <c r="AF5" s="93"/>
      <c r="AG5" s="93"/>
      <c r="AH5" s="93"/>
      <c r="AI5" s="93"/>
      <c r="AJ5" s="94"/>
      <c r="AK5" s="99"/>
      <c r="AL5" s="99"/>
      <c r="AM5" s="100"/>
      <c r="AN5" s="105"/>
      <c r="AO5" s="106"/>
      <c r="AP5" s="106"/>
      <c r="AQ5" s="80"/>
      <c r="AR5" s="113"/>
      <c r="AS5" s="114"/>
      <c r="AT5" s="115"/>
      <c r="AU5" s="122"/>
      <c r="AV5" s="123"/>
      <c r="AW5" s="124"/>
      <c r="AX5" s="143"/>
      <c r="AY5" s="144"/>
      <c r="AZ5" s="145"/>
      <c r="BA5" s="77"/>
      <c r="BB5" s="143"/>
      <c r="BC5" s="144"/>
      <c r="BD5" s="145"/>
      <c r="BE5" s="167"/>
      <c r="BF5" s="168"/>
      <c r="BG5" s="168"/>
      <c r="BH5" s="168"/>
      <c r="BI5" s="168"/>
      <c r="BJ5" s="168"/>
      <c r="BK5" s="168"/>
      <c r="BL5" s="168"/>
      <c r="BM5" s="168"/>
      <c r="BN5" s="168"/>
      <c r="BO5" s="168"/>
      <c r="BP5" s="168"/>
      <c r="BQ5" s="168"/>
      <c r="BR5" s="168"/>
      <c r="BS5" s="169"/>
      <c r="BT5" s="176"/>
      <c r="BU5" s="177"/>
      <c r="BV5" s="178"/>
      <c r="BW5" s="179"/>
      <c r="BX5" s="180"/>
      <c r="BY5" s="181"/>
      <c r="BZ5" s="184"/>
      <c r="CA5" s="191"/>
      <c r="CB5" s="192"/>
      <c r="CC5" s="193"/>
      <c r="CD5" s="149"/>
      <c r="CE5" s="150"/>
      <c r="CF5" s="150"/>
      <c r="CG5" s="150"/>
      <c r="CH5" s="151"/>
      <c r="CI5" s="153"/>
      <c r="CJ5" s="158"/>
      <c r="CK5" s="159"/>
      <c r="CL5" s="160"/>
      <c r="CM5" s="156"/>
      <c r="CN5" s="157"/>
      <c r="CO5" s="153"/>
    </row>
    <row r="6" spans="1:93" ht="10" customHeight="1" x14ac:dyDescent="0.2">
      <c r="A6" s="197">
        <v>1</v>
      </c>
      <c r="B6" s="198"/>
      <c r="C6" s="199"/>
      <c r="D6" s="198">
        <v>1</v>
      </c>
      <c r="E6" s="198"/>
      <c r="F6" s="199"/>
      <c r="G6" s="197"/>
      <c r="H6" s="198"/>
      <c r="I6" s="199"/>
      <c r="J6" s="1"/>
      <c r="K6" s="2"/>
      <c r="L6" s="3"/>
      <c r="M6" s="197"/>
      <c r="N6" s="198"/>
      <c r="O6" s="199"/>
      <c r="P6" s="1"/>
      <c r="Q6" s="2"/>
      <c r="R6" s="3"/>
      <c r="S6" s="197"/>
      <c r="T6" s="198"/>
      <c r="U6" s="199"/>
      <c r="V6" s="1"/>
      <c r="W6" s="2"/>
      <c r="X6" s="3"/>
      <c r="Y6" s="197"/>
      <c r="Z6" s="198"/>
      <c r="AA6" s="199"/>
      <c r="AB6" s="1"/>
      <c r="AC6" s="2"/>
      <c r="AD6" s="3"/>
      <c r="AE6" s="197"/>
      <c r="AF6" s="198"/>
      <c r="AG6" s="199"/>
      <c r="AH6" s="1"/>
      <c r="AI6" s="2"/>
      <c r="AJ6" s="3"/>
      <c r="AK6" s="203">
        <f>G6+M6+S6+Y6+AE6</f>
        <v>0</v>
      </c>
      <c r="AL6" s="204"/>
      <c r="AM6" s="205"/>
      <c r="AN6" s="216">
        <f>AK6+AK9</f>
        <v>0</v>
      </c>
      <c r="AO6" s="217"/>
      <c r="AP6" s="218"/>
      <c r="AQ6" s="81"/>
      <c r="AR6" s="18">
        <f>BT6</f>
        <v>0</v>
      </c>
      <c r="AS6" s="16">
        <f>BU6</f>
        <v>0</v>
      </c>
      <c r="AT6" s="17">
        <f>BV6</f>
        <v>0</v>
      </c>
      <c r="AU6" s="15">
        <f t="shared" ref="AU6:AW17" si="0">CA6</f>
        <v>0</v>
      </c>
      <c r="AV6" s="16">
        <f t="shared" si="0"/>
        <v>0</v>
      </c>
      <c r="AW6" s="17">
        <f t="shared" si="0"/>
        <v>0</v>
      </c>
      <c r="AX6" s="15">
        <f t="shared" ref="AX6:AX17" si="1">BB6</f>
        <v>0</v>
      </c>
      <c r="AY6" s="16">
        <f t="shared" ref="AY6:AY17" si="2">BC6</f>
        <v>0</v>
      </c>
      <c r="AZ6" s="17">
        <f t="shared" ref="AZ6:AZ17" si="3">BD6</f>
        <v>0</v>
      </c>
      <c r="BA6" s="25"/>
      <c r="BB6" s="39">
        <f t="shared" ref="BB6:BB17" si="4">COUNTIF(J6,$BF$1)+COUNTIF(P6,$BF$1)+COUNTIF(V6,$BF$1)+COUNTIF(AB6,$BF$1)+COUNTIF(AH6,$BF$1)</f>
        <v>0</v>
      </c>
      <c r="BC6" s="40">
        <f t="shared" ref="BC6:BC17" si="5">COUNTIF(K6,$BF$1)+COUNTIF(Q6,$BF$1)+COUNTIF(W6,$BF$1)+COUNTIF(AC6,$BF$1)+COUNTIF(AI6,$BF$1)</f>
        <v>0</v>
      </c>
      <c r="BD6" s="41">
        <f t="shared" ref="BD6:BD17" si="6">COUNTIF(L6,$BF$1)+COUNTIF(R6,$BF$1)+COUNTIF(X6,$BF$1)+COUNTIF(AD6,$BF$1)+COUNTIF(AJ6,$BF$1)</f>
        <v>0</v>
      </c>
      <c r="BE6" s="37">
        <f>IF($G$6 = $BH$1,0,IF(+COUNTIF(J6,$BF$1) = 1,11-$G$6,0))</f>
        <v>0</v>
      </c>
      <c r="BF6" s="36">
        <f>IF($G$6 = $BH$1,0,IF(+COUNTIF(K6,$BF$1) = 1,11-$G$6,0))</f>
        <v>0</v>
      </c>
      <c r="BG6" s="38">
        <f>IF($G$6 = $BH$1,0,IF(+COUNTIF(L6,$BF$1) = 1,11-$G$6,0))</f>
        <v>0</v>
      </c>
      <c r="BH6" s="55">
        <f>IF($M$6 = $BH$1,0,IF(+COUNTIF(P6,$BF$1) = 1,11-$M$6,0))</f>
        <v>0</v>
      </c>
      <c r="BI6" s="36">
        <f>IF($M$6 = $BH$1,0,IF(+COUNTIF(Q6,$BF$1) = 1,11-$M$6,0))</f>
        <v>0</v>
      </c>
      <c r="BJ6" s="38">
        <f>IF($M$6 = $BH$1,0,IF(+COUNTIF(R6,$BF$1) = 1,11-$M$6,0))</f>
        <v>0</v>
      </c>
      <c r="BK6" s="55">
        <f>IF($S$6 = $BH$1,0,IF(+COUNTIF(V6,$BF$1) = 1,11-$S$6,0))</f>
        <v>0</v>
      </c>
      <c r="BL6" s="36">
        <f>IF($S$6 = $BH$1,0,IF(+COUNTIF(W6,$BF$1) = 1,11-$S$6,0))</f>
        <v>0</v>
      </c>
      <c r="BM6" s="38">
        <f>IF($S$6 = $BH$1,0,IF(+COUNTIF(X6,$BF$1) = 1,11-$S$6,0))</f>
        <v>0</v>
      </c>
      <c r="BN6" s="55">
        <f>IF($Y$6 = $BH$1,0,IF(+COUNTIF(AB6,$BF$1) = 1,11-$Y$6,0))</f>
        <v>0</v>
      </c>
      <c r="BO6" s="36">
        <f>IF($Y$6 = $BH$1,0,IF(+COUNTIF(AC6,$BF$1) = 1,11-$Y$6,0))</f>
        <v>0</v>
      </c>
      <c r="BP6" s="38">
        <f>IF($Y$6 = $BH$1,0,IF(+COUNTIF(AD6,$BF$1) = 1,11-$Y$6,0))</f>
        <v>0</v>
      </c>
      <c r="BQ6" s="55">
        <f>IF($AE$6 = $BH$1,0,IF(+COUNTIF(AH6,$BF$1) = 1,11-$AE$6,0))</f>
        <v>0</v>
      </c>
      <c r="BR6" s="36">
        <f>IF($AE$6 = $BH$1,0,IF(+COUNTIF(AI6,$BF$1) = 1,11-$AE$6,0))</f>
        <v>0</v>
      </c>
      <c r="BS6" s="38">
        <f>IF($AE$6 = $BH$1,0,IF(+COUNTIF(AJ6,$BF$1) = 1,11-$AE$6,0))</f>
        <v>0</v>
      </c>
      <c r="BT6" s="46">
        <f>BE6+BH6+BK6+BN6+BQ6</f>
        <v>0</v>
      </c>
      <c r="BU6" s="47">
        <f>BF6+BI6+BL6+BO6+BR6</f>
        <v>0</v>
      </c>
      <c r="BV6" s="48">
        <f>BG6+BJ6+BM6+BP6+BS6</f>
        <v>0</v>
      </c>
      <c r="BW6" s="55">
        <f>SUM($BT$6:$BT$8)</f>
        <v>0</v>
      </c>
      <c r="BX6" s="36">
        <f>SUM($BU$6:$BU$8)</f>
        <v>0</v>
      </c>
      <c r="BY6" s="38">
        <f>SUM($BV$6:$BV$8)</f>
        <v>0</v>
      </c>
      <c r="BZ6" s="38">
        <f t="shared" ref="BZ6:BZ17" si="7">SUM(BT6:BV6)</f>
        <v>0</v>
      </c>
      <c r="CA6" s="43">
        <f>BW6+BZ6</f>
        <v>0</v>
      </c>
      <c r="CB6" s="44">
        <f>BX6+BZ6</f>
        <v>0</v>
      </c>
      <c r="CC6" s="45">
        <f>BY6+BZ6</f>
        <v>0</v>
      </c>
      <c r="CD6" s="49">
        <f>SUM(BE6:BG8)</f>
        <v>0</v>
      </c>
      <c r="CE6" s="50">
        <f>SUM(BH6:BJ8)</f>
        <v>0</v>
      </c>
      <c r="CF6" s="50">
        <f>SUM(BK6:BM8)</f>
        <v>0</v>
      </c>
      <c r="CG6" s="51">
        <f>SUM(BN6:BP8)</f>
        <v>0</v>
      </c>
      <c r="CH6" s="52">
        <f>SUM(BQ6:BS8)</f>
        <v>0</v>
      </c>
      <c r="CI6" s="53">
        <f>SUM(CD6:CH6)</f>
        <v>0</v>
      </c>
      <c r="CJ6" s="225">
        <v>150</v>
      </c>
      <c r="CK6" s="226"/>
      <c r="CL6" s="229"/>
      <c r="CM6" s="225">
        <f>CJ6/5</f>
        <v>30</v>
      </c>
      <c r="CN6" s="226"/>
      <c r="CO6" s="229"/>
    </row>
    <row r="7" spans="1:93" ht="10" customHeight="1" x14ac:dyDescent="0.2">
      <c r="A7" s="194"/>
      <c r="B7" s="195"/>
      <c r="C7" s="196"/>
      <c r="D7" s="195"/>
      <c r="E7" s="195"/>
      <c r="F7" s="196"/>
      <c r="G7" s="194"/>
      <c r="H7" s="195"/>
      <c r="I7" s="196"/>
      <c r="J7" s="4"/>
      <c r="K7" s="5"/>
      <c r="L7" s="6"/>
      <c r="M7" s="194"/>
      <c r="N7" s="195"/>
      <c r="O7" s="196"/>
      <c r="P7" s="4"/>
      <c r="Q7" s="5"/>
      <c r="R7" s="6"/>
      <c r="S7" s="194"/>
      <c r="T7" s="195"/>
      <c r="U7" s="196"/>
      <c r="V7" s="4"/>
      <c r="W7" s="5"/>
      <c r="X7" s="6"/>
      <c r="Y7" s="194"/>
      <c r="Z7" s="195"/>
      <c r="AA7" s="196"/>
      <c r="AB7" s="4"/>
      <c r="AC7" s="5"/>
      <c r="AD7" s="6"/>
      <c r="AE7" s="194"/>
      <c r="AF7" s="195"/>
      <c r="AG7" s="196"/>
      <c r="AH7" s="4"/>
      <c r="AI7" s="5"/>
      <c r="AJ7" s="6"/>
      <c r="AK7" s="206"/>
      <c r="AL7" s="207"/>
      <c r="AM7" s="208"/>
      <c r="AN7" s="219"/>
      <c r="AO7" s="220"/>
      <c r="AP7" s="221"/>
      <c r="AQ7" s="82"/>
      <c r="AR7" s="18">
        <f t="shared" ref="AR7:AS17" si="8">BT7</f>
        <v>0</v>
      </c>
      <c r="AS7" s="19">
        <f>BU7</f>
        <v>0</v>
      </c>
      <c r="AT7" s="20">
        <f t="shared" ref="AT7:AT17" si="9">BV7</f>
        <v>0</v>
      </c>
      <c r="AU7" s="18">
        <f t="shared" si="0"/>
        <v>0</v>
      </c>
      <c r="AV7" s="19">
        <f t="shared" si="0"/>
        <v>0</v>
      </c>
      <c r="AW7" s="20">
        <f t="shared" si="0"/>
        <v>0</v>
      </c>
      <c r="AX7" s="18">
        <f t="shared" si="1"/>
        <v>0</v>
      </c>
      <c r="AY7" s="19">
        <f t="shared" si="2"/>
        <v>0</v>
      </c>
      <c r="AZ7" s="20">
        <f t="shared" si="3"/>
        <v>0</v>
      </c>
      <c r="BA7" s="26"/>
      <c r="BB7" s="42">
        <f t="shared" si="4"/>
        <v>0</v>
      </c>
      <c r="BC7" s="57">
        <f t="shared" si="5"/>
        <v>0</v>
      </c>
      <c r="BD7" s="58">
        <f t="shared" si="6"/>
        <v>0</v>
      </c>
      <c r="BE7" s="55">
        <f>IF($G$6 = $BH$1,0,IF(+COUNTIF(J7,$BF$1) = 1,11-$G$6,0))</f>
        <v>0</v>
      </c>
      <c r="BF7" s="54">
        <f>IF($G$6 = $BH$1,9,IF(+COUNTIF(K7,$BF$1) = 1,11-$G$6,0))</f>
        <v>0</v>
      </c>
      <c r="BG7" s="56">
        <f>IF($G$6 = $BH$1,0,IF(+COUNTIF(L7,$BF$1) = 1,11-$G$6,0))</f>
        <v>0</v>
      </c>
      <c r="BH7" s="55">
        <f>IF($M$6 = $BH$1,0,IF(+COUNTIF(P7,$BF$1) = 1,11-$M$6,0))</f>
        <v>0</v>
      </c>
      <c r="BI7" s="54">
        <f>IF($M$6 = $BH$1,9,IF(+COUNTIF(Q7,$BF$1) = 1,11-$M$6,0))</f>
        <v>0</v>
      </c>
      <c r="BJ7" s="56">
        <f>IF($M$6 = $BH$1,0,IF(+COUNTIF(R7,$BF$1) = 1,11-$M$6,0))</f>
        <v>0</v>
      </c>
      <c r="BK7" s="55">
        <f>IF($S$6 = $BH$1,0,IF(+COUNTIF(V7,$BF$1) = 1,11-$S$6,0))</f>
        <v>0</v>
      </c>
      <c r="BL7" s="54">
        <f>IF($S$6 = $BH$1,9,IF(+COUNTIF(W7,$BF$1) = 1,11-$S$6,0))</f>
        <v>0</v>
      </c>
      <c r="BM7" s="56">
        <f>IF($S$6 = $BH$1,0,IF(+COUNTIF(X7,$BF$1) = 1,11-$S$6,0))</f>
        <v>0</v>
      </c>
      <c r="BN7" s="55">
        <f>IF($Y$6 = $BH$1,0,IF(+COUNTIF(AB7,$BF$1) = 1,11-$Y$6,0))</f>
        <v>0</v>
      </c>
      <c r="BO7" s="54">
        <f>IF($Y$6 = $BH$1,9,IF(+COUNTIF(AC7,$BF$1) = 1,11-$Y$6,0))</f>
        <v>0</v>
      </c>
      <c r="BP7" s="56">
        <f>IF($Y$6 = $BH$1,0,IF(+COUNTIF(AD7,$BF$1) = 1,11-$Y$6,0))</f>
        <v>0</v>
      </c>
      <c r="BQ7" s="55">
        <f>IF($AE$6 = $BH$1,0,IF(+COUNTIF(AH7,$BF$1) = 1,11-$AE$6,0))</f>
        <v>0</v>
      </c>
      <c r="BR7" s="54">
        <f>IF($AE$6 = $BH$1,9,IF(+COUNTIF(AI7,$BF$1) = 1,11-$AE$6,0))</f>
        <v>0</v>
      </c>
      <c r="BS7" s="56">
        <f>IF($AE$6 = $BH$1,0,IF(+COUNTIF(AJ7,$BF$1) = 1,11-$AE$6,0))</f>
        <v>0</v>
      </c>
      <c r="BT7" s="46">
        <f t="shared" ref="BT7:BT17" si="10">BE7+BH7+BK7+BN7+BQ7</f>
        <v>0</v>
      </c>
      <c r="BU7" s="61">
        <f>BF7+BI7+BL7+BO7+BR7+CI7</f>
        <v>0</v>
      </c>
      <c r="BV7" s="62">
        <f t="shared" ref="BV7:BV17" si="11">BG7+BJ7+BM7+BP7+BS7</f>
        <v>0</v>
      </c>
      <c r="BW7" s="55">
        <f>SUM($BT$6:$BT$8)</f>
        <v>0</v>
      </c>
      <c r="BX7" s="54">
        <f>SUM($BU$6:$BU$8)</f>
        <v>0</v>
      </c>
      <c r="BY7" s="56">
        <f>SUM($BV$6:$BV$8)</f>
        <v>0</v>
      </c>
      <c r="BZ7" s="56">
        <f t="shared" si="7"/>
        <v>0</v>
      </c>
      <c r="CA7" s="43">
        <f t="shared" ref="CA7:CA8" si="12">BW7+BZ7</f>
        <v>0</v>
      </c>
      <c r="CB7" s="59">
        <f t="shared" ref="CB7:CB8" si="13">BX7+BZ7</f>
        <v>0</v>
      </c>
      <c r="CC7" s="60">
        <f t="shared" ref="CC7:CC8" si="14">BY7+BZ7</f>
        <v>0</v>
      </c>
      <c r="CD7" s="231">
        <f>IF(CD6&gt;0,IF(G6&gt;=$BG$1,IF(G6&lt;=$BH$1,10-CD6,0),0),0)</f>
        <v>0</v>
      </c>
      <c r="CE7" s="84">
        <f>IF(CE6&gt;0,IF(M6&gt;=$BG$1,IF(M6&lt;=$BH$1,10-CE6,0),0),0)</f>
        <v>0</v>
      </c>
      <c r="CF7" s="84">
        <f>IF(CF6&gt;0,IF(S6&gt;=$BG$1,IF(S6&lt;=$BH$1,10-CF6,0),0),0)</f>
        <v>0</v>
      </c>
      <c r="CG7" s="84">
        <f>IF(CG6&gt;0,IF(Y6&gt;=$BG$1,IF(Y6&lt;=$BH$1,10-CG6,0),0),0)</f>
        <v>0</v>
      </c>
      <c r="CH7" s="212">
        <f>IF(CH6&gt;0,IF(AE6&gt;=$BG$1,IF(AE6&lt;=$BH$1,10-CH6,0),0),0)</f>
        <v>0</v>
      </c>
      <c r="CI7" s="214">
        <f>SUM(CD7:CH8)</f>
        <v>0</v>
      </c>
      <c r="CJ7" s="227"/>
      <c r="CK7" s="228"/>
      <c r="CL7" s="230"/>
      <c r="CM7" s="227"/>
      <c r="CN7" s="228"/>
      <c r="CO7" s="230"/>
    </row>
    <row r="8" spans="1:93" ht="10" customHeight="1" thickBot="1" x14ac:dyDescent="0.25">
      <c r="A8" s="194"/>
      <c r="B8" s="195"/>
      <c r="C8" s="196"/>
      <c r="D8" s="195"/>
      <c r="E8" s="195"/>
      <c r="F8" s="196"/>
      <c r="G8" s="200"/>
      <c r="H8" s="201"/>
      <c r="I8" s="202"/>
      <c r="J8" s="7"/>
      <c r="K8" s="8"/>
      <c r="L8" s="9"/>
      <c r="M8" s="200"/>
      <c r="N8" s="201"/>
      <c r="O8" s="202"/>
      <c r="P8" s="7"/>
      <c r="Q8" s="8"/>
      <c r="R8" s="9"/>
      <c r="S8" s="200"/>
      <c r="T8" s="201"/>
      <c r="U8" s="202"/>
      <c r="V8" s="7"/>
      <c r="W8" s="8"/>
      <c r="X8" s="9"/>
      <c r="Y8" s="200"/>
      <c r="Z8" s="201"/>
      <c r="AA8" s="202"/>
      <c r="AB8" s="7"/>
      <c r="AC8" s="8"/>
      <c r="AD8" s="9"/>
      <c r="AE8" s="200"/>
      <c r="AF8" s="201"/>
      <c r="AG8" s="202"/>
      <c r="AH8" s="7"/>
      <c r="AI8" s="8"/>
      <c r="AJ8" s="9"/>
      <c r="AK8" s="209"/>
      <c r="AL8" s="210"/>
      <c r="AM8" s="211"/>
      <c r="AN8" s="219"/>
      <c r="AO8" s="220"/>
      <c r="AP8" s="221"/>
      <c r="AQ8" s="82"/>
      <c r="AR8" s="21">
        <f t="shared" si="8"/>
        <v>0</v>
      </c>
      <c r="AS8" s="22">
        <f t="shared" si="8"/>
        <v>0</v>
      </c>
      <c r="AT8" s="23">
        <f t="shared" si="9"/>
        <v>0</v>
      </c>
      <c r="AU8" s="21">
        <f t="shared" si="0"/>
        <v>0</v>
      </c>
      <c r="AV8" s="22">
        <f t="shared" si="0"/>
        <v>0</v>
      </c>
      <c r="AW8" s="23">
        <f t="shared" si="0"/>
        <v>0</v>
      </c>
      <c r="AX8" s="21">
        <f t="shared" si="1"/>
        <v>0</v>
      </c>
      <c r="AY8" s="22">
        <f t="shared" si="2"/>
        <v>0</v>
      </c>
      <c r="AZ8" s="23">
        <f t="shared" si="3"/>
        <v>0</v>
      </c>
      <c r="BA8" s="27"/>
      <c r="BB8" s="66">
        <f t="shared" si="4"/>
        <v>0</v>
      </c>
      <c r="BC8" s="67">
        <f t="shared" si="5"/>
        <v>0</v>
      </c>
      <c r="BD8" s="68">
        <f t="shared" si="6"/>
        <v>0</v>
      </c>
      <c r="BE8" s="64">
        <f>IF($G$6 = $BH$1,0,IF(+COUNTIF(J8,$BF$1) = 1,11-$G$6,0))</f>
        <v>0</v>
      </c>
      <c r="BF8" s="63">
        <f>IF($G$6 = $BH$1,0,IF(+COUNTIF(K8,$BF$1) = 1,11-$G$6,0))</f>
        <v>0</v>
      </c>
      <c r="BG8" s="65">
        <f>IF($G$6 = $BH$1,0,IF(+COUNTIF(L8,$BF$1) = 1,11-$G$6,0))</f>
        <v>0</v>
      </c>
      <c r="BH8" s="64">
        <f>IF($M$6 = $BH$1,0,IF(+COUNTIF(P8,$BF$1) = 1,11-$M$6,0))</f>
        <v>0</v>
      </c>
      <c r="BI8" s="63">
        <f>IF($M$6 = $BH$1,0,IF(+COUNTIF(Q8,$BF$1) = 1,11-$M$6,0))</f>
        <v>0</v>
      </c>
      <c r="BJ8" s="65">
        <f>IF($M$6 = $BH$1,0,IF(+COUNTIF(R8,$BF$1) = 1,11-$M$6,0))</f>
        <v>0</v>
      </c>
      <c r="BK8" s="64">
        <f>IF($S$6 = $BH$1,0,IF(+COUNTIF(V8,$BF$1) = 1,11-$S$6,0))</f>
        <v>0</v>
      </c>
      <c r="BL8" s="63">
        <f>IF($S$6 = $BH$1,0,IF(+COUNTIF(W8,$BF$1) = 1,11-$S$6,0))</f>
        <v>0</v>
      </c>
      <c r="BM8" s="65">
        <f>IF($S$6 = $BH$1,0,IF(+COUNTIF(X8,$BF$1) = 1,11-$S$6,0))</f>
        <v>0</v>
      </c>
      <c r="BN8" s="64">
        <f>IF($Y$6 = $BH$1,0,IF(+COUNTIF(AB8,$BF$1) = 1,11-$Y$6,0))</f>
        <v>0</v>
      </c>
      <c r="BO8" s="63">
        <f>IF($Y$6 = $BH$1,0,IF(+COUNTIF(AC8,$BF$1) = 1,11-$Y$6,0))</f>
        <v>0</v>
      </c>
      <c r="BP8" s="65">
        <f>IF($Y$6 = $BH$1,0,IF(+COUNTIF(AD8,$BF$1) = 1,11-$Y$6,0))</f>
        <v>0</v>
      </c>
      <c r="BQ8" s="64">
        <f>IF($AE$6 = $BH$1,0,IF(+COUNTIF(AH8,$BF$1) = 1,11-$AE$6,0))</f>
        <v>0</v>
      </c>
      <c r="BR8" s="63">
        <f>IF($AE$6 = $BH$1,0,IF(+COUNTIF(AI8,$BF$1) = 1,11-$AE$6,0))</f>
        <v>0</v>
      </c>
      <c r="BS8" s="65">
        <f>IF($AE$6 = $BH$1,0,IF(+COUNTIF(AJ8,$BF$1) = 1,11-$AE$6,0))</f>
        <v>0</v>
      </c>
      <c r="BT8" s="72">
        <f t="shared" si="10"/>
        <v>0</v>
      </c>
      <c r="BU8" s="73">
        <f>BF8+BI8+BL8+BO8+BR8</f>
        <v>0</v>
      </c>
      <c r="BV8" s="74">
        <f t="shared" si="11"/>
        <v>0</v>
      </c>
      <c r="BW8" s="64">
        <f>SUM($BT$6:$BT$8)</f>
        <v>0</v>
      </c>
      <c r="BX8" s="63">
        <f>SUM($BU$6:$BU$8)</f>
        <v>0</v>
      </c>
      <c r="BY8" s="65">
        <f>SUM($BV$6:$BV$8)</f>
        <v>0</v>
      </c>
      <c r="BZ8" s="65">
        <f t="shared" si="7"/>
        <v>0</v>
      </c>
      <c r="CA8" s="69">
        <f t="shared" si="12"/>
        <v>0</v>
      </c>
      <c r="CB8" s="70">
        <f t="shared" si="13"/>
        <v>0</v>
      </c>
      <c r="CC8" s="71">
        <f t="shared" si="14"/>
        <v>0</v>
      </c>
      <c r="CD8" s="232"/>
      <c r="CE8" s="85"/>
      <c r="CF8" s="85"/>
      <c r="CG8" s="85"/>
      <c r="CH8" s="213"/>
      <c r="CI8" s="215"/>
      <c r="CJ8" s="233"/>
      <c r="CK8" s="234"/>
      <c r="CL8" s="235"/>
      <c r="CM8" s="227"/>
      <c r="CN8" s="228"/>
      <c r="CO8" s="230"/>
    </row>
    <row r="9" spans="1:93" ht="10" customHeight="1" x14ac:dyDescent="0.2">
      <c r="A9" s="194">
        <v>1</v>
      </c>
      <c r="B9" s="195"/>
      <c r="C9" s="196"/>
      <c r="D9" s="197">
        <v>2</v>
      </c>
      <c r="E9" s="198"/>
      <c r="F9" s="199"/>
      <c r="G9" s="197"/>
      <c r="H9" s="198"/>
      <c r="I9" s="199"/>
      <c r="J9" s="1"/>
      <c r="K9" s="2"/>
      <c r="L9" s="3"/>
      <c r="M9" s="197"/>
      <c r="N9" s="198"/>
      <c r="O9" s="199"/>
      <c r="P9" s="1"/>
      <c r="Q9" s="2"/>
      <c r="R9" s="3"/>
      <c r="S9" s="197"/>
      <c r="T9" s="198"/>
      <c r="U9" s="199"/>
      <c r="V9" s="1"/>
      <c r="W9" s="2"/>
      <c r="X9" s="3"/>
      <c r="Y9" s="197"/>
      <c r="Z9" s="198"/>
      <c r="AA9" s="199"/>
      <c r="AB9" s="1"/>
      <c r="AC9" s="2"/>
      <c r="AD9" s="3"/>
      <c r="AE9" s="197"/>
      <c r="AF9" s="198"/>
      <c r="AG9" s="199"/>
      <c r="AH9" s="1"/>
      <c r="AI9" s="2"/>
      <c r="AJ9" s="3"/>
      <c r="AK9" s="203">
        <f>G9+M9+S9+Y9+AE9</f>
        <v>0</v>
      </c>
      <c r="AL9" s="204"/>
      <c r="AM9" s="205"/>
      <c r="AN9" s="219"/>
      <c r="AO9" s="220"/>
      <c r="AP9" s="221"/>
      <c r="AQ9" s="82"/>
      <c r="AR9" s="18">
        <f t="shared" si="8"/>
        <v>0</v>
      </c>
      <c r="AS9" s="16">
        <f t="shared" si="8"/>
        <v>0</v>
      </c>
      <c r="AT9" s="17">
        <f t="shared" si="9"/>
        <v>0</v>
      </c>
      <c r="AU9" s="15">
        <f t="shared" si="0"/>
        <v>0</v>
      </c>
      <c r="AV9" s="16">
        <f t="shared" si="0"/>
        <v>0</v>
      </c>
      <c r="AW9" s="17">
        <f t="shared" si="0"/>
        <v>0</v>
      </c>
      <c r="AX9" s="15">
        <f t="shared" si="1"/>
        <v>0</v>
      </c>
      <c r="AY9" s="16">
        <f t="shared" si="2"/>
        <v>0</v>
      </c>
      <c r="AZ9" s="17">
        <f t="shared" si="3"/>
        <v>0</v>
      </c>
      <c r="BA9" s="25"/>
      <c r="BB9" s="39">
        <f t="shared" si="4"/>
        <v>0</v>
      </c>
      <c r="BC9" s="40">
        <f t="shared" si="5"/>
        <v>0</v>
      </c>
      <c r="BD9" s="41">
        <f t="shared" si="6"/>
        <v>0</v>
      </c>
      <c r="BE9" s="37">
        <f>IF($G$9 = $BH$1,0,IF(+COUNTIF(J9,$BF$1) = 1,11-$G$9,0))</f>
        <v>0</v>
      </c>
      <c r="BF9" s="36">
        <f>IF($G$9 = $BH$1,0,IF(+COUNTIF(K9,$BF$1) = 1,11-$G$9,0))</f>
        <v>0</v>
      </c>
      <c r="BG9" s="38">
        <f>IF($G$9 = $BH$1,0,IF(+COUNTIF(L9,$BF$1) = 1,11-$G$9,0))</f>
        <v>0</v>
      </c>
      <c r="BH9" s="55">
        <f>IF($M$9 = $BH$1,0,IF(+COUNTIF(P9,$BF$1) = 1,11-$M$9,0))</f>
        <v>0</v>
      </c>
      <c r="BI9" s="36">
        <f>IF($M$9 = $BH$1,0,IF(+COUNTIF(Q9,$BF$1) = 1,11-$M$9,0))</f>
        <v>0</v>
      </c>
      <c r="BJ9" s="38">
        <f>IF($M$9 = $BH$1,0,IF(+COUNTIF(R9,$BF$1) = 1,11-$M$9,0))</f>
        <v>0</v>
      </c>
      <c r="BK9" s="55">
        <f>IF($S$9 = $BH$1,0,IF(+COUNTIF(V9,$BF$1) = 1,11-$S$9,0))</f>
        <v>0</v>
      </c>
      <c r="BL9" s="36">
        <f>IF($S$9 = $BH$1,0,IF(+COUNTIF(W9,$BF$1) = 1,11-$S$9,0))</f>
        <v>0</v>
      </c>
      <c r="BM9" s="38">
        <f>IF($S$9 = $BH$1,0,IF(+COUNTIF(X9,$BF$1) = 1,11-$S$9,0))</f>
        <v>0</v>
      </c>
      <c r="BN9" s="55">
        <f>IF($Y$9 = $BH$1,0,IF(+COUNTIF(AB9,$BF$1) = 1,11-$Y$9,0))</f>
        <v>0</v>
      </c>
      <c r="BO9" s="36">
        <f>IF($Y$9 = $BH$1,0,IF(+COUNTIF(AC9,$BF$1) = 1,11-$Y$9,0))</f>
        <v>0</v>
      </c>
      <c r="BP9" s="38">
        <f>IF($Y$9 = $BH$1,0,IF(+COUNTIF(AD9,$BF$1) = 1,11-$Y$9,0))</f>
        <v>0</v>
      </c>
      <c r="BQ9" s="55">
        <f>IF($AE$9 = $BH$1,0,IF(+COUNTIF(AH9,$BF$1) = 1,11-$AE$9,0))</f>
        <v>0</v>
      </c>
      <c r="BR9" s="36">
        <f>IF($AE$9 = $BH$1,0,IF(+COUNTIF(AI9,$BF$1) = 1,11-$AE$9,0))</f>
        <v>0</v>
      </c>
      <c r="BS9" s="38">
        <f>IF($AE$9 = $BH$1,0,IF(+COUNTIF(AJ9,$BF$1) = 1,11-$AE$9,0))</f>
        <v>0</v>
      </c>
      <c r="BT9" s="46">
        <f t="shared" si="10"/>
        <v>0</v>
      </c>
      <c r="BU9" s="47">
        <f>BF9+BI9+BL9+BO9+BR9</f>
        <v>0</v>
      </c>
      <c r="BV9" s="48">
        <f t="shared" si="11"/>
        <v>0</v>
      </c>
      <c r="BW9" s="55">
        <f>SUM($BT$9:$BT$11)</f>
        <v>0</v>
      </c>
      <c r="BX9" s="36">
        <f>SUM($BU$9:$BU$11)</f>
        <v>0</v>
      </c>
      <c r="BY9" s="38">
        <f>SUM($BV$9:$BV$11)</f>
        <v>0</v>
      </c>
      <c r="BZ9" s="38">
        <f t="shared" si="7"/>
        <v>0</v>
      </c>
      <c r="CA9" s="43">
        <f>BW9+BZ9</f>
        <v>0</v>
      </c>
      <c r="CB9" s="44">
        <f>BX9+BZ9</f>
        <v>0</v>
      </c>
      <c r="CC9" s="45">
        <f>BY9+BZ9</f>
        <v>0</v>
      </c>
      <c r="CD9" s="49">
        <f>SUM(BE9:BG11)</f>
        <v>0</v>
      </c>
      <c r="CE9" s="50">
        <f>SUM(BH9:BJ11)</f>
        <v>0</v>
      </c>
      <c r="CF9" s="50">
        <f>SUM(BK9:BM11)</f>
        <v>0</v>
      </c>
      <c r="CG9" s="51">
        <f>SUM(BN9:BP11)</f>
        <v>0</v>
      </c>
      <c r="CH9" s="52">
        <f>SUM(BQ9:BS11)</f>
        <v>0</v>
      </c>
      <c r="CI9" s="53">
        <f t="shared" ref="CI9" si="15">SUM(CD9:CH9)</f>
        <v>0</v>
      </c>
      <c r="CJ9" s="225">
        <v>150</v>
      </c>
      <c r="CK9" s="226"/>
      <c r="CL9" s="226"/>
      <c r="CM9" s="225">
        <f>CJ9/5</f>
        <v>30</v>
      </c>
      <c r="CN9" s="226"/>
      <c r="CO9" s="229"/>
    </row>
    <row r="10" spans="1:93" ht="10" customHeight="1" x14ac:dyDescent="0.2">
      <c r="A10" s="194"/>
      <c r="B10" s="195"/>
      <c r="C10" s="196"/>
      <c r="D10" s="194"/>
      <c r="E10" s="195"/>
      <c r="F10" s="196"/>
      <c r="G10" s="194"/>
      <c r="H10" s="195"/>
      <c r="I10" s="196"/>
      <c r="J10" s="4"/>
      <c r="K10" s="5"/>
      <c r="L10" s="6"/>
      <c r="M10" s="194"/>
      <c r="N10" s="195"/>
      <c r="O10" s="196"/>
      <c r="P10" s="4"/>
      <c r="Q10" s="5"/>
      <c r="R10" s="6"/>
      <c r="S10" s="194"/>
      <c r="T10" s="195"/>
      <c r="U10" s="196"/>
      <c r="V10" s="4"/>
      <c r="W10" s="5"/>
      <c r="X10" s="6"/>
      <c r="Y10" s="194"/>
      <c r="Z10" s="195"/>
      <c r="AA10" s="196"/>
      <c r="AB10" s="4"/>
      <c r="AC10" s="5"/>
      <c r="AD10" s="6"/>
      <c r="AE10" s="194"/>
      <c r="AF10" s="195"/>
      <c r="AG10" s="196"/>
      <c r="AH10" s="4"/>
      <c r="AI10" s="5"/>
      <c r="AJ10" s="6"/>
      <c r="AK10" s="206"/>
      <c r="AL10" s="207"/>
      <c r="AM10" s="208"/>
      <c r="AN10" s="219"/>
      <c r="AO10" s="220"/>
      <c r="AP10" s="221"/>
      <c r="AQ10" s="82"/>
      <c r="AR10" s="18">
        <f t="shared" si="8"/>
        <v>0</v>
      </c>
      <c r="AS10" s="19">
        <f t="shared" si="8"/>
        <v>0</v>
      </c>
      <c r="AT10" s="20">
        <f t="shared" si="9"/>
        <v>0</v>
      </c>
      <c r="AU10" s="18">
        <f t="shared" si="0"/>
        <v>0</v>
      </c>
      <c r="AV10" s="19">
        <f t="shared" si="0"/>
        <v>0</v>
      </c>
      <c r="AW10" s="20">
        <f t="shared" si="0"/>
        <v>0</v>
      </c>
      <c r="AX10" s="18">
        <f t="shared" si="1"/>
        <v>0</v>
      </c>
      <c r="AY10" s="19">
        <f t="shared" si="2"/>
        <v>0</v>
      </c>
      <c r="AZ10" s="20">
        <f t="shared" si="3"/>
        <v>0</v>
      </c>
      <c r="BA10" s="26"/>
      <c r="BB10" s="42">
        <f t="shared" si="4"/>
        <v>0</v>
      </c>
      <c r="BC10" s="57">
        <f t="shared" si="5"/>
        <v>0</v>
      </c>
      <c r="BD10" s="58">
        <f t="shared" si="6"/>
        <v>0</v>
      </c>
      <c r="BE10" s="55">
        <f>IF($G$9 = $BH$1,0,IF(+COUNTIF(J10,$BF$1) = 1,11-$G$9,0))</f>
        <v>0</v>
      </c>
      <c r="BF10" s="54">
        <f>IF($G$9 = $BH$1,9,IF(+COUNTIF(K10,$BF$1) = 1,11-$G$9,0))</f>
        <v>0</v>
      </c>
      <c r="BG10" s="56">
        <f>IF($G$9 = $BH$1,0,IF(+COUNTIF(L10,$BF$1) = 1,11-$G$9,0))</f>
        <v>0</v>
      </c>
      <c r="BH10" s="55">
        <f>IF($M$9 = $BH$1,0,IF(+COUNTIF(P10,$BF$1) = 1,11-$M$9,0))</f>
        <v>0</v>
      </c>
      <c r="BI10" s="54">
        <f>IF($M$9 = $BH$1,9,IF(+COUNTIF(Q10,$BF$1) = 1,11-$M$9,0))</f>
        <v>0</v>
      </c>
      <c r="BJ10" s="56">
        <f>IF($M$9 = $BH$1,0,IF(+COUNTIF(R10,$BF$1) = 1,11-$M$9,0))</f>
        <v>0</v>
      </c>
      <c r="BK10" s="55">
        <f>IF($S$9 = $BH$1,0,IF(+COUNTIF(V10,$BF$1) = 1,11-$S$9,0))</f>
        <v>0</v>
      </c>
      <c r="BL10" s="54">
        <f>IF($S$9 = $BH$1,9,IF(+COUNTIF(W10,$BF$1) = 1,11-$S$9,0))</f>
        <v>0</v>
      </c>
      <c r="BM10" s="56">
        <f>IF($S$9 = $BH$1,0,IF(+COUNTIF(X10,$BF$1) = 1,11-$S$9,0))</f>
        <v>0</v>
      </c>
      <c r="BN10" s="55">
        <f>IF($Y$9 = $BH$1,0,IF(+COUNTIF(AB10,$BF$1) = 1,11-$Y$9,0))</f>
        <v>0</v>
      </c>
      <c r="BO10" s="54">
        <f>IF($Y$9 = $BH$1,9,IF(+COUNTIF(AC10,$BF$1) = 1,11-$Y$9,0))</f>
        <v>0</v>
      </c>
      <c r="BP10" s="56">
        <f>IF($Y$9 = $BH$1,0,IF(+COUNTIF(AD10,$BF$1) = 1,11-$Y$9,0))</f>
        <v>0</v>
      </c>
      <c r="BQ10" s="55">
        <f>IF($AE$9 = $BH$1,0,IF(+COUNTIF(AH10,$BF$1) = 1,11-$AE$9,0))</f>
        <v>0</v>
      </c>
      <c r="BR10" s="54">
        <f>IF($AE$9 = $BH$1,9,IF(+COUNTIF(AI10,$BF$1) = 1,11-$AE$9,0))</f>
        <v>0</v>
      </c>
      <c r="BS10" s="56">
        <f>IF($AE$9 = $BH$1,0,IF(+COUNTIF(AJ10,$BF$1) = 1,11-$AE$9,0))</f>
        <v>0</v>
      </c>
      <c r="BT10" s="46">
        <f t="shared" si="10"/>
        <v>0</v>
      </c>
      <c r="BU10" s="61">
        <f>BF10+BI10+BL10+BO10+BR10+CI10</f>
        <v>0</v>
      </c>
      <c r="BV10" s="62">
        <f t="shared" si="11"/>
        <v>0</v>
      </c>
      <c r="BW10" s="55">
        <f>SUM($BT$9:$BT$11)</f>
        <v>0</v>
      </c>
      <c r="BX10" s="54">
        <f>SUM($BU$9:$BU$11)</f>
        <v>0</v>
      </c>
      <c r="BY10" s="56">
        <f>SUM($BV$9:$BV$11)</f>
        <v>0</v>
      </c>
      <c r="BZ10" s="56">
        <f t="shared" si="7"/>
        <v>0</v>
      </c>
      <c r="CA10" s="43">
        <f t="shared" ref="CA10:CA11" si="16">BW10+BZ10</f>
        <v>0</v>
      </c>
      <c r="CB10" s="59">
        <f t="shared" ref="CB10:CB11" si="17">BX10+BZ10</f>
        <v>0</v>
      </c>
      <c r="CC10" s="60">
        <f t="shared" ref="CC10:CC11" si="18">BY10+BZ10</f>
        <v>0</v>
      </c>
      <c r="CD10" s="231">
        <f>IF(CD9&gt;0,IF(G9&gt;=$BG$1,IF(G9&lt;=$BH$1,10-CD9,0),0),0)</f>
        <v>0</v>
      </c>
      <c r="CE10" s="84">
        <f>IF(CE9&gt;0,IF(M9&gt;=$BG$1,IF(M9&lt;=$BH$1,10-CE9,0),0),0)</f>
        <v>0</v>
      </c>
      <c r="CF10" s="84">
        <f>IF(CF9&gt;0,IF(S9&gt;=$BG$1,IF(S9&lt;=$BH$1,10-CF9,0),0),0)</f>
        <v>0</v>
      </c>
      <c r="CG10" s="84">
        <f>IF(CG9&gt;0,IF(Y9&gt;=$BG$1,IF(Y9&lt;=$BH$1,10-CG9,0),0),0)</f>
        <v>0</v>
      </c>
      <c r="CH10" s="212">
        <f>IF(CH9&gt;0,IF(AE9&gt;=$BG$1,IF(AE9&lt;=$BH$1,10-CH9,0),0),0)</f>
        <v>0</v>
      </c>
      <c r="CI10" s="214">
        <f t="shared" ref="CI10" si="19">SUM(CD10:CH11)</f>
        <v>0</v>
      </c>
      <c r="CJ10" s="227"/>
      <c r="CK10" s="228"/>
      <c r="CL10" s="228"/>
      <c r="CM10" s="227"/>
      <c r="CN10" s="228"/>
      <c r="CO10" s="230"/>
    </row>
    <row r="11" spans="1:93" ht="10" customHeight="1" thickBot="1" x14ac:dyDescent="0.25">
      <c r="A11" s="194"/>
      <c r="B11" s="195"/>
      <c r="C11" s="196"/>
      <c r="D11" s="194"/>
      <c r="E11" s="195"/>
      <c r="F11" s="196"/>
      <c r="G11" s="200"/>
      <c r="H11" s="201"/>
      <c r="I11" s="202"/>
      <c r="J11" s="7"/>
      <c r="K11" s="8"/>
      <c r="L11" s="9"/>
      <c r="M11" s="200"/>
      <c r="N11" s="201"/>
      <c r="O11" s="202"/>
      <c r="P11" s="7"/>
      <c r="Q11" s="8"/>
      <c r="R11" s="9"/>
      <c r="S11" s="200"/>
      <c r="T11" s="201"/>
      <c r="U11" s="202"/>
      <c r="V11" s="7"/>
      <c r="W11" s="8"/>
      <c r="X11" s="9"/>
      <c r="Y11" s="200"/>
      <c r="Z11" s="201"/>
      <c r="AA11" s="202"/>
      <c r="AB11" s="7"/>
      <c r="AC11" s="8"/>
      <c r="AD11" s="9"/>
      <c r="AE11" s="200"/>
      <c r="AF11" s="201"/>
      <c r="AG11" s="202"/>
      <c r="AH11" s="7"/>
      <c r="AI11" s="8"/>
      <c r="AJ11" s="9"/>
      <c r="AK11" s="209"/>
      <c r="AL11" s="210"/>
      <c r="AM11" s="211"/>
      <c r="AN11" s="222"/>
      <c r="AO11" s="223"/>
      <c r="AP11" s="224"/>
      <c r="AQ11" s="83"/>
      <c r="AR11" s="21">
        <f t="shared" si="8"/>
        <v>0</v>
      </c>
      <c r="AS11" s="22">
        <f t="shared" si="8"/>
        <v>0</v>
      </c>
      <c r="AT11" s="23">
        <f t="shared" si="9"/>
        <v>0</v>
      </c>
      <c r="AU11" s="21">
        <f t="shared" si="0"/>
        <v>0</v>
      </c>
      <c r="AV11" s="22">
        <f t="shared" si="0"/>
        <v>0</v>
      </c>
      <c r="AW11" s="23">
        <f t="shared" si="0"/>
        <v>0</v>
      </c>
      <c r="AX11" s="21">
        <f t="shared" si="1"/>
        <v>0</v>
      </c>
      <c r="AY11" s="22">
        <f t="shared" si="2"/>
        <v>0</v>
      </c>
      <c r="AZ11" s="23">
        <f t="shared" si="3"/>
        <v>0</v>
      </c>
      <c r="BA11" s="27"/>
      <c r="BB11" s="66">
        <f t="shared" si="4"/>
        <v>0</v>
      </c>
      <c r="BC11" s="67">
        <f t="shared" si="5"/>
        <v>0</v>
      </c>
      <c r="BD11" s="68">
        <f t="shared" si="6"/>
        <v>0</v>
      </c>
      <c r="BE11" s="64">
        <f>IF($G$9 = $BH$1,0,IF(+COUNTIF(J11,$BF$1) = 1,11-$G$9,0))</f>
        <v>0</v>
      </c>
      <c r="BF11" s="63">
        <f>IF($G$9 = $BH$1,0,IF(+COUNTIF(K11,$BF$1) = 1,11-$G$9,0))</f>
        <v>0</v>
      </c>
      <c r="BG11" s="65">
        <f>IF($G$9 = $BH$1,0,IF(+COUNTIF(L11,$BF$1) = 1,11-$G$9,0))</f>
        <v>0</v>
      </c>
      <c r="BH11" s="64">
        <f>IF($M$9 = $BH$1,0,IF(+COUNTIF(P11,$BF$1) = 1,11-$M$9,0))</f>
        <v>0</v>
      </c>
      <c r="BI11" s="63">
        <f>IF($M$9 = $BH$1,0,IF(+COUNTIF(Q11,$BF$1) = 1,11-$M$9,0))</f>
        <v>0</v>
      </c>
      <c r="BJ11" s="65">
        <f>IF($M$9 = $BH$1,0,IF(+COUNTIF(R11,$BF$1) = 1,11-$M$9,0))</f>
        <v>0</v>
      </c>
      <c r="BK11" s="64">
        <f>IF($S$9 = $BH$1,0,IF(+COUNTIF(V11,$BF$1) = 1,11-$S$9,0))</f>
        <v>0</v>
      </c>
      <c r="BL11" s="63">
        <f>IF($S$9 = $BH$1,0,IF(+COUNTIF(W11,$BF$1) = 1,11-$S$9,0))</f>
        <v>0</v>
      </c>
      <c r="BM11" s="65">
        <f>IF($S$9 = $BH$1,0,IF(+COUNTIF(X11,$BF$1) = 1,11-$S$9,0))</f>
        <v>0</v>
      </c>
      <c r="BN11" s="64">
        <f>IF($Y$9 = $BH$1,0,IF(+COUNTIF(AB11,$BF$1) = 1,11-$Y$9,0))</f>
        <v>0</v>
      </c>
      <c r="BO11" s="63">
        <f>IF($Y$9 = $BH$1,0,IF(+COUNTIF(AC11,$BF$1) = 1,11-$Y$9,0))</f>
        <v>0</v>
      </c>
      <c r="BP11" s="65">
        <f>IF($Y$9 = $BH$1,0,IF(+COUNTIF(AD11,$BF$1) = 1,11-$Y$9,0))</f>
        <v>0</v>
      </c>
      <c r="BQ11" s="64">
        <f>IF($AE$9 = $BH$1,0,IF(+COUNTIF(AH11,$BF$1) = 1,11-$AE$9,0))</f>
        <v>0</v>
      </c>
      <c r="BR11" s="63">
        <f>IF($AE$9 = $BH$1,0,IF(+COUNTIF(AI11,$BF$1) = 1,11-$AE$9,0))</f>
        <v>0</v>
      </c>
      <c r="BS11" s="65">
        <f>IF($AE$9 = $BH$1,0,IF(+COUNTIF(AJ11,$BF$1) = 1,11-$AE$9,0))</f>
        <v>0</v>
      </c>
      <c r="BT11" s="72">
        <f t="shared" si="10"/>
        <v>0</v>
      </c>
      <c r="BU11" s="73">
        <f>BF11+BI11+BL11+BO11+BR11</f>
        <v>0</v>
      </c>
      <c r="BV11" s="74">
        <f t="shared" si="11"/>
        <v>0</v>
      </c>
      <c r="BW11" s="64">
        <f>SUM($BT$9:$BT$11)</f>
        <v>0</v>
      </c>
      <c r="BX11" s="63">
        <f>SUM($BU$9:$BU$11)</f>
        <v>0</v>
      </c>
      <c r="BY11" s="65">
        <f>SUM($BV$9:$BV$11)</f>
        <v>0</v>
      </c>
      <c r="BZ11" s="65">
        <f t="shared" si="7"/>
        <v>0</v>
      </c>
      <c r="CA11" s="69">
        <f t="shared" si="16"/>
        <v>0</v>
      </c>
      <c r="CB11" s="70">
        <f t="shared" si="17"/>
        <v>0</v>
      </c>
      <c r="CC11" s="71">
        <f t="shared" si="18"/>
        <v>0</v>
      </c>
      <c r="CD11" s="232"/>
      <c r="CE11" s="85"/>
      <c r="CF11" s="85"/>
      <c r="CG11" s="85"/>
      <c r="CH11" s="213"/>
      <c r="CI11" s="215"/>
      <c r="CJ11" s="227"/>
      <c r="CK11" s="228"/>
      <c r="CL11" s="228"/>
      <c r="CM11" s="227"/>
      <c r="CN11" s="228"/>
      <c r="CO11" s="230"/>
    </row>
    <row r="12" spans="1:93" ht="10" customHeight="1" x14ac:dyDescent="0.2">
      <c r="A12" s="194">
        <v>1</v>
      </c>
      <c r="B12" s="195"/>
      <c r="C12" s="196"/>
      <c r="D12" s="197">
        <v>3</v>
      </c>
      <c r="E12" s="198"/>
      <c r="F12" s="199"/>
      <c r="G12" s="197"/>
      <c r="H12" s="198"/>
      <c r="I12" s="199"/>
      <c r="J12" s="1"/>
      <c r="K12" s="2"/>
      <c r="L12" s="3"/>
      <c r="M12" s="197"/>
      <c r="N12" s="198"/>
      <c r="O12" s="199"/>
      <c r="P12" s="1"/>
      <c r="Q12" s="2"/>
      <c r="R12" s="3"/>
      <c r="S12" s="197"/>
      <c r="T12" s="198"/>
      <c r="U12" s="199"/>
      <c r="V12" s="1"/>
      <c r="W12" s="2"/>
      <c r="X12" s="3"/>
      <c r="Y12" s="197"/>
      <c r="Z12" s="198"/>
      <c r="AA12" s="199"/>
      <c r="AB12" s="1"/>
      <c r="AC12" s="2"/>
      <c r="AD12" s="3"/>
      <c r="AE12" s="197"/>
      <c r="AF12" s="198"/>
      <c r="AG12" s="199"/>
      <c r="AH12" s="1"/>
      <c r="AI12" s="2"/>
      <c r="AJ12" s="3"/>
      <c r="AK12" s="203">
        <f>G12+M12+S12+Y12+AE12</f>
        <v>0</v>
      </c>
      <c r="AL12" s="204"/>
      <c r="AM12" s="205"/>
      <c r="AN12" s="216">
        <f>AK12+AK15</f>
        <v>0</v>
      </c>
      <c r="AO12" s="217"/>
      <c r="AP12" s="218"/>
      <c r="AQ12" s="81"/>
      <c r="AR12" s="18">
        <f t="shared" si="8"/>
        <v>0</v>
      </c>
      <c r="AS12" s="16">
        <f t="shared" si="8"/>
        <v>0</v>
      </c>
      <c r="AT12" s="17">
        <f t="shared" si="9"/>
        <v>0</v>
      </c>
      <c r="AU12" s="15">
        <f t="shared" si="0"/>
        <v>0</v>
      </c>
      <c r="AV12" s="16">
        <f t="shared" si="0"/>
        <v>0</v>
      </c>
      <c r="AW12" s="17">
        <f t="shared" si="0"/>
        <v>0</v>
      </c>
      <c r="AX12" s="15">
        <f t="shared" si="1"/>
        <v>0</v>
      </c>
      <c r="AY12" s="16">
        <f t="shared" si="2"/>
        <v>0</v>
      </c>
      <c r="AZ12" s="17">
        <f t="shared" si="3"/>
        <v>0</v>
      </c>
      <c r="BA12" s="25"/>
      <c r="BB12" s="39">
        <f t="shared" si="4"/>
        <v>0</v>
      </c>
      <c r="BC12" s="40">
        <f t="shared" si="5"/>
        <v>0</v>
      </c>
      <c r="BD12" s="41">
        <f t="shared" si="6"/>
        <v>0</v>
      </c>
      <c r="BE12" s="37">
        <f>IF($G$12 = $BH$1,0,IF(+COUNTIF(J12,$BF$1) = 1,11-$G$12,0))</f>
        <v>0</v>
      </c>
      <c r="BF12" s="36">
        <f>IF($G$12 = $BH$1,0,IF(+COUNTIF(K12,$BF$1) = 1,11-$G$12,0))</f>
        <v>0</v>
      </c>
      <c r="BG12" s="38">
        <f>IF($G$12 = $BH$1,0,IF(+COUNTIF(L12,$BF$1) = 1,11-$G$12,0))</f>
        <v>0</v>
      </c>
      <c r="BH12" s="55">
        <f>IF($M$12 = $BH$1,0,IF(+COUNTIF(P12,$BF$1) = 1,11-$M$12,0))</f>
        <v>0</v>
      </c>
      <c r="BI12" s="36">
        <f>IF($M$12 = $BH$1,0,IF(+COUNTIF(Q12,$BF$1) = 1,11-$M$12,0))</f>
        <v>0</v>
      </c>
      <c r="BJ12" s="38">
        <f>IF($M$12 = $BH$1,0,IF(+COUNTIF(R12,$BF$1) = 1,11-$M$12,0))</f>
        <v>0</v>
      </c>
      <c r="BK12" s="55">
        <f>IF($S$12 = $BH$1,0,IF(+COUNTIF(V12,$BF$1) = 1,11-$S$12,0))</f>
        <v>0</v>
      </c>
      <c r="BL12" s="36">
        <f>IF($S$12 = $BH$1,0,IF(+COUNTIF(W12,$BF$1) = 1,11-$S$12,0))</f>
        <v>0</v>
      </c>
      <c r="BM12" s="38">
        <f>IF($S$12 = $BH$1,0,IF(+COUNTIF(X12,$BF$1) = 1,11-$S$12,0))</f>
        <v>0</v>
      </c>
      <c r="BN12" s="55">
        <f>IF($Y$12 = $BH$1,0,IF(+COUNTIF(AB12,$BF$1) = 1,11-$Y$12,0))</f>
        <v>0</v>
      </c>
      <c r="BO12" s="36">
        <f>IF($Y$12 = $BH$1,0,IF(+COUNTIF(AC12,$BF$1) = 1,11-$Y$12,0))</f>
        <v>0</v>
      </c>
      <c r="BP12" s="38">
        <f>IF($Y$12 = $BH$1,0,IF(+COUNTIF(AD12,$BF$1) = 1,11-$Y$12,0))</f>
        <v>0</v>
      </c>
      <c r="BQ12" s="55">
        <f>IF($AE$12 = $BH$1,0,IF(+COUNTIF(AH12,$BF$1) = 1,11-$AE$12,0))</f>
        <v>0</v>
      </c>
      <c r="BR12" s="36">
        <f>IF($AE$12 = $BH$1,0,IF(+COUNTIF(AI12,$BF$1) = 1,11-$AE$12,0))</f>
        <v>0</v>
      </c>
      <c r="BS12" s="38">
        <f>IF($AE$12 = $BH$1,0,IF(+COUNTIF(AJ12,$BF$1) = 1,11-$AE$12,0))</f>
        <v>0</v>
      </c>
      <c r="BT12" s="46">
        <f t="shared" si="10"/>
        <v>0</v>
      </c>
      <c r="BU12" s="47">
        <f>BF12+BI12+BL12+BO12+BR12</f>
        <v>0</v>
      </c>
      <c r="BV12" s="48">
        <f t="shared" si="11"/>
        <v>0</v>
      </c>
      <c r="BW12" s="55">
        <f>SUM($BT$12:$BT$14)</f>
        <v>0</v>
      </c>
      <c r="BX12" s="36">
        <f>SUM($BU$12:$BU$14)</f>
        <v>0</v>
      </c>
      <c r="BY12" s="38">
        <f>SUM($BV$12:$BV$14)</f>
        <v>0</v>
      </c>
      <c r="BZ12" s="38">
        <f t="shared" si="7"/>
        <v>0</v>
      </c>
      <c r="CA12" s="43">
        <f>BW12+BZ12</f>
        <v>0</v>
      </c>
      <c r="CB12" s="44">
        <f>BX12+BZ12</f>
        <v>0</v>
      </c>
      <c r="CC12" s="45">
        <f>BY12+BZ12</f>
        <v>0</v>
      </c>
      <c r="CD12" s="49">
        <f>SUM(BE12:BG14)</f>
        <v>0</v>
      </c>
      <c r="CE12" s="50">
        <f>SUM(BH12:BJ14)</f>
        <v>0</v>
      </c>
      <c r="CF12" s="50">
        <f>SUM(BK12:BM14)</f>
        <v>0</v>
      </c>
      <c r="CG12" s="51">
        <f>SUM(BN12:BP14)</f>
        <v>0</v>
      </c>
      <c r="CH12" s="52">
        <f>SUM(BQ12:BS14)</f>
        <v>0</v>
      </c>
      <c r="CI12" s="53">
        <f t="shared" ref="CI12" si="20">SUM(CD12:CH12)</f>
        <v>0</v>
      </c>
      <c r="CJ12" s="225">
        <v>150</v>
      </c>
      <c r="CK12" s="226"/>
      <c r="CL12" s="226"/>
      <c r="CM12" s="225">
        <f>CJ12/5</f>
        <v>30</v>
      </c>
      <c r="CN12" s="226"/>
      <c r="CO12" s="229"/>
    </row>
    <row r="13" spans="1:93" ht="10" customHeight="1" x14ac:dyDescent="0.2">
      <c r="A13" s="194"/>
      <c r="B13" s="195"/>
      <c r="C13" s="196"/>
      <c r="D13" s="194"/>
      <c r="E13" s="195"/>
      <c r="F13" s="196"/>
      <c r="G13" s="194"/>
      <c r="H13" s="195"/>
      <c r="I13" s="196"/>
      <c r="J13" s="4"/>
      <c r="K13" s="5"/>
      <c r="L13" s="6"/>
      <c r="M13" s="194"/>
      <c r="N13" s="195"/>
      <c r="O13" s="196"/>
      <c r="P13" s="4"/>
      <c r="Q13" s="5"/>
      <c r="R13" s="6"/>
      <c r="S13" s="194"/>
      <c r="T13" s="195"/>
      <c r="U13" s="196"/>
      <c r="V13" s="4"/>
      <c r="W13" s="5"/>
      <c r="X13" s="6"/>
      <c r="Y13" s="194"/>
      <c r="Z13" s="195"/>
      <c r="AA13" s="196"/>
      <c r="AB13" s="4"/>
      <c r="AC13" s="5"/>
      <c r="AD13" s="6"/>
      <c r="AE13" s="194"/>
      <c r="AF13" s="195"/>
      <c r="AG13" s="196"/>
      <c r="AH13" s="4"/>
      <c r="AI13" s="5"/>
      <c r="AJ13" s="6"/>
      <c r="AK13" s="206"/>
      <c r="AL13" s="207"/>
      <c r="AM13" s="208"/>
      <c r="AN13" s="219"/>
      <c r="AO13" s="220"/>
      <c r="AP13" s="221"/>
      <c r="AQ13" s="82"/>
      <c r="AR13" s="18">
        <f t="shared" si="8"/>
        <v>0</v>
      </c>
      <c r="AS13" s="19">
        <f t="shared" si="8"/>
        <v>0</v>
      </c>
      <c r="AT13" s="20">
        <f t="shared" si="9"/>
        <v>0</v>
      </c>
      <c r="AU13" s="18">
        <f t="shared" si="0"/>
        <v>0</v>
      </c>
      <c r="AV13" s="19">
        <f t="shared" si="0"/>
        <v>0</v>
      </c>
      <c r="AW13" s="20">
        <f t="shared" si="0"/>
        <v>0</v>
      </c>
      <c r="AX13" s="18">
        <f t="shared" si="1"/>
        <v>0</v>
      </c>
      <c r="AY13" s="19">
        <f t="shared" si="2"/>
        <v>0</v>
      </c>
      <c r="AZ13" s="20">
        <f t="shared" si="3"/>
        <v>0</v>
      </c>
      <c r="BA13" s="26"/>
      <c r="BB13" s="42">
        <f t="shared" si="4"/>
        <v>0</v>
      </c>
      <c r="BC13" s="57">
        <f t="shared" si="5"/>
        <v>0</v>
      </c>
      <c r="BD13" s="58">
        <f t="shared" si="6"/>
        <v>0</v>
      </c>
      <c r="BE13" s="55">
        <f>IF($G$12 = $BH$1,0,IF(+COUNTIF(J13,$BF$1) = 1,11-$G$12,0))</f>
        <v>0</v>
      </c>
      <c r="BF13" s="54">
        <f>IF($G$12 = $BH$1,9,IF(+COUNTIF(K13,$BF$1) = 1,11-$G$12,0))</f>
        <v>0</v>
      </c>
      <c r="BG13" s="56">
        <f>IF($G$12 = $BH$1,0,IF(+COUNTIF(L13,$BF$1) = 1,11-$G$12,0))</f>
        <v>0</v>
      </c>
      <c r="BH13" s="55">
        <f>IF($M$12 = $BH$1,0,IF(+COUNTIF(P13,$BF$1) = 1,11-$M$12,0))</f>
        <v>0</v>
      </c>
      <c r="BI13" s="54">
        <f>IF($M$12 = $BH$1,9,IF(+COUNTIF(Q13,$BF$1) = 1,11-$M$12,0))</f>
        <v>0</v>
      </c>
      <c r="BJ13" s="56">
        <f>IF($M$12 = $BH$1,0,IF(+COUNTIF(R13,$BF$1) = 1,11-$M$12,0))</f>
        <v>0</v>
      </c>
      <c r="BK13" s="55">
        <f>IF($S$12 = $BH$1,0,IF(+COUNTIF(V13,$BF$1) = 1,11-$S$12,0))</f>
        <v>0</v>
      </c>
      <c r="BL13" s="54">
        <f>IF($S$12 = $BH$1,9,IF(+COUNTIF(W13,$BF$1) = 1,11-$S$12,0))</f>
        <v>0</v>
      </c>
      <c r="BM13" s="56">
        <f>IF($S$12 = $BH$1,0,IF(+COUNTIF(X13,$BF$1) = 1,11-$S$12,0))</f>
        <v>0</v>
      </c>
      <c r="BN13" s="55">
        <f>IF($Y$12 = $BH$1,0,IF(+COUNTIF(AB13,$BF$1) = 1,11-$Y$12,0))</f>
        <v>0</v>
      </c>
      <c r="BO13" s="54">
        <f>IF($Y$12 = $BH$1,9,IF(+COUNTIF(AC13,$BF$1) = 1,11-$Y$12,0))</f>
        <v>0</v>
      </c>
      <c r="BP13" s="56">
        <f>IF($Y$12 = $BH$1,0,IF(+COUNTIF(AD13,$BF$1) = 1,11-$Y$12,0))</f>
        <v>0</v>
      </c>
      <c r="BQ13" s="55">
        <f>IF($AE$12 = $BH$1,0,IF(+COUNTIF(AH13,$BF$1) = 1,11-$AE$12,0))</f>
        <v>0</v>
      </c>
      <c r="BR13" s="54">
        <f>IF($AE$12 = $BH$1,9,IF(+COUNTIF(AI13,$BF$1) = 1,11-$AE$12,0))</f>
        <v>0</v>
      </c>
      <c r="BS13" s="56">
        <f>IF($AE$12 = $BH$1,0,IF(+COUNTIF(AJ13,$BF$1) = 1,11-$AE$12,0))</f>
        <v>0</v>
      </c>
      <c r="BT13" s="46">
        <f t="shared" si="10"/>
        <v>0</v>
      </c>
      <c r="BU13" s="61">
        <f>BF13+BI13+BL13+BO13+BR13+CI13</f>
        <v>0</v>
      </c>
      <c r="BV13" s="62">
        <f t="shared" si="11"/>
        <v>0</v>
      </c>
      <c r="BW13" s="55">
        <f>SUM($BT$12:$BT$14)</f>
        <v>0</v>
      </c>
      <c r="BX13" s="54">
        <f>SUM($BU$12:$BU$14)</f>
        <v>0</v>
      </c>
      <c r="BY13" s="56">
        <f>SUM($BV$12:$BV$14)</f>
        <v>0</v>
      </c>
      <c r="BZ13" s="56">
        <f t="shared" si="7"/>
        <v>0</v>
      </c>
      <c r="CA13" s="43">
        <f t="shared" ref="CA13:CA14" si="21">BW13+BZ13</f>
        <v>0</v>
      </c>
      <c r="CB13" s="59">
        <f t="shared" ref="CB13:CB14" si="22">BX13+BZ13</f>
        <v>0</v>
      </c>
      <c r="CC13" s="60">
        <f t="shared" ref="CC13:CC14" si="23">BY13+BZ13</f>
        <v>0</v>
      </c>
      <c r="CD13" s="231">
        <f>IF(CD12&gt;0,IF(G12&gt;=$BG$1,IF(G12&lt;=$BH$1,10-CD12,0),0),0)</f>
        <v>0</v>
      </c>
      <c r="CE13" s="84">
        <f>IF(CE12&gt;0,IF(M12&gt;=$BG$1,IF(M12&lt;=$BH$1,10-CE12,0),0),0)</f>
        <v>0</v>
      </c>
      <c r="CF13" s="84">
        <f>IF(CF12&gt;0,IF(S12&gt;=$BG$1,IF(S12&lt;=$BH$1,10-CF12,0),0),0)</f>
        <v>0</v>
      </c>
      <c r="CG13" s="84">
        <f>IF(CG12&gt;0,IF(Y12&gt;=$BG$1,IF(Y12&lt;=$BH$1,10-CG12,0),0),0)</f>
        <v>0</v>
      </c>
      <c r="CH13" s="212">
        <f>IF(CH12&gt;0,IF(AE12&gt;=$BG$1,IF(AE12&lt;=$BH$1,10-CH12,0),0),0)</f>
        <v>0</v>
      </c>
      <c r="CI13" s="214">
        <f t="shared" ref="CI13" si="24">SUM(CD13:CH14)</f>
        <v>0</v>
      </c>
      <c r="CJ13" s="227"/>
      <c r="CK13" s="228"/>
      <c r="CL13" s="228"/>
      <c r="CM13" s="227"/>
      <c r="CN13" s="228"/>
      <c r="CO13" s="230"/>
    </row>
    <row r="14" spans="1:93" ht="10" customHeight="1" thickBot="1" x14ac:dyDescent="0.25">
      <c r="A14" s="194"/>
      <c r="B14" s="195"/>
      <c r="C14" s="196"/>
      <c r="D14" s="194"/>
      <c r="E14" s="195"/>
      <c r="F14" s="196"/>
      <c r="G14" s="200"/>
      <c r="H14" s="201"/>
      <c r="I14" s="202"/>
      <c r="J14" s="7"/>
      <c r="K14" s="8"/>
      <c r="L14" s="9"/>
      <c r="M14" s="200"/>
      <c r="N14" s="201"/>
      <c r="O14" s="202"/>
      <c r="P14" s="7"/>
      <c r="Q14" s="8"/>
      <c r="R14" s="9"/>
      <c r="S14" s="200"/>
      <c r="T14" s="201"/>
      <c r="U14" s="202"/>
      <c r="V14" s="7"/>
      <c r="W14" s="8"/>
      <c r="X14" s="9"/>
      <c r="Y14" s="200"/>
      <c r="Z14" s="201"/>
      <c r="AA14" s="202"/>
      <c r="AB14" s="7"/>
      <c r="AC14" s="8"/>
      <c r="AD14" s="9"/>
      <c r="AE14" s="200"/>
      <c r="AF14" s="201"/>
      <c r="AG14" s="202"/>
      <c r="AH14" s="7"/>
      <c r="AI14" s="8"/>
      <c r="AJ14" s="9"/>
      <c r="AK14" s="209"/>
      <c r="AL14" s="210"/>
      <c r="AM14" s="211"/>
      <c r="AN14" s="219"/>
      <c r="AO14" s="220"/>
      <c r="AP14" s="221"/>
      <c r="AQ14" s="82"/>
      <c r="AR14" s="21">
        <f t="shared" si="8"/>
        <v>0</v>
      </c>
      <c r="AS14" s="22">
        <f t="shared" si="8"/>
        <v>0</v>
      </c>
      <c r="AT14" s="23">
        <f t="shared" si="9"/>
        <v>0</v>
      </c>
      <c r="AU14" s="21">
        <f t="shared" si="0"/>
        <v>0</v>
      </c>
      <c r="AV14" s="22">
        <f t="shared" si="0"/>
        <v>0</v>
      </c>
      <c r="AW14" s="23">
        <f t="shared" si="0"/>
        <v>0</v>
      </c>
      <c r="AX14" s="21">
        <f t="shared" si="1"/>
        <v>0</v>
      </c>
      <c r="AY14" s="22">
        <f t="shared" si="2"/>
        <v>0</v>
      </c>
      <c r="AZ14" s="23">
        <f t="shared" si="3"/>
        <v>0</v>
      </c>
      <c r="BA14" s="27"/>
      <c r="BB14" s="66">
        <f t="shared" si="4"/>
        <v>0</v>
      </c>
      <c r="BC14" s="67">
        <f t="shared" si="5"/>
        <v>0</v>
      </c>
      <c r="BD14" s="68">
        <f t="shared" si="6"/>
        <v>0</v>
      </c>
      <c r="BE14" s="64">
        <f>IF($G$12 = $BH$1,0,IF(+COUNTIF(J14,$BF$1) = 1,11-$G$12,0))</f>
        <v>0</v>
      </c>
      <c r="BF14" s="63">
        <f>IF($G$12 = $BH$1,0,IF(+COUNTIF(K14,$BF$1) = 1,11-$G$12,0))</f>
        <v>0</v>
      </c>
      <c r="BG14" s="65">
        <f>IF($G$12 = $BH$1,0,IF(+COUNTIF(L14,$BF$1) = 1,11-$G$12,0))</f>
        <v>0</v>
      </c>
      <c r="BH14" s="64">
        <f>IF($M$12 = $BH$1,0,IF(+COUNTIF(P14,$BF$1) = 1,11-$M$12,0))</f>
        <v>0</v>
      </c>
      <c r="BI14" s="63">
        <f>IF($M$12 = $BH$1,0,IF(+COUNTIF(Q14,$BF$1) = 1,11-$M$12,0))</f>
        <v>0</v>
      </c>
      <c r="BJ14" s="65">
        <f>IF($M$12 = $BH$1,0,IF(+COUNTIF(R14,$BF$1) = 1,11-$M$12,0))</f>
        <v>0</v>
      </c>
      <c r="BK14" s="64">
        <f>IF($S$12 = $BH$1,0,IF(+COUNTIF(V14,$BF$1) = 1,11-$S$12,0))</f>
        <v>0</v>
      </c>
      <c r="BL14" s="63">
        <f>IF($S$12 = $BH$1,0,IF(+COUNTIF(W14,$BF$1) = 1,11-$S$12,0))</f>
        <v>0</v>
      </c>
      <c r="BM14" s="65">
        <f>IF($S$12 = $BH$1,0,IF(+COUNTIF(X14,$BF$1) = 1,11-$S$12,0))</f>
        <v>0</v>
      </c>
      <c r="BN14" s="64">
        <f>IF($Y$12 = $BH$1,0,IF(+COUNTIF(AB14,$BF$1) = 1,11-$Y$12,0))</f>
        <v>0</v>
      </c>
      <c r="BO14" s="63">
        <f>IF($Y$12 = $BH$1,0,IF(+COUNTIF(AC14,$BF$1) = 1,11-$Y$12,0))</f>
        <v>0</v>
      </c>
      <c r="BP14" s="65">
        <f>IF($Y$12 = $BH$1,0,IF(+COUNTIF(AD14,$BF$1) = 1,11-$Y$12,0))</f>
        <v>0</v>
      </c>
      <c r="BQ14" s="64">
        <f>IF($AE$12 = $BH$1,0,IF(+COUNTIF(AH14,$BF$1) = 1,11-$AE$12,0))</f>
        <v>0</v>
      </c>
      <c r="BR14" s="63">
        <f>IF($AE$12 = $BH$1,0,IF(+COUNTIF(AI14,$BF$1) = 1,11-$AE$12,0))</f>
        <v>0</v>
      </c>
      <c r="BS14" s="65">
        <f>IF($AE$12 = $BH$1,0,IF(+COUNTIF(AJ14,$BF$1) = 1,11-$AE$12,0))</f>
        <v>0</v>
      </c>
      <c r="BT14" s="72">
        <f t="shared" si="10"/>
        <v>0</v>
      </c>
      <c r="BU14" s="73">
        <f>BF14+BI14+BL14+BO14+BR14</f>
        <v>0</v>
      </c>
      <c r="BV14" s="74">
        <f t="shared" si="11"/>
        <v>0</v>
      </c>
      <c r="BW14" s="64">
        <f>SUM($BT$12:$BT$14)</f>
        <v>0</v>
      </c>
      <c r="BX14" s="63">
        <f>SUM($BU$12:$BU$14)</f>
        <v>0</v>
      </c>
      <c r="BY14" s="65">
        <f>SUM($BV$12:$BV$14)</f>
        <v>0</v>
      </c>
      <c r="BZ14" s="65">
        <f t="shared" si="7"/>
        <v>0</v>
      </c>
      <c r="CA14" s="69">
        <f t="shared" si="21"/>
        <v>0</v>
      </c>
      <c r="CB14" s="70">
        <f t="shared" si="22"/>
        <v>0</v>
      </c>
      <c r="CC14" s="71">
        <f t="shared" si="23"/>
        <v>0</v>
      </c>
      <c r="CD14" s="232"/>
      <c r="CE14" s="85"/>
      <c r="CF14" s="85"/>
      <c r="CG14" s="85"/>
      <c r="CH14" s="213"/>
      <c r="CI14" s="215"/>
      <c r="CJ14" s="227"/>
      <c r="CK14" s="228"/>
      <c r="CL14" s="228"/>
      <c r="CM14" s="227"/>
      <c r="CN14" s="228"/>
      <c r="CO14" s="230"/>
    </row>
    <row r="15" spans="1:93" ht="10" customHeight="1" x14ac:dyDescent="0.2">
      <c r="A15" s="194">
        <v>1</v>
      </c>
      <c r="B15" s="195"/>
      <c r="C15" s="196"/>
      <c r="D15" s="197">
        <v>4</v>
      </c>
      <c r="E15" s="198"/>
      <c r="F15" s="199"/>
      <c r="G15" s="197"/>
      <c r="H15" s="198"/>
      <c r="I15" s="199"/>
      <c r="J15" s="1"/>
      <c r="K15" s="2"/>
      <c r="L15" s="3"/>
      <c r="M15" s="197"/>
      <c r="N15" s="198"/>
      <c r="O15" s="199"/>
      <c r="P15" s="1"/>
      <c r="Q15" s="2"/>
      <c r="R15" s="3"/>
      <c r="S15" s="197"/>
      <c r="T15" s="198"/>
      <c r="U15" s="199"/>
      <c r="V15" s="1"/>
      <c r="W15" s="2"/>
      <c r="X15" s="3"/>
      <c r="Y15" s="197"/>
      <c r="Z15" s="198"/>
      <c r="AA15" s="199"/>
      <c r="AB15" s="1"/>
      <c r="AC15" s="2"/>
      <c r="AD15" s="3"/>
      <c r="AE15" s="197"/>
      <c r="AF15" s="198"/>
      <c r="AG15" s="199"/>
      <c r="AH15" s="1"/>
      <c r="AI15" s="2"/>
      <c r="AJ15" s="3"/>
      <c r="AK15" s="203">
        <f>G15+M15+S15+Y15+AE15</f>
        <v>0</v>
      </c>
      <c r="AL15" s="204"/>
      <c r="AM15" s="205"/>
      <c r="AN15" s="219"/>
      <c r="AO15" s="220"/>
      <c r="AP15" s="221"/>
      <c r="AQ15" s="82"/>
      <c r="AR15" s="18">
        <f t="shared" si="8"/>
        <v>0</v>
      </c>
      <c r="AS15" s="16">
        <f t="shared" si="8"/>
        <v>0</v>
      </c>
      <c r="AT15" s="17">
        <f t="shared" si="9"/>
        <v>0</v>
      </c>
      <c r="AU15" s="15">
        <f t="shared" si="0"/>
        <v>0</v>
      </c>
      <c r="AV15" s="16">
        <f t="shared" si="0"/>
        <v>0</v>
      </c>
      <c r="AW15" s="17">
        <f t="shared" si="0"/>
        <v>0</v>
      </c>
      <c r="AX15" s="15">
        <f t="shared" si="1"/>
        <v>0</v>
      </c>
      <c r="AY15" s="16">
        <f t="shared" si="2"/>
        <v>0</v>
      </c>
      <c r="AZ15" s="17">
        <f t="shared" si="3"/>
        <v>0</v>
      </c>
      <c r="BA15" s="25"/>
      <c r="BB15" s="39">
        <f t="shared" si="4"/>
        <v>0</v>
      </c>
      <c r="BC15" s="40">
        <f t="shared" si="5"/>
        <v>0</v>
      </c>
      <c r="BD15" s="41">
        <f t="shared" si="6"/>
        <v>0</v>
      </c>
      <c r="BE15" s="37">
        <f>IF($G$15 = $BH$1,0,IF(+COUNTIF(J15,$BF$1) = 1,11-$G$15,0))</f>
        <v>0</v>
      </c>
      <c r="BF15" s="36">
        <f>IF($G$15 = $BH$1,0,IF(+COUNTIF(K15,$BF$1) = 1,11-$G$15,0))</f>
        <v>0</v>
      </c>
      <c r="BG15" s="38">
        <f>IF($G$15 = $BH$1,0,IF(+COUNTIF(L15,$BF$1) = 1,11-$G$15,0))</f>
        <v>0</v>
      </c>
      <c r="BH15" s="55">
        <f>IF($M$15 = $BH$1,0,IF(+COUNTIF(P15,$BF$1) = 1,11-$M$15,0))</f>
        <v>0</v>
      </c>
      <c r="BI15" s="36">
        <f>IF($M$15 = $BH$1,0,IF(+COUNTIF(Q15,$BF$1) = 1,11-$M$15,0))</f>
        <v>0</v>
      </c>
      <c r="BJ15" s="38">
        <f>IF($M$15 = $BH$1,0,IF(+COUNTIF(R15,$BF$1) = 1,11-$M$15,0))</f>
        <v>0</v>
      </c>
      <c r="BK15" s="55">
        <f>IF($S$15 = $BH$1,0,IF(+COUNTIF(V15,$BF$1) = 1,11-$S$15,0))</f>
        <v>0</v>
      </c>
      <c r="BL15" s="36">
        <f>IF($S$15 = $BH$1,0,IF(+COUNTIF(W15,$BF$1) = 1,11-$S$15,0))</f>
        <v>0</v>
      </c>
      <c r="BM15" s="38">
        <f>IF($S$15 = $BH$1,0,IF(+COUNTIF(X15,$BF$1) = 1,11-$S$15,0))</f>
        <v>0</v>
      </c>
      <c r="BN15" s="55">
        <f>IF($Y$15 = $BH$1,0,IF(+COUNTIF(AB15,$BF$1) = 1,11-$Y$15,0))</f>
        <v>0</v>
      </c>
      <c r="BO15" s="36">
        <f>IF($Y$15 = $BH$1,0,IF(+COUNTIF(AC15,$BF$1) = 1,11-$Y$15,0))</f>
        <v>0</v>
      </c>
      <c r="BP15" s="38">
        <f>IF($Y$15 = $BH$1,0,IF(+COUNTIF(AD15,$BF$1) = 1,11-$Y$15,0))</f>
        <v>0</v>
      </c>
      <c r="BQ15" s="55">
        <f>IF($AE$15 = $BH$1,0,IF(+COUNTIF(AH15,$BF$1) = 1,11-$AE$15,0))</f>
        <v>0</v>
      </c>
      <c r="BR15" s="36">
        <f>IF($AE$15 = $BH$1,0,IF(+COUNTIF(AI15,$BF$1) = 1,11-$AE$15,0))</f>
        <v>0</v>
      </c>
      <c r="BS15" s="38">
        <f>IF($AE$15 = $BH$1,0,IF(+COUNTIF(AJ15,$BF$1) = 1,11-$AE$15,0))</f>
        <v>0</v>
      </c>
      <c r="BT15" s="46">
        <f t="shared" si="10"/>
        <v>0</v>
      </c>
      <c r="BU15" s="47">
        <f>BF15+BI15+BL15+BO15+BR15</f>
        <v>0</v>
      </c>
      <c r="BV15" s="48">
        <f t="shared" si="11"/>
        <v>0</v>
      </c>
      <c r="BW15" s="55">
        <f>SUM($BT$15:$BT$17)</f>
        <v>0</v>
      </c>
      <c r="BX15" s="36">
        <f>SUM($BU$15:$BU$17)</f>
        <v>0</v>
      </c>
      <c r="BY15" s="38">
        <f>SUM($BV$15:$BV$17)</f>
        <v>0</v>
      </c>
      <c r="BZ15" s="38">
        <f t="shared" si="7"/>
        <v>0</v>
      </c>
      <c r="CA15" s="43">
        <f>BW15+BZ15</f>
        <v>0</v>
      </c>
      <c r="CB15" s="44">
        <f>BX15+BZ15</f>
        <v>0</v>
      </c>
      <c r="CC15" s="45">
        <f>BY15+BZ15</f>
        <v>0</v>
      </c>
      <c r="CD15" s="49">
        <f>SUM(BE15:BG17)</f>
        <v>0</v>
      </c>
      <c r="CE15" s="50">
        <f>SUM(BH15:BJ17)</f>
        <v>0</v>
      </c>
      <c r="CF15" s="50">
        <f>SUM(BK15:BM17)</f>
        <v>0</v>
      </c>
      <c r="CG15" s="51">
        <f>SUM(BN15:BP17)</f>
        <v>0</v>
      </c>
      <c r="CH15" s="52">
        <f>SUM(BQ15:BS17)</f>
        <v>0</v>
      </c>
      <c r="CI15" s="53">
        <f t="shared" ref="CI15" si="25">SUM(CD15:CH15)</f>
        <v>0</v>
      </c>
      <c r="CJ15" s="225">
        <v>150</v>
      </c>
      <c r="CK15" s="226"/>
      <c r="CL15" s="226"/>
      <c r="CM15" s="225">
        <f>CJ15/5</f>
        <v>30</v>
      </c>
      <c r="CN15" s="226"/>
      <c r="CO15" s="229"/>
    </row>
    <row r="16" spans="1:93" ht="10" customHeight="1" x14ac:dyDescent="0.2">
      <c r="A16" s="194"/>
      <c r="B16" s="195"/>
      <c r="C16" s="196"/>
      <c r="D16" s="194"/>
      <c r="E16" s="195"/>
      <c r="F16" s="196"/>
      <c r="G16" s="194"/>
      <c r="H16" s="195"/>
      <c r="I16" s="196"/>
      <c r="J16" s="4"/>
      <c r="K16" s="5"/>
      <c r="L16" s="6"/>
      <c r="M16" s="194"/>
      <c r="N16" s="195"/>
      <c r="O16" s="196"/>
      <c r="P16" s="4"/>
      <c r="Q16" s="5"/>
      <c r="R16" s="6"/>
      <c r="S16" s="194"/>
      <c r="T16" s="195"/>
      <c r="U16" s="196"/>
      <c r="V16" s="4"/>
      <c r="W16" s="5"/>
      <c r="X16" s="6"/>
      <c r="Y16" s="194"/>
      <c r="Z16" s="195"/>
      <c r="AA16" s="196"/>
      <c r="AB16" s="4"/>
      <c r="AC16" s="5"/>
      <c r="AD16" s="6"/>
      <c r="AE16" s="194"/>
      <c r="AF16" s="195"/>
      <c r="AG16" s="196"/>
      <c r="AH16" s="4"/>
      <c r="AI16" s="5"/>
      <c r="AJ16" s="6"/>
      <c r="AK16" s="206"/>
      <c r="AL16" s="207"/>
      <c r="AM16" s="208"/>
      <c r="AN16" s="219"/>
      <c r="AO16" s="220"/>
      <c r="AP16" s="221"/>
      <c r="AQ16" s="82"/>
      <c r="AR16" s="18">
        <f t="shared" si="8"/>
        <v>0</v>
      </c>
      <c r="AS16" s="19">
        <f t="shared" si="8"/>
        <v>0</v>
      </c>
      <c r="AT16" s="20">
        <f t="shared" si="9"/>
        <v>0</v>
      </c>
      <c r="AU16" s="18">
        <f t="shared" si="0"/>
        <v>0</v>
      </c>
      <c r="AV16" s="19">
        <f t="shared" si="0"/>
        <v>0</v>
      </c>
      <c r="AW16" s="20">
        <f t="shared" si="0"/>
        <v>0</v>
      </c>
      <c r="AX16" s="18">
        <f t="shared" si="1"/>
        <v>0</v>
      </c>
      <c r="AY16" s="19">
        <f t="shared" si="2"/>
        <v>0</v>
      </c>
      <c r="AZ16" s="20">
        <f t="shared" si="3"/>
        <v>0</v>
      </c>
      <c r="BA16" s="26"/>
      <c r="BB16" s="42">
        <f t="shared" si="4"/>
        <v>0</v>
      </c>
      <c r="BC16" s="57">
        <f t="shared" si="5"/>
        <v>0</v>
      </c>
      <c r="BD16" s="58">
        <f t="shared" si="6"/>
        <v>0</v>
      </c>
      <c r="BE16" s="55">
        <f>IF($G$15 = $BH$1,0,IF(+COUNTIF(J16,$BF$1) = 1,11-$G$15,0))</f>
        <v>0</v>
      </c>
      <c r="BF16" s="54">
        <f>IF($G$15 = $BH$1,9,IF(+COUNTIF(K16,$BF$1) = 1,11-$G$15,0))</f>
        <v>0</v>
      </c>
      <c r="BG16" s="56">
        <f>IF($G$15 = $BH$1,0,IF(+COUNTIF(L16,$BF$1) = 1,11-$G$15,0))</f>
        <v>0</v>
      </c>
      <c r="BH16" s="55">
        <f>IF($M$15 = $BH$1,0,IF(+COUNTIF(P16,$BF$1) = 1,11-$M$15,0))</f>
        <v>0</v>
      </c>
      <c r="BI16" s="54">
        <f>IF($M$15 = $BH$1,9,IF(+COUNTIF(Q16,$BF$1) = 1,11-$M$15,0))</f>
        <v>0</v>
      </c>
      <c r="BJ16" s="56">
        <f>IF($M$15 = $BH$1,0,IF(+COUNTIF(R16,$BF$1) = 1,11-$M$15,0))</f>
        <v>0</v>
      </c>
      <c r="BK16" s="55">
        <f>IF($S$15 = $BH$1,0,IF(+COUNTIF(V16,$BF$1) = 1,11-$S$15,0))</f>
        <v>0</v>
      </c>
      <c r="BL16" s="54">
        <f>IF($S$15 = $BH$1,9,IF(+COUNTIF(W16,$BF$1) = 1,11-$S$15,0))</f>
        <v>0</v>
      </c>
      <c r="BM16" s="56">
        <f>IF($S$15 = $BH$1,0,IF(+COUNTIF(X16,$BF$1) = 1,11-$S$15,0))</f>
        <v>0</v>
      </c>
      <c r="BN16" s="55">
        <f>IF($Y$15 = $BH$1,0,IF(+COUNTIF(AB16,$BF$1) = 1,11-$Y$15,0))</f>
        <v>0</v>
      </c>
      <c r="BO16" s="54">
        <f>IF($Y$15 = $BH$1,9,IF(+COUNTIF(AC16,$BF$1) = 1,11-$Y$15,0))</f>
        <v>0</v>
      </c>
      <c r="BP16" s="56">
        <f>IF($Y$15 = $BH$1,0,IF(+COUNTIF(AD16,$BF$1) = 1,11-$Y$15,0))</f>
        <v>0</v>
      </c>
      <c r="BQ16" s="55">
        <f>IF($AE$15 = $BH$1,0,IF(+COUNTIF(AH16,$BF$1) = 1,11-$AE$15,0))</f>
        <v>0</v>
      </c>
      <c r="BR16" s="54">
        <f>IF($AE$15 = $BH$1,9,IF(+COUNTIF(AI16,$BF$1) = 1,11-$AE$15,0))</f>
        <v>0</v>
      </c>
      <c r="BS16" s="56">
        <f>IF($AE$15 = $BH$1,0,IF(+COUNTIF(AJ16,$BF$1) = 1,11-$AE$15,0))</f>
        <v>0</v>
      </c>
      <c r="BT16" s="46">
        <f t="shared" si="10"/>
        <v>0</v>
      </c>
      <c r="BU16" s="61">
        <f>BF16+BI16+BL16+BO16+BR16+CI16</f>
        <v>0</v>
      </c>
      <c r="BV16" s="62">
        <f t="shared" si="11"/>
        <v>0</v>
      </c>
      <c r="BW16" s="55">
        <f>SUM($BT$15:$BT$17)</f>
        <v>0</v>
      </c>
      <c r="BX16" s="54">
        <f>SUM($BU$15:$BU$17)</f>
        <v>0</v>
      </c>
      <c r="BY16" s="56">
        <f>SUM($BV$15:$BV$17)</f>
        <v>0</v>
      </c>
      <c r="BZ16" s="56">
        <f t="shared" si="7"/>
        <v>0</v>
      </c>
      <c r="CA16" s="43">
        <f t="shared" ref="CA16:CA17" si="26">BW16+BZ16</f>
        <v>0</v>
      </c>
      <c r="CB16" s="59">
        <f t="shared" ref="CB16:CB17" si="27">BX16+BZ16</f>
        <v>0</v>
      </c>
      <c r="CC16" s="60">
        <f t="shared" ref="CC16:CC17" si="28">BY16+BZ16</f>
        <v>0</v>
      </c>
      <c r="CD16" s="231">
        <f>IF(CD15&gt;0,IF(G15&gt;=$BG$1,IF(G15&lt;=$BH$1,10-CD15,0),0),0)</f>
        <v>0</v>
      </c>
      <c r="CE16" s="84">
        <f>IF(CE15&gt;0,IF(M15&gt;=$BG$1,IF(M15&lt;=$BH$1,10-CE15,0),0),0)</f>
        <v>0</v>
      </c>
      <c r="CF16" s="84">
        <f>IF(CF15&gt;0,IF(S15&gt;=$BG$1,IF(S15&lt;=$BH$1,10-CF15,0),0),0)</f>
        <v>0</v>
      </c>
      <c r="CG16" s="84">
        <f>IF(CG15&gt;0,IF(Y15&gt;=$BG$1,IF(Y15&lt;=$BH$1,10-CG15,0),0),0)</f>
        <v>0</v>
      </c>
      <c r="CH16" s="212">
        <f>IF(CH15&gt;0,IF(AE15&gt;=$BG$1,IF(AE15&lt;=$BH$1,10-CH15,0),0),0)</f>
        <v>0</v>
      </c>
      <c r="CI16" s="214">
        <f t="shared" ref="CI16" si="29">SUM(CD16:CH17)</f>
        <v>0</v>
      </c>
      <c r="CJ16" s="227"/>
      <c r="CK16" s="228"/>
      <c r="CL16" s="228"/>
      <c r="CM16" s="227"/>
      <c r="CN16" s="228"/>
      <c r="CO16" s="230"/>
    </row>
    <row r="17" spans="1:93" ht="10" customHeight="1" thickBot="1" x14ac:dyDescent="0.25">
      <c r="A17" s="194"/>
      <c r="B17" s="195"/>
      <c r="C17" s="196"/>
      <c r="D17" s="194"/>
      <c r="E17" s="195"/>
      <c r="F17" s="196"/>
      <c r="G17" s="200"/>
      <c r="H17" s="201"/>
      <c r="I17" s="202"/>
      <c r="J17" s="7"/>
      <c r="K17" s="8"/>
      <c r="L17" s="9"/>
      <c r="M17" s="200"/>
      <c r="N17" s="201"/>
      <c r="O17" s="202"/>
      <c r="P17" s="7"/>
      <c r="Q17" s="8"/>
      <c r="R17" s="9"/>
      <c r="S17" s="200"/>
      <c r="T17" s="201"/>
      <c r="U17" s="202"/>
      <c r="V17" s="7"/>
      <c r="W17" s="8"/>
      <c r="X17" s="9"/>
      <c r="Y17" s="200"/>
      <c r="Z17" s="201"/>
      <c r="AA17" s="202"/>
      <c r="AB17" s="7"/>
      <c r="AC17" s="8"/>
      <c r="AD17" s="9"/>
      <c r="AE17" s="200"/>
      <c r="AF17" s="201"/>
      <c r="AG17" s="202"/>
      <c r="AH17" s="7"/>
      <c r="AI17" s="8"/>
      <c r="AJ17" s="9"/>
      <c r="AK17" s="209"/>
      <c r="AL17" s="210"/>
      <c r="AM17" s="211"/>
      <c r="AN17" s="222"/>
      <c r="AO17" s="223"/>
      <c r="AP17" s="224"/>
      <c r="AQ17" s="83"/>
      <c r="AR17" s="21">
        <f t="shared" si="8"/>
        <v>0</v>
      </c>
      <c r="AS17" s="22">
        <f t="shared" si="8"/>
        <v>0</v>
      </c>
      <c r="AT17" s="23">
        <f t="shared" si="9"/>
        <v>0</v>
      </c>
      <c r="AU17" s="21">
        <f t="shared" si="0"/>
        <v>0</v>
      </c>
      <c r="AV17" s="22">
        <f t="shared" si="0"/>
        <v>0</v>
      </c>
      <c r="AW17" s="23">
        <f t="shared" si="0"/>
        <v>0</v>
      </c>
      <c r="AX17" s="21">
        <f t="shared" si="1"/>
        <v>0</v>
      </c>
      <c r="AY17" s="22">
        <f t="shared" si="2"/>
        <v>0</v>
      </c>
      <c r="AZ17" s="23">
        <f t="shared" si="3"/>
        <v>0</v>
      </c>
      <c r="BA17" s="27"/>
      <c r="BB17" s="66">
        <f t="shared" si="4"/>
        <v>0</v>
      </c>
      <c r="BC17" s="67">
        <f t="shared" si="5"/>
        <v>0</v>
      </c>
      <c r="BD17" s="68">
        <f t="shared" si="6"/>
        <v>0</v>
      </c>
      <c r="BE17" s="64">
        <f>IF($G$15 = $BH$1,0,IF(+COUNTIF(J17,$BF$1) = 1,11-$G$15,0))</f>
        <v>0</v>
      </c>
      <c r="BF17" s="63">
        <f>IF($G$15 = $BH$1,0,IF(+COUNTIF(K17,$BF$1) = 1,11-$G$15,0))</f>
        <v>0</v>
      </c>
      <c r="BG17" s="65">
        <f>IF($G$15 = $BH$1,0,IF(+COUNTIF(L17,$BF$1) = 1,11-$G$15,0))</f>
        <v>0</v>
      </c>
      <c r="BH17" s="64">
        <f>IF($M$15 = $BH$1,0,IF(+COUNTIF(P17,$BF$1) = 1,11-$M$15,0))</f>
        <v>0</v>
      </c>
      <c r="BI17" s="63">
        <f>IF($M$15 = $BH$1,0,IF(+COUNTIF(Q17,$BF$1) = 1,11-$M$15,0))</f>
        <v>0</v>
      </c>
      <c r="BJ17" s="65">
        <f>IF($M$15 = $BH$1,0,IF(+COUNTIF(R17,$BF$1) = 1,11-$M$15,0))</f>
        <v>0</v>
      </c>
      <c r="BK17" s="64">
        <f>IF($S$15 = $BH$1,0,IF(+COUNTIF(V17,$BF$1) = 1,11-$S$15,0))</f>
        <v>0</v>
      </c>
      <c r="BL17" s="63">
        <f>IF($S$15 = $BH$1,0,IF(+COUNTIF(W17,$BF$1) = 1,11-$S$15,0))</f>
        <v>0</v>
      </c>
      <c r="BM17" s="65">
        <f>IF($S$15 = $BH$1,0,IF(+COUNTIF(X17,$BF$1) = 1,11-$S$15,0))</f>
        <v>0</v>
      </c>
      <c r="BN17" s="64">
        <f>IF($Y$15 = $BH$1,0,IF(+COUNTIF(AB17,$BF$1) = 1,11-$Y$15,0))</f>
        <v>0</v>
      </c>
      <c r="BO17" s="63">
        <f>IF($Y$15 = $BH$1,0,IF(+COUNTIF(AC17,$BF$1) = 1,11-$Y$15,0))</f>
        <v>0</v>
      </c>
      <c r="BP17" s="65">
        <f>IF($Y$15 = $BH$1,0,IF(+COUNTIF(AD17,$BF$1) = 1,11-$Y$15,0))</f>
        <v>0</v>
      </c>
      <c r="BQ17" s="64">
        <f>IF($AE$15 = $BH$1,0,IF(+COUNTIF(AH17,$BF$1) = 1,11-$AE$15,0))</f>
        <v>0</v>
      </c>
      <c r="BR17" s="63">
        <f>IF($AE$15 = $BH$1,0,IF(+COUNTIF(AI17,$BF$1) = 1,11-$AE$15,0))</f>
        <v>0</v>
      </c>
      <c r="BS17" s="65">
        <f>IF($AE$15 = $BH$1,0,IF(+COUNTIF(AJ17,$BF$1) = 1,11-$AE$15,0))</f>
        <v>0</v>
      </c>
      <c r="BT17" s="72">
        <f t="shared" si="10"/>
        <v>0</v>
      </c>
      <c r="BU17" s="73">
        <f>BF17+BI17+BL17+BO17+BR17</f>
        <v>0</v>
      </c>
      <c r="BV17" s="74">
        <f t="shared" si="11"/>
        <v>0</v>
      </c>
      <c r="BW17" s="64">
        <f>SUM($BT$15:$BT$17)</f>
        <v>0</v>
      </c>
      <c r="BX17" s="63">
        <f>SUM($BU$15:$BU$17)</f>
        <v>0</v>
      </c>
      <c r="BY17" s="65">
        <f>SUM($BV$15:$BV$17)</f>
        <v>0</v>
      </c>
      <c r="BZ17" s="65">
        <f t="shared" si="7"/>
        <v>0</v>
      </c>
      <c r="CA17" s="69">
        <f t="shared" si="26"/>
        <v>0</v>
      </c>
      <c r="CB17" s="70">
        <f t="shared" si="27"/>
        <v>0</v>
      </c>
      <c r="CC17" s="71">
        <f t="shared" si="28"/>
        <v>0</v>
      </c>
      <c r="CD17" s="232"/>
      <c r="CE17" s="85"/>
      <c r="CF17" s="85"/>
      <c r="CG17" s="85"/>
      <c r="CH17" s="213"/>
      <c r="CI17" s="215"/>
      <c r="CJ17" s="233"/>
      <c r="CK17" s="234"/>
      <c r="CL17" s="234"/>
      <c r="CM17" s="233"/>
      <c r="CN17" s="234"/>
      <c r="CO17" s="235"/>
    </row>
    <row r="18" spans="1:93" ht="10" customHeight="1" x14ac:dyDescent="0.2">
      <c r="A18" s="236">
        <v>1</v>
      </c>
      <c r="B18" s="237"/>
      <c r="C18" s="238"/>
      <c r="D18" s="242" t="s">
        <v>0</v>
      </c>
      <c r="E18" s="243"/>
      <c r="F18" s="244"/>
      <c r="G18" s="251"/>
      <c r="H18" s="252"/>
      <c r="I18" s="252"/>
      <c r="J18" s="252"/>
      <c r="K18" s="252"/>
      <c r="L18" s="252"/>
      <c r="M18" s="252"/>
      <c r="N18" s="252"/>
      <c r="O18" s="252"/>
      <c r="P18" s="252"/>
      <c r="Q18" s="252"/>
      <c r="R18" s="252"/>
      <c r="S18" s="252"/>
      <c r="T18" s="252"/>
      <c r="U18" s="252"/>
      <c r="V18" s="252"/>
      <c r="W18" s="252"/>
      <c r="X18" s="252"/>
      <c r="Y18" s="252"/>
      <c r="Z18" s="252"/>
      <c r="AA18" s="252"/>
      <c r="AB18" s="252"/>
      <c r="AC18" s="252"/>
      <c r="AD18" s="252"/>
      <c r="AE18" s="252"/>
      <c r="AF18" s="252"/>
      <c r="AG18" s="252"/>
      <c r="AH18" s="252"/>
      <c r="AI18" s="252"/>
      <c r="AJ18" s="252"/>
      <c r="AK18" s="252"/>
      <c r="AL18" s="252"/>
      <c r="AM18" s="253"/>
      <c r="AN18" s="216">
        <f>AN6+AN12</f>
        <v>0</v>
      </c>
      <c r="AO18" s="217"/>
      <c r="AP18" s="218"/>
      <c r="AQ18" s="82"/>
      <c r="AR18" s="255"/>
      <c r="AS18" s="255"/>
      <c r="AT18" s="255"/>
      <c r="AU18" s="255"/>
      <c r="AV18" s="255"/>
      <c r="AW18" s="255"/>
      <c r="AX18" s="255"/>
      <c r="AY18" s="255"/>
      <c r="AZ18" s="255"/>
      <c r="BA18" s="255"/>
      <c r="BB18" s="255"/>
      <c r="BC18" s="255"/>
      <c r="BD18" s="255"/>
      <c r="BE18" s="255"/>
      <c r="BF18" s="255"/>
      <c r="BG18" s="255"/>
      <c r="BH18" s="255"/>
      <c r="BI18" s="255"/>
      <c r="BJ18" s="255"/>
      <c r="BK18" s="255"/>
      <c r="BL18" s="255"/>
      <c r="BM18" s="255"/>
      <c r="BN18" s="255"/>
      <c r="BO18" s="255"/>
      <c r="BP18" s="255"/>
      <c r="BQ18" s="255"/>
      <c r="BR18" s="255"/>
      <c r="BS18" s="255"/>
      <c r="BT18" s="255"/>
      <c r="BU18" s="255"/>
      <c r="BV18" s="255"/>
      <c r="BW18" s="255"/>
      <c r="BX18" s="255"/>
      <c r="BY18" s="255"/>
      <c r="BZ18" s="255"/>
      <c r="CA18" s="255"/>
      <c r="CB18" s="255"/>
      <c r="CC18" s="255"/>
      <c r="CD18" s="255"/>
      <c r="CE18" s="255"/>
      <c r="CF18" s="255"/>
      <c r="CG18" s="255"/>
      <c r="CH18" s="255"/>
      <c r="CI18" s="255"/>
      <c r="CJ18" s="255"/>
      <c r="CK18" s="255"/>
      <c r="CL18" s="255"/>
      <c r="CM18" s="255"/>
      <c r="CN18" s="255"/>
      <c r="CO18" s="256"/>
    </row>
    <row r="19" spans="1:93" ht="10" customHeight="1" x14ac:dyDescent="0.2">
      <c r="A19" s="236"/>
      <c r="B19" s="237"/>
      <c r="C19" s="238"/>
      <c r="D19" s="245"/>
      <c r="E19" s="246"/>
      <c r="F19" s="247"/>
      <c r="G19" s="254"/>
      <c r="H19" s="255"/>
      <c r="I19" s="255"/>
      <c r="J19" s="255"/>
      <c r="K19" s="255"/>
      <c r="L19" s="255"/>
      <c r="M19" s="255"/>
      <c r="N19" s="255"/>
      <c r="O19" s="255"/>
      <c r="P19" s="255"/>
      <c r="Q19" s="255"/>
      <c r="R19" s="255"/>
      <c r="S19" s="255"/>
      <c r="T19" s="255"/>
      <c r="U19" s="255"/>
      <c r="V19" s="255"/>
      <c r="W19" s="255"/>
      <c r="X19" s="255"/>
      <c r="Y19" s="255"/>
      <c r="Z19" s="255"/>
      <c r="AA19" s="255"/>
      <c r="AB19" s="255"/>
      <c r="AC19" s="255"/>
      <c r="AD19" s="255"/>
      <c r="AE19" s="255"/>
      <c r="AF19" s="255"/>
      <c r="AG19" s="255"/>
      <c r="AH19" s="255"/>
      <c r="AI19" s="255"/>
      <c r="AJ19" s="255"/>
      <c r="AK19" s="255"/>
      <c r="AL19" s="255"/>
      <c r="AM19" s="256"/>
      <c r="AN19" s="219"/>
      <c r="AO19" s="220"/>
      <c r="AP19" s="221"/>
      <c r="AQ19" s="82"/>
      <c r="AR19" s="255"/>
      <c r="AS19" s="255"/>
      <c r="AT19" s="255"/>
      <c r="AU19" s="255"/>
      <c r="AV19" s="255"/>
      <c r="AW19" s="255"/>
      <c r="AX19" s="255"/>
      <c r="AY19" s="255"/>
      <c r="AZ19" s="255"/>
      <c r="BA19" s="255"/>
      <c r="BB19" s="255"/>
      <c r="BC19" s="255"/>
      <c r="BD19" s="255"/>
      <c r="BE19" s="255"/>
      <c r="BF19" s="255"/>
      <c r="BG19" s="255"/>
      <c r="BH19" s="255"/>
      <c r="BI19" s="255"/>
      <c r="BJ19" s="255"/>
      <c r="BK19" s="255"/>
      <c r="BL19" s="255"/>
      <c r="BM19" s="255"/>
      <c r="BN19" s="255"/>
      <c r="BO19" s="255"/>
      <c r="BP19" s="255"/>
      <c r="BQ19" s="255"/>
      <c r="BR19" s="255"/>
      <c r="BS19" s="255"/>
      <c r="BT19" s="255"/>
      <c r="BU19" s="255"/>
      <c r="BV19" s="255"/>
      <c r="BW19" s="255"/>
      <c r="BX19" s="255"/>
      <c r="BY19" s="255"/>
      <c r="BZ19" s="255"/>
      <c r="CA19" s="255"/>
      <c r="CB19" s="255"/>
      <c r="CC19" s="255"/>
      <c r="CD19" s="255"/>
      <c r="CE19" s="255"/>
      <c r="CF19" s="255"/>
      <c r="CG19" s="255"/>
      <c r="CH19" s="255"/>
      <c r="CI19" s="255"/>
      <c r="CJ19" s="255"/>
      <c r="CK19" s="255"/>
      <c r="CL19" s="255"/>
      <c r="CM19" s="255"/>
      <c r="CN19" s="255"/>
      <c r="CO19" s="256"/>
    </row>
    <row r="20" spans="1:93" ht="10" customHeight="1" thickBot="1" x14ac:dyDescent="0.25">
      <c r="A20" s="239"/>
      <c r="B20" s="240"/>
      <c r="C20" s="241"/>
      <c r="D20" s="248"/>
      <c r="E20" s="249"/>
      <c r="F20" s="250"/>
      <c r="G20" s="257"/>
      <c r="H20" s="258"/>
      <c r="I20" s="258"/>
      <c r="J20" s="258"/>
      <c r="K20" s="258"/>
      <c r="L20" s="258"/>
      <c r="M20" s="258"/>
      <c r="N20" s="258"/>
      <c r="O20" s="258"/>
      <c r="P20" s="258"/>
      <c r="Q20" s="258"/>
      <c r="R20" s="258"/>
      <c r="S20" s="258"/>
      <c r="T20" s="258"/>
      <c r="U20" s="258"/>
      <c r="V20" s="258"/>
      <c r="W20" s="258"/>
      <c r="X20" s="258"/>
      <c r="Y20" s="258"/>
      <c r="Z20" s="258"/>
      <c r="AA20" s="258"/>
      <c r="AB20" s="258"/>
      <c r="AC20" s="258"/>
      <c r="AD20" s="258"/>
      <c r="AE20" s="258"/>
      <c r="AF20" s="258"/>
      <c r="AG20" s="258"/>
      <c r="AH20" s="258"/>
      <c r="AI20" s="258"/>
      <c r="AJ20" s="258"/>
      <c r="AK20" s="258"/>
      <c r="AL20" s="258"/>
      <c r="AM20" s="259"/>
      <c r="AN20" s="219"/>
      <c r="AO20" s="220"/>
      <c r="AP20" s="221"/>
      <c r="AQ20" s="83"/>
      <c r="AR20" s="258"/>
      <c r="AS20" s="258"/>
      <c r="AT20" s="258"/>
      <c r="AU20" s="258"/>
      <c r="AV20" s="258"/>
      <c r="AW20" s="258"/>
      <c r="AX20" s="258"/>
      <c r="AY20" s="258"/>
      <c r="AZ20" s="258"/>
      <c r="BA20" s="258"/>
      <c r="BB20" s="258"/>
      <c r="BC20" s="258"/>
      <c r="BD20" s="258"/>
      <c r="BE20" s="258"/>
      <c r="BF20" s="258"/>
      <c r="BG20" s="258"/>
      <c r="BH20" s="258"/>
      <c r="BI20" s="258"/>
      <c r="BJ20" s="258"/>
      <c r="BK20" s="258"/>
      <c r="BL20" s="258"/>
      <c r="BM20" s="258"/>
      <c r="BN20" s="258"/>
      <c r="BO20" s="258"/>
      <c r="BP20" s="258"/>
      <c r="BQ20" s="258"/>
      <c r="BR20" s="258"/>
      <c r="BS20" s="258"/>
      <c r="BT20" s="258"/>
      <c r="BU20" s="258"/>
      <c r="BV20" s="258"/>
      <c r="BW20" s="258"/>
      <c r="BX20" s="258"/>
      <c r="BY20" s="258"/>
      <c r="BZ20" s="258"/>
      <c r="CA20" s="258"/>
      <c r="CB20" s="258"/>
      <c r="CC20" s="258"/>
      <c r="CD20" s="258"/>
      <c r="CE20" s="258"/>
      <c r="CF20" s="258"/>
      <c r="CG20" s="258"/>
      <c r="CH20" s="258"/>
      <c r="CI20" s="258"/>
      <c r="CJ20" s="258"/>
      <c r="CK20" s="258"/>
      <c r="CL20" s="258"/>
      <c r="CM20" s="258"/>
      <c r="CN20" s="258"/>
      <c r="CO20" s="259"/>
    </row>
    <row r="21" spans="1:93" ht="10" customHeight="1" x14ac:dyDescent="0.2">
      <c r="A21" s="197">
        <v>2</v>
      </c>
      <c r="B21" s="198"/>
      <c r="C21" s="199"/>
      <c r="D21" s="198">
        <v>1</v>
      </c>
      <c r="E21" s="198"/>
      <c r="F21" s="199"/>
      <c r="G21" s="197"/>
      <c r="H21" s="198"/>
      <c r="I21" s="199"/>
      <c r="J21" s="1"/>
      <c r="K21" s="2"/>
      <c r="L21" s="3"/>
      <c r="M21" s="197"/>
      <c r="N21" s="198"/>
      <c r="O21" s="199"/>
      <c r="P21" s="1"/>
      <c r="Q21" s="2"/>
      <c r="R21" s="3"/>
      <c r="S21" s="197"/>
      <c r="T21" s="198"/>
      <c r="U21" s="199"/>
      <c r="V21" s="1"/>
      <c r="W21" s="2"/>
      <c r="X21" s="3"/>
      <c r="Y21" s="197"/>
      <c r="Z21" s="198"/>
      <c r="AA21" s="199"/>
      <c r="AB21" s="1"/>
      <c r="AC21" s="2"/>
      <c r="AD21" s="3"/>
      <c r="AE21" s="197"/>
      <c r="AF21" s="198"/>
      <c r="AG21" s="199"/>
      <c r="AH21" s="1"/>
      <c r="AI21" s="2"/>
      <c r="AJ21" s="3"/>
      <c r="AK21" s="203">
        <f>G21+M21+S21+Y21+AE21</f>
        <v>0</v>
      </c>
      <c r="AL21" s="204"/>
      <c r="AM21" s="205"/>
      <c r="AN21" s="216">
        <f>AK21+AK24</f>
        <v>0</v>
      </c>
      <c r="AO21" s="217"/>
      <c r="AP21" s="218"/>
      <c r="AQ21" s="81"/>
      <c r="AR21" s="18">
        <f t="shared" ref="AR21:AT32" si="30">BT21</f>
        <v>0</v>
      </c>
      <c r="AS21" s="16">
        <f t="shared" si="30"/>
        <v>0</v>
      </c>
      <c r="AT21" s="17">
        <f t="shared" si="30"/>
        <v>0</v>
      </c>
      <c r="AU21" s="15">
        <f t="shared" ref="AU21:AW32" si="31">CA21</f>
        <v>0</v>
      </c>
      <c r="AV21" s="16">
        <f t="shared" si="31"/>
        <v>0</v>
      </c>
      <c r="AW21" s="17">
        <f t="shared" si="31"/>
        <v>0</v>
      </c>
      <c r="AX21" s="15">
        <f t="shared" ref="AX21:AX32" si="32">BB21</f>
        <v>0</v>
      </c>
      <c r="AY21" s="16">
        <f t="shared" ref="AY21:AY32" si="33">BC21</f>
        <v>0</v>
      </c>
      <c r="AZ21" s="17">
        <f t="shared" ref="AZ21:AZ32" si="34">BD21</f>
        <v>0</v>
      </c>
      <c r="BA21" s="25"/>
      <c r="BB21" s="39">
        <f t="shared" ref="BB21:BB32" si="35">COUNTIF(J21,$BF$1)+COUNTIF(P21,$BF$1)+COUNTIF(V21,$BF$1)+COUNTIF(AB21,$BF$1)+COUNTIF(AH21,$BF$1)</f>
        <v>0</v>
      </c>
      <c r="BC21" s="40">
        <f t="shared" ref="BC21:BC32" si="36">COUNTIF(K21,$BF$1)+COUNTIF(Q21,$BF$1)+COUNTIF(W21,$BF$1)+COUNTIF(AC21,$BF$1)+COUNTIF(AI21,$BF$1)</f>
        <v>0</v>
      </c>
      <c r="BD21" s="41">
        <f t="shared" ref="BD21:BD32" si="37">COUNTIF(L21,$BF$1)+COUNTIF(R21,$BF$1)+COUNTIF(X21,$BF$1)+COUNTIF(AD21,$BF$1)+COUNTIF(AJ21,$BF$1)</f>
        <v>0</v>
      </c>
      <c r="BE21" s="37">
        <f>IF($G$21 = $BH$1,0,IF(+COUNTIF(J21,$BF$1) = 1,11-$G$21,0))</f>
        <v>0</v>
      </c>
      <c r="BF21" s="36">
        <f>IF($G$21 = $BH$1,0,IF(+COUNTIF(K21,$BF$1) = 1,11-$G$21,0))</f>
        <v>0</v>
      </c>
      <c r="BG21" s="38">
        <f>IF($G$21 = $BH$1,0,IF(+COUNTIF(L21,$BF$1) = 1,11-$G$21,0))</f>
        <v>0</v>
      </c>
      <c r="BH21" s="55">
        <f>IF($M$21 = $BH$1,0,IF(+COUNTIF(P21,$BF$1) = 1,11-$M$21,0))</f>
        <v>0</v>
      </c>
      <c r="BI21" s="36">
        <f>IF($M$21 = $BH$1,0,IF(+COUNTIF(Q21,$BF$1) = 1,11-$M$21,0))</f>
        <v>0</v>
      </c>
      <c r="BJ21" s="38">
        <f>IF($M$21 = $BH$1,0,IF(+COUNTIF(R21,$BF$1) = 1,11-$M$21,0))</f>
        <v>0</v>
      </c>
      <c r="BK21" s="55">
        <f>IF($S$21 = $BH$1,0,IF(+COUNTIF(V21,$BF$1) = 1,11-$S$21,0))</f>
        <v>0</v>
      </c>
      <c r="BL21" s="36">
        <f>IF($S$21 = $BH$1,0,IF(+COUNTIF(W21,$BF$1) = 1,11-$S$21,0))</f>
        <v>0</v>
      </c>
      <c r="BM21" s="38">
        <f>IF($S$21 = $BH$1,0,IF(+COUNTIF(X21,$BF$1) = 1,11-$S$21,0))</f>
        <v>0</v>
      </c>
      <c r="BN21" s="55">
        <f>IF($Y$21 = $BH$1,0,IF(+COUNTIF(AB21,$BF$1) = 1,11-$Y$21,0))</f>
        <v>0</v>
      </c>
      <c r="BO21" s="36">
        <f>IF($Y$21 = $BH$1,0,IF(+COUNTIF(AC21,$BF$1) = 1,11-$Y$21,0))</f>
        <v>0</v>
      </c>
      <c r="BP21" s="38">
        <f>IF($Y$21 = $BH$1,0,IF(+COUNTIF(AD21,$BF$1) = 1,11-$Y$21,0))</f>
        <v>0</v>
      </c>
      <c r="BQ21" s="55">
        <f>IF($AE$21 = $BH$1,0,IF(+COUNTIF(AH21,$BF$1) = 1,11-$AE$21,0))</f>
        <v>0</v>
      </c>
      <c r="BR21" s="36">
        <f>IF($AE$21 = $BH$1,0,IF(+COUNTIF(AI21,$BF$1) = 1,11-$AE$21,0))</f>
        <v>0</v>
      </c>
      <c r="BS21" s="38">
        <f>IF($AE$21 = $BH$1,0,IF(+COUNTIF(AJ21,$BF$1) = 1,11-$AE$21,0))</f>
        <v>0</v>
      </c>
      <c r="BT21" s="46">
        <f>BE21+BH21+BK21+BN21+BQ21</f>
        <v>0</v>
      </c>
      <c r="BU21" s="47">
        <f>BF21+BI21+BL21+BO21+BR21</f>
        <v>0</v>
      </c>
      <c r="BV21" s="48">
        <f>BG21+BJ21+BM21+BP21+BS21</f>
        <v>0</v>
      </c>
      <c r="BW21" s="55">
        <f>SUM($BT$21:$BT$23)</f>
        <v>0</v>
      </c>
      <c r="BX21" s="36">
        <f>SUM($BU$21:$BU$23)</f>
        <v>0</v>
      </c>
      <c r="BY21" s="38">
        <f>SUM($BV$21:$BV$23)</f>
        <v>0</v>
      </c>
      <c r="BZ21" s="38">
        <f t="shared" ref="BZ21:BZ32" si="38">SUM(BT21:BV21)</f>
        <v>0</v>
      </c>
      <c r="CA21" s="43">
        <f t="shared" ref="CA21:CA32" si="39">BW21+BZ21</f>
        <v>0</v>
      </c>
      <c r="CB21" s="44">
        <f t="shared" ref="CB21:CB32" si="40">BX21+BZ21</f>
        <v>0</v>
      </c>
      <c r="CC21" s="45">
        <f t="shared" ref="CC21:CC32" si="41">BY21+BZ21</f>
        <v>0</v>
      </c>
      <c r="CD21" s="49">
        <f>SUM(BE21:BG23)</f>
        <v>0</v>
      </c>
      <c r="CE21" s="50">
        <f>SUM(BH21:BJ23)</f>
        <v>0</v>
      </c>
      <c r="CF21" s="50">
        <f>SUM(BK21:BM23)</f>
        <v>0</v>
      </c>
      <c r="CG21" s="51">
        <f>SUM(BN21:BP23)</f>
        <v>0</v>
      </c>
      <c r="CH21" s="52">
        <f>SUM(BQ21:BS23)</f>
        <v>0</v>
      </c>
      <c r="CI21" s="53">
        <f>SUM(CD21:CH21)</f>
        <v>0</v>
      </c>
      <c r="CJ21" s="225">
        <v>20</v>
      </c>
      <c r="CK21" s="226"/>
      <c r="CL21" s="226"/>
      <c r="CM21" s="225">
        <f>CJ21/5</f>
        <v>4</v>
      </c>
      <c r="CN21" s="226"/>
      <c r="CO21" s="229"/>
    </row>
    <row r="22" spans="1:93" ht="10" customHeight="1" x14ac:dyDescent="0.2">
      <c r="A22" s="194"/>
      <c r="B22" s="195"/>
      <c r="C22" s="196"/>
      <c r="D22" s="195"/>
      <c r="E22" s="195"/>
      <c r="F22" s="196"/>
      <c r="G22" s="194"/>
      <c r="H22" s="195"/>
      <c r="I22" s="196"/>
      <c r="J22" s="4"/>
      <c r="K22" s="5"/>
      <c r="L22" s="6"/>
      <c r="M22" s="194"/>
      <c r="N22" s="195"/>
      <c r="O22" s="196"/>
      <c r="P22" s="4"/>
      <c r="Q22" s="5"/>
      <c r="R22" s="6"/>
      <c r="S22" s="194"/>
      <c r="T22" s="195"/>
      <c r="U22" s="196"/>
      <c r="V22" s="4"/>
      <c r="W22" s="5"/>
      <c r="X22" s="6"/>
      <c r="Y22" s="194"/>
      <c r="Z22" s="195"/>
      <c r="AA22" s="196"/>
      <c r="AB22" s="4"/>
      <c r="AC22" s="5"/>
      <c r="AD22" s="6"/>
      <c r="AE22" s="194"/>
      <c r="AF22" s="195"/>
      <c r="AG22" s="196"/>
      <c r="AH22" s="4"/>
      <c r="AI22" s="5"/>
      <c r="AJ22" s="6"/>
      <c r="AK22" s="206"/>
      <c r="AL22" s="207"/>
      <c r="AM22" s="208"/>
      <c r="AN22" s="219"/>
      <c r="AO22" s="220"/>
      <c r="AP22" s="221"/>
      <c r="AQ22" s="82"/>
      <c r="AR22" s="18">
        <f t="shared" si="30"/>
        <v>0</v>
      </c>
      <c r="AS22" s="19">
        <f t="shared" si="30"/>
        <v>0</v>
      </c>
      <c r="AT22" s="20">
        <f t="shared" si="30"/>
        <v>0</v>
      </c>
      <c r="AU22" s="18">
        <f t="shared" si="31"/>
        <v>0</v>
      </c>
      <c r="AV22" s="19">
        <f t="shared" si="31"/>
        <v>0</v>
      </c>
      <c r="AW22" s="20">
        <f t="shared" si="31"/>
        <v>0</v>
      </c>
      <c r="AX22" s="18">
        <f t="shared" si="32"/>
        <v>0</v>
      </c>
      <c r="AY22" s="19">
        <f t="shared" si="33"/>
        <v>0</v>
      </c>
      <c r="AZ22" s="20">
        <f t="shared" si="34"/>
        <v>0</v>
      </c>
      <c r="BA22" s="26"/>
      <c r="BB22" s="42">
        <f t="shared" si="35"/>
        <v>0</v>
      </c>
      <c r="BC22" s="57">
        <f t="shared" si="36"/>
        <v>0</v>
      </c>
      <c r="BD22" s="58">
        <f t="shared" si="37"/>
        <v>0</v>
      </c>
      <c r="BE22" s="55">
        <f>IF($G$21 = $BH$1,0,IF(+COUNTIF(J22,$BF$1) = 1,11-$G$21,0))</f>
        <v>0</v>
      </c>
      <c r="BF22" s="54">
        <f>IF($G$21 = $BH$1,9,IF(+COUNTIF(K22,$BF$1) = 1,11-$G$21,0))</f>
        <v>0</v>
      </c>
      <c r="BG22" s="56">
        <f>IF($G$21 = $BH$1,0,IF(+COUNTIF(L22,$BF$1) = 1,11-$G$21,0))</f>
        <v>0</v>
      </c>
      <c r="BH22" s="55">
        <f>IF($M$21 = $BH$1,0,IF(+COUNTIF(P22,$BF$1) = 1,11-$M$21,0))</f>
        <v>0</v>
      </c>
      <c r="BI22" s="54">
        <f>IF($M$21 = $BH$1,9,IF(+COUNTIF(Q22,$BF$1) = 1,11-$M$21,0))</f>
        <v>0</v>
      </c>
      <c r="BJ22" s="56">
        <f>IF($M$21 = $BH$1,0,IF(+COUNTIF(R22,$BF$1) = 1,11-$M$21,0))</f>
        <v>0</v>
      </c>
      <c r="BK22" s="55">
        <f>IF($S$21 = $BH$1,0,IF(+COUNTIF(V22,$BF$1) = 1,11-$S$21,0))</f>
        <v>0</v>
      </c>
      <c r="BL22" s="54">
        <f>IF($S$21 = $BH$1,9,IF(+COUNTIF(W22,$BF$1) = 1,11-$S$21,0))</f>
        <v>0</v>
      </c>
      <c r="BM22" s="56">
        <f>IF($S$21 = $BH$1,0,IF(+COUNTIF(X22,$BF$1) = 1,11-$S$21,0))</f>
        <v>0</v>
      </c>
      <c r="BN22" s="55">
        <f>IF($Y$21 = $BH$1,0,IF(+COUNTIF(AB22,$BF$1) = 1,11-$Y$21,0))</f>
        <v>0</v>
      </c>
      <c r="BO22" s="54">
        <f>IF($Y$21 = $BH$1,9,IF(+COUNTIF(AC22,$BF$1) = 1,11-$Y$21,0))</f>
        <v>0</v>
      </c>
      <c r="BP22" s="56">
        <f>IF($Y$21 = $BH$1,0,IF(+COUNTIF(AD22,$BF$1) = 1,11-$Y$21,0))</f>
        <v>0</v>
      </c>
      <c r="BQ22" s="55">
        <f>IF($AE$21 = $BH$1,0,IF(+COUNTIF(AH22,$BF$1) = 1,11-$AE$21,0))</f>
        <v>0</v>
      </c>
      <c r="BR22" s="54">
        <f>IF($AE$21 = $BH$1,9,IF(+COUNTIF(AI22,$BF$1) = 1,11-$AE$21,0))</f>
        <v>0</v>
      </c>
      <c r="BS22" s="56">
        <f>IF($AE$21 = $BH$1,0,IF(+COUNTIF(AJ22,$BF$1) = 1,11-$AE$21,0))</f>
        <v>0</v>
      </c>
      <c r="BT22" s="46">
        <f t="shared" ref="BT22:BT32" si="42">BE22+BH22+BK22+BN22+BQ22</f>
        <v>0</v>
      </c>
      <c r="BU22" s="61">
        <f>BF22+BI22+BL22+BO22+BR22+CI22</f>
        <v>0</v>
      </c>
      <c r="BV22" s="62">
        <f t="shared" ref="BV22:BV32" si="43">BG22+BJ22+BM22+BP22+BS22</f>
        <v>0</v>
      </c>
      <c r="BW22" s="55">
        <f>SUM($BT$21:$BT$23)</f>
        <v>0</v>
      </c>
      <c r="BX22" s="54">
        <f>SUM($BU$21:$BU$23)</f>
        <v>0</v>
      </c>
      <c r="BY22" s="56">
        <f>SUM($BV$21:$BV$23)</f>
        <v>0</v>
      </c>
      <c r="BZ22" s="56">
        <f t="shared" si="38"/>
        <v>0</v>
      </c>
      <c r="CA22" s="43">
        <f t="shared" si="39"/>
        <v>0</v>
      </c>
      <c r="CB22" s="59">
        <f t="shared" si="40"/>
        <v>0</v>
      </c>
      <c r="CC22" s="60">
        <f t="shared" si="41"/>
        <v>0</v>
      </c>
      <c r="CD22" s="231">
        <f>IF(CD21&gt;0,IF(G21&gt;=$BG$1,IF(G21&lt;=$BH$1,10-CD21,0),0),0)</f>
        <v>0</v>
      </c>
      <c r="CE22" s="84">
        <f>IF(CE21&gt;0,IF(M21&gt;=$BG$1,IF(M21&lt;=$BH$1,10-CE21,0),0),0)</f>
        <v>0</v>
      </c>
      <c r="CF22" s="84">
        <f>IF(CF21&gt;0,IF(S21&gt;=$BG$1,IF(S21&lt;=$BH$1,10-CF21,0),0),0)</f>
        <v>0</v>
      </c>
      <c r="CG22" s="84">
        <f>IF(CG21&gt;0,IF(Y21&gt;=$BG$1,IF(Y21&lt;=$BH$1,10-CG21,0),0),0)</f>
        <v>0</v>
      </c>
      <c r="CH22" s="212">
        <f>IF(CH21&gt;0,IF(AE21&gt;=$BG$1,IF(AE21&lt;=$BH$1,10-CH21,0),0),0)</f>
        <v>0</v>
      </c>
      <c r="CI22" s="214">
        <f>SUM(CD22:CH23)</f>
        <v>0</v>
      </c>
      <c r="CJ22" s="227"/>
      <c r="CK22" s="228"/>
      <c r="CL22" s="228"/>
      <c r="CM22" s="227"/>
      <c r="CN22" s="228"/>
      <c r="CO22" s="230"/>
    </row>
    <row r="23" spans="1:93" ht="10" customHeight="1" thickBot="1" x14ac:dyDescent="0.25">
      <c r="A23" s="194"/>
      <c r="B23" s="195"/>
      <c r="C23" s="196"/>
      <c r="D23" s="195"/>
      <c r="E23" s="195"/>
      <c r="F23" s="196"/>
      <c r="G23" s="200"/>
      <c r="H23" s="201"/>
      <c r="I23" s="202"/>
      <c r="J23" s="7"/>
      <c r="K23" s="8"/>
      <c r="L23" s="9"/>
      <c r="M23" s="200"/>
      <c r="N23" s="201"/>
      <c r="O23" s="202"/>
      <c r="P23" s="7"/>
      <c r="Q23" s="8"/>
      <c r="R23" s="9"/>
      <c r="S23" s="200"/>
      <c r="T23" s="201"/>
      <c r="U23" s="202"/>
      <c r="V23" s="7"/>
      <c r="W23" s="8"/>
      <c r="X23" s="9"/>
      <c r="Y23" s="200"/>
      <c r="Z23" s="201"/>
      <c r="AA23" s="202"/>
      <c r="AB23" s="7"/>
      <c r="AC23" s="8"/>
      <c r="AD23" s="9"/>
      <c r="AE23" s="200"/>
      <c r="AF23" s="201"/>
      <c r="AG23" s="202"/>
      <c r="AH23" s="7"/>
      <c r="AI23" s="8"/>
      <c r="AJ23" s="9"/>
      <c r="AK23" s="206"/>
      <c r="AL23" s="207"/>
      <c r="AM23" s="208"/>
      <c r="AN23" s="219"/>
      <c r="AO23" s="220"/>
      <c r="AP23" s="221"/>
      <c r="AQ23" s="82"/>
      <c r="AR23" s="21">
        <f t="shared" si="30"/>
        <v>0</v>
      </c>
      <c r="AS23" s="22">
        <f t="shared" si="30"/>
        <v>0</v>
      </c>
      <c r="AT23" s="23">
        <f t="shared" si="30"/>
        <v>0</v>
      </c>
      <c r="AU23" s="21">
        <f t="shared" si="31"/>
        <v>0</v>
      </c>
      <c r="AV23" s="22">
        <f t="shared" si="31"/>
        <v>0</v>
      </c>
      <c r="AW23" s="23">
        <f t="shared" si="31"/>
        <v>0</v>
      </c>
      <c r="AX23" s="21">
        <f t="shared" si="32"/>
        <v>0</v>
      </c>
      <c r="AY23" s="22">
        <f t="shared" si="33"/>
        <v>0</v>
      </c>
      <c r="AZ23" s="23">
        <f t="shared" si="34"/>
        <v>0</v>
      </c>
      <c r="BA23" s="27"/>
      <c r="BB23" s="66">
        <f t="shared" si="35"/>
        <v>0</v>
      </c>
      <c r="BC23" s="67">
        <f t="shared" si="36"/>
        <v>0</v>
      </c>
      <c r="BD23" s="68">
        <f t="shared" si="37"/>
        <v>0</v>
      </c>
      <c r="BE23" s="64">
        <f>IF($G$21 = $BH$1,0,IF(+COUNTIF(J23,$BF$1) = 1,11-$G$21,0))</f>
        <v>0</v>
      </c>
      <c r="BF23" s="63">
        <f>IF($G$21 = $BH$1,0,IF(+COUNTIF(K23,$BF$1) = 1,11-$G$21,0))</f>
        <v>0</v>
      </c>
      <c r="BG23" s="65">
        <f>IF($G$21 = $BH$1,0,IF(+COUNTIF(L23,$BF$1) = 1,11-$G$21,0))</f>
        <v>0</v>
      </c>
      <c r="BH23" s="64">
        <f>IF($M$21 = $BH$1,0,IF(+COUNTIF(P23,$BF$1) = 1,11-$M$21,0))</f>
        <v>0</v>
      </c>
      <c r="BI23" s="63">
        <f>IF($M$21 = $BH$1,0,IF(+COUNTIF(Q23,$BF$1) = 1,11-$M$21,0))</f>
        <v>0</v>
      </c>
      <c r="BJ23" s="65">
        <f>IF($M$21 = $BH$1,0,IF(+COUNTIF(R23,$BF$1) = 1,11-$M$21,0))</f>
        <v>0</v>
      </c>
      <c r="BK23" s="64">
        <f>IF($S$21 = $BH$1,0,IF(+COUNTIF(V23,$BF$1) = 1,11-$S$21,0))</f>
        <v>0</v>
      </c>
      <c r="BL23" s="63">
        <f>IF($S$21 = $BH$1,0,IF(+COUNTIF(W23,$BF$1) = 1,11-$S$21,0))</f>
        <v>0</v>
      </c>
      <c r="BM23" s="65">
        <f>IF($S$21 = $BH$1,0,IF(+COUNTIF(X23,$BF$1) = 1,11-$S$21,0))</f>
        <v>0</v>
      </c>
      <c r="BN23" s="64">
        <f>IF($Y$21 = $BH$1,0,IF(+COUNTIF(AB23,$BF$1) = 1,11-$Y$21,0))</f>
        <v>0</v>
      </c>
      <c r="BO23" s="63">
        <f>IF($Y$21 = $BH$1,0,IF(+COUNTIF(AC23,$BF$1) = 1,11-$Y$21,0))</f>
        <v>0</v>
      </c>
      <c r="BP23" s="65">
        <f>IF($Y$21 = $BH$1,0,IF(+COUNTIF(AD23,$BF$1) = 1,11-$Y$21,0))</f>
        <v>0</v>
      </c>
      <c r="BQ23" s="64">
        <f>IF($AE$21 = $BH$1,0,IF(+COUNTIF(AH23,$BF$1) = 1,11-$AE$21,0))</f>
        <v>0</v>
      </c>
      <c r="BR23" s="63">
        <f>IF($AE$21 = $BH$1,0,IF(+COUNTIF(AI23,$BF$1) = 1,11-$AE$21,0))</f>
        <v>0</v>
      </c>
      <c r="BS23" s="65">
        <f>IF($AE$21 = $BH$1,0,IF(+COUNTIF(AJ23,$BF$1) = 1,11-$AE$21,0))</f>
        <v>0</v>
      </c>
      <c r="BT23" s="72">
        <f t="shared" si="42"/>
        <v>0</v>
      </c>
      <c r="BU23" s="73">
        <f>BF23+BI23+BL23+BO23+BR23</f>
        <v>0</v>
      </c>
      <c r="BV23" s="74">
        <f t="shared" si="43"/>
        <v>0</v>
      </c>
      <c r="BW23" s="64">
        <f>SUM($BT$21:$BT$23)</f>
        <v>0</v>
      </c>
      <c r="BX23" s="63">
        <f>SUM($BU$21:$BU$23)</f>
        <v>0</v>
      </c>
      <c r="BY23" s="65">
        <f>SUM($BV$21:$BV$23)</f>
        <v>0</v>
      </c>
      <c r="BZ23" s="65">
        <f t="shared" si="38"/>
        <v>0</v>
      </c>
      <c r="CA23" s="69">
        <f t="shared" si="39"/>
        <v>0</v>
      </c>
      <c r="CB23" s="70">
        <f t="shared" si="40"/>
        <v>0</v>
      </c>
      <c r="CC23" s="71">
        <f t="shared" si="41"/>
        <v>0</v>
      </c>
      <c r="CD23" s="232"/>
      <c r="CE23" s="85"/>
      <c r="CF23" s="85"/>
      <c r="CG23" s="85"/>
      <c r="CH23" s="213"/>
      <c r="CI23" s="215"/>
      <c r="CJ23" s="227"/>
      <c r="CK23" s="228"/>
      <c r="CL23" s="228"/>
      <c r="CM23" s="227"/>
      <c r="CN23" s="228"/>
      <c r="CO23" s="230"/>
    </row>
    <row r="24" spans="1:93" ht="10" customHeight="1" x14ac:dyDescent="0.2">
      <c r="A24" s="194">
        <v>2</v>
      </c>
      <c r="B24" s="195"/>
      <c r="C24" s="196"/>
      <c r="D24" s="197">
        <v>2</v>
      </c>
      <c r="E24" s="198"/>
      <c r="F24" s="199"/>
      <c r="G24" s="197"/>
      <c r="H24" s="198"/>
      <c r="I24" s="199"/>
      <c r="J24" s="1"/>
      <c r="K24" s="2"/>
      <c r="L24" s="3"/>
      <c r="M24" s="197"/>
      <c r="N24" s="198"/>
      <c r="O24" s="199"/>
      <c r="P24" s="1"/>
      <c r="Q24" s="2"/>
      <c r="R24" s="3"/>
      <c r="S24" s="197"/>
      <c r="T24" s="198"/>
      <c r="U24" s="199"/>
      <c r="V24" s="1"/>
      <c r="W24" s="2"/>
      <c r="X24" s="3"/>
      <c r="Y24" s="197"/>
      <c r="Z24" s="198"/>
      <c r="AA24" s="199"/>
      <c r="AB24" s="1"/>
      <c r="AC24" s="2"/>
      <c r="AD24" s="3"/>
      <c r="AE24" s="197"/>
      <c r="AF24" s="198"/>
      <c r="AG24" s="199"/>
      <c r="AH24" s="1"/>
      <c r="AI24" s="2"/>
      <c r="AJ24" s="3"/>
      <c r="AK24" s="203">
        <f>G24+M24+S24+Y24+AE24</f>
        <v>0</v>
      </c>
      <c r="AL24" s="204"/>
      <c r="AM24" s="205"/>
      <c r="AN24" s="219"/>
      <c r="AO24" s="220"/>
      <c r="AP24" s="221"/>
      <c r="AQ24" s="82"/>
      <c r="AR24" s="18">
        <f t="shared" si="30"/>
        <v>0</v>
      </c>
      <c r="AS24" s="16">
        <f t="shared" si="30"/>
        <v>0</v>
      </c>
      <c r="AT24" s="17">
        <f t="shared" si="30"/>
        <v>0</v>
      </c>
      <c r="AU24" s="15">
        <f t="shared" si="31"/>
        <v>0</v>
      </c>
      <c r="AV24" s="16">
        <f t="shared" si="31"/>
        <v>0</v>
      </c>
      <c r="AW24" s="17">
        <f t="shared" si="31"/>
        <v>0</v>
      </c>
      <c r="AX24" s="15">
        <f t="shared" si="32"/>
        <v>0</v>
      </c>
      <c r="AY24" s="16">
        <f t="shared" si="33"/>
        <v>0</v>
      </c>
      <c r="AZ24" s="17">
        <f t="shared" si="34"/>
        <v>0</v>
      </c>
      <c r="BA24" s="25"/>
      <c r="BB24" s="39">
        <f t="shared" si="35"/>
        <v>0</v>
      </c>
      <c r="BC24" s="40">
        <f t="shared" si="36"/>
        <v>0</v>
      </c>
      <c r="BD24" s="41">
        <f t="shared" si="37"/>
        <v>0</v>
      </c>
      <c r="BE24" s="37">
        <f>IF($G$24 = $BH$1,0,IF(+COUNTIF(J24,$BF$1) = 1,11-$G$24,0))</f>
        <v>0</v>
      </c>
      <c r="BF24" s="36">
        <f>IF($G$24 = $BH$1,0,IF(+COUNTIF(K24,$BF$1) = 1,11-$G$24,0))</f>
        <v>0</v>
      </c>
      <c r="BG24" s="38">
        <f>IF($G$24 = $BH$1,0,IF(+COUNTIF(L24,$BF$1) = 1,11-$G$24,0))</f>
        <v>0</v>
      </c>
      <c r="BH24" s="55">
        <f>IF($M$24 = $BH$1,0,IF(+COUNTIF(P24,$BF$1) = 1,11-$M$24,0))</f>
        <v>0</v>
      </c>
      <c r="BI24" s="36">
        <f>IF($M$24 = $BH$1,0,IF(+COUNTIF(Q24,$BF$1) = 1,11-$M$24,0))</f>
        <v>0</v>
      </c>
      <c r="BJ24" s="38">
        <f>IF($M$24 = $BH$1,0,IF(+COUNTIF(R24,$BF$1) = 1,11-$M$24,0))</f>
        <v>0</v>
      </c>
      <c r="BK24" s="55">
        <f>IF($S$24 = $BH$1,0,IF(+COUNTIF(V24,$BF$1) = 1,11-$S$24,0))</f>
        <v>0</v>
      </c>
      <c r="BL24" s="36">
        <f>IF($S$24 = $BH$1,0,IF(+COUNTIF(W24,$BF$1) = 1,11-$S$24,0))</f>
        <v>0</v>
      </c>
      <c r="BM24" s="38">
        <f>IF($S$24 = $BH$1,0,IF(+COUNTIF(X24,$BF$1) = 1,11-$S$24,0))</f>
        <v>0</v>
      </c>
      <c r="BN24" s="55">
        <f>IF($Y$24 = $BH$1,0,IF(+COUNTIF(AB24,$BF$1) = 1,11-$Y$24,0))</f>
        <v>0</v>
      </c>
      <c r="BO24" s="36">
        <f>IF($Y$24 = $BH$1,0,IF(+COUNTIF(AC24,$BF$1) = 1,11-$Y$24,0))</f>
        <v>0</v>
      </c>
      <c r="BP24" s="38">
        <f>IF($Y$24 = $BH$1,0,IF(+COUNTIF(AD24,$BF$1) = 1,11-$Y$24,0))</f>
        <v>0</v>
      </c>
      <c r="BQ24" s="55">
        <f>IF($AE$24 = $BH$1,0,IF(+COUNTIF(AH24,$BF$1) = 1,11-$AE$24,0))</f>
        <v>0</v>
      </c>
      <c r="BR24" s="36">
        <f>IF($AE$24 = $BH$1,0,IF(+COUNTIF(AI24,$BF$1) = 1,11-$AE$24,0))</f>
        <v>0</v>
      </c>
      <c r="BS24" s="38">
        <f>IF($AE$24 = $BH$1,0,IF(+COUNTIF(AJ24,$BF$1) = 1,11-$AE$24,0))</f>
        <v>0</v>
      </c>
      <c r="BT24" s="46">
        <f t="shared" si="42"/>
        <v>0</v>
      </c>
      <c r="BU24" s="47">
        <f>BF24+BI24+BL24+BO24+BR24</f>
        <v>0</v>
      </c>
      <c r="BV24" s="48">
        <f t="shared" si="43"/>
        <v>0</v>
      </c>
      <c r="BW24" s="55">
        <f>SUM($BT$24:$BT$26)</f>
        <v>0</v>
      </c>
      <c r="BX24" s="36">
        <f>SUM($BU$24:$BU$26)</f>
        <v>0</v>
      </c>
      <c r="BY24" s="38">
        <f>SUM($BV$24:$BV$26)</f>
        <v>0</v>
      </c>
      <c r="BZ24" s="38">
        <f t="shared" si="38"/>
        <v>0</v>
      </c>
      <c r="CA24" s="43">
        <f t="shared" si="39"/>
        <v>0</v>
      </c>
      <c r="CB24" s="44">
        <f t="shared" si="40"/>
        <v>0</v>
      </c>
      <c r="CC24" s="45">
        <f t="shared" si="41"/>
        <v>0</v>
      </c>
      <c r="CD24" s="49">
        <f>SUM(BE24:BG26)</f>
        <v>0</v>
      </c>
      <c r="CE24" s="50">
        <f>SUM(BH24:BJ26)</f>
        <v>0</v>
      </c>
      <c r="CF24" s="50">
        <f>SUM(BK24:BM26)</f>
        <v>0</v>
      </c>
      <c r="CG24" s="51">
        <f>SUM(BN24:BP26)</f>
        <v>0</v>
      </c>
      <c r="CH24" s="52">
        <f>SUM(BQ24:BS26)</f>
        <v>0</v>
      </c>
      <c r="CI24" s="53">
        <f t="shared" ref="CI24" si="44">SUM(CD24:CH24)</f>
        <v>0</v>
      </c>
      <c r="CJ24" s="225">
        <v>20</v>
      </c>
      <c r="CK24" s="226"/>
      <c r="CL24" s="226"/>
      <c r="CM24" s="225">
        <f>CJ24/5</f>
        <v>4</v>
      </c>
      <c r="CN24" s="226"/>
      <c r="CO24" s="229"/>
    </row>
    <row r="25" spans="1:93" ht="10" customHeight="1" x14ac:dyDescent="0.2">
      <c r="A25" s="194"/>
      <c r="B25" s="195"/>
      <c r="C25" s="196"/>
      <c r="D25" s="194"/>
      <c r="E25" s="195"/>
      <c r="F25" s="196"/>
      <c r="G25" s="194"/>
      <c r="H25" s="195"/>
      <c r="I25" s="196"/>
      <c r="J25" s="4"/>
      <c r="K25" s="5"/>
      <c r="L25" s="6"/>
      <c r="M25" s="194"/>
      <c r="N25" s="195"/>
      <c r="O25" s="196"/>
      <c r="P25" s="4"/>
      <c r="Q25" s="5"/>
      <c r="R25" s="6"/>
      <c r="S25" s="194"/>
      <c r="T25" s="195"/>
      <c r="U25" s="196"/>
      <c r="V25" s="4"/>
      <c r="W25" s="5"/>
      <c r="X25" s="6"/>
      <c r="Y25" s="194"/>
      <c r="Z25" s="195"/>
      <c r="AA25" s="196"/>
      <c r="AB25" s="4"/>
      <c r="AC25" s="5"/>
      <c r="AD25" s="6"/>
      <c r="AE25" s="194"/>
      <c r="AF25" s="195"/>
      <c r="AG25" s="196"/>
      <c r="AH25" s="4"/>
      <c r="AI25" s="5"/>
      <c r="AJ25" s="6"/>
      <c r="AK25" s="206"/>
      <c r="AL25" s="207"/>
      <c r="AM25" s="208"/>
      <c r="AN25" s="219"/>
      <c r="AO25" s="220"/>
      <c r="AP25" s="221"/>
      <c r="AQ25" s="82"/>
      <c r="AR25" s="18">
        <f t="shared" si="30"/>
        <v>0</v>
      </c>
      <c r="AS25" s="19">
        <f t="shared" si="30"/>
        <v>0</v>
      </c>
      <c r="AT25" s="20">
        <f t="shared" si="30"/>
        <v>0</v>
      </c>
      <c r="AU25" s="18">
        <f t="shared" si="31"/>
        <v>0</v>
      </c>
      <c r="AV25" s="19">
        <f t="shared" si="31"/>
        <v>0</v>
      </c>
      <c r="AW25" s="20">
        <f t="shared" si="31"/>
        <v>0</v>
      </c>
      <c r="AX25" s="18">
        <f t="shared" si="32"/>
        <v>0</v>
      </c>
      <c r="AY25" s="19">
        <f t="shared" si="33"/>
        <v>0</v>
      </c>
      <c r="AZ25" s="20">
        <f t="shared" si="34"/>
        <v>0</v>
      </c>
      <c r="BA25" s="26"/>
      <c r="BB25" s="42">
        <f t="shared" si="35"/>
        <v>0</v>
      </c>
      <c r="BC25" s="57">
        <f t="shared" si="36"/>
        <v>0</v>
      </c>
      <c r="BD25" s="58">
        <f t="shared" si="37"/>
        <v>0</v>
      </c>
      <c r="BE25" s="55">
        <f>IF($G$24 = $BH$1,0,IF(+COUNTIF(J25,$BF$1) = 1,11-$G$24,0))</f>
        <v>0</v>
      </c>
      <c r="BF25" s="54">
        <f>IF($G$24 = $BH$1,9,IF(+COUNTIF(K25,$BF$1) = 1,11-$G$24,0))</f>
        <v>0</v>
      </c>
      <c r="BG25" s="56">
        <f>IF($G$24 = $BH$1,0,IF(+COUNTIF(L25,$BF$1) = 1,11-$G$24,0))</f>
        <v>0</v>
      </c>
      <c r="BH25" s="55">
        <f>IF($M$24 = $BH$1,0,IF(+COUNTIF(P25,$BF$1) = 1,11-$M$24,0))</f>
        <v>0</v>
      </c>
      <c r="BI25" s="54">
        <f>IF($M$24 = $BH$1,9,IF(+COUNTIF(Q25,$BF$1) = 1,11-$M$24,0))</f>
        <v>0</v>
      </c>
      <c r="BJ25" s="56">
        <f>IF($M$24 = $BH$1,0,IF(+COUNTIF(R25,$BF$1) = 1,11-$M$24,0))</f>
        <v>0</v>
      </c>
      <c r="BK25" s="55">
        <f>IF($S$24 = $BH$1,0,IF(+COUNTIF(V25,$BF$1) = 1,11-$S$24,0))</f>
        <v>0</v>
      </c>
      <c r="BL25" s="54">
        <f>IF($S$24 = $BH$1,9,IF(+COUNTIF(W25,$BF$1) = 1,11-$S$24,0))</f>
        <v>0</v>
      </c>
      <c r="BM25" s="56">
        <f>IF($S$24 = $BH$1,0,IF(+COUNTIF(X25,$BF$1) = 1,11-$S$24,0))</f>
        <v>0</v>
      </c>
      <c r="BN25" s="55">
        <f>IF($Y$24 = $BH$1,0,IF(+COUNTIF(AB25,$BF$1) = 1,11-$Y$24,0))</f>
        <v>0</v>
      </c>
      <c r="BO25" s="54">
        <f>IF($Y$24 = $BH$1,9,IF(+COUNTIF(AC25,$BF$1) = 1,11-$Y$24,0))</f>
        <v>0</v>
      </c>
      <c r="BP25" s="56">
        <f>IF($Y$24 = $BH$1,0,IF(+COUNTIF(AD25,$BF$1) = 1,11-$Y$24,0))</f>
        <v>0</v>
      </c>
      <c r="BQ25" s="55">
        <f>IF($AE$24 = $BH$1,0,IF(+COUNTIF(AH25,$BF$1) = 1,11-$AE$24,0))</f>
        <v>0</v>
      </c>
      <c r="BR25" s="54">
        <f>IF($AE$24 = $BH$1,9,IF(+COUNTIF(AI25,$BF$1) = 1,11-$AE$24,0))</f>
        <v>0</v>
      </c>
      <c r="BS25" s="56">
        <f>IF($AE$24 = $BH$1,0,IF(+COUNTIF(AJ25,$BF$1) = 1,11-$AE$24,0))</f>
        <v>0</v>
      </c>
      <c r="BT25" s="46">
        <f t="shared" si="42"/>
        <v>0</v>
      </c>
      <c r="BU25" s="61">
        <f>BF25+BI25+BL25+BO25+BR25+CI25</f>
        <v>0</v>
      </c>
      <c r="BV25" s="62">
        <f t="shared" si="43"/>
        <v>0</v>
      </c>
      <c r="BW25" s="55">
        <f>SUM($BT$24:$BT$26)</f>
        <v>0</v>
      </c>
      <c r="BX25" s="54">
        <f>SUM($BU$24:$BU$26)</f>
        <v>0</v>
      </c>
      <c r="BY25" s="56">
        <f>SUM($BV$24:$BV$26)</f>
        <v>0</v>
      </c>
      <c r="BZ25" s="56">
        <f t="shared" si="38"/>
        <v>0</v>
      </c>
      <c r="CA25" s="43">
        <f t="shared" si="39"/>
        <v>0</v>
      </c>
      <c r="CB25" s="59">
        <f t="shared" si="40"/>
        <v>0</v>
      </c>
      <c r="CC25" s="60">
        <f t="shared" si="41"/>
        <v>0</v>
      </c>
      <c r="CD25" s="231">
        <f>IF(CD24&gt;0,IF(G24&gt;=$BG$1,IF(G24&lt;=$BH$1,10-CD24,0),0),0)</f>
        <v>0</v>
      </c>
      <c r="CE25" s="84">
        <f>IF(CE24&gt;0,IF(M24&gt;=$BG$1,IF(M24&lt;=$BH$1,10-CE24,0),0),0)</f>
        <v>0</v>
      </c>
      <c r="CF25" s="84">
        <f>IF(CF24&gt;0,IF(S24&gt;=$BG$1,IF(S24&lt;=$BH$1,10-CF24,0),0),0)</f>
        <v>0</v>
      </c>
      <c r="CG25" s="84">
        <f>IF(CG24&gt;0,IF(Y24&gt;=$BG$1,IF(Y24&lt;=$BH$1,10-CG24,0),0),0)</f>
        <v>0</v>
      </c>
      <c r="CH25" s="212">
        <f>IF(CH24&gt;0,IF(AE24&gt;=$BG$1,IF(AE24&lt;=$BH$1,10-CH24,0),0),0)</f>
        <v>0</v>
      </c>
      <c r="CI25" s="214">
        <f>SUM(CD25:CH26)</f>
        <v>0</v>
      </c>
      <c r="CJ25" s="227"/>
      <c r="CK25" s="228"/>
      <c r="CL25" s="228"/>
      <c r="CM25" s="227"/>
      <c r="CN25" s="228"/>
      <c r="CO25" s="230"/>
    </row>
    <row r="26" spans="1:93" ht="10" customHeight="1" thickBot="1" x14ac:dyDescent="0.25">
      <c r="A26" s="194"/>
      <c r="B26" s="195"/>
      <c r="C26" s="196"/>
      <c r="D26" s="194"/>
      <c r="E26" s="195"/>
      <c r="F26" s="196"/>
      <c r="G26" s="200"/>
      <c r="H26" s="201"/>
      <c r="I26" s="202"/>
      <c r="J26" s="7"/>
      <c r="K26" s="8"/>
      <c r="L26" s="9"/>
      <c r="M26" s="200"/>
      <c r="N26" s="201"/>
      <c r="O26" s="202"/>
      <c r="P26" s="7"/>
      <c r="Q26" s="8"/>
      <c r="R26" s="9"/>
      <c r="S26" s="200"/>
      <c r="T26" s="201"/>
      <c r="U26" s="202"/>
      <c r="V26" s="7"/>
      <c r="W26" s="8"/>
      <c r="X26" s="9"/>
      <c r="Y26" s="200"/>
      <c r="Z26" s="201"/>
      <c r="AA26" s="202"/>
      <c r="AB26" s="7"/>
      <c r="AC26" s="8"/>
      <c r="AD26" s="9"/>
      <c r="AE26" s="200"/>
      <c r="AF26" s="201"/>
      <c r="AG26" s="202"/>
      <c r="AH26" s="7"/>
      <c r="AI26" s="8"/>
      <c r="AJ26" s="9"/>
      <c r="AK26" s="206"/>
      <c r="AL26" s="207"/>
      <c r="AM26" s="208"/>
      <c r="AN26" s="222"/>
      <c r="AO26" s="223"/>
      <c r="AP26" s="224"/>
      <c r="AQ26" s="83"/>
      <c r="AR26" s="21">
        <f t="shared" si="30"/>
        <v>0</v>
      </c>
      <c r="AS26" s="22">
        <f t="shared" si="30"/>
        <v>0</v>
      </c>
      <c r="AT26" s="23">
        <f t="shared" si="30"/>
        <v>0</v>
      </c>
      <c r="AU26" s="21">
        <f t="shared" si="31"/>
        <v>0</v>
      </c>
      <c r="AV26" s="22">
        <f t="shared" si="31"/>
        <v>0</v>
      </c>
      <c r="AW26" s="23">
        <f t="shared" si="31"/>
        <v>0</v>
      </c>
      <c r="AX26" s="21">
        <f t="shared" si="32"/>
        <v>0</v>
      </c>
      <c r="AY26" s="22">
        <f t="shared" si="33"/>
        <v>0</v>
      </c>
      <c r="AZ26" s="23">
        <f t="shared" si="34"/>
        <v>0</v>
      </c>
      <c r="BA26" s="27"/>
      <c r="BB26" s="66">
        <f t="shared" si="35"/>
        <v>0</v>
      </c>
      <c r="BC26" s="67">
        <f t="shared" si="36"/>
        <v>0</v>
      </c>
      <c r="BD26" s="68">
        <f t="shared" si="37"/>
        <v>0</v>
      </c>
      <c r="BE26" s="64">
        <f>IF($G$24 = $BH$1,0,IF(+COUNTIF(J26,$BF$1) = 1,11-$G$24,0))</f>
        <v>0</v>
      </c>
      <c r="BF26" s="63">
        <f>IF($G$24 = $BH$1,0,IF(+COUNTIF(K26,$BF$1) = 1,11-$G$24,0))</f>
        <v>0</v>
      </c>
      <c r="BG26" s="65">
        <f>IF($G$24 = $BH$1,0,IF(+COUNTIF(L26,$BF$1) = 1,11-$G$24,0))</f>
        <v>0</v>
      </c>
      <c r="BH26" s="64">
        <f>IF($M$24 = $BH$1,0,IF(+COUNTIF(P26,$BF$1) = 1,11-$M$24,0))</f>
        <v>0</v>
      </c>
      <c r="BI26" s="63">
        <f>IF($M$24 = $BH$1,0,IF(+COUNTIF(Q26,$BF$1) = 1,11-$M$24,0))</f>
        <v>0</v>
      </c>
      <c r="BJ26" s="65">
        <f>IF($M$24 = $BH$1,0,IF(+COUNTIF(R26,$BF$1) = 1,11-$M$24,0))</f>
        <v>0</v>
      </c>
      <c r="BK26" s="64">
        <f>IF($S$24 = $BH$1,0,IF(+COUNTIF(V26,$BF$1) = 1,11-$S$24,0))</f>
        <v>0</v>
      </c>
      <c r="BL26" s="63">
        <f>IF($S$24 = $BH$1,0,IF(+COUNTIF(W26,$BF$1) = 1,11-$S$24,0))</f>
        <v>0</v>
      </c>
      <c r="BM26" s="65">
        <f>IF($S$24 = $BH$1,0,IF(+COUNTIF(X26,$BF$1) = 1,11-$S$24,0))</f>
        <v>0</v>
      </c>
      <c r="BN26" s="64">
        <f>IF($Y$24 = $BH$1,0,IF(+COUNTIF(AB26,$BF$1) = 1,11-$Y$24,0))</f>
        <v>0</v>
      </c>
      <c r="BO26" s="63">
        <f>IF($Y$24 = $BH$1,0,IF(+COUNTIF(AC26,$BF$1) = 1,11-$Y$24,0))</f>
        <v>0</v>
      </c>
      <c r="BP26" s="65">
        <f>IF($Y$24 = $BH$1,0,IF(+COUNTIF(AD26,$BF$1) = 1,11-$Y$24,0))</f>
        <v>0</v>
      </c>
      <c r="BQ26" s="64">
        <f>IF($AE$24 = $BH$1,0,IF(+COUNTIF(AH26,$BF$1) = 1,11-$AE$24,0))</f>
        <v>0</v>
      </c>
      <c r="BR26" s="63">
        <f>IF($AE$24 = $BH$1,0,IF(+COUNTIF(AI26,$BF$1) = 1,11-$AE$24,0))</f>
        <v>0</v>
      </c>
      <c r="BS26" s="65">
        <f>IF($AE$24 = $BH$1,0,IF(+COUNTIF(AJ26,$BF$1) = 1,11-$AE$24,0))</f>
        <v>0</v>
      </c>
      <c r="BT26" s="72">
        <f t="shared" si="42"/>
        <v>0</v>
      </c>
      <c r="BU26" s="73">
        <f>BF26+BI26+BL26+BO26+BR26</f>
        <v>0</v>
      </c>
      <c r="BV26" s="74">
        <f t="shared" si="43"/>
        <v>0</v>
      </c>
      <c r="BW26" s="64">
        <f>SUM($BT$24:$BT$26)</f>
        <v>0</v>
      </c>
      <c r="BX26" s="63">
        <f>SUM($BU$24:$BU$26)</f>
        <v>0</v>
      </c>
      <c r="BY26" s="65">
        <f>SUM($BV$24:$BV$26)</f>
        <v>0</v>
      </c>
      <c r="BZ26" s="65">
        <f t="shared" si="38"/>
        <v>0</v>
      </c>
      <c r="CA26" s="69">
        <f t="shared" si="39"/>
        <v>0</v>
      </c>
      <c r="CB26" s="70">
        <f t="shared" si="40"/>
        <v>0</v>
      </c>
      <c r="CC26" s="71">
        <f t="shared" si="41"/>
        <v>0</v>
      </c>
      <c r="CD26" s="232"/>
      <c r="CE26" s="85"/>
      <c r="CF26" s="85"/>
      <c r="CG26" s="85"/>
      <c r="CH26" s="213"/>
      <c r="CI26" s="215"/>
      <c r="CJ26" s="227"/>
      <c r="CK26" s="228"/>
      <c r="CL26" s="228"/>
      <c r="CM26" s="227"/>
      <c r="CN26" s="228"/>
      <c r="CO26" s="230"/>
    </row>
    <row r="27" spans="1:93" ht="10" customHeight="1" x14ac:dyDescent="0.2">
      <c r="A27" s="194">
        <v>2</v>
      </c>
      <c r="B27" s="195"/>
      <c r="C27" s="196"/>
      <c r="D27" s="197">
        <v>3</v>
      </c>
      <c r="E27" s="198"/>
      <c r="F27" s="199"/>
      <c r="G27" s="197"/>
      <c r="H27" s="198"/>
      <c r="I27" s="199"/>
      <c r="J27" s="1"/>
      <c r="K27" s="2"/>
      <c r="L27" s="3"/>
      <c r="M27" s="197"/>
      <c r="N27" s="198"/>
      <c r="O27" s="199"/>
      <c r="P27" s="1"/>
      <c r="Q27" s="2"/>
      <c r="R27" s="3"/>
      <c r="S27" s="197"/>
      <c r="T27" s="198"/>
      <c r="U27" s="199"/>
      <c r="V27" s="1"/>
      <c r="W27" s="2"/>
      <c r="X27" s="3"/>
      <c r="Y27" s="197"/>
      <c r="Z27" s="198"/>
      <c r="AA27" s="199"/>
      <c r="AB27" s="1"/>
      <c r="AC27" s="2"/>
      <c r="AD27" s="3"/>
      <c r="AE27" s="197"/>
      <c r="AF27" s="198"/>
      <c r="AG27" s="199"/>
      <c r="AH27" s="1"/>
      <c r="AI27" s="2"/>
      <c r="AJ27" s="3"/>
      <c r="AK27" s="203">
        <f>G27+M27+S27+Y27+AE27</f>
        <v>0</v>
      </c>
      <c r="AL27" s="204"/>
      <c r="AM27" s="205"/>
      <c r="AN27" s="216">
        <f>AK27+AK30</f>
        <v>0</v>
      </c>
      <c r="AO27" s="217"/>
      <c r="AP27" s="218"/>
      <c r="AQ27" s="81"/>
      <c r="AR27" s="18">
        <f t="shared" si="30"/>
        <v>0</v>
      </c>
      <c r="AS27" s="16">
        <f t="shared" si="30"/>
        <v>0</v>
      </c>
      <c r="AT27" s="17">
        <f t="shared" si="30"/>
        <v>0</v>
      </c>
      <c r="AU27" s="15">
        <f t="shared" si="31"/>
        <v>0</v>
      </c>
      <c r="AV27" s="16">
        <f t="shared" si="31"/>
        <v>0</v>
      </c>
      <c r="AW27" s="17">
        <f t="shared" si="31"/>
        <v>0</v>
      </c>
      <c r="AX27" s="15">
        <f t="shared" si="32"/>
        <v>0</v>
      </c>
      <c r="AY27" s="16">
        <f t="shared" si="33"/>
        <v>0</v>
      </c>
      <c r="AZ27" s="17">
        <f t="shared" si="34"/>
        <v>0</v>
      </c>
      <c r="BA27" s="25"/>
      <c r="BB27" s="39">
        <f t="shared" si="35"/>
        <v>0</v>
      </c>
      <c r="BC27" s="40">
        <f t="shared" si="36"/>
        <v>0</v>
      </c>
      <c r="BD27" s="41">
        <f t="shared" si="37"/>
        <v>0</v>
      </c>
      <c r="BE27" s="37">
        <f>IF($G$27 = $BH$1,0,IF(+COUNTIF(J27,$BF$1) = 1,11-$G$27,0))</f>
        <v>0</v>
      </c>
      <c r="BF27" s="36">
        <f>IF($G$27 = $BH$1,0,IF(+COUNTIF(K27,$BF$1) = 1,11-$G$27,0))</f>
        <v>0</v>
      </c>
      <c r="BG27" s="38">
        <f>IF($G$27 = $BH$1,0,IF(+COUNTIF(L27,$BF$1) = 1,11-$G$27,0))</f>
        <v>0</v>
      </c>
      <c r="BH27" s="55">
        <f>IF($M$27 = $BH$1,0,IF(+COUNTIF(P27,$BF$1) = 1,11-$M$27,0))</f>
        <v>0</v>
      </c>
      <c r="BI27" s="36">
        <f>IF($M$27 = $BH$1,0,IF(+COUNTIF(Q27,$BF$1) = 1,11-$M$27,0))</f>
        <v>0</v>
      </c>
      <c r="BJ27" s="38">
        <f>IF($M$27 = $BH$1,0,IF(+COUNTIF(R27,$BF$1) = 1,11-$M$27,0))</f>
        <v>0</v>
      </c>
      <c r="BK27" s="55">
        <f>IF($S$27 = $BH$1,0,IF(+COUNTIF(V27,$BF$1) = 1,11-$S$27,0))</f>
        <v>0</v>
      </c>
      <c r="BL27" s="36">
        <f>IF($S$27 = $BH$1,0,IF(+COUNTIF(W27,$BF$1) = 1,11-$S$27,0))</f>
        <v>0</v>
      </c>
      <c r="BM27" s="38">
        <f>IF($S$27 = $BH$1,0,IF(+COUNTIF(X27,$BF$1) = 1,11-$S$27,0))</f>
        <v>0</v>
      </c>
      <c r="BN27" s="55">
        <f>IF($Y$27 = $BH$1,0,IF(+COUNTIF(AB27,$BF$1) = 1,11-$Y$27,0))</f>
        <v>0</v>
      </c>
      <c r="BO27" s="36">
        <f>IF($Y$27 = $BH$1,0,IF(+COUNTIF(AC27,$BF$1) = 1,11-$Y$27,0))</f>
        <v>0</v>
      </c>
      <c r="BP27" s="38">
        <f>IF($Y$27 = $BH$1,0,IF(+COUNTIF(AD27,$BF$1) = 1,11-$Y$27,0))</f>
        <v>0</v>
      </c>
      <c r="BQ27" s="55">
        <f>IF($AE$27 = $BH$1,0,IF(+COUNTIF(AH27,$BF$1) = 1,11-$AE$27,0))</f>
        <v>0</v>
      </c>
      <c r="BR27" s="36">
        <f>IF($AE$27 = $BH$1,0,IF(+COUNTIF(AI27,$BF$1) = 1,11-$AE$27,0))</f>
        <v>0</v>
      </c>
      <c r="BS27" s="38">
        <f>IF($AE$27 = $BH$1,0,IF(+COUNTIF(AJ27,$BF$1) = 1,11-$AE$27,0))</f>
        <v>0</v>
      </c>
      <c r="BT27" s="46">
        <f t="shared" si="42"/>
        <v>0</v>
      </c>
      <c r="BU27" s="47">
        <f>BF27+BI27+BL27+BO27+BR27</f>
        <v>0</v>
      </c>
      <c r="BV27" s="48">
        <f t="shared" si="43"/>
        <v>0</v>
      </c>
      <c r="BW27" s="55">
        <f>SUM($BT$27:$BT$29)</f>
        <v>0</v>
      </c>
      <c r="BX27" s="36">
        <f>SUM($BU$27:$BU$29)</f>
        <v>0</v>
      </c>
      <c r="BY27" s="38">
        <f>SUM($BV$27:$BV$29)</f>
        <v>0</v>
      </c>
      <c r="BZ27" s="38">
        <f t="shared" si="38"/>
        <v>0</v>
      </c>
      <c r="CA27" s="43">
        <f t="shared" si="39"/>
        <v>0</v>
      </c>
      <c r="CB27" s="44">
        <f t="shared" si="40"/>
        <v>0</v>
      </c>
      <c r="CC27" s="45">
        <f t="shared" si="41"/>
        <v>0</v>
      </c>
      <c r="CD27" s="49">
        <f>SUM(BE27:BG29)</f>
        <v>0</v>
      </c>
      <c r="CE27" s="50">
        <f>SUM(BH27:BJ29)</f>
        <v>0</v>
      </c>
      <c r="CF27" s="50">
        <f>SUM(BK27:BM29)</f>
        <v>0</v>
      </c>
      <c r="CG27" s="51">
        <f>SUM(BN27:BP29)</f>
        <v>0</v>
      </c>
      <c r="CH27" s="52">
        <f>SUM(BQ27:BS29)</f>
        <v>0</v>
      </c>
      <c r="CI27" s="53">
        <f t="shared" ref="CI27" si="45">SUM(CD27:CH27)</f>
        <v>0</v>
      </c>
      <c r="CJ27" s="225">
        <v>20</v>
      </c>
      <c r="CK27" s="226"/>
      <c r="CL27" s="226"/>
      <c r="CM27" s="225">
        <f>CJ27/5</f>
        <v>4</v>
      </c>
      <c r="CN27" s="226"/>
      <c r="CO27" s="229"/>
    </row>
    <row r="28" spans="1:93" ht="10" customHeight="1" x14ac:dyDescent="0.2">
      <c r="A28" s="194"/>
      <c r="B28" s="195"/>
      <c r="C28" s="196"/>
      <c r="D28" s="194"/>
      <c r="E28" s="195"/>
      <c r="F28" s="196"/>
      <c r="G28" s="194"/>
      <c r="H28" s="195"/>
      <c r="I28" s="196"/>
      <c r="J28" s="4"/>
      <c r="K28" s="5"/>
      <c r="L28" s="6"/>
      <c r="M28" s="194"/>
      <c r="N28" s="195"/>
      <c r="O28" s="196"/>
      <c r="P28" s="4"/>
      <c r="Q28" s="5"/>
      <c r="R28" s="6"/>
      <c r="S28" s="194"/>
      <c r="T28" s="195"/>
      <c r="U28" s="196"/>
      <c r="V28" s="4"/>
      <c r="W28" s="5"/>
      <c r="X28" s="6"/>
      <c r="Y28" s="194"/>
      <c r="Z28" s="195"/>
      <c r="AA28" s="196"/>
      <c r="AB28" s="4"/>
      <c r="AC28" s="5"/>
      <c r="AD28" s="6"/>
      <c r="AE28" s="194"/>
      <c r="AF28" s="195"/>
      <c r="AG28" s="196"/>
      <c r="AH28" s="4"/>
      <c r="AI28" s="5"/>
      <c r="AJ28" s="6"/>
      <c r="AK28" s="206"/>
      <c r="AL28" s="207"/>
      <c r="AM28" s="208"/>
      <c r="AN28" s="219"/>
      <c r="AO28" s="220"/>
      <c r="AP28" s="221"/>
      <c r="AQ28" s="82"/>
      <c r="AR28" s="18">
        <f t="shared" si="30"/>
        <v>0</v>
      </c>
      <c r="AS28" s="19">
        <f t="shared" si="30"/>
        <v>0</v>
      </c>
      <c r="AT28" s="20">
        <f t="shared" si="30"/>
        <v>0</v>
      </c>
      <c r="AU28" s="18">
        <f t="shared" si="31"/>
        <v>0</v>
      </c>
      <c r="AV28" s="19">
        <f t="shared" si="31"/>
        <v>0</v>
      </c>
      <c r="AW28" s="20">
        <f t="shared" si="31"/>
        <v>0</v>
      </c>
      <c r="AX28" s="18">
        <f t="shared" si="32"/>
        <v>0</v>
      </c>
      <c r="AY28" s="19">
        <f t="shared" si="33"/>
        <v>0</v>
      </c>
      <c r="AZ28" s="20">
        <f t="shared" si="34"/>
        <v>0</v>
      </c>
      <c r="BA28" s="26"/>
      <c r="BB28" s="42">
        <f t="shared" si="35"/>
        <v>0</v>
      </c>
      <c r="BC28" s="57">
        <f t="shared" si="36"/>
        <v>0</v>
      </c>
      <c r="BD28" s="58">
        <f t="shared" si="37"/>
        <v>0</v>
      </c>
      <c r="BE28" s="55">
        <f>IF($G$27 = $BH$1,0,IF(+COUNTIF(J28,$BF$1) = 1,11-$G$27,0))</f>
        <v>0</v>
      </c>
      <c r="BF28" s="54">
        <f>IF($G$27 = $BH$1,9,IF(+COUNTIF(K28,$BF$1) = 1,11-$G$27,0))</f>
        <v>0</v>
      </c>
      <c r="BG28" s="56">
        <f>IF($G$27 = $BH$1,0,IF(+COUNTIF(L28,$BF$1) = 1,11-$G$27,0))</f>
        <v>0</v>
      </c>
      <c r="BH28" s="55">
        <f>IF($M$27 = $BH$1,0,IF(+COUNTIF(P28,$BF$1) = 1,11-$M$27,0))</f>
        <v>0</v>
      </c>
      <c r="BI28" s="54">
        <f>IF($M$27 = $BH$1,9,IF(+COUNTIF(Q28,$BF$1) = 1,11-$M$27,0))</f>
        <v>0</v>
      </c>
      <c r="BJ28" s="56">
        <f>IF($M$27 = $BH$1,0,IF(+COUNTIF(R28,$BF$1) = 1,11-$M$27,0))</f>
        <v>0</v>
      </c>
      <c r="BK28" s="55">
        <f>IF($S$27 = $BH$1,0,IF(+COUNTIF(V28,$BF$1) = 1,11-$S$27,0))</f>
        <v>0</v>
      </c>
      <c r="BL28" s="54">
        <f>IF($S$27 = $BH$1,9,IF(+COUNTIF(W28,$BF$1) = 1,11-$S$27,0))</f>
        <v>0</v>
      </c>
      <c r="BM28" s="56">
        <f>IF($S$27 = $BH$1,0,IF(+COUNTIF(X28,$BF$1) = 1,11-$S$27,0))</f>
        <v>0</v>
      </c>
      <c r="BN28" s="55">
        <f>IF($Y$27 = $BH$1,0,IF(+COUNTIF(AB28,$BF$1) = 1,11-$Y$27,0))</f>
        <v>0</v>
      </c>
      <c r="BO28" s="54">
        <f>IF($Y$27 = $BH$1,9,IF(+COUNTIF(AC28,$BF$1) = 1,11-$Y$27,0))</f>
        <v>0</v>
      </c>
      <c r="BP28" s="56">
        <f>IF($Y$27 = $BH$1,0,IF(+COUNTIF(AD28,$BF$1) = 1,11-$Y$27,0))</f>
        <v>0</v>
      </c>
      <c r="BQ28" s="55">
        <f>IF($AE$27 = $BH$1,0,IF(+COUNTIF(AH28,$BF$1) = 1,11-$AE$27,0))</f>
        <v>0</v>
      </c>
      <c r="BR28" s="54">
        <f>IF($AE$27 = $BH$1,9,IF(+COUNTIF(AI28,$BF$1) = 1,11-$AE$27,0))</f>
        <v>0</v>
      </c>
      <c r="BS28" s="56">
        <f>IF($AE$27 = $BH$1,0,IF(+COUNTIF(AJ28,$BF$1) = 1,11-$AE$27,0))</f>
        <v>0</v>
      </c>
      <c r="BT28" s="46">
        <f t="shared" si="42"/>
        <v>0</v>
      </c>
      <c r="BU28" s="61">
        <f>BF28+BI28+BL28+BO28+BR28+CI28</f>
        <v>0</v>
      </c>
      <c r="BV28" s="62">
        <f t="shared" si="43"/>
        <v>0</v>
      </c>
      <c r="BW28" s="55">
        <f>SUM($BT$27:$BT$29)</f>
        <v>0</v>
      </c>
      <c r="BX28" s="54">
        <f>SUM($BU$27:$BU$29)</f>
        <v>0</v>
      </c>
      <c r="BY28" s="56">
        <f>SUM($BV$27:$BV$29)</f>
        <v>0</v>
      </c>
      <c r="BZ28" s="56">
        <f t="shared" si="38"/>
        <v>0</v>
      </c>
      <c r="CA28" s="43">
        <f t="shared" si="39"/>
        <v>0</v>
      </c>
      <c r="CB28" s="59">
        <f t="shared" si="40"/>
        <v>0</v>
      </c>
      <c r="CC28" s="60">
        <f t="shared" si="41"/>
        <v>0</v>
      </c>
      <c r="CD28" s="231">
        <f>IF(CD27&gt;0,IF(G27&gt;=$BG$1,IF(G27&lt;=$BH$1,10-CD27,0),0),0)</f>
        <v>0</v>
      </c>
      <c r="CE28" s="84">
        <f>IF(CE27&gt;0,IF(M27&gt;=$BG$1,IF(M27&lt;=$BH$1,10-CE27,0),0),0)</f>
        <v>0</v>
      </c>
      <c r="CF28" s="84">
        <f>IF(CF27&gt;0,IF(S27&gt;=$BG$1,IF(S27&lt;=$BH$1,10-CF27,0),0),0)</f>
        <v>0</v>
      </c>
      <c r="CG28" s="84">
        <f>IF(CG27&gt;0,IF(Y27&gt;=$BG$1,IF(Y27&lt;=$BH$1,10-CG27,0),0),0)</f>
        <v>0</v>
      </c>
      <c r="CH28" s="212">
        <f>IF(CH27&gt;0,IF(AE27&gt;=$BG$1,IF(AE27&lt;=$BH$1,10-CH27,0),0),0)</f>
        <v>0</v>
      </c>
      <c r="CI28" s="214">
        <f>SUM(CD28:CH29)</f>
        <v>0</v>
      </c>
      <c r="CJ28" s="227"/>
      <c r="CK28" s="228"/>
      <c r="CL28" s="228"/>
      <c r="CM28" s="227"/>
      <c r="CN28" s="228"/>
      <c r="CO28" s="230"/>
    </row>
    <row r="29" spans="1:93" ht="10" customHeight="1" thickBot="1" x14ac:dyDescent="0.25">
      <c r="A29" s="194"/>
      <c r="B29" s="195"/>
      <c r="C29" s="196"/>
      <c r="D29" s="194"/>
      <c r="E29" s="195"/>
      <c r="F29" s="196"/>
      <c r="G29" s="200"/>
      <c r="H29" s="201"/>
      <c r="I29" s="202"/>
      <c r="J29" s="7"/>
      <c r="K29" s="8"/>
      <c r="L29" s="9"/>
      <c r="M29" s="200"/>
      <c r="N29" s="201"/>
      <c r="O29" s="202"/>
      <c r="P29" s="7"/>
      <c r="Q29" s="8"/>
      <c r="R29" s="9"/>
      <c r="S29" s="200"/>
      <c r="T29" s="201"/>
      <c r="U29" s="202"/>
      <c r="V29" s="7"/>
      <c r="W29" s="8"/>
      <c r="X29" s="9"/>
      <c r="Y29" s="200"/>
      <c r="Z29" s="201"/>
      <c r="AA29" s="202"/>
      <c r="AB29" s="7"/>
      <c r="AC29" s="8"/>
      <c r="AD29" s="9"/>
      <c r="AE29" s="200"/>
      <c r="AF29" s="201"/>
      <c r="AG29" s="202"/>
      <c r="AH29" s="7"/>
      <c r="AI29" s="8"/>
      <c r="AJ29" s="9"/>
      <c r="AK29" s="206"/>
      <c r="AL29" s="207"/>
      <c r="AM29" s="208"/>
      <c r="AN29" s="219"/>
      <c r="AO29" s="220"/>
      <c r="AP29" s="221"/>
      <c r="AQ29" s="82"/>
      <c r="AR29" s="21">
        <f t="shared" si="30"/>
        <v>0</v>
      </c>
      <c r="AS29" s="22">
        <f t="shared" si="30"/>
        <v>0</v>
      </c>
      <c r="AT29" s="23">
        <f t="shared" si="30"/>
        <v>0</v>
      </c>
      <c r="AU29" s="21">
        <f t="shared" si="31"/>
        <v>0</v>
      </c>
      <c r="AV29" s="22">
        <f t="shared" si="31"/>
        <v>0</v>
      </c>
      <c r="AW29" s="23">
        <f t="shared" si="31"/>
        <v>0</v>
      </c>
      <c r="AX29" s="21">
        <f t="shared" si="32"/>
        <v>0</v>
      </c>
      <c r="AY29" s="22">
        <f t="shared" si="33"/>
        <v>0</v>
      </c>
      <c r="AZ29" s="23">
        <f t="shared" si="34"/>
        <v>0</v>
      </c>
      <c r="BA29" s="27"/>
      <c r="BB29" s="66">
        <f t="shared" si="35"/>
        <v>0</v>
      </c>
      <c r="BC29" s="67">
        <f t="shared" si="36"/>
        <v>0</v>
      </c>
      <c r="BD29" s="68">
        <f t="shared" si="37"/>
        <v>0</v>
      </c>
      <c r="BE29" s="64">
        <f>IF($G$27 = $BH$1,0,IF(+COUNTIF(J29,$BF$1) = 1,11-$G$27,0))</f>
        <v>0</v>
      </c>
      <c r="BF29" s="63">
        <f>IF($G$27 = $BH$1,0,IF(+COUNTIF(K29,$BF$1) = 1,11-$G$27,0))</f>
        <v>0</v>
      </c>
      <c r="BG29" s="65">
        <f>IF($G$27 = $BH$1,0,IF(+COUNTIF(L29,$BF$1) = 1,11-$G$27,0))</f>
        <v>0</v>
      </c>
      <c r="BH29" s="64">
        <f>IF($M$27 = $BH$1,0,IF(+COUNTIF(P29,$BF$1) = 1,11-$M$27,0))</f>
        <v>0</v>
      </c>
      <c r="BI29" s="63">
        <f>IF($M$27 = $BH$1,0,IF(+COUNTIF(Q29,$BF$1) = 1,11-$M$27,0))</f>
        <v>0</v>
      </c>
      <c r="BJ29" s="65">
        <f>IF($M$27 = $BH$1,0,IF(+COUNTIF(R29,$BF$1) = 1,11-$M$27,0))</f>
        <v>0</v>
      </c>
      <c r="BK29" s="64">
        <f>IF($S$27 = $BH$1,0,IF(+COUNTIF(V29,$BF$1) = 1,11-$S$27,0))</f>
        <v>0</v>
      </c>
      <c r="BL29" s="63">
        <f>IF($S$27 = $BH$1,0,IF(+COUNTIF(W29,$BF$1) = 1,11-$S$27,0))</f>
        <v>0</v>
      </c>
      <c r="BM29" s="65">
        <f>IF($S$27 = $BH$1,0,IF(+COUNTIF(X29,$BF$1) = 1,11-$S$27,0))</f>
        <v>0</v>
      </c>
      <c r="BN29" s="64">
        <f>IF($Y$27 = $BH$1,0,IF(+COUNTIF(AB29,$BF$1) = 1,11-$Y$27,0))</f>
        <v>0</v>
      </c>
      <c r="BO29" s="63">
        <f>IF($Y$27 = $BH$1,0,IF(+COUNTIF(AC29,$BF$1) = 1,11-$Y$27,0))</f>
        <v>0</v>
      </c>
      <c r="BP29" s="65">
        <f>IF($Y$27 = $BH$1,0,IF(+COUNTIF(AD29,$BF$1) = 1,11-$Y$27,0))</f>
        <v>0</v>
      </c>
      <c r="BQ29" s="64">
        <f>IF($AE$27 = $BH$1,0,IF(+COUNTIF(AH29,$BF$1) = 1,11-$AE$27,0))</f>
        <v>0</v>
      </c>
      <c r="BR29" s="63">
        <f>IF($AE$27 = $BH$1,0,IF(+COUNTIF(AI29,$BF$1) = 1,11-$AE$27,0))</f>
        <v>0</v>
      </c>
      <c r="BS29" s="65">
        <f>IF($AE$27 = $BH$1,0,IF(+COUNTIF(AJ29,$BF$1) = 1,11-$AE$27,0))</f>
        <v>0</v>
      </c>
      <c r="BT29" s="72">
        <f t="shared" si="42"/>
        <v>0</v>
      </c>
      <c r="BU29" s="73">
        <f>BF29+BI29+BL29+BO29+BR29</f>
        <v>0</v>
      </c>
      <c r="BV29" s="74">
        <f t="shared" si="43"/>
        <v>0</v>
      </c>
      <c r="BW29" s="64">
        <f>SUM($BT$27:$BT$29)</f>
        <v>0</v>
      </c>
      <c r="BX29" s="63">
        <f>SUM($BU$27:$BU$29)</f>
        <v>0</v>
      </c>
      <c r="BY29" s="65">
        <f>SUM($BV$27:$BV$29)</f>
        <v>0</v>
      </c>
      <c r="BZ29" s="65">
        <f t="shared" si="38"/>
        <v>0</v>
      </c>
      <c r="CA29" s="69">
        <f t="shared" si="39"/>
        <v>0</v>
      </c>
      <c r="CB29" s="70">
        <f t="shared" si="40"/>
        <v>0</v>
      </c>
      <c r="CC29" s="71">
        <f t="shared" si="41"/>
        <v>0</v>
      </c>
      <c r="CD29" s="232"/>
      <c r="CE29" s="85"/>
      <c r="CF29" s="85"/>
      <c r="CG29" s="85"/>
      <c r="CH29" s="213"/>
      <c r="CI29" s="215"/>
      <c r="CJ29" s="227"/>
      <c r="CK29" s="228"/>
      <c r="CL29" s="228"/>
      <c r="CM29" s="227"/>
      <c r="CN29" s="228"/>
      <c r="CO29" s="230"/>
    </row>
    <row r="30" spans="1:93" ht="10" customHeight="1" x14ac:dyDescent="0.2">
      <c r="A30" s="194">
        <v>2</v>
      </c>
      <c r="B30" s="195"/>
      <c r="C30" s="196"/>
      <c r="D30" s="197">
        <v>4</v>
      </c>
      <c r="E30" s="198"/>
      <c r="F30" s="199"/>
      <c r="G30" s="197"/>
      <c r="H30" s="198"/>
      <c r="I30" s="199"/>
      <c r="J30" s="1"/>
      <c r="K30" s="2"/>
      <c r="L30" s="3"/>
      <c r="M30" s="197"/>
      <c r="N30" s="198"/>
      <c r="O30" s="199"/>
      <c r="P30" s="1"/>
      <c r="Q30" s="2"/>
      <c r="R30" s="3"/>
      <c r="S30" s="197"/>
      <c r="T30" s="198"/>
      <c r="U30" s="199"/>
      <c r="V30" s="1"/>
      <c r="W30" s="2"/>
      <c r="X30" s="3"/>
      <c r="Y30" s="197"/>
      <c r="Z30" s="198"/>
      <c r="AA30" s="199"/>
      <c r="AB30" s="1"/>
      <c r="AC30" s="2"/>
      <c r="AD30" s="3"/>
      <c r="AE30" s="197"/>
      <c r="AF30" s="198"/>
      <c r="AG30" s="199"/>
      <c r="AH30" s="1"/>
      <c r="AI30" s="2"/>
      <c r="AJ30" s="3"/>
      <c r="AK30" s="203">
        <f>G30+M30+S30+Y30+AE30</f>
        <v>0</v>
      </c>
      <c r="AL30" s="204"/>
      <c r="AM30" s="205"/>
      <c r="AN30" s="219"/>
      <c r="AO30" s="220"/>
      <c r="AP30" s="221"/>
      <c r="AQ30" s="82"/>
      <c r="AR30" s="18">
        <f t="shared" si="30"/>
        <v>0</v>
      </c>
      <c r="AS30" s="16">
        <f t="shared" si="30"/>
        <v>0</v>
      </c>
      <c r="AT30" s="17">
        <f t="shared" si="30"/>
        <v>0</v>
      </c>
      <c r="AU30" s="15">
        <f t="shared" si="31"/>
        <v>0</v>
      </c>
      <c r="AV30" s="16">
        <f t="shared" si="31"/>
        <v>0</v>
      </c>
      <c r="AW30" s="17">
        <f t="shared" si="31"/>
        <v>0</v>
      </c>
      <c r="AX30" s="15">
        <f t="shared" si="32"/>
        <v>0</v>
      </c>
      <c r="AY30" s="16">
        <f t="shared" si="33"/>
        <v>0</v>
      </c>
      <c r="AZ30" s="17">
        <f t="shared" si="34"/>
        <v>0</v>
      </c>
      <c r="BA30" s="25"/>
      <c r="BB30" s="39">
        <f t="shared" si="35"/>
        <v>0</v>
      </c>
      <c r="BC30" s="40">
        <f t="shared" si="36"/>
        <v>0</v>
      </c>
      <c r="BD30" s="41">
        <f t="shared" si="37"/>
        <v>0</v>
      </c>
      <c r="BE30" s="37">
        <f>IF($G$30 = $BH$1,0,IF(+COUNTIF(J30,$BF$1) = 1,11-$G$30,0))</f>
        <v>0</v>
      </c>
      <c r="BF30" s="36">
        <f>IF($G$30 = $BH$1,0,IF(+COUNTIF(K30,$BF$1) = 1,11-$G$30,0))</f>
        <v>0</v>
      </c>
      <c r="BG30" s="38">
        <f>IF($G$30 = $BH$1,0,IF(+COUNTIF(L30,$BF$1) = 1,11-$G$30,0))</f>
        <v>0</v>
      </c>
      <c r="BH30" s="55">
        <f>IF($M$30 = $BH$1,0,IF(+COUNTIF(P30,$BF$1) = 1,11-$M$30,0))</f>
        <v>0</v>
      </c>
      <c r="BI30" s="36">
        <f>IF($M$30 = $BH$1,0,IF(+COUNTIF(Q30,$BF$1) = 1,11-$M$30,0))</f>
        <v>0</v>
      </c>
      <c r="BJ30" s="38">
        <f>IF($M$30 = $BH$1,0,IF(+COUNTIF(R30,$BF$1) = 1,11-$M$30,0))</f>
        <v>0</v>
      </c>
      <c r="BK30" s="55">
        <f>IF($S$30 = $BH$1,0,IF(+COUNTIF(V30,$BF$1) = 1,11-$S$30,0))</f>
        <v>0</v>
      </c>
      <c r="BL30" s="36">
        <f>IF($S$30 = $BH$1,0,IF(+COUNTIF(W30,$BF$1) = 1,11-$S$30,0))</f>
        <v>0</v>
      </c>
      <c r="BM30" s="38">
        <f>IF($S$30 = $BH$1,0,IF(+COUNTIF(X30,$BF$1) = 1,11-$S$30,0))</f>
        <v>0</v>
      </c>
      <c r="BN30" s="55">
        <f>IF($Y$30 = $BH$1,0,IF(+COUNTIF(AB30,$BF$1) = 1,11-$Y$30,0))</f>
        <v>0</v>
      </c>
      <c r="BO30" s="36">
        <f>IF($Y$30 = $BH$1,0,IF(+COUNTIF(AC30,$BF$1) = 1,11-$Y$30,0))</f>
        <v>0</v>
      </c>
      <c r="BP30" s="38">
        <f>IF($Y$30 = $BH$1,0,IF(+COUNTIF(AD30,$BF$1) = 1,11-$Y$30,0))</f>
        <v>0</v>
      </c>
      <c r="BQ30" s="55">
        <f>IF($AE$30 = $BH$1,0,IF(+COUNTIF(AH30,$BF$1) = 1,11-$AE$30,0))</f>
        <v>0</v>
      </c>
      <c r="BR30" s="36">
        <f>IF($AE$30 = $BH$1,0,IF(+COUNTIF(AI30,$BF$1) = 1,11-$AE$30,0))</f>
        <v>0</v>
      </c>
      <c r="BS30" s="38">
        <f>IF($AE$30 = $BH$1,0,IF(+COUNTIF(AJ30,$BF$1) = 1,11-$AE$30,0))</f>
        <v>0</v>
      </c>
      <c r="BT30" s="46">
        <f t="shared" si="42"/>
        <v>0</v>
      </c>
      <c r="BU30" s="47">
        <f>BF30+BI30+BL30+BO30+BR30</f>
        <v>0</v>
      </c>
      <c r="BV30" s="48">
        <f t="shared" si="43"/>
        <v>0</v>
      </c>
      <c r="BW30" s="55">
        <f>SUM($BT$30:$BT$32)</f>
        <v>0</v>
      </c>
      <c r="BX30" s="36">
        <f>SUM($BU$30:$BU$32)</f>
        <v>0</v>
      </c>
      <c r="BY30" s="38">
        <f>SUM($BV$30:$BV$32)</f>
        <v>0</v>
      </c>
      <c r="BZ30" s="38">
        <f t="shared" si="38"/>
        <v>0</v>
      </c>
      <c r="CA30" s="43">
        <f t="shared" si="39"/>
        <v>0</v>
      </c>
      <c r="CB30" s="44">
        <f t="shared" si="40"/>
        <v>0</v>
      </c>
      <c r="CC30" s="45">
        <f t="shared" si="41"/>
        <v>0</v>
      </c>
      <c r="CD30" s="49">
        <f>SUM(BE30:BG32)</f>
        <v>0</v>
      </c>
      <c r="CE30" s="50">
        <f>SUM(BH30:BJ32)</f>
        <v>0</v>
      </c>
      <c r="CF30" s="50">
        <f>SUM(BK30:BM32)</f>
        <v>0</v>
      </c>
      <c r="CG30" s="51">
        <f>SUM(BN30:BP32)</f>
        <v>0</v>
      </c>
      <c r="CH30" s="52">
        <f>SUM(BQ30:BS32)</f>
        <v>0</v>
      </c>
      <c r="CI30" s="53">
        <f t="shared" ref="CI30" si="46">SUM(CD30:CH30)</f>
        <v>0</v>
      </c>
      <c r="CJ30" s="225">
        <v>20</v>
      </c>
      <c r="CK30" s="226"/>
      <c r="CL30" s="226"/>
      <c r="CM30" s="225">
        <f>CJ30/5</f>
        <v>4</v>
      </c>
      <c r="CN30" s="226"/>
      <c r="CO30" s="229"/>
    </row>
    <row r="31" spans="1:93" ht="10" customHeight="1" x14ac:dyDescent="0.2">
      <c r="A31" s="194"/>
      <c r="B31" s="195"/>
      <c r="C31" s="196"/>
      <c r="D31" s="194"/>
      <c r="E31" s="195"/>
      <c r="F31" s="196"/>
      <c r="G31" s="194"/>
      <c r="H31" s="195"/>
      <c r="I31" s="196"/>
      <c r="J31" s="4"/>
      <c r="K31" s="5"/>
      <c r="L31" s="6"/>
      <c r="M31" s="194"/>
      <c r="N31" s="195"/>
      <c r="O31" s="196"/>
      <c r="P31" s="4"/>
      <c r="Q31" s="5"/>
      <c r="R31" s="6"/>
      <c r="S31" s="194"/>
      <c r="T31" s="195"/>
      <c r="U31" s="196"/>
      <c r="V31" s="4"/>
      <c r="W31" s="5"/>
      <c r="X31" s="6"/>
      <c r="Y31" s="194"/>
      <c r="Z31" s="195"/>
      <c r="AA31" s="196"/>
      <c r="AB31" s="4"/>
      <c r="AC31" s="5"/>
      <c r="AD31" s="6"/>
      <c r="AE31" s="194"/>
      <c r="AF31" s="195"/>
      <c r="AG31" s="196"/>
      <c r="AH31" s="4"/>
      <c r="AI31" s="5"/>
      <c r="AJ31" s="6"/>
      <c r="AK31" s="206"/>
      <c r="AL31" s="207"/>
      <c r="AM31" s="208"/>
      <c r="AN31" s="219"/>
      <c r="AO31" s="220"/>
      <c r="AP31" s="221"/>
      <c r="AQ31" s="82"/>
      <c r="AR31" s="18">
        <f t="shared" si="30"/>
        <v>0</v>
      </c>
      <c r="AS31" s="19">
        <f t="shared" si="30"/>
        <v>0</v>
      </c>
      <c r="AT31" s="20">
        <f t="shared" si="30"/>
        <v>0</v>
      </c>
      <c r="AU31" s="18">
        <f t="shared" si="31"/>
        <v>0</v>
      </c>
      <c r="AV31" s="19">
        <f t="shared" si="31"/>
        <v>0</v>
      </c>
      <c r="AW31" s="20">
        <f t="shared" si="31"/>
        <v>0</v>
      </c>
      <c r="AX31" s="18">
        <f t="shared" si="32"/>
        <v>0</v>
      </c>
      <c r="AY31" s="19">
        <f t="shared" si="33"/>
        <v>0</v>
      </c>
      <c r="AZ31" s="20">
        <f t="shared" si="34"/>
        <v>0</v>
      </c>
      <c r="BA31" s="26"/>
      <c r="BB31" s="42">
        <f t="shared" si="35"/>
        <v>0</v>
      </c>
      <c r="BC31" s="57">
        <f t="shared" si="36"/>
        <v>0</v>
      </c>
      <c r="BD31" s="58">
        <f t="shared" si="37"/>
        <v>0</v>
      </c>
      <c r="BE31" s="55">
        <f>IF($G$30 = $BH$1,0,IF(+COUNTIF(J31,$BF$1) = 1,11-$G$30,0))</f>
        <v>0</v>
      </c>
      <c r="BF31" s="54">
        <f>IF($G$30 = $BH$1,9,IF(+COUNTIF(K31,$BF$1) = 1,11-$G$30,0))</f>
        <v>0</v>
      </c>
      <c r="BG31" s="56">
        <f>IF($G$30 = $BH$1,0,IF(+COUNTIF(L31,$BF$1) = 1,11-$G$30,0))</f>
        <v>0</v>
      </c>
      <c r="BH31" s="55">
        <f>IF($M$30 = $BH$1,0,IF(+COUNTIF(P31,$BF$1) = 1,11-$M$30,0))</f>
        <v>0</v>
      </c>
      <c r="BI31" s="54">
        <f>IF($M$30 = $BH$1,9,IF(+COUNTIF(Q31,$BF$1) = 1,11-$M$30,0))</f>
        <v>0</v>
      </c>
      <c r="BJ31" s="56">
        <f>IF($M$30 = $BH$1,0,IF(+COUNTIF(R31,$BF$1) = 1,11-$M$30,0))</f>
        <v>0</v>
      </c>
      <c r="BK31" s="55">
        <f>IF($S$30 = $BH$1,0,IF(+COUNTIF(V31,$BF$1) = 1,11-$S$30,0))</f>
        <v>0</v>
      </c>
      <c r="BL31" s="54">
        <f>IF($S$30 = $BH$1,9,IF(+COUNTIF(W31,$BF$1) = 1,11-$S$30,0))</f>
        <v>0</v>
      </c>
      <c r="BM31" s="56">
        <f>IF($S$30 = $BH$1,0,IF(+COUNTIF(X31,$BF$1) = 1,11-$S$30,0))</f>
        <v>0</v>
      </c>
      <c r="BN31" s="55">
        <f>IF($Y$30 = $BH$1,0,IF(+COUNTIF(AB31,$BF$1) = 1,11-$Y$30,0))</f>
        <v>0</v>
      </c>
      <c r="BO31" s="54">
        <f>IF($Y$30 = $BH$1,9,IF(+COUNTIF(AC31,$BF$1) = 1,11-$Y$30,0))</f>
        <v>0</v>
      </c>
      <c r="BP31" s="56">
        <f>IF($Y$30 = $BH$1,0,IF(+COUNTIF(AD31,$BF$1) = 1,11-$Y$30,0))</f>
        <v>0</v>
      </c>
      <c r="BQ31" s="55">
        <f>IF($AE$30 = $BH$1,0,IF(+COUNTIF(AH31,$BF$1) = 1,11-$AE$30,0))</f>
        <v>0</v>
      </c>
      <c r="BR31" s="54">
        <f>IF($AE$30 = $BH$1,9,IF(+COUNTIF(AI31,$BF$1) = 1,11-$AE$30,0))</f>
        <v>0</v>
      </c>
      <c r="BS31" s="56">
        <f>IF($AE$30 = $BH$1,0,IF(+COUNTIF(AJ31,$BF$1) = 1,11-$AE$30,0))</f>
        <v>0</v>
      </c>
      <c r="BT31" s="46">
        <f t="shared" si="42"/>
        <v>0</v>
      </c>
      <c r="BU31" s="61">
        <f>BF31+BI31+BL31+BO31+BR31+CI31</f>
        <v>0</v>
      </c>
      <c r="BV31" s="62">
        <f t="shared" si="43"/>
        <v>0</v>
      </c>
      <c r="BW31" s="55">
        <f>SUM($BT$30:$BT$32)</f>
        <v>0</v>
      </c>
      <c r="BX31" s="54">
        <f>SUM($BU$30:$BU$32)</f>
        <v>0</v>
      </c>
      <c r="BY31" s="56">
        <f>SUM($BV$30:$BV$32)</f>
        <v>0</v>
      </c>
      <c r="BZ31" s="56">
        <f t="shared" si="38"/>
        <v>0</v>
      </c>
      <c r="CA31" s="43">
        <f t="shared" si="39"/>
        <v>0</v>
      </c>
      <c r="CB31" s="59">
        <f t="shared" si="40"/>
        <v>0</v>
      </c>
      <c r="CC31" s="60">
        <f t="shared" si="41"/>
        <v>0</v>
      </c>
      <c r="CD31" s="231">
        <f>IF(CD30&gt;0,IF(G30&gt;=$BG$1,IF(G30&lt;=$BH$1,10-CD30,0),0),0)</f>
        <v>0</v>
      </c>
      <c r="CE31" s="84">
        <f>IF(CE30&gt;0,IF(M30&gt;=$BG$1,IF(M30&lt;=$BH$1,10-CE30,0),0),0)</f>
        <v>0</v>
      </c>
      <c r="CF31" s="84">
        <f>IF(CF30&gt;0,IF(S30&gt;=$BG$1,IF(S30&lt;=$BH$1,10-CF30,0),0),0)</f>
        <v>0</v>
      </c>
      <c r="CG31" s="84">
        <f>IF(CG30&gt;0,IF(Y30&gt;=$BG$1,IF(Y30&lt;=$BH$1,10-CG30,0),0),0)</f>
        <v>0</v>
      </c>
      <c r="CH31" s="212">
        <f>IF(CH30&gt;0,IF(AE30&gt;=$BG$1,IF(AE30&lt;=$BH$1,10-CH30,0),0),0)</f>
        <v>0</v>
      </c>
      <c r="CI31" s="214">
        <f>SUM(CD31:CH32)</f>
        <v>0</v>
      </c>
      <c r="CJ31" s="227"/>
      <c r="CK31" s="228"/>
      <c r="CL31" s="228"/>
      <c r="CM31" s="227"/>
      <c r="CN31" s="228"/>
      <c r="CO31" s="230"/>
    </row>
    <row r="32" spans="1:93" ht="10" customHeight="1" thickBot="1" x14ac:dyDescent="0.25">
      <c r="A32" s="194"/>
      <c r="B32" s="195"/>
      <c r="C32" s="196"/>
      <c r="D32" s="194"/>
      <c r="E32" s="195"/>
      <c r="F32" s="196"/>
      <c r="G32" s="200"/>
      <c r="H32" s="201"/>
      <c r="I32" s="202"/>
      <c r="J32" s="7"/>
      <c r="K32" s="8"/>
      <c r="L32" s="9"/>
      <c r="M32" s="200"/>
      <c r="N32" s="201"/>
      <c r="O32" s="202"/>
      <c r="P32" s="7"/>
      <c r="Q32" s="8"/>
      <c r="R32" s="9"/>
      <c r="S32" s="200"/>
      <c r="T32" s="201"/>
      <c r="U32" s="202"/>
      <c r="V32" s="7"/>
      <c r="W32" s="8"/>
      <c r="X32" s="9"/>
      <c r="Y32" s="200"/>
      <c r="Z32" s="201"/>
      <c r="AA32" s="202"/>
      <c r="AB32" s="7"/>
      <c r="AC32" s="8"/>
      <c r="AD32" s="9"/>
      <c r="AE32" s="200"/>
      <c r="AF32" s="201"/>
      <c r="AG32" s="202"/>
      <c r="AH32" s="7"/>
      <c r="AI32" s="8"/>
      <c r="AJ32" s="9"/>
      <c r="AK32" s="209"/>
      <c r="AL32" s="210"/>
      <c r="AM32" s="211"/>
      <c r="AN32" s="222"/>
      <c r="AO32" s="223"/>
      <c r="AP32" s="224"/>
      <c r="AQ32" s="83"/>
      <c r="AR32" s="21">
        <f t="shared" si="30"/>
        <v>0</v>
      </c>
      <c r="AS32" s="22">
        <f t="shared" si="30"/>
        <v>0</v>
      </c>
      <c r="AT32" s="23">
        <f t="shared" si="30"/>
        <v>0</v>
      </c>
      <c r="AU32" s="21">
        <f t="shared" si="31"/>
        <v>0</v>
      </c>
      <c r="AV32" s="22">
        <f t="shared" si="31"/>
        <v>0</v>
      </c>
      <c r="AW32" s="23">
        <f t="shared" si="31"/>
        <v>0</v>
      </c>
      <c r="AX32" s="21">
        <f t="shared" si="32"/>
        <v>0</v>
      </c>
      <c r="AY32" s="22">
        <f t="shared" si="33"/>
        <v>0</v>
      </c>
      <c r="AZ32" s="23">
        <f t="shared" si="34"/>
        <v>0</v>
      </c>
      <c r="BA32" s="27"/>
      <c r="BB32" s="66">
        <f t="shared" si="35"/>
        <v>0</v>
      </c>
      <c r="BC32" s="67">
        <f t="shared" si="36"/>
        <v>0</v>
      </c>
      <c r="BD32" s="68">
        <f t="shared" si="37"/>
        <v>0</v>
      </c>
      <c r="BE32" s="64">
        <f>IF($G$30 = $BH$1,0,IF(+COUNTIF(J32,$BF$1) = 1,11-$G$30,0))</f>
        <v>0</v>
      </c>
      <c r="BF32" s="63">
        <f>IF($G$30 = $BH$1,0,IF(+COUNTIF(K32,$BF$1) = 1,11-$G$30,0))</f>
        <v>0</v>
      </c>
      <c r="BG32" s="65">
        <f>IF($G$30 = $BH$1,0,IF(+COUNTIF(L32,$BF$1) = 1,11-$G$30,0))</f>
        <v>0</v>
      </c>
      <c r="BH32" s="64">
        <f>IF($M$30 = $BH$1,0,IF(+COUNTIF(P32,$BF$1) = 1,11-$M$30,0))</f>
        <v>0</v>
      </c>
      <c r="BI32" s="63">
        <f>IF($M$30 = $BH$1,0,IF(+COUNTIF(Q32,$BF$1) = 1,11-$M$30,0))</f>
        <v>0</v>
      </c>
      <c r="BJ32" s="65">
        <f>IF($M$30 = $BH$1,0,IF(+COUNTIF(R32,$BF$1) = 1,11-$M$30,0))</f>
        <v>0</v>
      </c>
      <c r="BK32" s="64">
        <f>IF($S$30 = $BH$1,0,IF(+COUNTIF(V32,$BF$1) = 1,11-$S$30,0))</f>
        <v>0</v>
      </c>
      <c r="BL32" s="63">
        <f>IF($S$30 = $BH$1,0,IF(+COUNTIF(W32,$BF$1) = 1,11-$S$30,0))</f>
        <v>0</v>
      </c>
      <c r="BM32" s="65">
        <f>IF($S$30 = $BH$1,0,IF(+COUNTIF(X32,$BF$1) = 1,11-$S$30,0))</f>
        <v>0</v>
      </c>
      <c r="BN32" s="64">
        <f>IF($Y$30 = $BH$1,0,IF(+COUNTIF(AB32,$BF$1) = 1,11-$Y$30,0))</f>
        <v>0</v>
      </c>
      <c r="BO32" s="63">
        <f>IF($Y$30 = $BH$1,0,IF(+COUNTIF(AC32,$BF$1) = 1,11-$Y$30,0))</f>
        <v>0</v>
      </c>
      <c r="BP32" s="65">
        <f>IF($Y$30 = $BH$1,0,IF(+COUNTIF(AD32,$BF$1) = 1,11-$Y$30,0))</f>
        <v>0</v>
      </c>
      <c r="BQ32" s="64">
        <f>IF($AE$30 = $BH$1,0,IF(+COUNTIF(AH32,$BF$1) = 1,11-$AE$30,0))</f>
        <v>0</v>
      </c>
      <c r="BR32" s="63">
        <f>IF($AE$30 = $BH$1,0,IF(+COUNTIF(AI32,$BF$1) = 1,11-$AE$30,0))</f>
        <v>0</v>
      </c>
      <c r="BS32" s="65">
        <f>IF($AE$30 = $BH$1,0,IF(+COUNTIF(AJ32,$BF$1) = 1,11-$AE$30,0))</f>
        <v>0</v>
      </c>
      <c r="BT32" s="72">
        <f t="shared" si="42"/>
        <v>0</v>
      </c>
      <c r="BU32" s="73">
        <f>BF32+BI32+BL32+BO32+BR32</f>
        <v>0</v>
      </c>
      <c r="BV32" s="74">
        <f t="shared" si="43"/>
        <v>0</v>
      </c>
      <c r="BW32" s="64">
        <f>SUM($BT$30:$BT$32)</f>
        <v>0</v>
      </c>
      <c r="BX32" s="63">
        <f>SUM($BU$30:$BU$32)</f>
        <v>0</v>
      </c>
      <c r="BY32" s="65">
        <f>SUM($BV$30:$BV$32)</f>
        <v>0</v>
      </c>
      <c r="BZ32" s="65">
        <f t="shared" si="38"/>
        <v>0</v>
      </c>
      <c r="CA32" s="69">
        <f t="shared" si="39"/>
        <v>0</v>
      </c>
      <c r="CB32" s="70">
        <f t="shared" si="40"/>
        <v>0</v>
      </c>
      <c r="CC32" s="71">
        <f t="shared" si="41"/>
        <v>0</v>
      </c>
      <c r="CD32" s="232"/>
      <c r="CE32" s="85"/>
      <c r="CF32" s="85"/>
      <c r="CG32" s="85"/>
      <c r="CH32" s="213"/>
      <c r="CI32" s="215"/>
      <c r="CJ32" s="233"/>
      <c r="CK32" s="234"/>
      <c r="CL32" s="234"/>
      <c r="CM32" s="233"/>
      <c r="CN32" s="234"/>
      <c r="CO32" s="235"/>
    </row>
    <row r="33" spans="1:93" ht="10" customHeight="1" x14ac:dyDescent="0.2">
      <c r="A33" s="236">
        <v>2</v>
      </c>
      <c r="B33" s="237"/>
      <c r="C33" s="238"/>
      <c r="D33" s="242" t="s">
        <v>0</v>
      </c>
      <c r="E33" s="243"/>
      <c r="F33" s="244"/>
      <c r="G33" s="251"/>
      <c r="H33" s="252"/>
      <c r="I33" s="252"/>
      <c r="J33" s="252"/>
      <c r="K33" s="252"/>
      <c r="L33" s="252"/>
      <c r="M33" s="252"/>
      <c r="N33" s="252"/>
      <c r="O33" s="252"/>
      <c r="P33" s="252"/>
      <c r="Q33" s="252"/>
      <c r="R33" s="252"/>
      <c r="S33" s="252"/>
      <c r="T33" s="252"/>
      <c r="U33" s="252"/>
      <c r="V33" s="252"/>
      <c r="W33" s="252"/>
      <c r="X33" s="252"/>
      <c r="Y33" s="252"/>
      <c r="Z33" s="252"/>
      <c r="AA33" s="252"/>
      <c r="AB33" s="252"/>
      <c r="AC33" s="252"/>
      <c r="AD33" s="252"/>
      <c r="AE33" s="252"/>
      <c r="AF33" s="252"/>
      <c r="AG33" s="252"/>
      <c r="AH33" s="252"/>
      <c r="AI33" s="252"/>
      <c r="AJ33" s="252"/>
      <c r="AK33" s="252"/>
      <c r="AL33" s="252"/>
      <c r="AM33" s="253"/>
      <c r="AN33" s="216">
        <f>AN21+AN27</f>
        <v>0</v>
      </c>
      <c r="AO33" s="217"/>
      <c r="AP33" s="218"/>
      <c r="AQ33" s="82"/>
      <c r="AR33" s="255"/>
      <c r="AS33" s="255"/>
      <c r="AT33" s="255"/>
      <c r="AU33" s="255"/>
      <c r="AV33" s="255"/>
      <c r="AW33" s="255"/>
      <c r="AX33" s="255"/>
      <c r="AY33" s="255"/>
      <c r="AZ33" s="255"/>
      <c r="BA33" s="255"/>
      <c r="BB33" s="255"/>
      <c r="BC33" s="255"/>
      <c r="BD33" s="255"/>
      <c r="BE33" s="255"/>
      <c r="BF33" s="255"/>
      <c r="BG33" s="255"/>
      <c r="BH33" s="255"/>
      <c r="BI33" s="255"/>
      <c r="BJ33" s="255"/>
      <c r="BK33" s="255"/>
      <c r="BL33" s="255"/>
      <c r="BM33" s="255"/>
      <c r="BN33" s="255"/>
      <c r="BO33" s="255"/>
      <c r="BP33" s="255"/>
      <c r="BQ33" s="255"/>
      <c r="BR33" s="255"/>
      <c r="BS33" s="255"/>
      <c r="BT33" s="255"/>
      <c r="BU33" s="255"/>
      <c r="BV33" s="255"/>
      <c r="BW33" s="255"/>
      <c r="BX33" s="255"/>
      <c r="BY33" s="255"/>
      <c r="BZ33" s="255"/>
      <c r="CA33" s="255"/>
      <c r="CB33" s="255"/>
      <c r="CC33" s="255"/>
      <c r="CD33" s="255"/>
      <c r="CE33" s="255"/>
      <c r="CF33" s="255"/>
      <c r="CG33" s="255"/>
      <c r="CH33" s="255"/>
      <c r="CI33" s="255"/>
      <c r="CJ33" s="255"/>
      <c r="CK33" s="255"/>
      <c r="CL33" s="255"/>
      <c r="CM33" s="255"/>
      <c r="CN33" s="255"/>
      <c r="CO33" s="256"/>
    </row>
    <row r="34" spans="1:93" ht="10" customHeight="1" x14ac:dyDescent="0.2">
      <c r="A34" s="236"/>
      <c r="B34" s="237"/>
      <c r="C34" s="238"/>
      <c r="D34" s="245"/>
      <c r="E34" s="246"/>
      <c r="F34" s="247"/>
      <c r="G34" s="254"/>
      <c r="H34" s="255"/>
      <c r="I34" s="255"/>
      <c r="J34" s="255"/>
      <c r="K34" s="255"/>
      <c r="L34" s="255"/>
      <c r="M34" s="255"/>
      <c r="N34" s="255"/>
      <c r="O34" s="255"/>
      <c r="P34" s="255"/>
      <c r="Q34" s="255"/>
      <c r="R34" s="255"/>
      <c r="S34" s="255"/>
      <c r="T34" s="255"/>
      <c r="U34" s="255"/>
      <c r="V34" s="255"/>
      <c r="W34" s="255"/>
      <c r="X34" s="255"/>
      <c r="Y34" s="255"/>
      <c r="Z34" s="255"/>
      <c r="AA34" s="255"/>
      <c r="AB34" s="255"/>
      <c r="AC34" s="255"/>
      <c r="AD34" s="255"/>
      <c r="AE34" s="255"/>
      <c r="AF34" s="255"/>
      <c r="AG34" s="255"/>
      <c r="AH34" s="255"/>
      <c r="AI34" s="255"/>
      <c r="AJ34" s="255"/>
      <c r="AK34" s="255"/>
      <c r="AL34" s="255"/>
      <c r="AM34" s="256"/>
      <c r="AN34" s="219"/>
      <c r="AO34" s="220"/>
      <c r="AP34" s="221"/>
      <c r="AQ34" s="82"/>
      <c r="AR34" s="255"/>
      <c r="AS34" s="255"/>
      <c r="AT34" s="255"/>
      <c r="AU34" s="255"/>
      <c r="AV34" s="255"/>
      <c r="AW34" s="255"/>
      <c r="AX34" s="255"/>
      <c r="AY34" s="255"/>
      <c r="AZ34" s="255"/>
      <c r="BA34" s="255"/>
      <c r="BB34" s="255"/>
      <c r="BC34" s="255"/>
      <c r="BD34" s="255"/>
      <c r="BE34" s="255"/>
      <c r="BF34" s="255"/>
      <c r="BG34" s="255"/>
      <c r="BH34" s="255"/>
      <c r="BI34" s="255"/>
      <c r="BJ34" s="255"/>
      <c r="BK34" s="255"/>
      <c r="BL34" s="255"/>
      <c r="BM34" s="255"/>
      <c r="BN34" s="255"/>
      <c r="BO34" s="255"/>
      <c r="BP34" s="255"/>
      <c r="BQ34" s="255"/>
      <c r="BR34" s="255"/>
      <c r="BS34" s="255"/>
      <c r="BT34" s="255"/>
      <c r="BU34" s="255"/>
      <c r="BV34" s="255"/>
      <c r="BW34" s="255"/>
      <c r="BX34" s="255"/>
      <c r="BY34" s="255"/>
      <c r="BZ34" s="255"/>
      <c r="CA34" s="255"/>
      <c r="CB34" s="255"/>
      <c r="CC34" s="255"/>
      <c r="CD34" s="255"/>
      <c r="CE34" s="255"/>
      <c r="CF34" s="255"/>
      <c r="CG34" s="255"/>
      <c r="CH34" s="255"/>
      <c r="CI34" s="255"/>
      <c r="CJ34" s="255"/>
      <c r="CK34" s="255"/>
      <c r="CL34" s="255"/>
      <c r="CM34" s="255"/>
      <c r="CN34" s="255"/>
      <c r="CO34" s="256"/>
    </row>
    <row r="35" spans="1:93" ht="10" customHeight="1" thickBot="1" x14ac:dyDescent="0.25">
      <c r="A35" s="239"/>
      <c r="B35" s="240"/>
      <c r="C35" s="241"/>
      <c r="D35" s="248"/>
      <c r="E35" s="249"/>
      <c r="F35" s="250"/>
      <c r="G35" s="257"/>
      <c r="H35" s="258"/>
      <c r="I35" s="258"/>
      <c r="J35" s="258"/>
      <c r="K35" s="258"/>
      <c r="L35" s="258"/>
      <c r="M35" s="258"/>
      <c r="N35" s="258"/>
      <c r="O35" s="258"/>
      <c r="P35" s="258"/>
      <c r="Q35" s="258"/>
      <c r="R35" s="258"/>
      <c r="S35" s="258"/>
      <c r="T35" s="258"/>
      <c r="U35" s="258"/>
      <c r="V35" s="258"/>
      <c r="W35" s="258"/>
      <c r="X35" s="258"/>
      <c r="Y35" s="258"/>
      <c r="Z35" s="258"/>
      <c r="AA35" s="258"/>
      <c r="AB35" s="258"/>
      <c r="AC35" s="258"/>
      <c r="AD35" s="258"/>
      <c r="AE35" s="258"/>
      <c r="AF35" s="258"/>
      <c r="AG35" s="258"/>
      <c r="AH35" s="258"/>
      <c r="AI35" s="258"/>
      <c r="AJ35" s="258"/>
      <c r="AK35" s="258"/>
      <c r="AL35" s="258"/>
      <c r="AM35" s="259"/>
      <c r="AN35" s="219"/>
      <c r="AO35" s="220"/>
      <c r="AP35" s="221"/>
      <c r="AQ35" s="83"/>
      <c r="AR35" s="258"/>
      <c r="AS35" s="258"/>
      <c r="AT35" s="258"/>
      <c r="AU35" s="258"/>
      <c r="AV35" s="258"/>
      <c r="AW35" s="258"/>
      <c r="AX35" s="258"/>
      <c r="AY35" s="258"/>
      <c r="AZ35" s="258"/>
      <c r="BA35" s="258"/>
      <c r="BB35" s="258"/>
      <c r="BC35" s="258"/>
      <c r="BD35" s="258"/>
      <c r="BE35" s="258"/>
      <c r="BF35" s="258"/>
      <c r="BG35" s="258"/>
      <c r="BH35" s="258"/>
      <c r="BI35" s="258"/>
      <c r="BJ35" s="258"/>
      <c r="BK35" s="258"/>
      <c r="BL35" s="258"/>
      <c r="BM35" s="258"/>
      <c r="BN35" s="258"/>
      <c r="BO35" s="258"/>
      <c r="BP35" s="258"/>
      <c r="BQ35" s="258"/>
      <c r="BR35" s="258"/>
      <c r="BS35" s="258"/>
      <c r="BT35" s="258"/>
      <c r="BU35" s="258"/>
      <c r="BV35" s="258"/>
      <c r="BW35" s="258"/>
      <c r="BX35" s="258"/>
      <c r="BY35" s="258"/>
      <c r="BZ35" s="258"/>
      <c r="CA35" s="258"/>
      <c r="CB35" s="258"/>
      <c r="CC35" s="258"/>
      <c r="CD35" s="258"/>
      <c r="CE35" s="258"/>
      <c r="CF35" s="258"/>
      <c r="CG35" s="258"/>
      <c r="CH35" s="258"/>
      <c r="CI35" s="258"/>
      <c r="CJ35" s="258"/>
      <c r="CK35" s="258"/>
      <c r="CL35" s="258"/>
      <c r="CM35" s="258"/>
      <c r="CN35" s="258"/>
      <c r="CO35" s="259"/>
    </row>
    <row r="36" spans="1:93" ht="10" customHeight="1" x14ac:dyDescent="0.2">
      <c r="A36" s="197">
        <v>3</v>
      </c>
      <c r="B36" s="198"/>
      <c r="C36" s="199"/>
      <c r="D36" s="198">
        <v>1</v>
      </c>
      <c r="E36" s="198"/>
      <c r="F36" s="199"/>
      <c r="G36" s="197"/>
      <c r="H36" s="198"/>
      <c r="I36" s="199"/>
      <c r="J36" s="1"/>
      <c r="K36" s="2"/>
      <c r="L36" s="3"/>
      <c r="M36" s="197"/>
      <c r="N36" s="198"/>
      <c r="O36" s="199"/>
      <c r="P36" s="1"/>
      <c r="Q36" s="2"/>
      <c r="R36" s="3"/>
      <c r="S36" s="197"/>
      <c r="T36" s="198"/>
      <c r="U36" s="199"/>
      <c r="V36" s="1"/>
      <c r="W36" s="2"/>
      <c r="X36" s="3"/>
      <c r="Y36" s="197"/>
      <c r="Z36" s="198"/>
      <c r="AA36" s="199"/>
      <c r="AB36" s="1"/>
      <c r="AC36" s="2"/>
      <c r="AD36" s="3"/>
      <c r="AE36" s="197"/>
      <c r="AF36" s="198"/>
      <c r="AG36" s="199"/>
      <c r="AH36" s="1"/>
      <c r="AI36" s="2"/>
      <c r="AJ36" s="3"/>
      <c r="AK36" s="203">
        <f>G36+M36+S36+Y36+AE36</f>
        <v>0</v>
      </c>
      <c r="AL36" s="204"/>
      <c r="AM36" s="205"/>
      <c r="AN36" s="216">
        <f>AK36+AK39</f>
        <v>0</v>
      </c>
      <c r="AO36" s="217"/>
      <c r="AP36" s="218"/>
      <c r="AQ36" s="81"/>
      <c r="AR36" s="18">
        <f t="shared" ref="AR36:AT47" si="47">BT36</f>
        <v>0</v>
      </c>
      <c r="AS36" s="16">
        <f t="shared" si="47"/>
        <v>0</v>
      </c>
      <c r="AT36" s="17">
        <f t="shared" si="47"/>
        <v>0</v>
      </c>
      <c r="AU36" s="15">
        <f t="shared" ref="AU36:AW47" si="48">CA36</f>
        <v>0</v>
      </c>
      <c r="AV36" s="16">
        <f t="shared" si="48"/>
        <v>0</v>
      </c>
      <c r="AW36" s="17">
        <f t="shared" si="48"/>
        <v>0</v>
      </c>
      <c r="AX36" s="15">
        <f t="shared" ref="AX36:AX47" si="49">BB36</f>
        <v>0</v>
      </c>
      <c r="AY36" s="16">
        <f t="shared" ref="AY36:AY47" si="50">BC36</f>
        <v>0</v>
      </c>
      <c r="AZ36" s="17">
        <f t="shared" ref="AZ36:AZ47" si="51">BD36</f>
        <v>0</v>
      </c>
      <c r="BA36" s="25"/>
      <c r="BB36" s="39">
        <f t="shared" ref="BB36:BB47" si="52">COUNTIF(J36,$BF$1)+COUNTIF(P36,$BF$1)+COUNTIF(V36,$BF$1)+COUNTIF(AB36,$BF$1)+COUNTIF(AH36,$BF$1)</f>
        <v>0</v>
      </c>
      <c r="BC36" s="40">
        <f t="shared" ref="BC36:BC47" si="53">COUNTIF(K36,$BF$1)+COUNTIF(Q36,$BF$1)+COUNTIF(W36,$BF$1)+COUNTIF(AC36,$BF$1)+COUNTIF(AI36,$BF$1)</f>
        <v>0</v>
      </c>
      <c r="BD36" s="41">
        <f t="shared" ref="BD36:BD47" si="54">COUNTIF(L36,$BF$1)+COUNTIF(R36,$BF$1)+COUNTIF(X36,$BF$1)+COUNTIF(AD36,$BF$1)+COUNTIF(AJ36,$BF$1)</f>
        <v>0</v>
      </c>
      <c r="BE36" s="37">
        <f>IF($G$36 = $BH$1,0,IF(+COUNTIF(J36,$BF$1) = 1,11-$G$36,0))</f>
        <v>0</v>
      </c>
      <c r="BF36" s="36">
        <f>IF($G$36 = $BH$1,0,IF(+COUNTIF(K36,$BF$1) = 1,11-$G$36,0))</f>
        <v>0</v>
      </c>
      <c r="BG36" s="38">
        <f>IF($G$36 = $BH$1,0,IF(+COUNTIF(L36,$BF$1) = 1,11-$G$36,0))</f>
        <v>0</v>
      </c>
      <c r="BH36" s="55">
        <f>IF($M$36 = $BH$1,0,IF(+COUNTIF(P36,$BF$1) = 1,11-$M$36,0))</f>
        <v>0</v>
      </c>
      <c r="BI36" s="36">
        <f>IF($M$36 = $BH$1,0,IF(+COUNTIF(Q36,$BF$1) = 1,11-$M$36,0))</f>
        <v>0</v>
      </c>
      <c r="BJ36" s="38">
        <f>IF($M$36 = $BH$1,0,IF(+COUNTIF(R36,$BF$1) = 1,11-$M$36,0))</f>
        <v>0</v>
      </c>
      <c r="BK36" s="55">
        <f>IF($S$36 = $BH$1,0,IF(+COUNTIF(V36,$BF$1) = 1,11-$S$36,0))</f>
        <v>0</v>
      </c>
      <c r="BL36" s="36">
        <f>IF($S$36 = $BH$1,0,IF(+COUNTIF(W36,$BF$1) = 1,11-$S$36,0))</f>
        <v>0</v>
      </c>
      <c r="BM36" s="38">
        <f>IF($S$36 = $BH$1,0,IF(+COUNTIF(X36,$BF$1) = 1,11-$S$36,0))</f>
        <v>0</v>
      </c>
      <c r="BN36" s="55">
        <f>IF($Y$36 = $BH$1,0,IF(+COUNTIF(AB36,$BF$1) = 1,11-$Y$36,0))</f>
        <v>0</v>
      </c>
      <c r="BO36" s="36">
        <f>IF($Y$36 = $BH$1,0,IF(+COUNTIF(AC36,$BF$1) = 1,11-$Y$36,0))</f>
        <v>0</v>
      </c>
      <c r="BP36" s="38">
        <f>IF($Y$36 = $BH$1,0,IF(+COUNTIF(AD36,$BF$1) = 1,11-$Y$36,0))</f>
        <v>0</v>
      </c>
      <c r="BQ36" s="55">
        <f>IF($AE$36 = $BH$1,0,IF(+COUNTIF(AH36,$BF$1) = 1,11-$AE$36,0))</f>
        <v>0</v>
      </c>
      <c r="BR36" s="36">
        <f>IF($AE$36 = $BH$1,0,IF(+COUNTIF(AI36,$BF$1) = 1,11-$AE$36,0))</f>
        <v>0</v>
      </c>
      <c r="BS36" s="38">
        <f>IF($AE$36 = $BH$1,0,IF(+COUNTIF(AJ36,$BF$1) = 1,11-$AE$36,0))</f>
        <v>0</v>
      </c>
      <c r="BT36" s="46">
        <f>BE36+BH36+BK36+BN36+BQ36</f>
        <v>0</v>
      </c>
      <c r="BU36" s="47">
        <f>BF36+BI36+BL36+BO36+BR36</f>
        <v>0</v>
      </c>
      <c r="BV36" s="48">
        <f>BG36+BJ36+BM36+BP36+BS36</f>
        <v>0</v>
      </c>
      <c r="BW36" s="55">
        <f>SUM($BT$36:$BT$38)</f>
        <v>0</v>
      </c>
      <c r="BX36" s="36">
        <f>SUM($BU$36:$BU$38)</f>
        <v>0</v>
      </c>
      <c r="BY36" s="38">
        <f>SUM($BV$36:$BV$38)</f>
        <v>0</v>
      </c>
      <c r="BZ36" s="38">
        <f t="shared" ref="BZ36:BZ47" si="55">SUM(BT36:BV36)</f>
        <v>0</v>
      </c>
      <c r="CA36" s="43">
        <f t="shared" ref="CA36:CA47" si="56">BW36+BZ36</f>
        <v>0</v>
      </c>
      <c r="CB36" s="44">
        <f t="shared" ref="CB36:CB47" si="57">BX36+BZ36</f>
        <v>0</v>
      </c>
      <c r="CC36" s="45">
        <f t="shared" ref="CC36:CC47" si="58">BY36+BZ36</f>
        <v>0</v>
      </c>
      <c r="CD36" s="49">
        <f>SUM(BE36:BG38)</f>
        <v>0</v>
      </c>
      <c r="CE36" s="50">
        <f>SUM(BH36:BJ38)</f>
        <v>0</v>
      </c>
      <c r="CF36" s="50">
        <f>SUM(BK36:BM38)</f>
        <v>0</v>
      </c>
      <c r="CG36" s="51">
        <f>SUM(BN36:BP38)</f>
        <v>0</v>
      </c>
      <c r="CH36" s="52">
        <f>SUM(BQ36:BS38)</f>
        <v>0</v>
      </c>
      <c r="CI36" s="53">
        <f>SUM(CD36:CH36)</f>
        <v>0</v>
      </c>
      <c r="CJ36" s="225">
        <v>10</v>
      </c>
      <c r="CK36" s="226"/>
      <c r="CL36" s="226"/>
      <c r="CM36" s="225">
        <f>CJ36/5</f>
        <v>2</v>
      </c>
      <c r="CN36" s="226"/>
      <c r="CO36" s="229"/>
    </row>
    <row r="37" spans="1:93" ht="10" customHeight="1" x14ac:dyDescent="0.2">
      <c r="A37" s="194"/>
      <c r="B37" s="195"/>
      <c r="C37" s="196"/>
      <c r="D37" s="195"/>
      <c r="E37" s="195"/>
      <c r="F37" s="196"/>
      <c r="G37" s="194"/>
      <c r="H37" s="195"/>
      <c r="I37" s="196"/>
      <c r="J37" s="4"/>
      <c r="K37" s="5"/>
      <c r="L37" s="6"/>
      <c r="M37" s="194"/>
      <c r="N37" s="195"/>
      <c r="O37" s="196"/>
      <c r="P37" s="4"/>
      <c r="Q37" s="5"/>
      <c r="R37" s="6"/>
      <c r="S37" s="194"/>
      <c r="T37" s="195"/>
      <c r="U37" s="196"/>
      <c r="V37" s="4"/>
      <c r="W37" s="5"/>
      <c r="X37" s="6"/>
      <c r="Y37" s="194"/>
      <c r="Z37" s="195"/>
      <c r="AA37" s="196"/>
      <c r="AB37" s="4"/>
      <c r="AC37" s="5"/>
      <c r="AD37" s="6"/>
      <c r="AE37" s="194"/>
      <c r="AF37" s="195"/>
      <c r="AG37" s="196"/>
      <c r="AH37" s="4"/>
      <c r="AI37" s="5"/>
      <c r="AJ37" s="6"/>
      <c r="AK37" s="206"/>
      <c r="AL37" s="207"/>
      <c r="AM37" s="208"/>
      <c r="AN37" s="219"/>
      <c r="AO37" s="220"/>
      <c r="AP37" s="221"/>
      <c r="AQ37" s="82"/>
      <c r="AR37" s="18">
        <f t="shared" si="47"/>
        <v>0</v>
      </c>
      <c r="AS37" s="19">
        <f t="shared" si="47"/>
        <v>0</v>
      </c>
      <c r="AT37" s="20">
        <f t="shared" si="47"/>
        <v>0</v>
      </c>
      <c r="AU37" s="18">
        <f t="shared" si="48"/>
        <v>0</v>
      </c>
      <c r="AV37" s="19">
        <f t="shared" si="48"/>
        <v>0</v>
      </c>
      <c r="AW37" s="20">
        <f t="shared" si="48"/>
        <v>0</v>
      </c>
      <c r="AX37" s="18">
        <f t="shared" si="49"/>
        <v>0</v>
      </c>
      <c r="AY37" s="19">
        <f t="shared" si="50"/>
        <v>0</v>
      </c>
      <c r="AZ37" s="20">
        <f t="shared" si="51"/>
        <v>0</v>
      </c>
      <c r="BA37" s="26"/>
      <c r="BB37" s="42">
        <f t="shared" si="52"/>
        <v>0</v>
      </c>
      <c r="BC37" s="57">
        <f t="shared" si="53"/>
        <v>0</v>
      </c>
      <c r="BD37" s="58">
        <f t="shared" si="54"/>
        <v>0</v>
      </c>
      <c r="BE37" s="55">
        <f>IF($G$36 = $BH$1,0,IF(+COUNTIF(J37,$BF$1) = 1,11-$G$36,0))</f>
        <v>0</v>
      </c>
      <c r="BF37" s="54">
        <f>IF($G$36 = $BH$1,9,IF(+COUNTIF(K37,$BF$1) = 1,11-$G$36,0))</f>
        <v>0</v>
      </c>
      <c r="BG37" s="56">
        <f>IF($G$36 = $BH$1,0,IF(+COUNTIF(L37,$BF$1) = 1,11-$G$36,0))</f>
        <v>0</v>
      </c>
      <c r="BH37" s="55">
        <f>IF($M$36 = $BH$1,0,IF(+COUNTIF(P37,$BF$1) = 1,11-$M$36,0))</f>
        <v>0</v>
      </c>
      <c r="BI37" s="54">
        <f>IF($M$36 = $BH$1,9,IF(+COUNTIF(Q37,$BF$1) = 1,11-$M$36,0))</f>
        <v>0</v>
      </c>
      <c r="BJ37" s="56">
        <f>IF($M$36 = $BH$1,0,IF(+COUNTIF(R37,$BF$1) = 1,11-$M$36,0))</f>
        <v>0</v>
      </c>
      <c r="BK37" s="55">
        <f>IF($S$36 = $BH$1,0,IF(+COUNTIF(V37,$BF$1) = 1,11-$S$36,0))</f>
        <v>0</v>
      </c>
      <c r="BL37" s="54">
        <f>IF($S$36 = $BH$1,9,IF(+COUNTIF(W37,$BF$1) = 1,11-$S$36,0))</f>
        <v>0</v>
      </c>
      <c r="BM37" s="56">
        <f>IF($S$36 = $BH$1,0,IF(+COUNTIF(X37,$BF$1) = 1,11-$S$36,0))</f>
        <v>0</v>
      </c>
      <c r="BN37" s="55">
        <f>IF($Y$36 = $BH$1,0,IF(+COUNTIF(AB37,$BF$1) = 1,11-$Y$36,0))</f>
        <v>0</v>
      </c>
      <c r="BO37" s="54">
        <f>IF($Y$36 = $BH$1,9,IF(+COUNTIF(AC37,$BF$1) = 1,11-$Y$36,0))</f>
        <v>0</v>
      </c>
      <c r="BP37" s="56">
        <f>IF($Y$36 = $BH$1,0,IF(+COUNTIF(AD37,$BF$1) = 1,11-$Y$36,0))</f>
        <v>0</v>
      </c>
      <c r="BQ37" s="55">
        <f>IF($AE$36 = $BH$1,0,IF(+COUNTIF(AH37,$BF$1) = 1,11-$AE$36,0))</f>
        <v>0</v>
      </c>
      <c r="BR37" s="54">
        <f>IF($AE$36 = $BH$1,9,IF(+COUNTIF(AI37,$BF$1) = 1,11-$AE$36,0))</f>
        <v>0</v>
      </c>
      <c r="BS37" s="56">
        <f>IF($AE$36 = $BH$1,0,IF(+COUNTIF(AJ37,$BF$1) = 1,11-$AE$36,0))</f>
        <v>0</v>
      </c>
      <c r="BT37" s="46">
        <f t="shared" ref="BT37:BT47" si="59">BE37+BH37+BK37+BN37+BQ37</f>
        <v>0</v>
      </c>
      <c r="BU37" s="61">
        <f>BF37+BI37+BL37+BO37+BR37+CI37</f>
        <v>0</v>
      </c>
      <c r="BV37" s="62">
        <f t="shared" ref="BV37:BV47" si="60">BG37+BJ37+BM37+BP37+BS37</f>
        <v>0</v>
      </c>
      <c r="BW37" s="55">
        <f>SUM($BT$36:$BT$38)</f>
        <v>0</v>
      </c>
      <c r="BX37" s="54">
        <f>SUM($BU$36:$BU$38)</f>
        <v>0</v>
      </c>
      <c r="BY37" s="56">
        <f>SUM($BV$36:$BV$38)</f>
        <v>0</v>
      </c>
      <c r="BZ37" s="56">
        <f t="shared" si="55"/>
        <v>0</v>
      </c>
      <c r="CA37" s="43">
        <f t="shared" si="56"/>
        <v>0</v>
      </c>
      <c r="CB37" s="59">
        <f t="shared" si="57"/>
        <v>0</v>
      </c>
      <c r="CC37" s="60">
        <f t="shared" si="58"/>
        <v>0</v>
      </c>
      <c r="CD37" s="231">
        <f>IF(CD36&gt;0,IF(G36&gt;=$BG$1,IF(G36&lt;=$BH$1,10-CD36,0),0),0)</f>
        <v>0</v>
      </c>
      <c r="CE37" s="84">
        <f>IF(CE36&gt;0,IF(M36&gt;=$BG$1,IF(M36&lt;=$BH$1,10-CE36,0),0),0)</f>
        <v>0</v>
      </c>
      <c r="CF37" s="84">
        <f>IF(CF36&gt;0,IF(S36&gt;=$BG$1,IF(S36&lt;=$BH$1,10-CF36,0),0),0)</f>
        <v>0</v>
      </c>
      <c r="CG37" s="84">
        <f>IF(CG36&gt;0,IF(Y36&gt;=$BG$1,IF(Y36&lt;=$BH$1,10-CG36,0),0),0)</f>
        <v>0</v>
      </c>
      <c r="CH37" s="212">
        <f>IF(CH36&gt;0,IF(AE36&gt;=$BG$1,IF(AE36&lt;=$BH$1,10-CH36,0),0),0)</f>
        <v>0</v>
      </c>
      <c r="CI37" s="214">
        <f>SUM(CD37:CH38)</f>
        <v>0</v>
      </c>
      <c r="CJ37" s="227"/>
      <c r="CK37" s="228"/>
      <c r="CL37" s="228"/>
      <c r="CM37" s="227"/>
      <c r="CN37" s="228"/>
      <c r="CO37" s="230"/>
    </row>
    <row r="38" spans="1:93" ht="10" customHeight="1" thickBot="1" x14ac:dyDescent="0.25">
      <c r="A38" s="194"/>
      <c r="B38" s="195"/>
      <c r="C38" s="196"/>
      <c r="D38" s="195"/>
      <c r="E38" s="195"/>
      <c r="F38" s="196"/>
      <c r="G38" s="200"/>
      <c r="H38" s="201"/>
      <c r="I38" s="202"/>
      <c r="J38" s="7"/>
      <c r="K38" s="8"/>
      <c r="L38" s="9"/>
      <c r="M38" s="200"/>
      <c r="N38" s="201"/>
      <c r="O38" s="202"/>
      <c r="P38" s="7"/>
      <c r="Q38" s="8"/>
      <c r="R38" s="9"/>
      <c r="S38" s="200"/>
      <c r="T38" s="201"/>
      <c r="U38" s="202"/>
      <c r="V38" s="7"/>
      <c r="W38" s="8"/>
      <c r="X38" s="9"/>
      <c r="Y38" s="200"/>
      <c r="Z38" s="201"/>
      <c r="AA38" s="202"/>
      <c r="AB38" s="7"/>
      <c r="AC38" s="8"/>
      <c r="AD38" s="9"/>
      <c r="AE38" s="200"/>
      <c r="AF38" s="201"/>
      <c r="AG38" s="202"/>
      <c r="AH38" s="7"/>
      <c r="AI38" s="8"/>
      <c r="AJ38" s="9"/>
      <c r="AK38" s="206"/>
      <c r="AL38" s="207"/>
      <c r="AM38" s="208"/>
      <c r="AN38" s="219"/>
      <c r="AO38" s="220"/>
      <c r="AP38" s="221"/>
      <c r="AQ38" s="82"/>
      <c r="AR38" s="21">
        <f t="shared" si="47"/>
        <v>0</v>
      </c>
      <c r="AS38" s="22">
        <f t="shared" si="47"/>
        <v>0</v>
      </c>
      <c r="AT38" s="23">
        <f t="shared" si="47"/>
        <v>0</v>
      </c>
      <c r="AU38" s="21">
        <f t="shared" si="48"/>
        <v>0</v>
      </c>
      <c r="AV38" s="22">
        <f t="shared" si="48"/>
        <v>0</v>
      </c>
      <c r="AW38" s="23">
        <f t="shared" si="48"/>
        <v>0</v>
      </c>
      <c r="AX38" s="21">
        <f t="shared" si="49"/>
        <v>0</v>
      </c>
      <c r="AY38" s="22">
        <f t="shared" si="50"/>
        <v>0</v>
      </c>
      <c r="AZ38" s="23">
        <f t="shared" si="51"/>
        <v>0</v>
      </c>
      <c r="BA38" s="27"/>
      <c r="BB38" s="66">
        <f t="shared" si="52"/>
        <v>0</v>
      </c>
      <c r="BC38" s="67">
        <f t="shared" si="53"/>
        <v>0</v>
      </c>
      <c r="BD38" s="68">
        <f t="shared" si="54"/>
        <v>0</v>
      </c>
      <c r="BE38" s="64">
        <f>IF($G$36 = $BH$1,0,IF(+COUNTIF(J38,$BF$1) = 1,11-$G$36,0))</f>
        <v>0</v>
      </c>
      <c r="BF38" s="63">
        <f>IF($G$36 = $BH$1,0,IF(+COUNTIF(K38,$BF$1) = 1,11-$G$36,0))</f>
        <v>0</v>
      </c>
      <c r="BG38" s="65">
        <f>IF($G$36 = $BH$1,0,IF(+COUNTIF(L38,$BF$1) = 1,11-$G$36,0))</f>
        <v>0</v>
      </c>
      <c r="BH38" s="64">
        <f>IF($M$36 = $BH$1,0,IF(+COUNTIF(P38,$BF$1) = 1,11-$M$36,0))</f>
        <v>0</v>
      </c>
      <c r="BI38" s="63">
        <f>IF($M$36 = $BH$1,0,IF(+COUNTIF(Q38,$BF$1) = 1,11-$M$36,0))</f>
        <v>0</v>
      </c>
      <c r="BJ38" s="65">
        <f>IF($M$36 = $BH$1,0,IF(+COUNTIF(R38,$BF$1) = 1,11-$M$36,0))</f>
        <v>0</v>
      </c>
      <c r="BK38" s="64">
        <f>IF($S$36 = $BH$1,0,IF(+COUNTIF(V38,$BF$1) = 1,11-$S$36,0))</f>
        <v>0</v>
      </c>
      <c r="BL38" s="63">
        <f>IF($S$36 = $BH$1,0,IF(+COUNTIF(W38,$BF$1) = 1,11-$S$36,0))</f>
        <v>0</v>
      </c>
      <c r="BM38" s="65">
        <f>IF($S$36 = $BH$1,0,IF(+COUNTIF(X38,$BF$1) = 1,11-$S$36,0))</f>
        <v>0</v>
      </c>
      <c r="BN38" s="64">
        <f>IF($Y$36 = $BH$1,0,IF(+COUNTIF(AB38,$BF$1) = 1,11-$Y$36,0))</f>
        <v>0</v>
      </c>
      <c r="BO38" s="63">
        <f>IF($Y$36 = $BH$1,0,IF(+COUNTIF(AC38,$BF$1) = 1,11-$Y$36,0))</f>
        <v>0</v>
      </c>
      <c r="BP38" s="65">
        <f>IF($Y$36 = $BH$1,0,IF(+COUNTIF(AD38,$BF$1) = 1,11-$Y$36,0))</f>
        <v>0</v>
      </c>
      <c r="BQ38" s="64">
        <f>IF($AE$36 = $BH$1,0,IF(+COUNTIF(AH38,$BF$1) = 1,11-$AE$36,0))</f>
        <v>0</v>
      </c>
      <c r="BR38" s="63">
        <f>IF($AE$36 = $BH$1,0,IF(+COUNTIF(AI38,$BF$1) = 1,11-$AE$36,0))</f>
        <v>0</v>
      </c>
      <c r="BS38" s="65">
        <f>IF($AE$36 = $BH$1,0,IF(+COUNTIF(AJ38,$BF$1) = 1,11-$AE$36,0))</f>
        <v>0</v>
      </c>
      <c r="BT38" s="72">
        <f t="shared" si="59"/>
        <v>0</v>
      </c>
      <c r="BU38" s="73">
        <f>BF38+BI38+BL38+BO38+BR38</f>
        <v>0</v>
      </c>
      <c r="BV38" s="74">
        <f t="shared" si="60"/>
        <v>0</v>
      </c>
      <c r="BW38" s="64">
        <f>SUM($BT$36:$BT$38)</f>
        <v>0</v>
      </c>
      <c r="BX38" s="63">
        <f>SUM($BU$36:$BU$38)</f>
        <v>0</v>
      </c>
      <c r="BY38" s="65">
        <f>SUM($BV$36:$BV$38)</f>
        <v>0</v>
      </c>
      <c r="BZ38" s="65">
        <f t="shared" si="55"/>
        <v>0</v>
      </c>
      <c r="CA38" s="69">
        <f t="shared" si="56"/>
        <v>0</v>
      </c>
      <c r="CB38" s="70">
        <f t="shared" si="57"/>
        <v>0</v>
      </c>
      <c r="CC38" s="71">
        <f t="shared" si="58"/>
        <v>0</v>
      </c>
      <c r="CD38" s="232"/>
      <c r="CE38" s="85"/>
      <c r="CF38" s="85"/>
      <c r="CG38" s="85"/>
      <c r="CH38" s="213"/>
      <c r="CI38" s="215"/>
      <c r="CJ38" s="227"/>
      <c r="CK38" s="228"/>
      <c r="CL38" s="228"/>
      <c r="CM38" s="227"/>
      <c r="CN38" s="228"/>
      <c r="CO38" s="230"/>
    </row>
    <row r="39" spans="1:93" ht="10" customHeight="1" x14ac:dyDescent="0.2">
      <c r="A39" s="194">
        <v>3</v>
      </c>
      <c r="B39" s="195"/>
      <c r="C39" s="196"/>
      <c r="D39" s="197">
        <v>2</v>
      </c>
      <c r="E39" s="198"/>
      <c r="F39" s="199"/>
      <c r="G39" s="197"/>
      <c r="H39" s="198"/>
      <c r="I39" s="199"/>
      <c r="J39" s="1"/>
      <c r="K39" s="2"/>
      <c r="L39" s="3"/>
      <c r="M39" s="197"/>
      <c r="N39" s="198"/>
      <c r="O39" s="199"/>
      <c r="P39" s="1"/>
      <c r="Q39" s="2"/>
      <c r="R39" s="3"/>
      <c r="S39" s="197"/>
      <c r="T39" s="198"/>
      <c r="U39" s="199"/>
      <c r="V39" s="1"/>
      <c r="W39" s="2"/>
      <c r="X39" s="3"/>
      <c r="Y39" s="197"/>
      <c r="Z39" s="198"/>
      <c r="AA39" s="199"/>
      <c r="AB39" s="1"/>
      <c r="AC39" s="2"/>
      <c r="AD39" s="3"/>
      <c r="AE39" s="197"/>
      <c r="AF39" s="198"/>
      <c r="AG39" s="199"/>
      <c r="AH39" s="1"/>
      <c r="AI39" s="2"/>
      <c r="AJ39" s="3"/>
      <c r="AK39" s="203">
        <f>G39+M39+S39+Y39+AE39</f>
        <v>0</v>
      </c>
      <c r="AL39" s="204"/>
      <c r="AM39" s="205"/>
      <c r="AN39" s="219"/>
      <c r="AO39" s="220"/>
      <c r="AP39" s="221"/>
      <c r="AQ39" s="82"/>
      <c r="AR39" s="18">
        <f t="shared" si="47"/>
        <v>0</v>
      </c>
      <c r="AS39" s="16">
        <f t="shared" si="47"/>
        <v>0</v>
      </c>
      <c r="AT39" s="17">
        <f t="shared" si="47"/>
        <v>0</v>
      </c>
      <c r="AU39" s="15">
        <f t="shared" si="48"/>
        <v>0</v>
      </c>
      <c r="AV39" s="16">
        <f t="shared" si="48"/>
        <v>0</v>
      </c>
      <c r="AW39" s="17">
        <f t="shared" si="48"/>
        <v>0</v>
      </c>
      <c r="AX39" s="15">
        <f t="shared" si="49"/>
        <v>0</v>
      </c>
      <c r="AY39" s="16">
        <f t="shared" si="50"/>
        <v>0</v>
      </c>
      <c r="AZ39" s="17">
        <f t="shared" si="51"/>
        <v>0</v>
      </c>
      <c r="BA39" s="25"/>
      <c r="BB39" s="39">
        <f t="shared" si="52"/>
        <v>0</v>
      </c>
      <c r="BC39" s="40">
        <f t="shared" si="53"/>
        <v>0</v>
      </c>
      <c r="BD39" s="41">
        <f t="shared" si="54"/>
        <v>0</v>
      </c>
      <c r="BE39" s="37">
        <f>IF($G$39 = $BH$1,0,IF(+COUNTIF(J39,$BF$1) = 1,11-$G$39,0))</f>
        <v>0</v>
      </c>
      <c r="BF39" s="36">
        <f>IF($G$39 = $BH$1,0,IF(+COUNTIF(K39,$BF$1) = 1,11-$G$39,0))</f>
        <v>0</v>
      </c>
      <c r="BG39" s="38">
        <f>IF($G$39 = $BH$1,0,IF(+COUNTIF(L39,$BF$1) = 1,11-$G$39,0))</f>
        <v>0</v>
      </c>
      <c r="BH39" s="55">
        <f>IF($M$39 = $BH$1,0,IF(+COUNTIF(P39,$BF$1) = 1,11-$M$39,0))</f>
        <v>0</v>
      </c>
      <c r="BI39" s="36">
        <f>IF($M$39 = $BH$1,0,IF(+COUNTIF(Q39,$BF$1) = 1,11-$M$39,0))</f>
        <v>0</v>
      </c>
      <c r="BJ39" s="38">
        <f>IF($M$39 = $BH$1,0,IF(+COUNTIF(R39,$BF$1) = 1,11-$M$39,0))</f>
        <v>0</v>
      </c>
      <c r="BK39" s="55">
        <f>IF($S$39 = $BH$1,0,IF(+COUNTIF(V39,$BF$1) = 1,11-$S$39,0))</f>
        <v>0</v>
      </c>
      <c r="BL39" s="36">
        <f>IF($S$39 = $BH$1,0,IF(+COUNTIF(W39,$BF$1) = 1,11-$S$39,0))</f>
        <v>0</v>
      </c>
      <c r="BM39" s="38">
        <f>IF($S$39 = $BH$1,0,IF(+COUNTIF(X39,$BF$1) = 1,11-$S$39,0))</f>
        <v>0</v>
      </c>
      <c r="BN39" s="55">
        <f>IF($Y$39 = $BH$1,0,IF(+COUNTIF(AB39,$BF$1) = 1,11-$Y$39,0))</f>
        <v>0</v>
      </c>
      <c r="BO39" s="36">
        <f>IF($Y$39 = $BH$1,0,IF(+COUNTIF(AC39,$BF$1) = 1,11-$Y$39,0))</f>
        <v>0</v>
      </c>
      <c r="BP39" s="38">
        <f>IF($Y$39 = $BH$1,0,IF(+COUNTIF(AD39,$BF$1) = 1,11-$Y$39,0))</f>
        <v>0</v>
      </c>
      <c r="BQ39" s="55">
        <f>IF($AE$39 = $BH$1,0,IF(+COUNTIF(AH39,$BF$1) = 1,11-$AE$39,0))</f>
        <v>0</v>
      </c>
      <c r="BR39" s="36">
        <f>IF($AE$39 = $BH$1,0,IF(+COUNTIF(AI39,$BF$1) = 1,11-$AE$39,0))</f>
        <v>0</v>
      </c>
      <c r="BS39" s="38">
        <f>IF($AE$39 = $BH$1,0,IF(+COUNTIF(AJ39,$BF$1) = 1,11-$AE$39,0))</f>
        <v>0</v>
      </c>
      <c r="BT39" s="46">
        <f t="shared" si="59"/>
        <v>0</v>
      </c>
      <c r="BU39" s="47">
        <f>BF39+BI39+BL39+BO39+BR39</f>
        <v>0</v>
      </c>
      <c r="BV39" s="48">
        <f t="shared" si="60"/>
        <v>0</v>
      </c>
      <c r="BW39" s="55">
        <f>SUM($BT$39:$BT$41)</f>
        <v>0</v>
      </c>
      <c r="BX39" s="36">
        <f>SUM($BU$39:$BU$41)</f>
        <v>0</v>
      </c>
      <c r="BY39" s="38">
        <f>SUM($BV$39:$BV$41)</f>
        <v>0</v>
      </c>
      <c r="BZ39" s="38">
        <f t="shared" si="55"/>
        <v>0</v>
      </c>
      <c r="CA39" s="43">
        <f t="shared" si="56"/>
        <v>0</v>
      </c>
      <c r="CB39" s="44">
        <f t="shared" si="57"/>
        <v>0</v>
      </c>
      <c r="CC39" s="45">
        <f t="shared" si="58"/>
        <v>0</v>
      </c>
      <c r="CD39" s="49">
        <f>SUM(BE39:BG41)</f>
        <v>0</v>
      </c>
      <c r="CE39" s="50">
        <f>SUM(BH39:BJ41)</f>
        <v>0</v>
      </c>
      <c r="CF39" s="50">
        <f>SUM(BK39:BM41)</f>
        <v>0</v>
      </c>
      <c r="CG39" s="51">
        <f>SUM(BN39:BP41)</f>
        <v>0</v>
      </c>
      <c r="CH39" s="52">
        <f>SUM(BQ39:BS41)</f>
        <v>0</v>
      </c>
      <c r="CI39" s="53">
        <f t="shared" ref="CI39" si="61">SUM(CD39:CH39)</f>
        <v>0</v>
      </c>
      <c r="CJ39" s="225">
        <v>10</v>
      </c>
      <c r="CK39" s="226"/>
      <c r="CL39" s="226"/>
      <c r="CM39" s="225">
        <f>CJ39/5</f>
        <v>2</v>
      </c>
      <c r="CN39" s="226"/>
      <c r="CO39" s="229"/>
    </row>
    <row r="40" spans="1:93" ht="10" customHeight="1" x14ac:dyDescent="0.2">
      <c r="A40" s="194"/>
      <c r="B40" s="195"/>
      <c r="C40" s="196"/>
      <c r="D40" s="194"/>
      <c r="E40" s="195"/>
      <c r="F40" s="196"/>
      <c r="G40" s="194"/>
      <c r="H40" s="195"/>
      <c r="I40" s="196"/>
      <c r="J40" s="4"/>
      <c r="K40" s="5"/>
      <c r="L40" s="6"/>
      <c r="M40" s="194"/>
      <c r="N40" s="195"/>
      <c r="O40" s="196"/>
      <c r="P40" s="4"/>
      <c r="Q40" s="5"/>
      <c r="R40" s="6"/>
      <c r="S40" s="194"/>
      <c r="T40" s="195"/>
      <c r="U40" s="196"/>
      <c r="V40" s="4"/>
      <c r="W40" s="5"/>
      <c r="X40" s="6"/>
      <c r="Y40" s="194"/>
      <c r="Z40" s="195"/>
      <c r="AA40" s="196"/>
      <c r="AB40" s="4"/>
      <c r="AC40" s="5"/>
      <c r="AD40" s="6"/>
      <c r="AE40" s="194"/>
      <c r="AF40" s="195"/>
      <c r="AG40" s="196"/>
      <c r="AH40" s="4"/>
      <c r="AI40" s="5"/>
      <c r="AJ40" s="6"/>
      <c r="AK40" s="206"/>
      <c r="AL40" s="207"/>
      <c r="AM40" s="208"/>
      <c r="AN40" s="219"/>
      <c r="AO40" s="220"/>
      <c r="AP40" s="221"/>
      <c r="AQ40" s="82"/>
      <c r="AR40" s="18">
        <f t="shared" si="47"/>
        <v>0</v>
      </c>
      <c r="AS40" s="19">
        <f t="shared" si="47"/>
        <v>0</v>
      </c>
      <c r="AT40" s="20">
        <f t="shared" si="47"/>
        <v>0</v>
      </c>
      <c r="AU40" s="18">
        <f t="shared" si="48"/>
        <v>0</v>
      </c>
      <c r="AV40" s="19">
        <f t="shared" si="48"/>
        <v>0</v>
      </c>
      <c r="AW40" s="20">
        <f t="shared" si="48"/>
        <v>0</v>
      </c>
      <c r="AX40" s="18">
        <f t="shared" si="49"/>
        <v>0</v>
      </c>
      <c r="AY40" s="19">
        <f t="shared" si="50"/>
        <v>0</v>
      </c>
      <c r="AZ40" s="20">
        <f t="shared" si="51"/>
        <v>0</v>
      </c>
      <c r="BA40" s="26"/>
      <c r="BB40" s="42">
        <f t="shared" si="52"/>
        <v>0</v>
      </c>
      <c r="BC40" s="57">
        <f t="shared" si="53"/>
        <v>0</v>
      </c>
      <c r="BD40" s="58">
        <f t="shared" si="54"/>
        <v>0</v>
      </c>
      <c r="BE40" s="55">
        <f>IF($G$39 = $BH$1,0,IF(+COUNTIF(J40,$BF$1) = 1,11-$G$39,0))</f>
        <v>0</v>
      </c>
      <c r="BF40" s="54">
        <f>IF($G$39 = $BH$1,9,IF(+COUNTIF(K40,$BF$1) = 1,11-$G$39,0))</f>
        <v>0</v>
      </c>
      <c r="BG40" s="56">
        <f>IF($G$39 = $BH$1,0,IF(+COUNTIF(L40,$BF$1) = 1,11-$G$39,0))</f>
        <v>0</v>
      </c>
      <c r="BH40" s="55">
        <f>IF($M$39 = $BH$1,0,IF(+COUNTIF(P40,$BF$1) = 1,11-$M$39,0))</f>
        <v>0</v>
      </c>
      <c r="BI40" s="54">
        <f>IF($M$39 = $BH$1,9,IF(+COUNTIF(Q40,$BF$1) = 1,11-$M$39,0))</f>
        <v>0</v>
      </c>
      <c r="BJ40" s="56">
        <f>IF($M$39 = $BH$1,0,IF(+COUNTIF(R40,$BF$1) = 1,11-$M$39,0))</f>
        <v>0</v>
      </c>
      <c r="BK40" s="55">
        <f>IF($S$39 = $BH$1,0,IF(+COUNTIF(V40,$BF$1) = 1,11-$S$39,0))</f>
        <v>0</v>
      </c>
      <c r="BL40" s="54">
        <f>IF($S$39 = $BH$1,9,IF(+COUNTIF(W40,$BF$1) = 1,11-$S$39,0))</f>
        <v>0</v>
      </c>
      <c r="BM40" s="56">
        <f>IF($S$39 = $BH$1,0,IF(+COUNTIF(X40,$BF$1) = 1,11-$S$39,0))</f>
        <v>0</v>
      </c>
      <c r="BN40" s="55">
        <f>IF($Y$39 = $BH$1,0,IF(+COUNTIF(AB40,$BF$1) = 1,11-$Y$39,0))</f>
        <v>0</v>
      </c>
      <c r="BO40" s="54">
        <f>IF($Y$39 = $BH$1,9,IF(+COUNTIF(AC40,$BF$1) = 1,11-$Y$39,0))</f>
        <v>0</v>
      </c>
      <c r="BP40" s="56">
        <f>IF($Y$39 = $BH$1,0,IF(+COUNTIF(AD40,$BF$1) = 1,11-$Y$39,0))</f>
        <v>0</v>
      </c>
      <c r="BQ40" s="55">
        <f>IF($AE$39 = $BH$1,0,IF(+COUNTIF(AH40,$BF$1) = 1,11-$AE$39,0))</f>
        <v>0</v>
      </c>
      <c r="BR40" s="54">
        <f>IF($AE$39 = $BH$1,9,IF(+COUNTIF(AI40,$BF$1) = 1,11-$AE$39,0))</f>
        <v>0</v>
      </c>
      <c r="BS40" s="56">
        <f>IF($AE$39 = $BH$1,0,IF(+COUNTIF(AJ40,$BF$1) = 1,11-$AE$39,0))</f>
        <v>0</v>
      </c>
      <c r="BT40" s="46">
        <f t="shared" si="59"/>
        <v>0</v>
      </c>
      <c r="BU40" s="61">
        <f>BF40+BI40+BL40+BO40+BR40+CI40</f>
        <v>0</v>
      </c>
      <c r="BV40" s="62">
        <f t="shared" si="60"/>
        <v>0</v>
      </c>
      <c r="BW40" s="55">
        <f>SUM($BT$39:$BT$41)</f>
        <v>0</v>
      </c>
      <c r="BX40" s="54">
        <f>SUM($BU$39:$BU$41)</f>
        <v>0</v>
      </c>
      <c r="BY40" s="56">
        <f>SUM($BV$39:$BV$41)</f>
        <v>0</v>
      </c>
      <c r="BZ40" s="56">
        <f t="shared" si="55"/>
        <v>0</v>
      </c>
      <c r="CA40" s="43">
        <f t="shared" si="56"/>
        <v>0</v>
      </c>
      <c r="CB40" s="59">
        <f t="shared" si="57"/>
        <v>0</v>
      </c>
      <c r="CC40" s="60">
        <f t="shared" si="58"/>
        <v>0</v>
      </c>
      <c r="CD40" s="231">
        <f>IF(CD39&gt;0,IF(G39&gt;=$BG$1,IF(G39&lt;=$BH$1,10-CD39,0),0),0)</f>
        <v>0</v>
      </c>
      <c r="CE40" s="84">
        <f>IF(CE39&gt;0,IF(M39&gt;=$BG$1,IF(M39&lt;=$BH$1,10-CE39,0),0),0)</f>
        <v>0</v>
      </c>
      <c r="CF40" s="84">
        <f>IF(CF39&gt;0,IF(S39&gt;=$BG$1,IF(S39&lt;=$BH$1,10-CF39,0),0),0)</f>
        <v>0</v>
      </c>
      <c r="CG40" s="84">
        <f>IF(CG39&gt;0,IF(Y39&gt;=$BG$1,IF(Y39&lt;=$BH$1,10-CG39,0),0),0)</f>
        <v>0</v>
      </c>
      <c r="CH40" s="212">
        <f>IF(CH39&gt;0,IF(AE39&gt;=$BG$1,IF(AE39&lt;=$BH$1,10-CH39,0),0),0)</f>
        <v>0</v>
      </c>
      <c r="CI40" s="214">
        <f>SUM(CD40:CH41)</f>
        <v>0</v>
      </c>
      <c r="CJ40" s="227"/>
      <c r="CK40" s="228"/>
      <c r="CL40" s="228"/>
      <c r="CM40" s="227"/>
      <c r="CN40" s="228"/>
      <c r="CO40" s="230"/>
    </row>
    <row r="41" spans="1:93" ht="10" customHeight="1" thickBot="1" x14ac:dyDescent="0.25">
      <c r="A41" s="194"/>
      <c r="B41" s="195"/>
      <c r="C41" s="196"/>
      <c r="D41" s="194"/>
      <c r="E41" s="195"/>
      <c r="F41" s="196"/>
      <c r="G41" s="200"/>
      <c r="H41" s="201"/>
      <c r="I41" s="202"/>
      <c r="J41" s="7"/>
      <c r="K41" s="8"/>
      <c r="L41" s="9"/>
      <c r="M41" s="200"/>
      <c r="N41" s="201"/>
      <c r="O41" s="202"/>
      <c r="P41" s="7"/>
      <c r="Q41" s="8"/>
      <c r="R41" s="9"/>
      <c r="S41" s="200"/>
      <c r="T41" s="201"/>
      <c r="U41" s="202"/>
      <c r="V41" s="7"/>
      <c r="W41" s="8"/>
      <c r="X41" s="9"/>
      <c r="Y41" s="200"/>
      <c r="Z41" s="201"/>
      <c r="AA41" s="202"/>
      <c r="AB41" s="7"/>
      <c r="AC41" s="8"/>
      <c r="AD41" s="9"/>
      <c r="AE41" s="200"/>
      <c r="AF41" s="201"/>
      <c r="AG41" s="202"/>
      <c r="AH41" s="7"/>
      <c r="AI41" s="8"/>
      <c r="AJ41" s="9"/>
      <c r="AK41" s="206"/>
      <c r="AL41" s="207"/>
      <c r="AM41" s="208"/>
      <c r="AN41" s="222"/>
      <c r="AO41" s="223"/>
      <c r="AP41" s="224"/>
      <c r="AQ41" s="83"/>
      <c r="AR41" s="21">
        <f t="shared" si="47"/>
        <v>0</v>
      </c>
      <c r="AS41" s="22">
        <f t="shared" si="47"/>
        <v>0</v>
      </c>
      <c r="AT41" s="23">
        <f t="shared" si="47"/>
        <v>0</v>
      </c>
      <c r="AU41" s="21">
        <f t="shared" si="48"/>
        <v>0</v>
      </c>
      <c r="AV41" s="22">
        <f t="shared" si="48"/>
        <v>0</v>
      </c>
      <c r="AW41" s="23">
        <f t="shared" si="48"/>
        <v>0</v>
      </c>
      <c r="AX41" s="21">
        <f t="shared" si="49"/>
        <v>0</v>
      </c>
      <c r="AY41" s="22">
        <f t="shared" si="50"/>
        <v>0</v>
      </c>
      <c r="AZ41" s="23">
        <f t="shared" si="51"/>
        <v>0</v>
      </c>
      <c r="BA41" s="27"/>
      <c r="BB41" s="66">
        <f t="shared" si="52"/>
        <v>0</v>
      </c>
      <c r="BC41" s="67">
        <f t="shared" si="53"/>
        <v>0</v>
      </c>
      <c r="BD41" s="68">
        <f t="shared" si="54"/>
        <v>0</v>
      </c>
      <c r="BE41" s="64">
        <f>IF($G$39 = $BH$1,0,IF(+COUNTIF(J41,$BF$1) = 1,11-$G$39,0))</f>
        <v>0</v>
      </c>
      <c r="BF41" s="63">
        <f>IF($G$39 = $BH$1,0,IF(+COUNTIF(K41,$BF$1) = 1,11-$G$39,0))</f>
        <v>0</v>
      </c>
      <c r="BG41" s="65">
        <f>IF($G$39 = $BH$1,0,IF(+COUNTIF(L41,$BF$1) = 1,11-$G$39,0))</f>
        <v>0</v>
      </c>
      <c r="BH41" s="64">
        <f>IF($M$39 = $BH$1,0,IF(+COUNTIF(P41,$BF$1) = 1,11-$M$39,0))</f>
        <v>0</v>
      </c>
      <c r="BI41" s="63">
        <f>IF($M$39 = $BH$1,0,IF(+COUNTIF(Q41,$BF$1) = 1,11-$M$39,0))</f>
        <v>0</v>
      </c>
      <c r="BJ41" s="65">
        <f>IF($M$39 = $BH$1,0,IF(+COUNTIF(R41,$BF$1) = 1,11-$M$39,0))</f>
        <v>0</v>
      </c>
      <c r="BK41" s="64">
        <f>IF($S$39 = $BH$1,0,IF(+COUNTIF(V41,$BF$1) = 1,11-$S$39,0))</f>
        <v>0</v>
      </c>
      <c r="BL41" s="63">
        <f>IF($S$39 = $BH$1,0,IF(+COUNTIF(W41,$BF$1) = 1,11-$S$39,0))</f>
        <v>0</v>
      </c>
      <c r="BM41" s="65">
        <f>IF($S$39 = $BH$1,0,IF(+COUNTIF(X41,$BF$1) = 1,11-$S$39,0))</f>
        <v>0</v>
      </c>
      <c r="BN41" s="64">
        <f>IF($Y$39 = $BH$1,0,IF(+COUNTIF(AB41,$BF$1) = 1,11-$Y$39,0))</f>
        <v>0</v>
      </c>
      <c r="BO41" s="63">
        <f>IF($Y$39 = $BH$1,0,IF(+COUNTIF(AC41,$BF$1) = 1,11-$Y$39,0))</f>
        <v>0</v>
      </c>
      <c r="BP41" s="65">
        <f>IF($Y$39 = $BH$1,0,IF(+COUNTIF(AD41,$BF$1) = 1,11-$Y$39,0))</f>
        <v>0</v>
      </c>
      <c r="BQ41" s="64">
        <f>IF($AE$39 = $BH$1,0,IF(+COUNTIF(AH41,$BF$1) = 1,11-$AE$39,0))</f>
        <v>0</v>
      </c>
      <c r="BR41" s="63">
        <f>IF($AE$39 = $BH$1,0,IF(+COUNTIF(AI41,$BF$1) = 1,11-$AE$39,0))</f>
        <v>0</v>
      </c>
      <c r="BS41" s="65">
        <f>IF($AE$39 = $BH$1,0,IF(+COUNTIF(AJ41,$BF$1) = 1,11-$AE$39,0))</f>
        <v>0</v>
      </c>
      <c r="BT41" s="72">
        <f t="shared" si="59"/>
        <v>0</v>
      </c>
      <c r="BU41" s="73">
        <f>BF41+BI41+BL41+BO41+BR41</f>
        <v>0</v>
      </c>
      <c r="BV41" s="74">
        <f t="shared" si="60"/>
        <v>0</v>
      </c>
      <c r="BW41" s="64">
        <f>SUM($BT$39:$BT$41)</f>
        <v>0</v>
      </c>
      <c r="BX41" s="63">
        <f>SUM($BU$39:$BU$41)</f>
        <v>0</v>
      </c>
      <c r="BY41" s="65">
        <f>SUM($BV$39:$BV$41)</f>
        <v>0</v>
      </c>
      <c r="BZ41" s="65">
        <f t="shared" si="55"/>
        <v>0</v>
      </c>
      <c r="CA41" s="69">
        <f t="shared" si="56"/>
        <v>0</v>
      </c>
      <c r="CB41" s="70">
        <f t="shared" si="57"/>
        <v>0</v>
      </c>
      <c r="CC41" s="71">
        <f t="shared" si="58"/>
        <v>0</v>
      </c>
      <c r="CD41" s="232"/>
      <c r="CE41" s="85"/>
      <c r="CF41" s="85"/>
      <c r="CG41" s="85"/>
      <c r="CH41" s="213"/>
      <c r="CI41" s="215"/>
      <c r="CJ41" s="227"/>
      <c r="CK41" s="228"/>
      <c r="CL41" s="228"/>
      <c r="CM41" s="227"/>
      <c r="CN41" s="228"/>
      <c r="CO41" s="230"/>
    </row>
    <row r="42" spans="1:93" ht="10" customHeight="1" x14ac:dyDescent="0.2">
      <c r="A42" s="194">
        <v>3</v>
      </c>
      <c r="B42" s="195"/>
      <c r="C42" s="196"/>
      <c r="D42" s="197">
        <v>3</v>
      </c>
      <c r="E42" s="198"/>
      <c r="F42" s="199"/>
      <c r="G42" s="197"/>
      <c r="H42" s="198"/>
      <c r="I42" s="199"/>
      <c r="J42" s="1"/>
      <c r="K42" s="2"/>
      <c r="L42" s="3"/>
      <c r="M42" s="197"/>
      <c r="N42" s="198"/>
      <c r="O42" s="199"/>
      <c r="P42" s="1"/>
      <c r="Q42" s="2"/>
      <c r="R42" s="3"/>
      <c r="S42" s="197"/>
      <c r="T42" s="198"/>
      <c r="U42" s="199"/>
      <c r="V42" s="1"/>
      <c r="W42" s="2"/>
      <c r="X42" s="3"/>
      <c r="Y42" s="197"/>
      <c r="Z42" s="198"/>
      <c r="AA42" s="199"/>
      <c r="AB42" s="1"/>
      <c r="AC42" s="2"/>
      <c r="AD42" s="3"/>
      <c r="AE42" s="197"/>
      <c r="AF42" s="198"/>
      <c r="AG42" s="199"/>
      <c r="AH42" s="1"/>
      <c r="AI42" s="2"/>
      <c r="AJ42" s="3"/>
      <c r="AK42" s="203">
        <f>G42+M42+S42+Y42+AE42</f>
        <v>0</v>
      </c>
      <c r="AL42" s="204"/>
      <c r="AM42" s="205"/>
      <c r="AN42" s="216">
        <f>AK42+AK45</f>
        <v>0</v>
      </c>
      <c r="AO42" s="217"/>
      <c r="AP42" s="218"/>
      <c r="AQ42" s="81"/>
      <c r="AR42" s="18">
        <f t="shared" si="47"/>
        <v>0</v>
      </c>
      <c r="AS42" s="16">
        <f t="shared" si="47"/>
        <v>0</v>
      </c>
      <c r="AT42" s="17">
        <f t="shared" si="47"/>
        <v>0</v>
      </c>
      <c r="AU42" s="15">
        <f t="shared" si="48"/>
        <v>0</v>
      </c>
      <c r="AV42" s="16">
        <f t="shared" si="48"/>
        <v>0</v>
      </c>
      <c r="AW42" s="17">
        <f t="shared" si="48"/>
        <v>0</v>
      </c>
      <c r="AX42" s="15">
        <f t="shared" si="49"/>
        <v>0</v>
      </c>
      <c r="AY42" s="16">
        <f t="shared" si="50"/>
        <v>0</v>
      </c>
      <c r="AZ42" s="17">
        <f t="shared" si="51"/>
        <v>0</v>
      </c>
      <c r="BA42" s="25"/>
      <c r="BB42" s="39">
        <f t="shared" si="52"/>
        <v>0</v>
      </c>
      <c r="BC42" s="40">
        <f t="shared" si="53"/>
        <v>0</v>
      </c>
      <c r="BD42" s="41">
        <f t="shared" si="54"/>
        <v>0</v>
      </c>
      <c r="BE42" s="37">
        <f>IF($G$42 = $BH$1,0,IF(+COUNTIF(J42,$BF$1) = 1,11-$G$42,0))</f>
        <v>0</v>
      </c>
      <c r="BF42" s="36">
        <f>IF($G$42 = $BH$1,0,IF(+COUNTIF(K42,$BF$1) = 1,11-$G$42,0))</f>
        <v>0</v>
      </c>
      <c r="BG42" s="38">
        <f>IF($G$42 = $BH$1,0,IF(+COUNTIF(L42,$BF$1) = 1,11-$G$42,0))</f>
        <v>0</v>
      </c>
      <c r="BH42" s="55">
        <f>IF($M$42 = $BH$1,0,IF(+COUNTIF(P42,$BF$1) = 1,11-$M$42,0))</f>
        <v>0</v>
      </c>
      <c r="BI42" s="36">
        <f>IF($M$42 = $BH$1,0,IF(+COUNTIF(Q42,$BF$1) = 1,11-$M$42,0))</f>
        <v>0</v>
      </c>
      <c r="BJ42" s="38">
        <f>IF($M$42 = $BH$1,0,IF(+COUNTIF(R42,$BF$1) = 1,11-$M$42,0))</f>
        <v>0</v>
      </c>
      <c r="BK42" s="55">
        <f>IF($S$42 = $BH$1,0,IF(+COUNTIF(V42,$BF$1) = 1,11-$S$42,0))</f>
        <v>0</v>
      </c>
      <c r="BL42" s="36">
        <f>IF($S$42 = $BH$1,0,IF(+COUNTIF(W42,$BF$1) = 1,11-$S$42,0))</f>
        <v>0</v>
      </c>
      <c r="BM42" s="38">
        <f>IF($S$42 = $BH$1,0,IF(+COUNTIF(X42,$BF$1) = 1,11-$S$42,0))</f>
        <v>0</v>
      </c>
      <c r="BN42" s="55">
        <f>IF($Y$42 = $BH$1,0,IF(+COUNTIF(AB42,$BF$1) = 1,11-$Y$42,0))</f>
        <v>0</v>
      </c>
      <c r="BO42" s="36">
        <f>IF($Y$42 = $BH$1,0,IF(+COUNTIF(AC42,$BF$1) = 1,11-$Y$42,0))</f>
        <v>0</v>
      </c>
      <c r="BP42" s="38">
        <f>IF($Y$42 = $BH$1,0,IF(+COUNTIF(AD42,$BF$1) = 1,11-$Y$42,0))</f>
        <v>0</v>
      </c>
      <c r="BQ42" s="55">
        <f>IF($AE$42 = $BH$1,0,IF(+COUNTIF(AH42,$BF$1) = 1,11-$AE$42,0))</f>
        <v>0</v>
      </c>
      <c r="BR42" s="36">
        <f>IF($AE$42 = $BH$1,0,IF(+COUNTIF(AI42,$BF$1) = 1,11-$AE$42,0))</f>
        <v>0</v>
      </c>
      <c r="BS42" s="38">
        <f>IF($AE$42 = $BH$1,0,IF(+COUNTIF(AJ42,$BF$1) = 1,11-$AE$42,0))</f>
        <v>0</v>
      </c>
      <c r="BT42" s="46">
        <f t="shared" si="59"/>
        <v>0</v>
      </c>
      <c r="BU42" s="47">
        <f>BF42+BI42+BL42+BO42+BR42</f>
        <v>0</v>
      </c>
      <c r="BV42" s="48">
        <f t="shared" si="60"/>
        <v>0</v>
      </c>
      <c r="BW42" s="55">
        <f>SUM($BT$42:$BT$44)</f>
        <v>0</v>
      </c>
      <c r="BX42" s="36">
        <f>SUM($BU$42:$BU$44)</f>
        <v>0</v>
      </c>
      <c r="BY42" s="38">
        <f>SUM($BV$42:$BV$44)</f>
        <v>0</v>
      </c>
      <c r="BZ42" s="38">
        <f t="shared" si="55"/>
        <v>0</v>
      </c>
      <c r="CA42" s="43">
        <f t="shared" si="56"/>
        <v>0</v>
      </c>
      <c r="CB42" s="44">
        <f t="shared" si="57"/>
        <v>0</v>
      </c>
      <c r="CC42" s="45">
        <f t="shared" si="58"/>
        <v>0</v>
      </c>
      <c r="CD42" s="49">
        <f>SUM(BE42:BG44)</f>
        <v>0</v>
      </c>
      <c r="CE42" s="50">
        <f>SUM(BH42:BJ44)</f>
        <v>0</v>
      </c>
      <c r="CF42" s="50">
        <f>SUM(BK42:BM44)</f>
        <v>0</v>
      </c>
      <c r="CG42" s="51">
        <f>SUM(BN42:BP44)</f>
        <v>0</v>
      </c>
      <c r="CH42" s="52">
        <f>SUM(BQ42:BS44)</f>
        <v>0</v>
      </c>
      <c r="CI42" s="53">
        <f t="shared" ref="CI42" si="62">SUM(CD42:CH42)</f>
        <v>0</v>
      </c>
      <c r="CJ42" s="225">
        <v>10</v>
      </c>
      <c r="CK42" s="226"/>
      <c r="CL42" s="226"/>
      <c r="CM42" s="225">
        <f>CJ42/5</f>
        <v>2</v>
      </c>
      <c r="CN42" s="226"/>
      <c r="CO42" s="229"/>
    </row>
    <row r="43" spans="1:93" ht="10" customHeight="1" x14ac:dyDescent="0.2">
      <c r="A43" s="194"/>
      <c r="B43" s="195"/>
      <c r="C43" s="196"/>
      <c r="D43" s="194"/>
      <c r="E43" s="195"/>
      <c r="F43" s="196"/>
      <c r="G43" s="194"/>
      <c r="H43" s="195"/>
      <c r="I43" s="196"/>
      <c r="J43" s="4"/>
      <c r="K43" s="5"/>
      <c r="L43" s="6"/>
      <c r="M43" s="194"/>
      <c r="N43" s="195"/>
      <c r="O43" s="196"/>
      <c r="P43" s="4"/>
      <c r="Q43" s="5"/>
      <c r="R43" s="6"/>
      <c r="S43" s="194"/>
      <c r="T43" s="195"/>
      <c r="U43" s="196"/>
      <c r="V43" s="4"/>
      <c r="W43" s="5"/>
      <c r="X43" s="6"/>
      <c r="Y43" s="194"/>
      <c r="Z43" s="195"/>
      <c r="AA43" s="196"/>
      <c r="AB43" s="4"/>
      <c r="AC43" s="5"/>
      <c r="AD43" s="6"/>
      <c r="AE43" s="194"/>
      <c r="AF43" s="195"/>
      <c r="AG43" s="196"/>
      <c r="AH43" s="4"/>
      <c r="AI43" s="5"/>
      <c r="AJ43" s="6"/>
      <c r="AK43" s="206"/>
      <c r="AL43" s="207"/>
      <c r="AM43" s="208"/>
      <c r="AN43" s="219"/>
      <c r="AO43" s="220"/>
      <c r="AP43" s="221"/>
      <c r="AQ43" s="82"/>
      <c r="AR43" s="18">
        <f t="shared" si="47"/>
        <v>0</v>
      </c>
      <c r="AS43" s="19">
        <f t="shared" si="47"/>
        <v>0</v>
      </c>
      <c r="AT43" s="20">
        <f t="shared" si="47"/>
        <v>0</v>
      </c>
      <c r="AU43" s="18">
        <f t="shared" si="48"/>
        <v>0</v>
      </c>
      <c r="AV43" s="19">
        <f t="shared" si="48"/>
        <v>0</v>
      </c>
      <c r="AW43" s="20">
        <f t="shared" si="48"/>
        <v>0</v>
      </c>
      <c r="AX43" s="18">
        <f t="shared" si="49"/>
        <v>0</v>
      </c>
      <c r="AY43" s="19">
        <f t="shared" si="50"/>
        <v>0</v>
      </c>
      <c r="AZ43" s="20">
        <f t="shared" si="51"/>
        <v>0</v>
      </c>
      <c r="BA43" s="26"/>
      <c r="BB43" s="42">
        <f t="shared" si="52"/>
        <v>0</v>
      </c>
      <c r="BC43" s="57">
        <f t="shared" si="53"/>
        <v>0</v>
      </c>
      <c r="BD43" s="58">
        <f t="shared" si="54"/>
        <v>0</v>
      </c>
      <c r="BE43" s="55">
        <f>IF($G$42 = $BH$1,0,IF(+COUNTIF(J43,$BF$1) = 1,11-$G$42,0))</f>
        <v>0</v>
      </c>
      <c r="BF43" s="54">
        <f>IF($G$42 = $BH$1,9,IF(+COUNTIF(K43,$BF$1) = 1,11-$G$42,0))</f>
        <v>0</v>
      </c>
      <c r="BG43" s="56">
        <f>IF($G$42 = $BH$1,0,IF(+COUNTIF(L43,$BF$1) = 1,11-$G$42,0))</f>
        <v>0</v>
      </c>
      <c r="BH43" s="55">
        <f>IF($M$42 = $BH$1,0,IF(+COUNTIF(P43,$BF$1) = 1,11-$M$42,0))</f>
        <v>0</v>
      </c>
      <c r="BI43" s="54">
        <f>IF($M$42 = $BH$1,9,IF(+COUNTIF(Q43,$BF$1) = 1,11-$M$42,0))</f>
        <v>0</v>
      </c>
      <c r="BJ43" s="56">
        <f>IF($M$42 = $BH$1,0,IF(+COUNTIF(R43,$BF$1) = 1,11-$M$42,0))</f>
        <v>0</v>
      </c>
      <c r="BK43" s="55">
        <f>IF($S$42 = $BH$1,0,IF(+COUNTIF(V43,$BF$1) = 1,11-$S$42,0))</f>
        <v>0</v>
      </c>
      <c r="BL43" s="54">
        <f>IF($S$42 = $BH$1,9,IF(+COUNTIF(W43,$BF$1) = 1,11-$S$42,0))</f>
        <v>0</v>
      </c>
      <c r="BM43" s="56">
        <f>IF($S$42 = $BH$1,0,IF(+COUNTIF(X43,$BF$1) = 1,11-$S$42,0))</f>
        <v>0</v>
      </c>
      <c r="BN43" s="55">
        <f>IF($Y$42 = $BH$1,0,IF(+COUNTIF(AB43,$BF$1) = 1,11-$Y$42,0))</f>
        <v>0</v>
      </c>
      <c r="BO43" s="54">
        <f>IF($Y$42 = $BH$1,9,IF(+COUNTIF(AC43,$BF$1) = 1,11-$Y$42,0))</f>
        <v>0</v>
      </c>
      <c r="BP43" s="56">
        <f>IF($Y$42 = $BH$1,0,IF(+COUNTIF(AD43,$BF$1) = 1,11-$Y$42,0))</f>
        <v>0</v>
      </c>
      <c r="BQ43" s="55">
        <f>IF($AE$42 = $BH$1,0,IF(+COUNTIF(AH43,$BF$1) = 1,11-$AE$42,0))</f>
        <v>0</v>
      </c>
      <c r="BR43" s="54">
        <f>IF($AE$42 = $BH$1,9,IF(+COUNTIF(AI43,$BF$1) = 1,11-$AE$42,0))</f>
        <v>0</v>
      </c>
      <c r="BS43" s="56">
        <f>IF($AE$42 = $BH$1,0,IF(+COUNTIF(AJ43,$BF$1) = 1,11-$AE$42,0))</f>
        <v>0</v>
      </c>
      <c r="BT43" s="46">
        <f t="shared" si="59"/>
        <v>0</v>
      </c>
      <c r="BU43" s="61">
        <f>BF43+BI43+BL43+BO43+BR43+CI43</f>
        <v>0</v>
      </c>
      <c r="BV43" s="62">
        <f t="shared" si="60"/>
        <v>0</v>
      </c>
      <c r="BW43" s="55">
        <f>SUM($BT$42:$BT$44)</f>
        <v>0</v>
      </c>
      <c r="BX43" s="54">
        <f>SUM($BU$42:$BU$44)</f>
        <v>0</v>
      </c>
      <c r="BY43" s="56">
        <f>SUM($BV$42:$BV$44)</f>
        <v>0</v>
      </c>
      <c r="BZ43" s="56">
        <f t="shared" si="55"/>
        <v>0</v>
      </c>
      <c r="CA43" s="43">
        <f t="shared" si="56"/>
        <v>0</v>
      </c>
      <c r="CB43" s="59">
        <f t="shared" si="57"/>
        <v>0</v>
      </c>
      <c r="CC43" s="60">
        <f t="shared" si="58"/>
        <v>0</v>
      </c>
      <c r="CD43" s="231">
        <f>IF(CD42&gt;0,IF(G42&gt;=$BG$1,IF(G42&lt;=$BH$1,10-CD42,0),0),0)</f>
        <v>0</v>
      </c>
      <c r="CE43" s="84">
        <f>IF(CE42&gt;0,IF(M42&gt;=$BG$1,IF(M42&lt;=$BH$1,10-CE42,0),0),0)</f>
        <v>0</v>
      </c>
      <c r="CF43" s="84">
        <f>IF(CF42&gt;0,IF(S42&gt;=$BG$1,IF(S42&lt;=$BH$1,10-CF42,0),0),0)</f>
        <v>0</v>
      </c>
      <c r="CG43" s="84">
        <f>IF(CG42&gt;0,IF(Y42&gt;=$BG$1,IF(Y42&lt;=$BH$1,10-CG42,0),0),0)</f>
        <v>0</v>
      </c>
      <c r="CH43" s="212">
        <f>IF(CH42&gt;0,IF(AE42&gt;=$BG$1,IF(AE42&lt;=$BH$1,10-CH42,0),0),0)</f>
        <v>0</v>
      </c>
      <c r="CI43" s="214">
        <f>SUM(CD43:CH44)</f>
        <v>0</v>
      </c>
      <c r="CJ43" s="227"/>
      <c r="CK43" s="228"/>
      <c r="CL43" s="228"/>
      <c r="CM43" s="227"/>
      <c r="CN43" s="228"/>
      <c r="CO43" s="230"/>
    </row>
    <row r="44" spans="1:93" ht="10" customHeight="1" thickBot="1" x14ac:dyDescent="0.25">
      <c r="A44" s="194"/>
      <c r="B44" s="195"/>
      <c r="C44" s="196"/>
      <c r="D44" s="194"/>
      <c r="E44" s="195"/>
      <c r="F44" s="196"/>
      <c r="G44" s="200"/>
      <c r="H44" s="201"/>
      <c r="I44" s="202"/>
      <c r="J44" s="7"/>
      <c r="K44" s="8"/>
      <c r="L44" s="9"/>
      <c r="M44" s="200"/>
      <c r="N44" s="201"/>
      <c r="O44" s="202"/>
      <c r="P44" s="7"/>
      <c r="Q44" s="8"/>
      <c r="R44" s="9"/>
      <c r="S44" s="200"/>
      <c r="T44" s="201"/>
      <c r="U44" s="202"/>
      <c r="V44" s="7"/>
      <c r="W44" s="8"/>
      <c r="X44" s="9"/>
      <c r="Y44" s="200"/>
      <c r="Z44" s="201"/>
      <c r="AA44" s="202"/>
      <c r="AB44" s="7"/>
      <c r="AC44" s="8"/>
      <c r="AD44" s="9"/>
      <c r="AE44" s="200"/>
      <c r="AF44" s="201"/>
      <c r="AG44" s="202"/>
      <c r="AH44" s="7"/>
      <c r="AI44" s="8"/>
      <c r="AJ44" s="9"/>
      <c r="AK44" s="206"/>
      <c r="AL44" s="207"/>
      <c r="AM44" s="208"/>
      <c r="AN44" s="219"/>
      <c r="AO44" s="220"/>
      <c r="AP44" s="221"/>
      <c r="AQ44" s="82"/>
      <c r="AR44" s="21">
        <f t="shared" si="47"/>
        <v>0</v>
      </c>
      <c r="AS44" s="22">
        <f t="shared" si="47"/>
        <v>0</v>
      </c>
      <c r="AT44" s="23">
        <f t="shared" si="47"/>
        <v>0</v>
      </c>
      <c r="AU44" s="21">
        <f t="shared" si="48"/>
        <v>0</v>
      </c>
      <c r="AV44" s="22">
        <f t="shared" si="48"/>
        <v>0</v>
      </c>
      <c r="AW44" s="23">
        <f t="shared" si="48"/>
        <v>0</v>
      </c>
      <c r="AX44" s="21">
        <f t="shared" si="49"/>
        <v>0</v>
      </c>
      <c r="AY44" s="22">
        <f t="shared" si="50"/>
        <v>0</v>
      </c>
      <c r="AZ44" s="23">
        <f t="shared" si="51"/>
        <v>0</v>
      </c>
      <c r="BA44" s="27"/>
      <c r="BB44" s="66">
        <f t="shared" si="52"/>
        <v>0</v>
      </c>
      <c r="BC44" s="67">
        <f t="shared" si="53"/>
        <v>0</v>
      </c>
      <c r="BD44" s="68">
        <f t="shared" si="54"/>
        <v>0</v>
      </c>
      <c r="BE44" s="64">
        <f>IF($G$42 = $BH$1,0,IF(+COUNTIF(J44,$BF$1) = 1,11-$G$42,0))</f>
        <v>0</v>
      </c>
      <c r="BF44" s="63">
        <f>IF($G$42 = $BH$1,0,IF(+COUNTIF(K44,$BF$1) = 1,11-$G$42,0))</f>
        <v>0</v>
      </c>
      <c r="BG44" s="65">
        <f>IF($G$42 = $BH$1,0,IF(+COUNTIF(L44,$BF$1) = 1,11-$G$42,0))</f>
        <v>0</v>
      </c>
      <c r="BH44" s="64">
        <f>IF($M$42 = $BH$1,0,IF(+COUNTIF(P44,$BF$1) = 1,11-$M$42,0))</f>
        <v>0</v>
      </c>
      <c r="BI44" s="63">
        <f>IF($M$42 = $BH$1,0,IF(+COUNTIF(Q44,$BF$1) = 1,11-$M$42,0))</f>
        <v>0</v>
      </c>
      <c r="BJ44" s="65">
        <f>IF($M$42 = $BH$1,0,IF(+COUNTIF(R44,$BF$1) = 1,11-$M$42,0))</f>
        <v>0</v>
      </c>
      <c r="BK44" s="64">
        <f>IF($S$42 = $BH$1,0,IF(+COUNTIF(V44,$BF$1) = 1,11-$S$42,0))</f>
        <v>0</v>
      </c>
      <c r="BL44" s="63">
        <f>IF($S$42 = $BH$1,0,IF(+COUNTIF(W44,$BF$1) = 1,11-$S$42,0))</f>
        <v>0</v>
      </c>
      <c r="BM44" s="65">
        <f>IF($S$42 = $BH$1,0,IF(+COUNTIF(X44,$BF$1) = 1,11-$S$42,0))</f>
        <v>0</v>
      </c>
      <c r="BN44" s="64">
        <f>IF($Y$42 = $BH$1,0,IF(+COUNTIF(AB44,$BF$1) = 1,11-$Y$42,0))</f>
        <v>0</v>
      </c>
      <c r="BO44" s="63">
        <f>IF($Y$42 = $BH$1,0,IF(+COUNTIF(AC44,$BF$1) = 1,11-$Y$42,0))</f>
        <v>0</v>
      </c>
      <c r="BP44" s="65">
        <f>IF($Y$42 = $BH$1,0,IF(+COUNTIF(AD44,$BF$1) = 1,11-$Y$42,0))</f>
        <v>0</v>
      </c>
      <c r="BQ44" s="64">
        <f>IF($AE$42 = $BH$1,0,IF(+COUNTIF(AH44,$BF$1) = 1,11-$AE$42,0))</f>
        <v>0</v>
      </c>
      <c r="BR44" s="63">
        <f>IF($AE$42 = $BH$1,0,IF(+COUNTIF(AI44,$BF$1) = 1,11-$AE$42,0))</f>
        <v>0</v>
      </c>
      <c r="BS44" s="65">
        <f>IF($AE$42 = $BH$1,0,IF(+COUNTIF(AJ44,$BF$1) = 1,11-$AE$42,0))</f>
        <v>0</v>
      </c>
      <c r="BT44" s="72">
        <f t="shared" si="59"/>
        <v>0</v>
      </c>
      <c r="BU44" s="73">
        <f>BF44+BI44+BL44+BO44+BR44</f>
        <v>0</v>
      </c>
      <c r="BV44" s="74">
        <f t="shared" si="60"/>
        <v>0</v>
      </c>
      <c r="BW44" s="64">
        <f>SUM($BT$42:$BT$44)</f>
        <v>0</v>
      </c>
      <c r="BX44" s="63">
        <f>SUM($BU$42:$BU$44)</f>
        <v>0</v>
      </c>
      <c r="BY44" s="65">
        <f>SUM($BV$42:$BV$44)</f>
        <v>0</v>
      </c>
      <c r="BZ44" s="65">
        <f t="shared" si="55"/>
        <v>0</v>
      </c>
      <c r="CA44" s="69">
        <f t="shared" si="56"/>
        <v>0</v>
      </c>
      <c r="CB44" s="70">
        <f t="shared" si="57"/>
        <v>0</v>
      </c>
      <c r="CC44" s="71">
        <f t="shared" si="58"/>
        <v>0</v>
      </c>
      <c r="CD44" s="232"/>
      <c r="CE44" s="85"/>
      <c r="CF44" s="85"/>
      <c r="CG44" s="85"/>
      <c r="CH44" s="213"/>
      <c r="CI44" s="215"/>
      <c r="CJ44" s="227"/>
      <c r="CK44" s="228"/>
      <c r="CL44" s="228"/>
      <c r="CM44" s="227"/>
      <c r="CN44" s="228"/>
      <c r="CO44" s="230"/>
    </row>
    <row r="45" spans="1:93" ht="10" customHeight="1" x14ac:dyDescent="0.2">
      <c r="A45" s="194">
        <v>3</v>
      </c>
      <c r="B45" s="195"/>
      <c r="C45" s="196"/>
      <c r="D45" s="197">
        <v>4</v>
      </c>
      <c r="E45" s="198"/>
      <c r="F45" s="199"/>
      <c r="G45" s="197"/>
      <c r="H45" s="198"/>
      <c r="I45" s="199"/>
      <c r="J45" s="1"/>
      <c r="K45" s="2"/>
      <c r="L45" s="3"/>
      <c r="M45" s="197"/>
      <c r="N45" s="198"/>
      <c r="O45" s="199"/>
      <c r="P45" s="1"/>
      <c r="Q45" s="2"/>
      <c r="R45" s="3"/>
      <c r="S45" s="197"/>
      <c r="T45" s="198"/>
      <c r="U45" s="199"/>
      <c r="V45" s="1"/>
      <c r="W45" s="2"/>
      <c r="X45" s="3"/>
      <c r="Y45" s="197"/>
      <c r="Z45" s="198"/>
      <c r="AA45" s="199"/>
      <c r="AB45" s="1"/>
      <c r="AC45" s="2"/>
      <c r="AD45" s="3"/>
      <c r="AE45" s="197"/>
      <c r="AF45" s="198"/>
      <c r="AG45" s="199"/>
      <c r="AH45" s="1"/>
      <c r="AI45" s="2"/>
      <c r="AJ45" s="3"/>
      <c r="AK45" s="203">
        <f>G45+M45+S45+Y45+AE45</f>
        <v>0</v>
      </c>
      <c r="AL45" s="204"/>
      <c r="AM45" s="205"/>
      <c r="AN45" s="219"/>
      <c r="AO45" s="220"/>
      <c r="AP45" s="221"/>
      <c r="AQ45" s="82"/>
      <c r="AR45" s="18">
        <f t="shared" si="47"/>
        <v>0</v>
      </c>
      <c r="AS45" s="16">
        <f t="shared" si="47"/>
        <v>0</v>
      </c>
      <c r="AT45" s="17">
        <f t="shared" si="47"/>
        <v>0</v>
      </c>
      <c r="AU45" s="15">
        <f t="shared" si="48"/>
        <v>0</v>
      </c>
      <c r="AV45" s="16">
        <f t="shared" si="48"/>
        <v>0</v>
      </c>
      <c r="AW45" s="17">
        <f t="shared" si="48"/>
        <v>0</v>
      </c>
      <c r="AX45" s="15">
        <f t="shared" si="49"/>
        <v>0</v>
      </c>
      <c r="AY45" s="16">
        <f t="shared" si="50"/>
        <v>0</v>
      </c>
      <c r="AZ45" s="17">
        <f t="shared" si="51"/>
        <v>0</v>
      </c>
      <c r="BA45" s="25"/>
      <c r="BB45" s="39">
        <f t="shared" si="52"/>
        <v>0</v>
      </c>
      <c r="BC45" s="40">
        <f t="shared" si="53"/>
        <v>0</v>
      </c>
      <c r="BD45" s="41">
        <f t="shared" si="54"/>
        <v>0</v>
      </c>
      <c r="BE45" s="37">
        <f>IF($G$45 = $BH$1,0,IF(+COUNTIF(J45,$BF$1) = 1,11-$G$45,0))</f>
        <v>0</v>
      </c>
      <c r="BF45" s="36">
        <f>IF($G$45 = $BH$1,0,IF(+COUNTIF(K45,$BF$1) = 1,11-$G$45,0))</f>
        <v>0</v>
      </c>
      <c r="BG45" s="38">
        <f>IF($G$45 = $BH$1,0,IF(+COUNTIF(L45,$BF$1) = 1,11-$G$45,0))</f>
        <v>0</v>
      </c>
      <c r="BH45" s="55">
        <f>IF($M$45 = $BH$1,0,IF(+COUNTIF(P45,$BF$1) = 1,11-$M$45,0))</f>
        <v>0</v>
      </c>
      <c r="BI45" s="36">
        <f>IF($M$45 = $BH$1,0,IF(+COUNTIF(Q45,$BF$1) = 1,11-$M$45,0))</f>
        <v>0</v>
      </c>
      <c r="BJ45" s="38">
        <f>IF($M$45 = $BH$1,0,IF(+COUNTIF(R45,$BF$1) = 1,11-$M$45,0))</f>
        <v>0</v>
      </c>
      <c r="BK45" s="55">
        <f>IF($S$45 = $BH$1,0,IF(+COUNTIF(V45,$BF$1) = 1,11-$S$45,0))</f>
        <v>0</v>
      </c>
      <c r="BL45" s="36">
        <f>IF($S$45 = $BH$1,0,IF(+COUNTIF(W45,$BF$1) = 1,11-$S$45,0))</f>
        <v>0</v>
      </c>
      <c r="BM45" s="38">
        <f>IF($S$45 = $BH$1,0,IF(+COUNTIF(X45,$BF$1) = 1,11-$S$45,0))</f>
        <v>0</v>
      </c>
      <c r="BN45" s="55">
        <f>IF($Y$45 = $BH$1,0,IF(+COUNTIF(AB45,$BF$1) = 1,11-$Y$45,0))</f>
        <v>0</v>
      </c>
      <c r="BO45" s="36">
        <f>IF($Y$45 = $BH$1,0,IF(+COUNTIF(AC45,$BF$1) = 1,11-$Y$45,0))</f>
        <v>0</v>
      </c>
      <c r="BP45" s="38">
        <f>IF($Y$45 = $BH$1,0,IF(+COUNTIF(AD45,$BF$1) = 1,11-$Y$45,0))</f>
        <v>0</v>
      </c>
      <c r="BQ45" s="55">
        <f>IF($AE$45 = $BH$1,0,IF(+COUNTIF(AH45,$BF$1) = 1,11-$AE$45,0))</f>
        <v>0</v>
      </c>
      <c r="BR45" s="36">
        <f>IF($AE$45 = $BH$1,0,IF(+COUNTIF(AI45,$BF$1) = 1,11-$AE$45,0))</f>
        <v>0</v>
      </c>
      <c r="BS45" s="38">
        <f>IF($AE$45 = $BH$1,0,IF(+COUNTIF(AJ45,$BF$1) = 1,11-$AE$45,0))</f>
        <v>0</v>
      </c>
      <c r="BT45" s="46">
        <f t="shared" si="59"/>
        <v>0</v>
      </c>
      <c r="BU45" s="47">
        <f>BF45+BI45+BL45+BO45+BR45</f>
        <v>0</v>
      </c>
      <c r="BV45" s="48">
        <f t="shared" si="60"/>
        <v>0</v>
      </c>
      <c r="BW45" s="55">
        <f>SUM($BT$45:$BT$47)</f>
        <v>0</v>
      </c>
      <c r="BX45" s="36">
        <f>SUM($BU$45:$BU$47)</f>
        <v>0</v>
      </c>
      <c r="BY45" s="38">
        <f>SUM($BV$45:$BV$47)</f>
        <v>0</v>
      </c>
      <c r="BZ45" s="38">
        <f t="shared" si="55"/>
        <v>0</v>
      </c>
      <c r="CA45" s="43">
        <f t="shared" si="56"/>
        <v>0</v>
      </c>
      <c r="CB45" s="44">
        <f t="shared" si="57"/>
        <v>0</v>
      </c>
      <c r="CC45" s="45">
        <f t="shared" si="58"/>
        <v>0</v>
      </c>
      <c r="CD45" s="49">
        <f>SUM(BE45:BG47)</f>
        <v>0</v>
      </c>
      <c r="CE45" s="50">
        <f>SUM(BH45:BJ47)</f>
        <v>0</v>
      </c>
      <c r="CF45" s="50">
        <f>SUM(BK45:BM47)</f>
        <v>0</v>
      </c>
      <c r="CG45" s="51">
        <f>SUM(BN45:BP47)</f>
        <v>0</v>
      </c>
      <c r="CH45" s="52">
        <f>SUM(BQ45:BS47)</f>
        <v>0</v>
      </c>
      <c r="CI45" s="53">
        <f t="shared" ref="CI45" si="63">SUM(CD45:CH45)</f>
        <v>0</v>
      </c>
      <c r="CJ45" s="225">
        <v>10</v>
      </c>
      <c r="CK45" s="226"/>
      <c r="CL45" s="226"/>
      <c r="CM45" s="225">
        <f>CJ45/5</f>
        <v>2</v>
      </c>
      <c r="CN45" s="226"/>
      <c r="CO45" s="229"/>
    </row>
    <row r="46" spans="1:93" ht="10" customHeight="1" x14ac:dyDescent="0.2">
      <c r="A46" s="194"/>
      <c r="B46" s="195"/>
      <c r="C46" s="196"/>
      <c r="D46" s="194"/>
      <c r="E46" s="195"/>
      <c r="F46" s="196"/>
      <c r="G46" s="194"/>
      <c r="H46" s="195"/>
      <c r="I46" s="196"/>
      <c r="J46" s="4"/>
      <c r="K46" s="5"/>
      <c r="L46" s="6"/>
      <c r="M46" s="194"/>
      <c r="N46" s="195"/>
      <c r="O46" s="196"/>
      <c r="P46" s="4"/>
      <c r="Q46" s="5"/>
      <c r="R46" s="6"/>
      <c r="S46" s="194"/>
      <c r="T46" s="195"/>
      <c r="U46" s="196"/>
      <c r="V46" s="4"/>
      <c r="W46" s="5"/>
      <c r="X46" s="6"/>
      <c r="Y46" s="194"/>
      <c r="Z46" s="195"/>
      <c r="AA46" s="196"/>
      <c r="AB46" s="4"/>
      <c r="AC46" s="5"/>
      <c r="AD46" s="6"/>
      <c r="AE46" s="194"/>
      <c r="AF46" s="195"/>
      <c r="AG46" s="196"/>
      <c r="AH46" s="4"/>
      <c r="AI46" s="5"/>
      <c r="AJ46" s="6"/>
      <c r="AK46" s="206"/>
      <c r="AL46" s="207"/>
      <c r="AM46" s="208"/>
      <c r="AN46" s="219"/>
      <c r="AO46" s="220"/>
      <c r="AP46" s="221"/>
      <c r="AQ46" s="82"/>
      <c r="AR46" s="18">
        <f t="shared" si="47"/>
        <v>0</v>
      </c>
      <c r="AS46" s="19">
        <f t="shared" si="47"/>
        <v>0</v>
      </c>
      <c r="AT46" s="20">
        <f t="shared" si="47"/>
        <v>0</v>
      </c>
      <c r="AU46" s="18">
        <f t="shared" si="48"/>
        <v>0</v>
      </c>
      <c r="AV46" s="19">
        <f t="shared" si="48"/>
        <v>0</v>
      </c>
      <c r="AW46" s="20">
        <f t="shared" si="48"/>
        <v>0</v>
      </c>
      <c r="AX46" s="18">
        <f t="shared" si="49"/>
        <v>0</v>
      </c>
      <c r="AY46" s="19">
        <f t="shared" si="50"/>
        <v>0</v>
      </c>
      <c r="AZ46" s="20">
        <f t="shared" si="51"/>
        <v>0</v>
      </c>
      <c r="BA46" s="26"/>
      <c r="BB46" s="42">
        <f t="shared" si="52"/>
        <v>0</v>
      </c>
      <c r="BC46" s="57">
        <f t="shared" si="53"/>
        <v>0</v>
      </c>
      <c r="BD46" s="58">
        <f t="shared" si="54"/>
        <v>0</v>
      </c>
      <c r="BE46" s="55">
        <f>IF($G$45 = $BH$1,0,IF(+COUNTIF(J46,$BF$1) = 1,11-$G$45,0))</f>
        <v>0</v>
      </c>
      <c r="BF46" s="54">
        <f>IF($G$45 = $BH$1,9,IF(+COUNTIF(K46,$BF$1) = 1,11-$G$45,0))</f>
        <v>0</v>
      </c>
      <c r="BG46" s="56">
        <f>IF($G$45 = $BH$1,0,IF(+COUNTIF(L46,$BF$1) = 1,11-$G$45,0))</f>
        <v>0</v>
      </c>
      <c r="BH46" s="55">
        <f>IF($M$45 = $BH$1,0,IF(+COUNTIF(P46,$BF$1) = 1,11-$M$45,0))</f>
        <v>0</v>
      </c>
      <c r="BI46" s="54">
        <f>IF($M$45 = $BH$1,9,IF(+COUNTIF(Q46,$BF$1) = 1,11-$M$45,0))</f>
        <v>0</v>
      </c>
      <c r="BJ46" s="56">
        <f>IF($M$45 = $BH$1,0,IF(+COUNTIF(R46,$BF$1) = 1,11-$M$45,0))</f>
        <v>0</v>
      </c>
      <c r="BK46" s="55">
        <f>IF($S$45 = $BH$1,0,IF(+COUNTIF(V46,$BF$1) = 1,11-$S$45,0))</f>
        <v>0</v>
      </c>
      <c r="BL46" s="54">
        <f>IF($S$45 = $BH$1,9,IF(+COUNTIF(W46,$BF$1) = 1,11-$S$45,0))</f>
        <v>0</v>
      </c>
      <c r="BM46" s="56">
        <f>IF($S$45 = $BH$1,0,IF(+COUNTIF(X46,$BF$1) = 1,11-$S$45,0))</f>
        <v>0</v>
      </c>
      <c r="BN46" s="55">
        <f>IF($Y$45 = $BH$1,0,IF(+COUNTIF(AB46,$BF$1) = 1,11-$Y$45,0))</f>
        <v>0</v>
      </c>
      <c r="BO46" s="54">
        <f>IF($Y$45 = $BH$1,9,IF(+COUNTIF(AC46,$BF$1) = 1,11-$Y$45,0))</f>
        <v>0</v>
      </c>
      <c r="BP46" s="56">
        <f>IF($Y$45 = $BH$1,0,IF(+COUNTIF(AD46,$BF$1) = 1,11-$Y$45,0))</f>
        <v>0</v>
      </c>
      <c r="BQ46" s="55">
        <f>IF($AE$45 = $BH$1,0,IF(+COUNTIF(AH46,$BF$1) = 1,11-$AE$45,0))</f>
        <v>0</v>
      </c>
      <c r="BR46" s="54">
        <f>IF($AE$45 = $BH$1,9,IF(+COUNTIF(AI46,$BF$1) = 1,11-$AE$45,0))</f>
        <v>0</v>
      </c>
      <c r="BS46" s="56">
        <f>IF($AE$45 = $BH$1,0,IF(+COUNTIF(AJ46,$BF$1) = 1,11-$AE$45,0))</f>
        <v>0</v>
      </c>
      <c r="BT46" s="46">
        <f t="shared" si="59"/>
        <v>0</v>
      </c>
      <c r="BU46" s="61">
        <f>BF46+BI46+BL46+BO46+BR46+CI46</f>
        <v>0</v>
      </c>
      <c r="BV46" s="62">
        <f t="shared" si="60"/>
        <v>0</v>
      </c>
      <c r="BW46" s="55">
        <f>SUM($BT$45:$BT$47)</f>
        <v>0</v>
      </c>
      <c r="BX46" s="54">
        <f>SUM($BU$45:$BU$47)</f>
        <v>0</v>
      </c>
      <c r="BY46" s="56">
        <f>SUM($BV$45:$BV$47)</f>
        <v>0</v>
      </c>
      <c r="BZ46" s="56">
        <f t="shared" si="55"/>
        <v>0</v>
      </c>
      <c r="CA46" s="43">
        <f t="shared" si="56"/>
        <v>0</v>
      </c>
      <c r="CB46" s="59">
        <f t="shared" si="57"/>
        <v>0</v>
      </c>
      <c r="CC46" s="60">
        <f t="shared" si="58"/>
        <v>0</v>
      </c>
      <c r="CD46" s="231">
        <f>IF(CD45&gt;0,IF(G45&gt;=$BG$1,IF(G45&lt;=$BH$1,10-CD45,0),0),0)</f>
        <v>0</v>
      </c>
      <c r="CE46" s="84">
        <f>IF(CE45&gt;0,IF(M45&gt;=$BG$1,IF(M45&lt;=$BH$1,10-CE45,0),0),0)</f>
        <v>0</v>
      </c>
      <c r="CF46" s="84">
        <f>IF(CF45&gt;0,IF(S45&gt;=$BG$1,IF(S45&lt;=$BH$1,10-CF45,0),0),0)</f>
        <v>0</v>
      </c>
      <c r="CG46" s="84">
        <f>IF(CG45&gt;0,IF(Y45&gt;=$BG$1,IF(Y45&lt;=$BH$1,10-CG45,0),0),0)</f>
        <v>0</v>
      </c>
      <c r="CH46" s="212">
        <f>IF(CH45&gt;0,IF(AE45&gt;=$BG$1,IF(AE45&lt;=$BH$1,10-CH45,0),0),0)</f>
        <v>0</v>
      </c>
      <c r="CI46" s="214">
        <f>SUM(CD46:CH47)</f>
        <v>0</v>
      </c>
      <c r="CJ46" s="227"/>
      <c r="CK46" s="228"/>
      <c r="CL46" s="228"/>
      <c r="CM46" s="227"/>
      <c r="CN46" s="228"/>
      <c r="CO46" s="230"/>
    </row>
    <row r="47" spans="1:93" ht="10" customHeight="1" thickBot="1" x14ac:dyDescent="0.25">
      <c r="A47" s="194"/>
      <c r="B47" s="195"/>
      <c r="C47" s="196"/>
      <c r="D47" s="194"/>
      <c r="E47" s="195"/>
      <c r="F47" s="196"/>
      <c r="G47" s="200"/>
      <c r="H47" s="201"/>
      <c r="I47" s="202"/>
      <c r="J47" s="7"/>
      <c r="K47" s="8"/>
      <c r="L47" s="9"/>
      <c r="M47" s="200"/>
      <c r="N47" s="201"/>
      <c r="O47" s="202"/>
      <c r="P47" s="7"/>
      <c r="Q47" s="8"/>
      <c r="R47" s="9"/>
      <c r="S47" s="200"/>
      <c r="T47" s="201"/>
      <c r="U47" s="202"/>
      <c r="V47" s="7"/>
      <c r="W47" s="8"/>
      <c r="X47" s="9"/>
      <c r="Y47" s="200"/>
      <c r="Z47" s="201"/>
      <c r="AA47" s="202"/>
      <c r="AB47" s="7"/>
      <c r="AC47" s="8"/>
      <c r="AD47" s="9"/>
      <c r="AE47" s="200"/>
      <c r="AF47" s="201"/>
      <c r="AG47" s="202"/>
      <c r="AH47" s="7"/>
      <c r="AI47" s="8"/>
      <c r="AJ47" s="9"/>
      <c r="AK47" s="209"/>
      <c r="AL47" s="210"/>
      <c r="AM47" s="211"/>
      <c r="AN47" s="222"/>
      <c r="AO47" s="223"/>
      <c r="AP47" s="224"/>
      <c r="AQ47" s="83"/>
      <c r="AR47" s="21">
        <f t="shared" si="47"/>
        <v>0</v>
      </c>
      <c r="AS47" s="22">
        <f t="shared" si="47"/>
        <v>0</v>
      </c>
      <c r="AT47" s="23">
        <f t="shared" si="47"/>
        <v>0</v>
      </c>
      <c r="AU47" s="21">
        <f t="shared" si="48"/>
        <v>0</v>
      </c>
      <c r="AV47" s="22">
        <f t="shared" si="48"/>
        <v>0</v>
      </c>
      <c r="AW47" s="23">
        <f t="shared" si="48"/>
        <v>0</v>
      </c>
      <c r="AX47" s="21">
        <f t="shared" si="49"/>
        <v>0</v>
      </c>
      <c r="AY47" s="22">
        <f t="shared" si="50"/>
        <v>0</v>
      </c>
      <c r="AZ47" s="23">
        <f t="shared" si="51"/>
        <v>0</v>
      </c>
      <c r="BA47" s="27"/>
      <c r="BB47" s="66">
        <f t="shared" si="52"/>
        <v>0</v>
      </c>
      <c r="BC47" s="67">
        <f t="shared" si="53"/>
        <v>0</v>
      </c>
      <c r="BD47" s="68">
        <f t="shared" si="54"/>
        <v>0</v>
      </c>
      <c r="BE47" s="64">
        <f>IF($G$45 = $BH$1,0,IF(+COUNTIF(J47,$BF$1) = 1,11-$G$45,0))</f>
        <v>0</v>
      </c>
      <c r="BF47" s="63">
        <f>IF($G$45 = $BH$1,0,IF(+COUNTIF(K47,$BF$1) = 1,11-$G$45,0))</f>
        <v>0</v>
      </c>
      <c r="BG47" s="65">
        <f>IF($G$45 = $BH$1,0,IF(+COUNTIF(L47,$BF$1) = 1,11-$G$45,0))</f>
        <v>0</v>
      </c>
      <c r="BH47" s="64">
        <f>IF($M$45 = $BH$1,0,IF(+COUNTIF(P47,$BF$1) = 1,11-$M$45,0))</f>
        <v>0</v>
      </c>
      <c r="BI47" s="63">
        <f>IF($M$45 = $BH$1,0,IF(+COUNTIF(Q47,$BF$1) = 1,11-$M$45,0))</f>
        <v>0</v>
      </c>
      <c r="BJ47" s="65">
        <f>IF($M$45 = $BH$1,0,IF(+COUNTIF(R47,$BF$1) = 1,11-$M$45,0))</f>
        <v>0</v>
      </c>
      <c r="BK47" s="64">
        <f>IF($S$45 = $BH$1,0,IF(+COUNTIF(V47,$BF$1) = 1,11-$S$45,0))</f>
        <v>0</v>
      </c>
      <c r="BL47" s="63">
        <f>IF($S$45 = $BH$1,0,IF(+COUNTIF(W47,$BF$1) = 1,11-$S$45,0))</f>
        <v>0</v>
      </c>
      <c r="BM47" s="65">
        <f>IF($S$45 = $BH$1,0,IF(+COUNTIF(X47,$BF$1) = 1,11-$S$45,0))</f>
        <v>0</v>
      </c>
      <c r="BN47" s="64">
        <f>IF($Y$45 = $BH$1,0,IF(+COUNTIF(AB47,$BF$1) = 1,11-$Y$45,0))</f>
        <v>0</v>
      </c>
      <c r="BO47" s="63">
        <f>IF($Y$45 = $BH$1,0,IF(+COUNTIF(AC47,$BF$1) = 1,11-$Y$45,0))</f>
        <v>0</v>
      </c>
      <c r="BP47" s="65">
        <f>IF($Y$45 = $BH$1,0,IF(+COUNTIF(AD47,$BF$1) = 1,11-$Y$45,0))</f>
        <v>0</v>
      </c>
      <c r="BQ47" s="64">
        <f>IF($AE$45 = $BH$1,0,IF(+COUNTIF(AH47,$BF$1) = 1,11-$AE$45,0))</f>
        <v>0</v>
      </c>
      <c r="BR47" s="63">
        <f>IF($AE$45 = $BH$1,0,IF(+COUNTIF(AI47,$BF$1) = 1,11-$AE$45,0))</f>
        <v>0</v>
      </c>
      <c r="BS47" s="65">
        <f>IF($AE$45 = $BH$1,0,IF(+COUNTIF(AJ47,$BF$1) = 1,11-$AE$45,0))</f>
        <v>0</v>
      </c>
      <c r="BT47" s="72">
        <f t="shared" si="59"/>
        <v>0</v>
      </c>
      <c r="BU47" s="73">
        <f>BF47+BI47+BL47+BO47+BR47</f>
        <v>0</v>
      </c>
      <c r="BV47" s="74">
        <f t="shared" si="60"/>
        <v>0</v>
      </c>
      <c r="BW47" s="64">
        <f>SUM($BT$45:$BT$47)</f>
        <v>0</v>
      </c>
      <c r="BX47" s="63">
        <f>SUM($BU$45:$BU$47)</f>
        <v>0</v>
      </c>
      <c r="BY47" s="65">
        <f>SUM($BV$45:$BV$47)</f>
        <v>0</v>
      </c>
      <c r="BZ47" s="65">
        <f t="shared" si="55"/>
        <v>0</v>
      </c>
      <c r="CA47" s="69">
        <f t="shared" si="56"/>
        <v>0</v>
      </c>
      <c r="CB47" s="70">
        <f t="shared" si="57"/>
        <v>0</v>
      </c>
      <c r="CC47" s="71">
        <f t="shared" si="58"/>
        <v>0</v>
      </c>
      <c r="CD47" s="232"/>
      <c r="CE47" s="85"/>
      <c r="CF47" s="85"/>
      <c r="CG47" s="85"/>
      <c r="CH47" s="213"/>
      <c r="CI47" s="215"/>
      <c r="CJ47" s="233"/>
      <c r="CK47" s="234"/>
      <c r="CL47" s="234"/>
      <c r="CM47" s="233"/>
      <c r="CN47" s="234"/>
      <c r="CO47" s="235"/>
    </row>
    <row r="48" spans="1:93" ht="10" customHeight="1" x14ac:dyDescent="0.2">
      <c r="A48" s="236">
        <v>3</v>
      </c>
      <c r="B48" s="237"/>
      <c r="C48" s="238"/>
      <c r="D48" s="242" t="s">
        <v>0</v>
      </c>
      <c r="E48" s="243"/>
      <c r="F48" s="244"/>
      <c r="G48" s="263"/>
      <c r="H48" s="264"/>
      <c r="I48" s="264"/>
      <c r="J48" s="264"/>
      <c r="K48" s="264"/>
      <c r="L48" s="264"/>
      <c r="M48" s="264"/>
      <c r="N48" s="264"/>
      <c r="O48" s="264"/>
      <c r="P48" s="264"/>
      <c r="Q48" s="264"/>
      <c r="R48" s="264"/>
      <c r="S48" s="264"/>
      <c r="T48" s="264"/>
      <c r="U48" s="264"/>
      <c r="V48" s="264"/>
      <c r="W48" s="264"/>
      <c r="X48" s="264"/>
      <c r="Y48" s="264"/>
      <c r="Z48" s="264"/>
      <c r="AA48" s="264"/>
      <c r="AB48" s="264"/>
      <c r="AC48" s="264"/>
      <c r="AD48" s="264"/>
      <c r="AE48" s="264"/>
      <c r="AF48" s="264"/>
      <c r="AG48" s="264"/>
      <c r="AH48" s="264"/>
      <c r="AI48" s="264"/>
      <c r="AJ48" s="264"/>
      <c r="AK48" s="264"/>
      <c r="AL48" s="264"/>
      <c r="AM48" s="265"/>
      <c r="AN48" s="216">
        <f>AN36+AN42</f>
        <v>0</v>
      </c>
      <c r="AO48" s="217"/>
      <c r="AP48" s="218"/>
      <c r="AQ48" s="82"/>
      <c r="AR48" s="255"/>
      <c r="AS48" s="255"/>
      <c r="AT48" s="255"/>
      <c r="AU48" s="255"/>
      <c r="AV48" s="255"/>
      <c r="AW48" s="255"/>
      <c r="AX48" s="255"/>
      <c r="AY48" s="255"/>
      <c r="AZ48" s="255"/>
      <c r="BA48" s="255"/>
      <c r="BB48" s="255"/>
      <c r="BC48" s="255"/>
      <c r="BD48" s="255"/>
      <c r="BE48" s="255"/>
      <c r="BF48" s="255"/>
      <c r="BG48" s="255"/>
      <c r="BH48" s="255"/>
      <c r="BI48" s="255"/>
      <c r="BJ48" s="255"/>
      <c r="BK48" s="255"/>
      <c r="BL48" s="255"/>
      <c r="BM48" s="255"/>
      <c r="BN48" s="255"/>
      <c r="BO48" s="255"/>
      <c r="BP48" s="255"/>
      <c r="BQ48" s="255"/>
      <c r="BR48" s="255"/>
      <c r="BS48" s="255"/>
      <c r="BT48" s="255"/>
      <c r="BU48" s="255"/>
      <c r="BV48" s="255"/>
      <c r="BW48" s="255"/>
      <c r="BX48" s="255"/>
      <c r="BY48" s="255"/>
      <c r="BZ48" s="255"/>
      <c r="CA48" s="255"/>
      <c r="CB48" s="255"/>
      <c r="CC48" s="255"/>
      <c r="CD48" s="255"/>
      <c r="CE48" s="255"/>
      <c r="CF48" s="255"/>
      <c r="CG48" s="255"/>
      <c r="CH48" s="255"/>
      <c r="CI48" s="255"/>
      <c r="CJ48" s="255"/>
      <c r="CK48" s="255"/>
      <c r="CL48" s="255"/>
      <c r="CM48" s="255"/>
      <c r="CN48" s="255"/>
      <c r="CO48" s="256"/>
    </row>
    <row r="49" spans="1:93" ht="10" customHeight="1" x14ac:dyDescent="0.2">
      <c r="A49" s="236"/>
      <c r="B49" s="237"/>
      <c r="C49" s="238"/>
      <c r="D49" s="245"/>
      <c r="E49" s="246"/>
      <c r="F49" s="247"/>
      <c r="G49" s="266"/>
      <c r="H49" s="267"/>
      <c r="I49" s="267"/>
      <c r="J49" s="267"/>
      <c r="K49" s="267"/>
      <c r="L49" s="267"/>
      <c r="M49" s="267"/>
      <c r="N49" s="267"/>
      <c r="O49" s="267"/>
      <c r="P49" s="267"/>
      <c r="Q49" s="267"/>
      <c r="R49" s="267"/>
      <c r="S49" s="267"/>
      <c r="T49" s="267"/>
      <c r="U49" s="267"/>
      <c r="V49" s="267"/>
      <c r="W49" s="267"/>
      <c r="X49" s="267"/>
      <c r="Y49" s="267"/>
      <c r="Z49" s="267"/>
      <c r="AA49" s="267"/>
      <c r="AB49" s="267"/>
      <c r="AC49" s="267"/>
      <c r="AD49" s="267"/>
      <c r="AE49" s="267"/>
      <c r="AF49" s="267"/>
      <c r="AG49" s="267"/>
      <c r="AH49" s="267"/>
      <c r="AI49" s="267"/>
      <c r="AJ49" s="267"/>
      <c r="AK49" s="267"/>
      <c r="AL49" s="267"/>
      <c r="AM49" s="268"/>
      <c r="AN49" s="219"/>
      <c r="AO49" s="220"/>
      <c r="AP49" s="221"/>
      <c r="AQ49" s="82"/>
      <c r="AR49" s="255"/>
      <c r="AS49" s="255"/>
      <c r="AT49" s="255"/>
      <c r="AU49" s="255"/>
      <c r="AV49" s="255"/>
      <c r="AW49" s="255"/>
      <c r="AX49" s="255"/>
      <c r="AY49" s="255"/>
      <c r="AZ49" s="255"/>
      <c r="BA49" s="255"/>
      <c r="BB49" s="255"/>
      <c r="BC49" s="255"/>
      <c r="BD49" s="255"/>
      <c r="BE49" s="255"/>
      <c r="BF49" s="255"/>
      <c r="BG49" s="255"/>
      <c r="BH49" s="255"/>
      <c r="BI49" s="255"/>
      <c r="BJ49" s="255"/>
      <c r="BK49" s="255"/>
      <c r="BL49" s="255"/>
      <c r="BM49" s="255"/>
      <c r="BN49" s="255"/>
      <c r="BO49" s="255"/>
      <c r="BP49" s="255"/>
      <c r="BQ49" s="255"/>
      <c r="BR49" s="255"/>
      <c r="BS49" s="255"/>
      <c r="BT49" s="255"/>
      <c r="BU49" s="255"/>
      <c r="BV49" s="255"/>
      <c r="BW49" s="255"/>
      <c r="BX49" s="255"/>
      <c r="BY49" s="255"/>
      <c r="BZ49" s="255"/>
      <c r="CA49" s="255"/>
      <c r="CB49" s="255"/>
      <c r="CC49" s="255"/>
      <c r="CD49" s="255"/>
      <c r="CE49" s="255"/>
      <c r="CF49" s="255"/>
      <c r="CG49" s="255"/>
      <c r="CH49" s="255"/>
      <c r="CI49" s="255"/>
      <c r="CJ49" s="255"/>
      <c r="CK49" s="255"/>
      <c r="CL49" s="255"/>
      <c r="CM49" s="255"/>
      <c r="CN49" s="255"/>
      <c r="CO49" s="256"/>
    </row>
    <row r="50" spans="1:93" ht="10" customHeight="1" thickBot="1" x14ac:dyDescent="0.25">
      <c r="A50" s="239"/>
      <c r="B50" s="240"/>
      <c r="C50" s="241"/>
      <c r="D50" s="248"/>
      <c r="E50" s="249"/>
      <c r="F50" s="250"/>
      <c r="G50" s="266"/>
      <c r="H50" s="267"/>
      <c r="I50" s="267"/>
      <c r="J50" s="267"/>
      <c r="K50" s="267"/>
      <c r="L50" s="267"/>
      <c r="M50" s="267"/>
      <c r="N50" s="267"/>
      <c r="O50" s="267"/>
      <c r="P50" s="267"/>
      <c r="Q50" s="267"/>
      <c r="R50" s="267"/>
      <c r="S50" s="267"/>
      <c r="T50" s="267"/>
      <c r="U50" s="267"/>
      <c r="V50" s="267"/>
      <c r="W50" s="267"/>
      <c r="X50" s="267"/>
      <c r="Y50" s="267"/>
      <c r="Z50" s="267"/>
      <c r="AA50" s="267"/>
      <c r="AB50" s="267"/>
      <c r="AC50" s="267"/>
      <c r="AD50" s="267"/>
      <c r="AE50" s="267"/>
      <c r="AF50" s="267"/>
      <c r="AG50" s="267"/>
      <c r="AH50" s="267"/>
      <c r="AI50" s="267"/>
      <c r="AJ50" s="267"/>
      <c r="AK50" s="267"/>
      <c r="AL50" s="267"/>
      <c r="AM50" s="268"/>
      <c r="AN50" s="219"/>
      <c r="AO50" s="220"/>
      <c r="AP50" s="221"/>
      <c r="AQ50" s="82"/>
      <c r="AR50" s="255"/>
      <c r="AS50" s="255"/>
      <c r="AT50" s="255"/>
      <c r="AU50" s="255"/>
      <c r="AV50" s="255"/>
      <c r="AW50" s="255"/>
      <c r="AX50" s="255"/>
      <c r="AY50" s="255"/>
      <c r="AZ50" s="255"/>
      <c r="BA50" s="255"/>
      <c r="BB50" s="255"/>
      <c r="BC50" s="255"/>
      <c r="BD50" s="255"/>
      <c r="BE50" s="255"/>
      <c r="BF50" s="255"/>
      <c r="BG50" s="255"/>
      <c r="BH50" s="255"/>
      <c r="BI50" s="255"/>
      <c r="BJ50" s="255"/>
      <c r="BK50" s="255"/>
      <c r="BL50" s="255"/>
      <c r="BM50" s="255"/>
      <c r="BN50" s="255"/>
      <c r="BO50" s="255"/>
      <c r="BP50" s="255"/>
      <c r="BQ50" s="255"/>
      <c r="BR50" s="255"/>
      <c r="BS50" s="255"/>
      <c r="BT50" s="255"/>
      <c r="BU50" s="255"/>
      <c r="BV50" s="255"/>
      <c r="BW50" s="255"/>
      <c r="BX50" s="255"/>
      <c r="BY50" s="255"/>
      <c r="BZ50" s="255"/>
      <c r="CA50" s="255"/>
      <c r="CB50" s="255"/>
      <c r="CC50" s="255"/>
      <c r="CD50" s="255"/>
      <c r="CE50" s="255"/>
      <c r="CF50" s="255"/>
      <c r="CG50" s="255"/>
      <c r="CH50" s="255"/>
      <c r="CI50" s="255"/>
      <c r="CJ50" s="255"/>
      <c r="CK50" s="255"/>
      <c r="CL50" s="255"/>
      <c r="CM50" s="255"/>
      <c r="CN50" s="255"/>
      <c r="CO50" s="256"/>
    </row>
    <row r="51" spans="1:93" ht="10" customHeight="1" x14ac:dyDescent="0.2">
      <c r="A51" s="272" t="s">
        <v>0</v>
      </c>
      <c r="B51" s="273"/>
      <c r="C51" s="273"/>
      <c r="D51" s="273"/>
      <c r="E51" s="273"/>
      <c r="F51" s="274"/>
      <c r="G51" s="266"/>
      <c r="H51" s="267"/>
      <c r="I51" s="267"/>
      <c r="J51" s="267"/>
      <c r="K51" s="267"/>
      <c r="L51" s="267"/>
      <c r="M51" s="267"/>
      <c r="N51" s="267"/>
      <c r="O51" s="267"/>
      <c r="P51" s="267"/>
      <c r="Q51" s="267"/>
      <c r="R51" s="267"/>
      <c r="S51" s="267"/>
      <c r="T51" s="267"/>
      <c r="U51" s="267"/>
      <c r="V51" s="267"/>
      <c r="W51" s="267"/>
      <c r="X51" s="267"/>
      <c r="Y51" s="267"/>
      <c r="Z51" s="267"/>
      <c r="AA51" s="267"/>
      <c r="AB51" s="267"/>
      <c r="AC51" s="267"/>
      <c r="AD51" s="267"/>
      <c r="AE51" s="267"/>
      <c r="AF51" s="267"/>
      <c r="AG51" s="267"/>
      <c r="AH51" s="267"/>
      <c r="AI51" s="267"/>
      <c r="AJ51" s="267"/>
      <c r="AK51" s="267"/>
      <c r="AL51" s="267"/>
      <c r="AM51" s="268"/>
      <c r="AN51" s="216">
        <f>AN18+AN33+AN48</f>
        <v>0</v>
      </c>
      <c r="AO51" s="217"/>
      <c r="AP51" s="218"/>
      <c r="AQ51" s="82"/>
      <c r="AR51" s="255"/>
      <c r="AS51" s="255"/>
      <c r="AT51" s="255"/>
      <c r="AU51" s="255"/>
      <c r="AV51" s="255"/>
      <c r="AW51" s="255"/>
      <c r="AX51" s="255"/>
      <c r="AY51" s="255"/>
      <c r="AZ51" s="255"/>
      <c r="BA51" s="255"/>
      <c r="BB51" s="255"/>
      <c r="BC51" s="255"/>
      <c r="BD51" s="255"/>
      <c r="BE51" s="255"/>
      <c r="BF51" s="255"/>
      <c r="BG51" s="255"/>
      <c r="BH51" s="255"/>
      <c r="BI51" s="255"/>
      <c r="BJ51" s="255"/>
      <c r="BK51" s="255"/>
      <c r="BL51" s="255"/>
      <c r="BM51" s="255"/>
      <c r="BN51" s="255"/>
      <c r="BO51" s="255"/>
      <c r="BP51" s="255"/>
      <c r="BQ51" s="255"/>
      <c r="BR51" s="255"/>
      <c r="BS51" s="255"/>
      <c r="BT51" s="255"/>
      <c r="BU51" s="255"/>
      <c r="BV51" s="255"/>
      <c r="BW51" s="255"/>
      <c r="BX51" s="255"/>
      <c r="BY51" s="255"/>
      <c r="BZ51" s="255"/>
      <c r="CA51" s="255"/>
      <c r="CB51" s="255"/>
      <c r="CC51" s="255"/>
      <c r="CD51" s="255"/>
      <c r="CE51" s="255"/>
      <c r="CF51" s="255"/>
      <c r="CG51" s="255"/>
      <c r="CH51" s="255"/>
      <c r="CI51" s="255"/>
      <c r="CJ51" s="255"/>
      <c r="CK51" s="255"/>
      <c r="CL51" s="255"/>
      <c r="CM51" s="255"/>
      <c r="CN51" s="255"/>
      <c r="CO51" s="256"/>
    </row>
    <row r="52" spans="1:93" ht="10" customHeight="1" x14ac:dyDescent="0.2">
      <c r="A52" s="236"/>
      <c r="B52" s="237"/>
      <c r="C52" s="237"/>
      <c r="D52" s="237"/>
      <c r="E52" s="237"/>
      <c r="F52" s="238"/>
      <c r="G52" s="266"/>
      <c r="H52" s="267"/>
      <c r="I52" s="267"/>
      <c r="J52" s="267"/>
      <c r="K52" s="267"/>
      <c r="L52" s="267"/>
      <c r="M52" s="267"/>
      <c r="N52" s="267"/>
      <c r="O52" s="267"/>
      <c r="P52" s="267"/>
      <c r="Q52" s="267"/>
      <c r="R52" s="267"/>
      <c r="S52" s="267"/>
      <c r="T52" s="267"/>
      <c r="U52" s="267"/>
      <c r="V52" s="267"/>
      <c r="W52" s="267"/>
      <c r="X52" s="267"/>
      <c r="Y52" s="267"/>
      <c r="Z52" s="267"/>
      <c r="AA52" s="267"/>
      <c r="AB52" s="267"/>
      <c r="AC52" s="267"/>
      <c r="AD52" s="267"/>
      <c r="AE52" s="267"/>
      <c r="AF52" s="267"/>
      <c r="AG52" s="267"/>
      <c r="AH52" s="267"/>
      <c r="AI52" s="267"/>
      <c r="AJ52" s="267"/>
      <c r="AK52" s="267"/>
      <c r="AL52" s="267"/>
      <c r="AM52" s="268"/>
      <c r="AN52" s="219"/>
      <c r="AO52" s="220"/>
      <c r="AP52" s="221"/>
      <c r="AQ52" s="82"/>
      <c r="AR52" s="255"/>
      <c r="AS52" s="255"/>
      <c r="AT52" s="255"/>
      <c r="AU52" s="255"/>
      <c r="AV52" s="255"/>
      <c r="AW52" s="255"/>
      <c r="AX52" s="255"/>
      <c r="AY52" s="255"/>
      <c r="AZ52" s="255"/>
      <c r="BA52" s="255"/>
      <c r="BB52" s="255"/>
      <c r="BC52" s="255"/>
      <c r="BD52" s="255"/>
      <c r="BE52" s="255"/>
      <c r="BF52" s="255"/>
      <c r="BG52" s="255"/>
      <c r="BH52" s="255"/>
      <c r="BI52" s="255"/>
      <c r="BJ52" s="255"/>
      <c r="BK52" s="255"/>
      <c r="BL52" s="255"/>
      <c r="BM52" s="255"/>
      <c r="BN52" s="255"/>
      <c r="BO52" s="255"/>
      <c r="BP52" s="255"/>
      <c r="BQ52" s="255"/>
      <c r="BR52" s="255"/>
      <c r="BS52" s="255"/>
      <c r="BT52" s="255"/>
      <c r="BU52" s="255"/>
      <c r="BV52" s="255"/>
      <c r="BW52" s="255"/>
      <c r="BX52" s="255"/>
      <c r="BY52" s="255"/>
      <c r="BZ52" s="255"/>
      <c r="CA52" s="255"/>
      <c r="CB52" s="255"/>
      <c r="CC52" s="255"/>
      <c r="CD52" s="255"/>
      <c r="CE52" s="255"/>
      <c r="CF52" s="255"/>
      <c r="CG52" s="255"/>
      <c r="CH52" s="255"/>
      <c r="CI52" s="255"/>
      <c r="CJ52" s="255"/>
      <c r="CK52" s="255"/>
      <c r="CL52" s="255"/>
      <c r="CM52" s="255"/>
      <c r="CN52" s="255"/>
      <c r="CO52" s="256"/>
    </row>
    <row r="53" spans="1:93" ht="10" customHeight="1" thickBot="1" x14ac:dyDescent="0.25">
      <c r="A53" s="239"/>
      <c r="B53" s="240"/>
      <c r="C53" s="240"/>
      <c r="D53" s="240"/>
      <c r="E53" s="240"/>
      <c r="F53" s="241"/>
      <c r="G53" s="269"/>
      <c r="H53" s="270"/>
      <c r="I53" s="270"/>
      <c r="J53" s="270"/>
      <c r="K53" s="270"/>
      <c r="L53" s="270"/>
      <c r="M53" s="270"/>
      <c r="N53" s="270"/>
      <c r="O53" s="270"/>
      <c r="P53" s="270"/>
      <c r="Q53" s="270"/>
      <c r="R53" s="270"/>
      <c r="S53" s="270"/>
      <c r="T53" s="270"/>
      <c r="U53" s="270"/>
      <c r="V53" s="270"/>
      <c r="W53" s="270"/>
      <c r="X53" s="270"/>
      <c r="Y53" s="270"/>
      <c r="Z53" s="270"/>
      <c r="AA53" s="270"/>
      <c r="AB53" s="270"/>
      <c r="AC53" s="270"/>
      <c r="AD53" s="270"/>
      <c r="AE53" s="270"/>
      <c r="AF53" s="270"/>
      <c r="AG53" s="270"/>
      <c r="AH53" s="270"/>
      <c r="AI53" s="270"/>
      <c r="AJ53" s="270"/>
      <c r="AK53" s="270"/>
      <c r="AL53" s="270"/>
      <c r="AM53" s="271"/>
      <c r="AN53" s="222"/>
      <c r="AO53" s="223"/>
      <c r="AP53" s="224"/>
      <c r="AQ53" s="83"/>
      <c r="AR53" s="258"/>
      <c r="AS53" s="258"/>
      <c r="AT53" s="258"/>
      <c r="AU53" s="258"/>
      <c r="AV53" s="258"/>
      <c r="AW53" s="258"/>
      <c r="AX53" s="258"/>
      <c r="AY53" s="258"/>
      <c r="AZ53" s="258"/>
      <c r="BA53" s="258"/>
      <c r="BB53" s="258"/>
      <c r="BC53" s="258"/>
      <c r="BD53" s="258"/>
      <c r="BE53" s="258"/>
      <c r="BF53" s="258"/>
      <c r="BG53" s="258"/>
      <c r="BH53" s="258"/>
      <c r="BI53" s="258"/>
      <c r="BJ53" s="258"/>
      <c r="BK53" s="258"/>
      <c r="BL53" s="258"/>
      <c r="BM53" s="258"/>
      <c r="BN53" s="258"/>
      <c r="BO53" s="258"/>
      <c r="BP53" s="258"/>
      <c r="BQ53" s="258"/>
      <c r="BR53" s="258"/>
      <c r="BS53" s="258"/>
      <c r="BT53" s="258"/>
      <c r="BU53" s="258"/>
      <c r="BV53" s="258"/>
      <c r="BW53" s="258"/>
      <c r="BX53" s="258"/>
      <c r="BY53" s="258"/>
      <c r="BZ53" s="258"/>
      <c r="CA53" s="258"/>
      <c r="CB53" s="258"/>
      <c r="CC53" s="258"/>
      <c r="CD53" s="258"/>
      <c r="CE53" s="258"/>
      <c r="CF53" s="258"/>
      <c r="CG53" s="258"/>
      <c r="CH53" s="258"/>
      <c r="CI53" s="258"/>
      <c r="CJ53" s="258"/>
      <c r="CK53" s="258"/>
      <c r="CL53" s="258"/>
      <c r="CM53" s="258"/>
      <c r="CN53" s="258"/>
      <c r="CO53" s="259"/>
    </row>
  </sheetData>
  <mergeCells count="239">
    <mergeCell ref="CJ1:CL1"/>
    <mergeCell ref="CM1:CO1"/>
    <mergeCell ref="A48:C50"/>
    <mergeCell ref="D48:F50"/>
    <mergeCell ref="G48:AM53"/>
    <mergeCell ref="AN48:AP50"/>
    <mergeCell ref="AR48:CO53"/>
    <mergeCell ref="A51:F53"/>
    <mergeCell ref="AN51:AP53"/>
    <mergeCell ref="CJ45:CL47"/>
    <mergeCell ref="CM45:CO47"/>
    <mergeCell ref="CD46:CD47"/>
    <mergeCell ref="CE46:CE47"/>
    <mergeCell ref="CF46:CF47"/>
    <mergeCell ref="CG46:CG47"/>
    <mergeCell ref="CH46:CH47"/>
    <mergeCell ref="CI46:CI47"/>
    <mergeCell ref="CI43:CI44"/>
    <mergeCell ref="A45:C47"/>
    <mergeCell ref="D45:F47"/>
    <mergeCell ref="G45:I47"/>
    <mergeCell ref="M45:O47"/>
    <mergeCell ref="S45:U47"/>
    <mergeCell ref="Y45:AA47"/>
    <mergeCell ref="AE45:AG47"/>
    <mergeCell ref="AK45:AM47"/>
    <mergeCell ref="AE42:AG44"/>
    <mergeCell ref="AK42:AM44"/>
    <mergeCell ref="AN42:AP47"/>
    <mergeCell ref="CJ42:CL44"/>
    <mergeCell ref="CM42:CO44"/>
    <mergeCell ref="CD43:CD44"/>
    <mergeCell ref="CE43:CE44"/>
    <mergeCell ref="CF43:CF44"/>
    <mergeCell ref="CG43:CG44"/>
    <mergeCell ref="CH43:CH44"/>
    <mergeCell ref="A42:C44"/>
    <mergeCell ref="D42:F44"/>
    <mergeCell ref="G42:I44"/>
    <mergeCell ref="M42:O44"/>
    <mergeCell ref="S42:U44"/>
    <mergeCell ref="Y42:AA44"/>
    <mergeCell ref="CJ39:CL41"/>
    <mergeCell ref="CM39:CO41"/>
    <mergeCell ref="CD40:CD41"/>
    <mergeCell ref="CE40:CE41"/>
    <mergeCell ref="CF40:CF41"/>
    <mergeCell ref="CG40:CG41"/>
    <mergeCell ref="CH40:CH41"/>
    <mergeCell ref="CI40:CI41"/>
    <mergeCell ref="A39:C41"/>
    <mergeCell ref="D39:F41"/>
    <mergeCell ref="G39:I41"/>
    <mergeCell ref="M39:O41"/>
    <mergeCell ref="S39:U41"/>
    <mergeCell ref="Y39:AA41"/>
    <mergeCell ref="AE39:AG41"/>
    <mergeCell ref="AK39:AM41"/>
    <mergeCell ref="A33:C35"/>
    <mergeCell ref="D33:F35"/>
    <mergeCell ref="G33:AM35"/>
    <mergeCell ref="AN33:AP35"/>
    <mergeCell ref="AR33:CO35"/>
    <mergeCell ref="A36:C38"/>
    <mergeCell ref="D36:F38"/>
    <mergeCell ref="G36:I38"/>
    <mergeCell ref="M36:O38"/>
    <mergeCell ref="S36:U38"/>
    <mergeCell ref="CH37:CH38"/>
    <mergeCell ref="CI37:CI38"/>
    <mergeCell ref="AN36:AP41"/>
    <mergeCell ref="Y36:AA38"/>
    <mergeCell ref="AE36:AG38"/>
    <mergeCell ref="AK36:AM38"/>
    <mergeCell ref="CJ36:CL38"/>
    <mergeCell ref="CM36:CO38"/>
    <mergeCell ref="CD37:CD38"/>
    <mergeCell ref="CE37:CE38"/>
    <mergeCell ref="CF37:CF38"/>
    <mergeCell ref="CG37:CG38"/>
    <mergeCell ref="AE30:AG32"/>
    <mergeCell ref="AK30:AM32"/>
    <mergeCell ref="AE27:AG29"/>
    <mergeCell ref="AK27:AM29"/>
    <mergeCell ref="CJ30:CL32"/>
    <mergeCell ref="CM30:CO32"/>
    <mergeCell ref="CD31:CD32"/>
    <mergeCell ref="CE31:CE32"/>
    <mergeCell ref="CF31:CF32"/>
    <mergeCell ref="CG31:CG32"/>
    <mergeCell ref="CH31:CH32"/>
    <mergeCell ref="CI31:CI32"/>
    <mergeCell ref="CI28:CI29"/>
    <mergeCell ref="A27:C29"/>
    <mergeCell ref="D27:F29"/>
    <mergeCell ref="G27:I29"/>
    <mergeCell ref="M27:O29"/>
    <mergeCell ref="S27:U29"/>
    <mergeCell ref="Y27:AA29"/>
    <mergeCell ref="A30:C32"/>
    <mergeCell ref="D30:F32"/>
    <mergeCell ref="G30:I32"/>
    <mergeCell ref="M30:O32"/>
    <mergeCell ref="S30:U32"/>
    <mergeCell ref="Y30:AA32"/>
    <mergeCell ref="CD22:CD23"/>
    <mergeCell ref="CE22:CE23"/>
    <mergeCell ref="CF22:CF23"/>
    <mergeCell ref="CG22:CG23"/>
    <mergeCell ref="AN27:AP32"/>
    <mergeCell ref="CJ27:CL29"/>
    <mergeCell ref="CM27:CO29"/>
    <mergeCell ref="CD28:CD29"/>
    <mergeCell ref="CE28:CE29"/>
    <mergeCell ref="CF28:CF29"/>
    <mergeCell ref="CG28:CG29"/>
    <mergeCell ref="CH28:CH29"/>
    <mergeCell ref="AN18:AP20"/>
    <mergeCell ref="AR18:CO20"/>
    <mergeCell ref="A21:C23"/>
    <mergeCell ref="D21:F23"/>
    <mergeCell ref="G21:I23"/>
    <mergeCell ref="M21:O23"/>
    <mergeCell ref="S21:U23"/>
    <mergeCell ref="AK24:AM26"/>
    <mergeCell ref="Y21:AA23"/>
    <mergeCell ref="AE21:AG23"/>
    <mergeCell ref="AK21:AM23"/>
    <mergeCell ref="CJ24:CL26"/>
    <mergeCell ref="CM24:CO26"/>
    <mergeCell ref="CD25:CD26"/>
    <mergeCell ref="CE25:CE26"/>
    <mergeCell ref="CF25:CF26"/>
    <mergeCell ref="CG25:CG26"/>
    <mergeCell ref="CH25:CH26"/>
    <mergeCell ref="CI25:CI26"/>
    <mergeCell ref="CH22:CH23"/>
    <mergeCell ref="CI22:CI23"/>
    <mergeCell ref="AN21:AP26"/>
    <mergeCell ref="CJ21:CL23"/>
    <mergeCell ref="CM21:CO23"/>
    <mergeCell ref="A24:C26"/>
    <mergeCell ref="D24:F26"/>
    <mergeCell ref="G24:I26"/>
    <mergeCell ref="M24:O26"/>
    <mergeCell ref="S24:U26"/>
    <mergeCell ref="Y24:AA26"/>
    <mergeCell ref="AE24:AG26"/>
    <mergeCell ref="AE15:AG17"/>
    <mergeCell ref="AK15:AM17"/>
    <mergeCell ref="A18:C20"/>
    <mergeCell ref="D18:F20"/>
    <mergeCell ref="G18:AM20"/>
    <mergeCell ref="AE12:AG14"/>
    <mergeCell ref="AK12:AM14"/>
    <mergeCell ref="CJ15:CL17"/>
    <mergeCell ref="CM15:CO17"/>
    <mergeCell ref="CD16:CD17"/>
    <mergeCell ref="CE16:CE17"/>
    <mergeCell ref="CF16:CF17"/>
    <mergeCell ref="CG16:CG17"/>
    <mergeCell ref="CH16:CH17"/>
    <mergeCell ref="CI16:CI17"/>
    <mergeCell ref="CI13:CI14"/>
    <mergeCell ref="A12:C14"/>
    <mergeCell ref="D12:F14"/>
    <mergeCell ref="G12:I14"/>
    <mergeCell ref="M12:O14"/>
    <mergeCell ref="S12:U14"/>
    <mergeCell ref="Y12:AA14"/>
    <mergeCell ref="A15:C17"/>
    <mergeCell ref="D15:F17"/>
    <mergeCell ref="G15:I17"/>
    <mergeCell ref="M15:O17"/>
    <mergeCell ref="S15:U17"/>
    <mergeCell ref="Y15:AA17"/>
    <mergeCell ref="AN12:AP17"/>
    <mergeCell ref="CJ12:CL14"/>
    <mergeCell ref="CM12:CO14"/>
    <mergeCell ref="CD13:CD14"/>
    <mergeCell ref="CE13:CE14"/>
    <mergeCell ref="CF13:CF14"/>
    <mergeCell ref="CG13:CG14"/>
    <mergeCell ref="CH13:CH14"/>
    <mergeCell ref="AN6:AP11"/>
    <mergeCell ref="CJ6:CL8"/>
    <mergeCell ref="CM6:CO8"/>
    <mergeCell ref="CD7:CD8"/>
    <mergeCell ref="CE7:CE8"/>
    <mergeCell ref="CF7:CF8"/>
    <mergeCell ref="CG7:CG8"/>
    <mergeCell ref="CH7:CH8"/>
    <mergeCell ref="CJ9:CL11"/>
    <mergeCell ref="CM9:CO11"/>
    <mergeCell ref="CD10:CD11"/>
    <mergeCell ref="CE10:CE11"/>
    <mergeCell ref="CF10:CF11"/>
    <mergeCell ref="A6:C8"/>
    <mergeCell ref="D6:F8"/>
    <mergeCell ref="G6:I8"/>
    <mergeCell ref="M6:O8"/>
    <mergeCell ref="S6:U8"/>
    <mergeCell ref="Y6:AA8"/>
    <mergeCell ref="CH10:CH11"/>
    <mergeCell ref="CI10:CI11"/>
    <mergeCell ref="CI7:CI8"/>
    <mergeCell ref="CI3:CI5"/>
    <mergeCell ref="CJ3:CL5"/>
    <mergeCell ref="CM3:CO5"/>
    <mergeCell ref="BB3:BD5"/>
    <mergeCell ref="BE3:BS5"/>
    <mergeCell ref="BT3:BV5"/>
    <mergeCell ref="BW3:BY5"/>
    <mergeCell ref="BZ3:BZ5"/>
    <mergeCell ref="CA3:CC5"/>
    <mergeCell ref="CG10:CG11"/>
    <mergeCell ref="AE3:AJ5"/>
    <mergeCell ref="AK3:AM5"/>
    <mergeCell ref="AN3:AP5"/>
    <mergeCell ref="AR3:AT5"/>
    <mergeCell ref="AU3:AW5"/>
    <mergeCell ref="A3:C5"/>
    <mergeCell ref="D3:F5"/>
    <mergeCell ref="G3:L5"/>
    <mergeCell ref="M3:R5"/>
    <mergeCell ref="S3:X5"/>
    <mergeCell ref="Y3:AD5"/>
    <mergeCell ref="AX3:AZ5"/>
    <mergeCell ref="CD3:CH5"/>
    <mergeCell ref="A9:C11"/>
    <mergeCell ref="D9:F11"/>
    <mergeCell ref="G9:I11"/>
    <mergeCell ref="M9:O11"/>
    <mergeCell ref="S9:U11"/>
    <mergeCell ref="Y9:AA11"/>
    <mergeCell ref="AE9:AG11"/>
    <mergeCell ref="AK9:AM11"/>
    <mergeCell ref="AE6:AG8"/>
    <mergeCell ref="AK6:AM8"/>
  </mergeCells>
  <conditionalFormatting sqref="G6:I8">
    <cfRule type="colorScale" priority="70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M6:O17">
    <cfRule type="colorScale" priority="52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S6:U17">
    <cfRule type="colorScale" priority="51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Y6:AA17">
    <cfRule type="colorScale" priority="50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AE6:AG17">
    <cfRule type="colorScale" priority="49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G21:I32">
    <cfRule type="colorScale" priority="48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M21:O32">
    <cfRule type="colorScale" priority="47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S21:U32">
    <cfRule type="colorScale" priority="46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Y21:AA32">
    <cfRule type="colorScale" priority="45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AE21:AG32">
    <cfRule type="colorScale" priority="44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G36:I47">
    <cfRule type="colorScale" priority="43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M36:O47">
    <cfRule type="colorScale" priority="42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S36:U47">
    <cfRule type="colorScale" priority="41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Y36:AA47">
    <cfRule type="colorScale" priority="40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AE36:AG47">
    <cfRule type="colorScale" priority="39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G9:I17">
    <cfRule type="colorScale" priority="38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AN12:AP17">
    <cfRule type="colorScale" priority="8">
      <colorScale>
        <cfvo type="num" val="80"/>
        <cfvo type="num" val="85"/>
        <cfvo type="num" val="100"/>
        <color rgb="FFFF0000"/>
        <color rgb="FFFFC000"/>
        <color rgb="FF00B050"/>
      </colorScale>
    </cfRule>
  </conditionalFormatting>
  <conditionalFormatting sqref="AN6:AP11">
    <cfRule type="colorScale" priority="7">
      <colorScale>
        <cfvo type="num" val="80"/>
        <cfvo type="num" val="85"/>
        <cfvo type="num" val="100"/>
        <color rgb="FFFF0000"/>
        <color rgb="FFFFC000"/>
        <color rgb="FF00B050"/>
      </colorScale>
    </cfRule>
  </conditionalFormatting>
  <conditionalFormatting sqref="AN21:AP32">
    <cfRule type="colorScale" priority="6">
      <colorScale>
        <cfvo type="num" val="80"/>
        <cfvo type="num" val="85"/>
        <cfvo type="num" val="100"/>
        <color rgb="FFFF0000"/>
        <color rgb="FFFFC000"/>
        <color rgb="FF00B050"/>
      </colorScale>
    </cfRule>
  </conditionalFormatting>
  <conditionalFormatting sqref="AN36:AP47">
    <cfRule type="colorScale" priority="5">
      <colorScale>
        <cfvo type="num" val="80"/>
        <cfvo type="num" val="85"/>
        <cfvo type="num" val="100"/>
        <color rgb="FFFF0000"/>
        <color rgb="FFFFC000"/>
        <color rgb="FF00B050"/>
      </colorScale>
    </cfRule>
  </conditionalFormatting>
  <conditionalFormatting sqref="AN18:AP20">
    <cfRule type="colorScale" priority="4">
      <colorScale>
        <cfvo type="num" val="175"/>
        <cfvo type="num" val="180"/>
        <cfvo type="num" val="200"/>
        <color rgb="FFFF0000"/>
        <color rgb="FFFFC000"/>
        <color rgb="FF00B050"/>
      </colorScale>
    </cfRule>
  </conditionalFormatting>
  <conditionalFormatting sqref="AN33:AP35">
    <cfRule type="colorScale" priority="3">
      <colorScale>
        <cfvo type="num" val="175"/>
        <cfvo type="num" val="180"/>
        <cfvo type="num" val="200"/>
        <color rgb="FFFF0000"/>
        <color rgb="FFFFC000"/>
        <color rgb="FF00B050"/>
      </colorScale>
    </cfRule>
  </conditionalFormatting>
  <conditionalFormatting sqref="AN48:AP50">
    <cfRule type="colorScale" priority="2">
      <colorScale>
        <cfvo type="num" val="175"/>
        <cfvo type="num" val="180"/>
        <cfvo type="num" val="200"/>
        <color rgb="FFFF0000"/>
        <color rgb="FFFFC000"/>
        <color rgb="FF00B050"/>
      </colorScale>
    </cfRule>
  </conditionalFormatting>
  <conditionalFormatting sqref="AN51:AP53">
    <cfRule type="colorScale" priority="1">
      <colorScale>
        <cfvo type="num" val="499"/>
        <cfvo type="num" val="500"/>
        <cfvo type="num" val="560"/>
        <color rgb="FFFF0000"/>
        <color theme="9" tint="0.39997558519241921"/>
        <color rgb="FF00B050"/>
      </colorScale>
    </cfRule>
  </conditionalFormatting>
  <pageMargins left="0.7" right="0.7" top="0.75" bottom="0.75" header="0.3" footer="0.3"/>
  <pageSetup paperSize="11" scale="60" orientation="portrait" horizontalDpi="0" verticalDpi="0" copies="5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81" id="{EF808FA8-9D4C-A44F-A37A-340F90016638}">
            <x14:iconSet iconSet="5Arrows" showValue="0" custom="1">
              <x14:cfvo type="percent">
                <xm:f>0</xm:f>
              </x14:cfvo>
              <x14:cfvo type="num">
                <xm:f>10</xm:f>
              </x14:cfvo>
              <x14:cfvo type="num">
                <xm:f>20</xm:f>
              </x14:cfvo>
              <x14:cfvo type="num">
                <xm:f>30</xm:f>
              </x14:cfvo>
              <x14:cfvo type="num">
                <xm:f>40</xm:f>
              </x14:cfvo>
              <x14:cfIcon iconSet="3TrafficLights1" iconId="2"/>
              <x14:cfIcon iconSet="3TrafficLights1" iconId="1"/>
              <x14:cfIcon iconSet="4RedToBlack" iconId="2"/>
              <x14:cfIcon iconSet="3TrafficLights1" iconId="0"/>
              <x14:cfIcon iconSet="4TrafficLights" iconId="0"/>
            </x14:iconSet>
          </x14:cfRule>
          <xm:sqref>AU21:AW32 BA21:BA32</xm:sqref>
        </x14:conditionalFormatting>
        <x14:conditionalFormatting xmlns:xm="http://schemas.microsoft.com/office/excel/2006/main">
          <x14:cfRule type="iconSet" priority="80" id="{E45E5D23-1259-C541-AEE0-38A89620FF06}">
            <x14:iconSet iconSet="5Arrows" showValue="0" custom="1">
              <x14:cfvo type="percent">
                <xm:f>0</xm:f>
              </x14:cfvo>
              <x14:cfvo type="num">
                <xm:f>10</xm:f>
              </x14:cfvo>
              <x14:cfvo type="num">
                <xm:f>20</xm:f>
              </x14:cfvo>
              <x14:cfvo type="num">
                <xm:f>30</xm:f>
              </x14:cfvo>
              <x14:cfvo type="num">
                <xm:f>40</xm:f>
              </x14:cfvo>
              <x14:cfIcon iconSet="3TrafficLights1" iconId="2"/>
              <x14:cfIcon iconSet="3TrafficLights1" iconId="1"/>
              <x14:cfIcon iconSet="4RedToBlack" iconId="2"/>
              <x14:cfIcon iconSet="3TrafficLights1" iconId="0"/>
              <x14:cfIcon iconSet="4TrafficLights" iconId="0"/>
            </x14:iconSet>
          </x14:cfRule>
          <xm:sqref>AU36:AW47 BA36:BA47</xm:sqref>
        </x14:conditionalFormatting>
        <x14:conditionalFormatting xmlns:xm="http://schemas.microsoft.com/office/excel/2006/main">
          <x14:cfRule type="iconSet" priority="73" id="{9ACCBB35-FDD8-5342-A2DF-BA132D09E731}">
            <x14:iconSet iconSet="5Arrows" showValue="0" custom="1">
              <x14:cfvo type="percent">
                <xm:f>0</xm:f>
              </x14:cfvo>
              <x14:cfvo type="num">
                <xm:f>10</xm:f>
              </x14:cfvo>
              <x14:cfvo type="num">
                <xm:f>20</xm:f>
              </x14:cfvo>
              <x14:cfvo type="num">
                <xm:f>30</xm:f>
              </x14:cfvo>
              <x14:cfvo type="num">
                <xm:f>40</xm:f>
              </x14:cfvo>
              <x14:cfIcon iconSet="3TrafficLights1" iconId="2"/>
              <x14:cfIcon iconSet="3TrafficLights1" iconId="1"/>
              <x14:cfIcon iconSet="4RedToBlack" iconId="2"/>
              <x14:cfIcon iconSet="3TrafficLights1" iconId="0"/>
              <x14:cfIcon iconSet="4TrafficLights" iconId="0"/>
            </x14:iconSet>
          </x14:cfRule>
          <xm:sqref>AU6:AW17 BA6:BA17</xm:sqref>
        </x14:conditionalFormatting>
        <x14:conditionalFormatting xmlns:xm="http://schemas.microsoft.com/office/excel/2006/main">
          <x14:cfRule type="iconSet" priority="88" id="{800B01EA-8BC6-714D-A53A-63F028AD2B07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AX21:AZ32</xm:sqref>
        </x14:conditionalFormatting>
        <x14:conditionalFormatting xmlns:xm="http://schemas.microsoft.com/office/excel/2006/main">
          <x14:cfRule type="iconSet" priority="89" id="{9467D717-2C16-954D-BA74-E5A8B6E73A43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AX36:AZ47</xm:sqref>
        </x14:conditionalFormatting>
        <x14:conditionalFormatting xmlns:xm="http://schemas.microsoft.com/office/excel/2006/main">
          <x14:cfRule type="iconSet" priority="36" id="{AFCC83EF-C33F-404F-8A1E-EC4287B0CC2F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AX6:AZ17</xm:sqref>
        </x14:conditionalFormatting>
        <x14:conditionalFormatting xmlns:xm="http://schemas.microsoft.com/office/excel/2006/main">
          <x14:cfRule type="iconSet" priority="22" id="{D3360BBF-5178-B643-9B01-930F580D4D7F}">
            <x14:iconSet iconSet="5Arrows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AR6:AT8</xm:sqref>
        </x14:conditionalFormatting>
        <x14:conditionalFormatting xmlns:xm="http://schemas.microsoft.com/office/excel/2006/main">
          <x14:cfRule type="iconSet" priority="17" id="{CBD7A5B9-5C20-A745-9567-993716D52326}">
            <x14:iconSet iconSet="5Arrows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AR9:AT17</xm:sqref>
        </x14:conditionalFormatting>
        <x14:conditionalFormatting xmlns:xm="http://schemas.microsoft.com/office/excel/2006/main">
          <x14:cfRule type="iconSet" priority="16" id="{FF5D2B72-0FBB-EE45-B166-FCE0CFBD1815}">
            <x14:iconSet iconSet="5Arrows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AR21:AT23</xm:sqref>
        </x14:conditionalFormatting>
        <x14:conditionalFormatting xmlns:xm="http://schemas.microsoft.com/office/excel/2006/main">
          <x14:cfRule type="iconSet" priority="15" id="{7341F9AA-F61E-E945-A4E4-4C385E5FB126}">
            <x14:iconSet iconSet="5Arrows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AR24:AT32</xm:sqref>
        </x14:conditionalFormatting>
        <x14:conditionalFormatting xmlns:xm="http://schemas.microsoft.com/office/excel/2006/main">
          <x14:cfRule type="iconSet" priority="14" id="{8C17322A-8FC6-5349-939C-385E65837AC4}">
            <x14:iconSet iconSet="5Arrows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AR36:AT38</xm:sqref>
        </x14:conditionalFormatting>
        <x14:conditionalFormatting xmlns:xm="http://schemas.microsoft.com/office/excel/2006/main">
          <x14:cfRule type="iconSet" priority="13" id="{0CBCA73F-7D44-7F4A-956D-6A1697523078}">
            <x14:iconSet iconSet="5Arrows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AR39:AT47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AF733-76BB-4C49-AB83-666331B835D9}">
  <sheetPr>
    <pageSetUpPr fitToPage="1"/>
  </sheetPr>
  <dimension ref="A1:CO50"/>
  <sheetViews>
    <sheetView showZeros="0" zoomScale="150" zoomScaleNormal="150" workbookViewId="0">
      <pane xSplit="6" ySplit="5" topLeftCell="G22" activePane="bottomRight" state="frozenSplit"/>
      <selection pane="topRight" activeCell="D1" sqref="D1"/>
      <selection pane="bottomLeft" activeCell="A24" sqref="A24"/>
      <selection pane="bottomRight" activeCell="AN45" sqref="AN45:AP47"/>
    </sheetView>
  </sheetViews>
  <sheetFormatPr baseColWidth="10" defaultColWidth="1.83203125" defaultRowHeight="10" customHeight="1" x14ac:dyDescent="0.2"/>
  <cols>
    <col min="1" max="12" width="1.83203125" style="24"/>
    <col min="13" max="14" width="1.83203125" style="24" customWidth="1"/>
    <col min="15" max="27" width="1.83203125" style="24"/>
    <col min="28" max="28" width="1.83203125" style="24" customWidth="1"/>
    <col min="29" max="40" width="1.83203125" style="24"/>
    <col min="41" max="41" width="1.83203125" style="24" customWidth="1"/>
    <col min="42" max="42" width="2.5" style="24" customWidth="1"/>
    <col min="43" max="43" width="0.6640625" style="24" customWidth="1"/>
    <col min="44" max="46" width="1.83203125" style="24" customWidth="1"/>
    <col min="47" max="52" width="1.83203125" style="24" hidden="1" customWidth="1"/>
    <col min="53" max="53" width="0.83203125" style="24" hidden="1" customWidth="1"/>
    <col min="54" max="56" width="1.83203125" style="24" hidden="1" customWidth="1"/>
    <col min="57" max="77" width="2.83203125" style="24" hidden="1" customWidth="1"/>
    <col min="78" max="79" width="2.83203125" hidden="1" customWidth="1"/>
    <col min="80" max="80" width="4.1640625" hidden="1" customWidth="1"/>
    <col min="81" max="81" width="2.83203125" hidden="1" customWidth="1"/>
    <col min="82" max="87" width="2.83203125" style="24" hidden="1" customWidth="1"/>
    <col min="88" max="88" width="1.83203125" style="24"/>
    <col min="89" max="89" width="2.1640625" style="24" customWidth="1"/>
    <col min="90" max="90" width="1.83203125" style="24" customWidth="1"/>
    <col min="91" max="91" width="1.83203125" style="24"/>
    <col min="92" max="92" width="2" style="24" customWidth="1"/>
    <col min="93" max="16384" width="1.83203125" style="24"/>
  </cols>
  <sheetData>
    <row r="1" spans="1:93" s="10" customFormat="1" ht="23" customHeight="1" thickBot="1" x14ac:dyDescent="0.35">
      <c r="A1" s="11" t="s">
        <v>2</v>
      </c>
      <c r="B1" s="12"/>
      <c r="C1" s="12"/>
      <c r="D1" s="12"/>
      <c r="E1" s="13"/>
      <c r="F1" s="13"/>
      <c r="G1" s="13"/>
      <c r="H1" s="13"/>
      <c r="I1" s="13"/>
      <c r="J1" s="14"/>
      <c r="K1" s="12"/>
      <c r="L1" s="12"/>
      <c r="M1" s="12"/>
      <c r="N1" s="14"/>
      <c r="O1" s="12" t="s">
        <v>26</v>
      </c>
      <c r="P1" s="12"/>
      <c r="Q1" s="12"/>
      <c r="R1" s="12"/>
      <c r="S1" s="14"/>
      <c r="T1" s="14"/>
      <c r="U1" s="14"/>
      <c r="V1" s="14"/>
      <c r="W1" s="14"/>
      <c r="X1" s="14"/>
      <c r="Y1" s="14"/>
      <c r="Z1" s="14" t="s">
        <v>35</v>
      </c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2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  <c r="BE1" s="12"/>
      <c r="BF1" s="14" t="s">
        <v>27</v>
      </c>
      <c r="BG1" s="14">
        <v>10</v>
      </c>
      <c r="BH1" s="14">
        <v>10</v>
      </c>
      <c r="BI1" s="14"/>
      <c r="BJ1" s="12"/>
      <c r="BK1" s="14"/>
      <c r="BL1" s="14"/>
      <c r="BM1" s="14"/>
      <c r="BN1" s="14"/>
      <c r="BO1" s="14"/>
      <c r="BP1" s="14"/>
      <c r="BQ1" s="14"/>
      <c r="BR1" s="14"/>
      <c r="BS1" s="14"/>
      <c r="BT1" s="14"/>
      <c r="BU1" s="14"/>
      <c r="BV1" s="14"/>
      <c r="BW1" s="14"/>
      <c r="BX1" s="14"/>
      <c r="BY1" s="14"/>
      <c r="BZ1" s="14"/>
      <c r="CA1" s="14"/>
      <c r="CB1" s="14"/>
      <c r="CC1" s="14"/>
      <c r="CD1" s="14"/>
      <c r="CE1" s="12"/>
      <c r="CF1" s="14"/>
      <c r="CG1" s="14"/>
      <c r="CH1" s="14"/>
      <c r="CI1" s="35" t="s">
        <v>47</v>
      </c>
      <c r="CJ1" s="260">
        <v>490</v>
      </c>
      <c r="CK1" s="261"/>
      <c r="CL1" s="261"/>
      <c r="CM1" s="260">
        <v>570</v>
      </c>
      <c r="CN1" s="261"/>
      <c r="CO1" s="262"/>
    </row>
    <row r="2" spans="1:93" ht="10" customHeight="1" thickBot="1" x14ac:dyDescent="0.25">
      <c r="BZ2" s="24"/>
      <c r="CA2" s="24"/>
      <c r="CB2" s="24"/>
      <c r="CC2" s="24"/>
    </row>
    <row r="3" spans="1:93" ht="10" customHeight="1" x14ac:dyDescent="0.2">
      <c r="A3" s="101" t="s">
        <v>1</v>
      </c>
      <c r="B3" s="102"/>
      <c r="C3" s="125"/>
      <c r="D3" s="128" t="s">
        <v>3</v>
      </c>
      <c r="E3" s="129"/>
      <c r="F3" s="130"/>
      <c r="G3" s="86">
        <v>1</v>
      </c>
      <c r="H3" s="87"/>
      <c r="I3" s="87"/>
      <c r="J3" s="87"/>
      <c r="K3" s="87"/>
      <c r="L3" s="88"/>
      <c r="M3" s="86">
        <v>2</v>
      </c>
      <c r="N3" s="87"/>
      <c r="O3" s="87"/>
      <c r="P3" s="87"/>
      <c r="Q3" s="87"/>
      <c r="R3" s="88"/>
      <c r="S3" s="86">
        <v>3</v>
      </c>
      <c r="T3" s="87"/>
      <c r="U3" s="87"/>
      <c r="V3" s="87"/>
      <c r="W3" s="87"/>
      <c r="X3" s="88"/>
      <c r="Y3" s="87">
        <v>4</v>
      </c>
      <c r="Z3" s="87"/>
      <c r="AA3" s="87"/>
      <c r="AB3" s="87"/>
      <c r="AC3" s="87"/>
      <c r="AD3" s="88"/>
      <c r="AE3" s="86">
        <v>5</v>
      </c>
      <c r="AF3" s="87"/>
      <c r="AG3" s="87"/>
      <c r="AH3" s="87"/>
      <c r="AI3" s="87"/>
      <c r="AJ3" s="88"/>
      <c r="AK3" s="95" t="s">
        <v>34</v>
      </c>
      <c r="AL3" s="95"/>
      <c r="AM3" s="96"/>
      <c r="AN3" s="101" t="s">
        <v>0</v>
      </c>
      <c r="AO3" s="102"/>
      <c r="AP3" s="102"/>
      <c r="AQ3" s="78"/>
      <c r="AR3" s="107" t="s">
        <v>31</v>
      </c>
      <c r="AS3" s="108"/>
      <c r="AT3" s="109"/>
      <c r="AU3" s="116" t="s">
        <v>30</v>
      </c>
      <c r="AV3" s="117"/>
      <c r="AW3" s="118"/>
      <c r="AX3" s="137" t="s">
        <v>36</v>
      </c>
      <c r="AY3" s="138"/>
      <c r="AZ3" s="139"/>
      <c r="BA3" s="75"/>
      <c r="BB3" s="137" t="s">
        <v>36</v>
      </c>
      <c r="BC3" s="138"/>
      <c r="BD3" s="139"/>
      <c r="BE3" s="161" t="s">
        <v>31</v>
      </c>
      <c r="BF3" s="162"/>
      <c r="BG3" s="162"/>
      <c r="BH3" s="162"/>
      <c r="BI3" s="162"/>
      <c r="BJ3" s="162"/>
      <c r="BK3" s="162"/>
      <c r="BL3" s="162"/>
      <c r="BM3" s="162"/>
      <c r="BN3" s="162"/>
      <c r="BO3" s="162"/>
      <c r="BP3" s="162"/>
      <c r="BQ3" s="162"/>
      <c r="BR3" s="162"/>
      <c r="BS3" s="163"/>
      <c r="BT3" s="170" t="s">
        <v>37</v>
      </c>
      <c r="BU3" s="171"/>
      <c r="BV3" s="172"/>
      <c r="BW3" s="146" t="s">
        <v>28</v>
      </c>
      <c r="BX3" s="147"/>
      <c r="BY3" s="148"/>
      <c r="BZ3" s="182" t="s">
        <v>29</v>
      </c>
      <c r="CA3" s="185" t="s">
        <v>33</v>
      </c>
      <c r="CB3" s="186"/>
      <c r="CC3" s="187"/>
      <c r="CD3" s="146" t="s">
        <v>38</v>
      </c>
      <c r="CE3" s="147"/>
      <c r="CF3" s="147"/>
      <c r="CG3" s="147"/>
      <c r="CH3" s="148"/>
      <c r="CI3" s="152" t="s">
        <v>32</v>
      </c>
      <c r="CJ3" s="154" t="s">
        <v>11</v>
      </c>
      <c r="CK3" s="155"/>
      <c r="CL3" s="152"/>
      <c r="CM3" s="154" t="s">
        <v>12</v>
      </c>
      <c r="CN3" s="155"/>
      <c r="CO3" s="152"/>
    </row>
    <row r="4" spans="1:93" ht="10" customHeight="1" x14ac:dyDescent="0.2">
      <c r="A4" s="103"/>
      <c r="B4" s="104"/>
      <c r="C4" s="126"/>
      <c r="D4" s="131"/>
      <c r="E4" s="132"/>
      <c r="F4" s="133"/>
      <c r="G4" s="89"/>
      <c r="H4" s="90"/>
      <c r="I4" s="90"/>
      <c r="J4" s="90"/>
      <c r="K4" s="90"/>
      <c r="L4" s="91"/>
      <c r="M4" s="89"/>
      <c r="N4" s="90"/>
      <c r="O4" s="90"/>
      <c r="P4" s="90"/>
      <c r="Q4" s="90"/>
      <c r="R4" s="91"/>
      <c r="S4" s="89"/>
      <c r="T4" s="90"/>
      <c r="U4" s="90"/>
      <c r="V4" s="90"/>
      <c r="W4" s="90"/>
      <c r="X4" s="91"/>
      <c r="Y4" s="90"/>
      <c r="Z4" s="90"/>
      <c r="AA4" s="90"/>
      <c r="AB4" s="90"/>
      <c r="AC4" s="90"/>
      <c r="AD4" s="91"/>
      <c r="AE4" s="89"/>
      <c r="AF4" s="90"/>
      <c r="AG4" s="90"/>
      <c r="AH4" s="90"/>
      <c r="AI4" s="90"/>
      <c r="AJ4" s="91"/>
      <c r="AK4" s="97"/>
      <c r="AL4" s="97"/>
      <c r="AM4" s="98"/>
      <c r="AN4" s="103"/>
      <c r="AO4" s="104"/>
      <c r="AP4" s="104"/>
      <c r="AQ4" s="79"/>
      <c r="AR4" s="110"/>
      <c r="AS4" s="111"/>
      <c r="AT4" s="112"/>
      <c r="AU4" s="119"/>
      <c r="AV4" s="120"/>
      <c r="AW4" s="121"/>
      <c r="AX4" s="140"/>
      <c r="AY4" s="141"/>
      <c r="AZ4" s="142"/>
      <c r="BA4" s="76"/>
      <c r="BB4" s="140"/>
      <c r="BC4" s="141"/>
      <c r="BD4" s="142"/>
      <c r="BE4" s="164"/>
      <c r="BF4" s="165"/>
      <c r="BG4" s="165"/>
      <c r="BH4" s="165"/>
      <c r="BI4" s="165"/>
      <c r="BJ4" s="165"/>
      <c r="BK4" s="165"/>
      <c r="BL4" s="165"/>
      <c r="BM4" s="165"/>
      <c r="BN4" s="165"/>
      <c r="BO4" s="165"/>
      <c r="BP4" s="165"/>
      <c r="BQ4" s="165"/>
      <c r="BR4" s="165"/>
      <c r="BS4" s="166"/>
      <c r="BT4" s="173"/>
      <c r="BU4" s="174"/>
      <c r="BV4" s="175"/>
      <c r="BW4" s="149"/>
      <c r="BX4" s="150"/>
      <c r="BY4" s="151"/>
      <c r="BZ4" s="183"/>
      <c r="CA4" s="188"/>
      <c r="CB4" s="189"/>
      <c r="CC4" s="190"/>
      <c r="CD4" s="149"/>
      <c r="CE4" s="150"/>
      <c r="CF4" s="150"/>
      <c r="CG4" s="150"/>
      <c r="CH4" s="151"/>
      <c r="CI4" s="153"/>
      <c r="CJ4" s="156"/>
      <c r="CK4" s="157"/>
      <c r="CL4" s="153"/>
      <c r="CM4" s="156"/>
      <c r="CN4" s="157"/>
      <c r="CO4" s="153"/>
    </row>
    <row r="5" spans="1:93" ht="10" customHeight="1" thickBot="1" x14ac:dyDescent="0.25">
      <c r="A5" s="105"/>
      <c r="B5" s="106"/>
      <c r="C5" s="127"/>
      <c r="D5" s="134"/>
      <c r="E5" s="135"/>
      <c r="F5" s="136"/>
      <c r="G5" s="92"/>
      <c r="H5" s="93"/>
      <c r="I5" s="93"/>
      <c r="J5" s="93"/>
      <c r="K5" s="93"/>
      <c r="L5" s="94"/>
      <c r="M5" s="92"/>
      <c r="N5" s="93"/>
      <c r="O5" s="93"/>
      <c r="P5" s="93"/>
      <c r="Q5" s="93"/>
      <c r="R5" s="94"/>
      <c r="S5" s="92"/>
      <c r="T5" s="93"/>
      <c r="U5" s="93"/>
      <c r="V5" s="93"/>
      <c r="W5" s="93"/>
      <c r="X5" s="94"/>
      <c r="Y5" s="93"/>
      <c r="Z5" s="93"/>
      <c r="AA5" s="93"/>
      <c r="AB5" s="93"/>
      <c r="AC5" s="93"/>
      <c r="AD5" s="94"/>
      <c r="AE5" s="92"/>
      <c r="AF5" s="93"/>
      <c r="AG5" s="93"/>
      <c r="AH5" s="93"/>
      <c r="AI5" s="93"/>
      <c r="AJ5" s="94"/>
      <c r="AK5" s="99"/>
      <c r="AL5" s="99"/>
      <c r="AM5" s="100"/>
      <c r="AN5" s="105"/>
      <c r="AO5" s="106"/>
      <c r="AP5" s="106"/>
      <c r="AQ5" s="80"/>
      <c r="AR5" s="113"/>
      <c r="AS5" s="114"/>
      <c r="AT5" s="115"/>
      <c r="AU5" s="122"/>
      <c r="AV5" s="123"/>
      <c r="AW5" s="124"/>
      <c r="AX5" s="143"/>
      <c r="AY5" s="144"/>
      <c r="AZ5" s="145"/>
      <c r="BA5" s="77"/>
      <c r="BB5" s="143"/>
      <c r="BC5" s="144"/>
      <c r="BD5" s="145"/>
      <c r="BE5" s="167"/>
      <c r="BF5" s="168"/>
      <c r="BG5" s="168"/>
      <c r="BH5" s="168"/>
      <c r="BI5" s="168"/>
      <c r="BJ5" s="168"/>
      <c r="BK5" s="168"/>
      <c r="BL5" s="168"/>
      <c r="BM5" s="168"/>
      <c r="BN5" s="168"/>
      <c r="BO5" s="168"/>
      <c r="BP5" s="168"/>
      <c r="BQ5" s="168"/>
      <c r="BR5" s="168"/>
      <c r="BS5" s="169"/>
      <c r="BT5" s="176"/>
      <c r="BU5" s="177"/>
      <c r="BV5" s="178"/>
      <c r="BW5" s="179"/>
      <c r="BX5" s="180"/>
      <c r="BY5" s="181"/>
      <c r="BZ5" s="184"/>
      <c r="CA5" s="191"/>
      <c r="CB5" s="192"/>
      <c r="CC5" s="193"/>
      <c r="CD5" s="149"/>
      <c r="CE5" s="150"/>
      <c r="CF5" s="150"/>
      <c r="CG5" s="150"/>
      <c r="CH5" s="151"/>
      <c r="CI5" s="153"/>
      <c r="CJ5" s="158"/>
      <c r="CK5" s="159"/>
      <c r="CL5" s="160"/>
      <c r="CM5" s="156"/>
      <c r="CN5" s="157"/>
      <c r="CO5" s="153"/>
    </row>
    <row r="6" spans="1:93" ht="10" customHeight="1" x14ac:dyDescent="0.2">
      <c r="A6" s="197">
        <v>1</v>
      </c>
      <c r="B6" s="198"/>
      <c r="C6" s="199"/>
      <c r="D6" s="198">
        <v>1</v>
      </c>
      <c r="E6" s="198"/>
      <c r="F6" s="199"/>
      <c r="G6" s="197"/>
      <c r="H6" s="198"/>
      <c r="I6" s="199"/>
      <c r="J6" s="1"/>
      <c r="K6" s="2"/>
      <c r="L6" s="3"/>
      <c r="M6" s="197"/>
      <c r="N6" s="198"/>
      <c r="O6" s="199"/>
      <c r="P6" s="1"/>
      <c r="Q6" s="2"/>
      <c r="R6" s="3"/>
      <c r="S6" s="197"/>
      <c r="T6" s="198"/>
      <c r="U6" s="199"/>
      <c r="V6" s="1"/>
      <c r="W6" s="2"/>
      <c r="X6" s="3"/>
      <c r="Y6" s="197"/>
      <c r="Z6" s="198"/>
      <c r="AA6" s="199"/>
      <c r="AB6" s="1"/>
      <c r="AC6" s="2"/>
      <c r="AD6" s="3"/>
      <c r="AE6" s="197"/>
      <c r="AF6" s="198"/>
      <c r="AG6" s="199"/>
      <c r="AH6" s="1"/>
      <c r="AI6" s="2"/>
      <c r="AJ6" s="3"/>
      <c r="AK6" s="203">
        <f>G6+M6+S6+Y6+AE6</f>
        <v>0</v>
      </c>
      <c r="AL6" s="204"/>
      <c r="AM6" s="205"/>
      <c r="AN6" s="216">
        <f>AK6+AK9</f>
        <v>0</v>
      </c>
      <c r="AO6" s="217"/>
      <c r="AP6" s="218"/>
      <c r="AQ6" s="81"/>
      <c r="AR6" s="18">
        <f>BT6</f>
        <v>0</v>
      </c>
      <c r="AS6" s="16">
        <f>BU6</f>
        <v>0</v>
      </c>
      <c r="AT6" s="17">
        <f>BV6</f>
        <v>0</v>
      </c>
      <c r="AU6" s="15">
        <f t="shared" ref="AU6:AW17" si="0">CA6</f>
        <v>0</v>
      </c>
      <c r="AV6" s="16">
        <f t="shared" si="0"/>
        <v>0</v>
      </c>
      <c r="AW6" s="17">
        <f t="shared" si="0"/>
        <v>0</v>
      </c>
      <c r="AX6" s="15">
        <f t="shared" ref="AX6:AZ17" si="1">BB6</f>
        <v>0</v>
      </c>
      <c r="AY6" s="16">
        <f t="shared" si="1"/>
        <v>0</v>
      </c>
      <c r="AZ6" s="17">
        <f t="shared" si="1"/>
        <v>0</v>
      </c>
      <c r="BA6" s="25"/>
      <c r="BB6" s="39">
        <f t="shared" ref="BB6:BD17" si="2">COUNTIF(J6,$BF$1)+COUNTIF(P6,$BF$1)+COUNTIF(V6,$BF$1)+COUNTIF(AB6,$BF$1)+COUNTIF(AH6,$BF$1)</f>
        <v>0</v>
      </c>
      <c r="BC6" s="40">
        <f t="shared" si="2"/>
        <v>0</v>
      </c>
      <c r="BD6" s="41">
        <f t="shared" si="2"/>
        <v>0</v>
      </c>
      <c r="BE6" s="37">
        <f>IF($G$6 = $BH$1,0,IF(+COUNTIF(J6,$BF$1) = 1,11-$G$6,0))</f>
        <v>0</v>
      </c>
      <c r="BF6" s="36">
        <f>IF($G$6 = $BH$1,0,IF(+COUNTIF(K6,$BF$1) = 1,11-$G$6,0))</f>
        <v>0</v>
      </c>
      <c r="BG6" s="38">
        <f>IF($G$6 = $BH$1,0,IF(+COUNTIF(L6,$BF$1) = 1,11-$G$6,0))</f>
        <v>0</v>
      </c>
      <c r="BH6" s="55">
        <f>IF($M$6 = $BH$1,0,IF(+COUNTIF(P6,$BF$1) = 1,11-$M$6,0))</f>
        <v>0</v>
      </c>
      <c r="BI6" s="36">
        <f>IF($M$6 = $BH$1,0,IF(+COUNTIF(Q6,$BF$1) = 1,11-$M$6,0))</f>
        <v>0</v>
      </c>
      <c r="BJ6" s="38">
        <f>IF($M$6 = $BH$1,0,IF(+COUNTIF(R6,$BF$1) = 1,11-$M$6,0))</f>
        <v>0</v>
      </c>
      <c r="BK6" s="55">
        <f>IF($S$6 = $BH$1,0,IF(+COUNTIF(V6,$BF$1) = 1,11-$S$6,0))</f>
        <v>0</v>
      </c>
      <c r="BL6" s="36">
        <f>IF($S$6 = $BH$1,0,IF(+COUNTIF(W6,$BF$1) = 1,11-$S$6,0))</f>
        <v>0</v>
      </c>
      <c r="BM6" s="38">
        <f>IF($S$6 = $BH$1,0,IF(+COUNTIF(X6,$BF$1) = 1,11-$S$6,0))</f>
        <v>0</v>
      </c>
      <c r="BN6" s="55">
        <f>IF($Y$6 = $BH$1,0,IF(+COUNTIF(AB6,$BF$1) = 1,11-$Y$6,0))</f>
        <v>0</v>
      </c>
      <c r="BO6" s="36">
        <f>IF($Y$6 = $BH$1,0,IF(+COUNTIF(AC6,$BF$1) = 1,11-$Y$6,0))</f>
        <v>0</v>
      </c>
      <c r="BP6" s="38">
        <f>IF($Y$6 = $BH$1,0,IF(+COUNTIF(AD6,$BF$1) = 1,11-$Y$6,0))</f>
        <v>0</v>
      </c>
      <c r="BQ6" s="55">
        <f>IF($AE$6 = $BH$1,0,IF(+COUNTIF(AH6,$BF$1) = 1,11-$AE$6,0))</f>
        <v>0</v>
      </c>
      <c r="BR6" s="36">
        <f>IF($AE$6 = $BH$1,0,IF(+COUNTIF(AI6,$BF$1) = 1,11-$AE$6,0))</f>
        <v>0</v>
      </c>
      <c r="BS6" s="38">
        <f>IF($AE$6 = $BH$1,0,IF(+COUNTIF(AJ6,$BF$1) = 1,11-$AE$6,0))</f>
        <v>0</v>
      </c>
      <c r="BT6" s="46">
        <f>BE6+BH6+BK6+BN6+BQ6</f>
        <v>0</v>
      </c>
      <c r="BU6" s="47">
        <f>BF6+BI6+BL6+BO6+BR6</f>
        <v>0</v>
      </c>
      <c r="BV6" s="48">
        <f>BG6+BJ6+BM6+BP6+BS6</f>
        <v>0</v>
      </c>
      <c r="BW6" s="55">
        <f>SUM($BT$6:$BT$8)</f>
        <v>0</v>
      </c>
      <c r="BX6" s="36">
        <f>SUM($BU$6:$BU$8)</f>
        <v>0</v>
      </c>
      <c r="BY6" s="38">
        <f>SUM($BV$6:$BV$8)</f>
        <v>0</v>
      </c>
      <c r="BZ6" s="38">
        <f t="shared" ref="BZ6:BZ17" si="3">SUM(BT6:BV6)</f>
        <v>0</v>
      </c>
      <c r="CA6" s="43">
        <f>BW6+BZ6</f>
        <v>0</v>
      </c>
      <c r="CB6" s="44">
        <f>BX6+BZ6</f>
        <v>0</v>
      </c>
      <c r="CC6" s="45">
        <f>BY6+BZ6</f>
        <v>0</v>
      </c>
      <c r="CD6" s="49">
        <f>SUM(BE6:BG8)</f>
        <v>0</v>
      </c>
      <c r="CE6" s="50">
        <f>SUM(BH6:BJ8)</f>
        <v>0</v>
      </c>
      <c r="CF6" s="50">
        <f>SUM(BK6:BM8)</f>
        <v>0</v>
      </c>
      <c r="CG6" s="51">
        <f>SUM(BN6:BP8)</f>
        <v>0</v>
      </c>
      <c r="CH6" s="52">
        <f>SUM(BQ6:BS8)</f>
        <v>0</v>
      </c>
      <c r="CI6" s="53">
        <f>SUM(CD6:CH6)</f>
        <v>0</v>
      </c>
      <c r="CJ6" s="225">
        <v>150</v>
      </c>
      <c r="CK6" s="226"/>
      <c r="CL6" s="229"/>
      <c r="CM6" s="225">
        <f>CJ6/5</f>
        <v>30</v>
      </c>
      <c r="CN6" s="226"/>
      <c r="CO6" s="229"/>
    </row>
    <row r="7" spans="1:93" ht="10" customHeight="1" x14ac:dyDescent="0.2">
      <c r="A7" s="194"/>
      <c r="B7" s="195"/>
      <c r="C7" s="196"/>
      <c r="D7" s="195"/>
      <c r="E7" s="195"/>
      <c r="F7" s="196"/>
      <c r="G7" s="194"/>
      <c r="H7" s="195"/>
      <c r="I7" s="196"/>
      <c r="J7" s="4"/>
      <c r="K7" s="5"/>
      <c r="L7" s="6"/>
      <c r="M7" s="194"/>
      <c r="N7" s="195"/>
      <c r="O7" s="196"/>
      <c r="P7" s="4"/>
      <c r="Q7" s="5"/>
      <c r="R7" s="6"/>
      <c r="S7" s="194"/>
      <c r="T7" s="195"/>
      <c r="U7" s="196"/>
      <c r="V7" s="4"/>
      <c r="W7" s="5"/>
      <c r="X7" s="6"/>
      <c r="Y7" s="194"/>
      <c r="Z7" s="195"/>
      <c r="AA7" s="196"/>
      <c r="AB7" s="4"/>
      <c r="AC7" s="5"/>
      <c r="AD7" s="6"/>
      <c r="AE7" s="194"/>
      <c r="AF7" s="195"/>
      <c r="AG7" s="196"/>
      <c r="AH7" s="4"/>
      <c r="AI7" s="5"/>
      <c r="AJ7" s="6"/>
      <c r="AK7" s="206"/>
      <c r="AL7" s="207"/>
      <c r="AM7" s="208"/>
      <c r="AN7" s="219"/>
      <c r="AO7" s="220"/>
      <c r="AP7" s="221"/>
      <c r="AQ7" s="82"/>
      <c r="AR7" s="18">
        <f t="shared" ref="AR7:AS17" si="4">BT7</f>
        <v>0</v>
      </c>
      <c r="AS7" s="19">
        <f>BU7</f>
        <v>0</v>
      </c>
      <c r="AT7" s="20">
        <f t="shared" ref="AT7:AT17" si="5">BV7</f>
        <v>0</v>
      </c>
      <c r="AU7" s="18">
        <f t="shared" si="0"/>
        <v>0</v>
      </c>
      <c r="AV7" s="19">
        <f t="shared" si="0"/>
        <v>0</v>
      </c>
      <c r="AW7" s="20">
        <f t="shared" si="0"/>
        <v>0</v>
      </c>
      <c r="AX7" s="18">
        <f t="shared" si="1"/>
        <v>0</v>
      </c>
      <c r="AY7" s="19">
        <f t="shared" si="1"/>
        <v>0</v>
      </c>
      <c r="AZ7" s="20">
        <f t="shared" si="1"/>
        <v>0</v>
      </c>
      <c r="BA7" s="26"/>
      <c r="BB7" s="42">
        <f t="shared" si="2"/>
        <v>0</v>
      </c>
      <c r="BC7" s="57">
        <f t="shared" si="2"/>
        <v>0</v>
      </c>
      <c r="BD7" s="58">
        <f t="shared" si="2"/>
        <v>0</v>
      </c>
      <c r="BE7" s="55">
        <f>IF($G$6 = $BH$1,0,IF(+COUNTIF(J7,$BF$1) = 1,11-$G$6,0))</f>
        <v>0</v>
      </c>
      <c r="BF7" s="54">
        <f>IF($G$6 = $BH$1,9,IF(+COUNTIF(K7,$BF$1) = 1,11-$G$6,0))</f>
        <v>0</v>
      </c>
      <c r="BG7" s="56">
        <f>IF($G$6 = $BH$1,0,IF(+COUNTIF(L7,$BF$1) = 1,11-$G$6,0))</f>
        <v>0</v>
      </c>
      <c r="BH7" s="55">
        <f>IF($M$6 = $BH$1,0,IF(+COUNTIF(P7,$BF$1) = 1,11-$M$6,0))</f>
        <v>0</v>
      </c>
      <c r="BI7" s="54">
        <f>IF($M$6 = $BH$1,9,IF(+COUNTIF(Q7,$BF$1) = 1,11-$M$6,0))</f>
        <v>0</v>
      </c>
      <c r="BJ7" s="56">
        <f>IF($M$6 = $BH$1,0,IF(+COUNTIF(R7,$BF$1) = 1,11-$M$6,0))</f>
        <v>0</v>
      </c>
      <c r="BK7" s="55">
        <f>IF($S$6 = $BH$1,0,IF(+COUNTIF(V7,$BF$1) = 1,11-$S$6,0))</f>
        <v>0</v>
      </c>
      <c r="BL7" s="54">
        <f>IF($S$6 = $BH$1,9,IF(+COUNTIF(W7,$BF$1) = 1,11-$S$6,0))</f>
        <v>0</v>
      </c>
      <c r="BM7" s="56">
        <f>IF($S$6 = $BH$1,0,IF(+COUNTIF(X7,$BF$1) = 1,11-$S$6,0))</f>
        <v>0</v>
      </c>
      <c r="BN7" s="55">
        <f>IF($Y$6 = $BH$1,0,IF(+COUNTIF(AB7,$BF$1) = 1,11-$Y$6,0))</f>
        <v>0</v>
      </c>
      <c r="BO7" s="54">
        <f>IF($Y$6 = $BH$1,9,IF(+COUNTIF(AC7,$BF$1) = 1,11-$Y$6,0))</f>
        <v>0</v>
      </c>
      <c r="BP7" s="56">
        <f>IF($Y$6 = $BH$1,0,IF(+COUNTIF(AD7,$BF$1) = 1,11-$Y$6,0))</f>
        <v>0</v>
      </c>
      <c r="BQ7" s="55">
        <f>IF($AE$6 = $BH$1,0,IF(+COUNTIF(AH7,$BF$1) = 1,11-$AE$6,0))</f>
        <v>0</v>
      </c>
      <c r="BR7" s="54">
        <f>IF($AE$6 = $BH$1,9,IF(+COUNTIF(AI7,$BF$1) = 1,11-$AE$6,0))</f>
        <v>0</v>
      </c>
      <c r="BS7" s="56">
        <f>IF($AE$6 = $BH$1,0,IF(+COUNTIF(AJ7,$BF$1) = 1,11-$AE$6,0))</f>
        <v>0</v>
      </c>
      <c r="BT7" s="46">
        <f t="shared" ref="BT7:BT17" si="6">BE7+BH7+BK7+BN7+BQ7</f>
        <v>0</v>
      </c>
      <c r="BU7" s="61">
        <f>BF7+BI7+BL7+BO7+BR7+CI7</f>
        <v>0</v>
      </c>
      <c r="BV7" s="62">
        <f t="shared" ref="BV7:BV17" si="7">BG7+BJ7+BM7+BP7+BS7</f>
        <v>0</v>
      </c>
      <c r="BW7" s="55">
        <f>SUM($BT$6:$BT$8)</f>
        <v>0</v>
      </c>
      <c r="BX7" s="54">
        <f>SUM($BU$6:$BU$8)</f>
        <v>0</v>
      </c>
      <c r="BY7" s="56">
        <f>SUM($BV$6:$BV$8)</f>
        <v>0</v>
      </c>
      <c r="BZ7" s="56">
        <f t="shared" si="3"/>
        <v>0</v>
      </c>
      <c r="CA7" s="43">
        <f t="shared" ref="CA7:CA8" si="8">BW7+BZ7</f>
        <v>0</v>
      </c>
      <c r="CB7" s="59">
        <f t="shared" ref="CB7:CB8" si="9">BX7+BZ7</f>
        <v>0</v>
      </c>
      <c r="CC7" s="60">
        <f t="shared" ref="CC7:CC8" si="10">BY7+BZ7</f>
        <v>0</v>
      </c>
      <c r="CD7" s="231">
        <f>IF(CD6&gt;0,IF(G6&gt;=$BG$1,IF(G6&lt;=$BH$1,10-CD6,0),0),0)</f>
        <v>0</v>
      </c>
      <c r="CE7" s="84">
        <f>IF(CE6&gt;0,IF(M6&gt;=$BG$1,IF(M6&lt;=$BH$1,10-CE6,0),0),0)</f>
        <v>0</v>
      </c>
      <c r="CF7" s="84">
        <f>IF(CF6&gt;0,IF(S6&gt;=$BG$1,IF(S6&lt;=$BH$1,10-CF6,0),0),0)</f>
        <v>0</v>
      </c>
      <c r="CG7" s="84">
        <f>IF(CG6&gt;0,IF(Y6&gt;=$BG$1,IF(Y6&lt;=$BH$1,10-CG6,0),0),0)</f>
        <v>0</v>
      </c>
      <c r="CH7" s="212">
        <f>IF(CH6&gt;0,IF(AE6&gt;=$BG$1,IF(AE6&lt;=$BH$1,10-CH6,0),0),0)</f>
        <v>0</v>
      </c>
      <c r="CI7" s="214">
        <f>SUM(CD7:CH8)</f>
        <v>0</v>
      </c>
      <c r="CJ7" s="227"/>
      <c r="CK7" s="228"/>
      <c r="CL7" s="230"/>
      <c r="CM7" s="227"/>
      <c r="CN7" s="228"/>
      <c r="CO7" s="230"/>
    </row>
    <row r="8" spans="1:93" ht="10" customHeight="1" thickBot="1" x14ac:dyDescent="0.25">
      <c r="A8" s="194"/>
      <c r="B8" s="195"/>
      <c r="C8" s="196"/>
      <c r="D8" s="195"/>
      <c r="E8" s="195"/>
      <c r="F8" s="196"/>
      <c r="G8" s="200"/>
      <c r="H8" s="201"/>
      <c r="I8" s="202"/>
      <c r="J8" s="7"/>
      <c r="K8" s="8"/>
      <c r="L8" s="9"/>
      <c r="M8" s="200"/>
      <c r="N8" s="201"/>
      <c r="O8" s="202"/>
      <c r="P8" s="7"/>
      <c r="Q8" s="8"/>
      <c r="R8" s="9"/>
      <c r="S8" s="200"/>
      <c r="T8" s="201"/>
      <c r="U8" s="202"/>
      <c r="V8" s="7"/>
      <c r="W8" s="8"/>
      <c r="X8" s="9"/>
      <c r="Y8" s="200"/>
      <c r="Z8" s="201"/>
      <c r="AA8" s="202"/>
      <c r="AB8" s="7"/>
      <c r="AC8" s="8"/>
      <c r="AD8" s="9"/>
      <c r="AE8" s="200"/>
      <c r="AF8" s="201"/>
      <c r="AG8" s="202"/>
      <c r="AH8" s="7"/>
      <c r="AI8" s="8"/>
      <c r="AJ8" s="9"/>
      <c r="AK8" s="209"/>
      <c r="AL8" s="210"/>
      <c r="AM8" s="211"/>
      <c r="AN8" s="219"/>
      <c r="AO8" s="220"/>
      <c r="AP8" s="221"/>
      <c r="AQ8" s="82"/>
      <c r="AR8" s="21">
        <f t="shared" si="4"/>
        <v>0</v>
      </c>
      <c r="AS8" s="22">
        <f t="shared" si="4"/>
        <v>0</v>
      </c>
      <c r="AT8" s="23">
        <f t="shared" si="5"/>
        <v>0</v>
      </c>
      <c r="AU8" s="21">
        <f t="shared" si="0"/>
        <v>0</v>
      </c>
      <c r="AV8" s="22">
        <f t="shared" si="0"/>
        <v>0</v>
      </c>
      <c r="AW8" s="23">
        <f t="shared" si="0"/>
        <v>0</v>
      </c>
      <c r="AX8" s="21">
        <f t="shared" si="1"/>
        <v>0</v>
      </c>
      <c r="AY8" s="22">
        <f t="shared" si="1"/>
        <v>0</v>
      </c>
      <c r="AZ8" s="23">
        <f t="shared" si="1"/>
        <v>0</v>
      </c>
      <c r="BA8" s="27"/>
      <c r="BB8" s="66">
        <f t="shared" si="2"/>
        <v>0</v>
      </c>
      <c r="BC8" s="67">
        <f t="shared" si="2"/>
        <v>0</v>
      </c>
      <c r="BD8" s="68">
        <f t="shared" si="2"/>
        <v>0</v>
      </c>
      <c r="BE8" s="64">
        <f>IF($G$6 = $BH$1,0,IF(+COUNTIF(J8,$BF$1) = 1,11-$G$6,0))</f>
        <v>0</v>
      </c>
      <c r="BF8" s="63">
        <f>IF($G$6 = $BH$1,0,IF(+COUNTIF(K8,$BF$1) = 1,11-$G$6,0))</f>
        <v>0</v>
      </c>
      <c r="BG8" s="65">
        <f>IF($G$6 = $BH$1,0,IF(+COUNTIF(L8,$BF$1) = 1,11-$G$6,0))</f>
        <v>0</v>
      </c>
      <c r="BH8" s="64">
        <f>IF($M$6 = $BH$1,0,IF(+COUNTIF(P8,$BF$1) = 1,11-$M$6,0))</f>
        <v>0</v>
      </c>
      <c r="BI8" s="63">
        <f>IF($M$6 = $BH$1,0,IF(+COUNTIF(Q8,$BF$1) = 1,11-$M$6,0))</f>
        <v>0</v>
      </c>
      <c r="BJ8" s="65">
        <f>IF($M$6 = $BH$1,0,IF(+COUNTIF(R8,$BF$1) = 1,11-$M$6,0))</f>
        <v>0</v>
      </c>
      <c r="BK8" s="64">
        <f>IF($S$6 = $BH$1,0,IF(+COUNTIF(V8,$BF$1) = 1,11-$S$6,0))</f>
        <v>0</v>
      </c>
      <c r="BL8" s="63">
        <f>IF($S$6 = $BH$1,0,IF(+COUNTIF(W8,$BF$1) = 1,11-$S$6,0))</f>
        <v>0</v>
      </c>
      <c r="BM8" s="65">
        <f>IF($S$6 = $BH$1,0,IF(+COUNTIF(X8,$BF$1) = 1,11-$S$6,0))</f>
        <v>0</v>
      </c>
      <c r="BN8" s="64">
        <f>IF($Y$6 = $BH$1,0,IF(+COUNTIF(AB8,$BF$1) = 1,11-$Y$6,0))</f>
        <v>0</v>
      </c>
      <c r="BO8" s="63">
        <f>IF($Y$6 = $BH$1,0,IF(+COUNTIF(AC8,$BF$1) = 1,11-$Y$6,0))</f>
        <v>0</v>
      </c>
      <c r="BP8" s="65">
        <f>IF($Y$6 = $BH$1,0,IF(+COUNTIF(AD8,$BF$1) = 1,11-$Y$6,0))</f>
        <v>0</v>
      </c>
      <c r="BQ8" s="64">
        <f>IF($AE$6 = $BH$1,0,IF(+COUNTIF(AH8,$BF$1) = 1,11-$AE$6,0))</f>
        <v>0</v>
      </c>
      <c r="BR8" s="63">
        <f>IF($AE$6 = $BH$1,0,IF(+COUNTIF(AI8,$BF$1) = 1,11-$AE$6,0))</f>
        <v>0</v>
      </c>
      <c r="BS8" s="65">
        <f>IF($AE$6 = $BH$1,0,IF(+COUNTIF(AJ8,$BF$1) = 1,11-$AE$6,0))</f>
        <v>0</v>
      </c>
      <c r="BT8" s="72">
        <f t="shared" si="6"/>
        <v>0</v>
      </c>
      <c r="BU8" s="73">
        <f>BF8+BI8+BL8+BO8+BR8</f>
        <v>0</v>
      </c>
      <c r="BV8" s="74">
        <f t="shared" si="7"/>
        <v>0</v>
      </c>
      <c r="BW8" s="64">
        <f>SUM($BT$6:$BT$8)</f>
        <v>0</v>
      </c>
      <c r="BX8" s="63">
        <f>SUM($BU$6:$BU$8)</f>
        <v>0</v>
      </c>
      <c r="BY8" s="65">
        <f>SUM($BV$6:$BV$8)</f>
        <v>0</v>
      </c>
      <c r="BZ8" s="65">
        <f t="shared" si="3"/>
        <v>0</v>
      </c>
      <c r="CA8" s="69">
        <f t="shared" si="8"/>
        <v>0</v>
      </c>
      <c r="CB8" s="70">
        <f t="shared" si="9"/>
        <v>0</v>
      </c>
      <c r="CC8" s="71">
        <f t="shared" si="10"/>
        <v>0</v>
      </c>
      <c r="CD8" s="232"/>
      <c r="CE8" s="85"/>
      <c r="CF8" s="85"/>
      <c r="CG8" s="85"/>
      <c r="CH8" s="213"/>
      <c r="CI8" s="215"/>
      <c r="CJ8" s="233"/>
      <c r="CK8" s="234"/>
      <c r="CL8" s="235"/>
      <c r="CM8" s="227"/>
      <c r="CN8" s="228"/>
      <c r="CO8" s="230"/>
    </row>
    <row r="9" spans="1:93" ht="10" customHeight="1" x14ac:dyDescent="0.2">
      <c r="A9" s="194">
        <v>1</v>
      </c>
      <c r="B9" s="195"/>
      <c r="C9" s="196"/>
      <c r="D9" s="197">
        <v>2</v>
      </c>
      <c r="E9" s="198"/>
      <c r="F9" s="199"/>
      <c r="G9" s="197"/>
      <c r="H9" s="198"/>
      <c r="I9" s="199"/>
      <c r="J9" s="1"/>
      <c r="K9" s="2"/>
      <c r="L9" s="3"/>
      <c r="M9" s="197"/>
      <c r="N9" s="198"/>
      <c r="O9" s="199"/>
      <c r="P9" s="1"/>
      <c r="Q9" s="2"/>
      <c r="R9" s="3"/>
      <c r="S9" s="197"/>
      <c r="T9" s="198"/>
      <c r="U9" s="199"/>
      <c r="V9" s="1"/>
      <c r="W9" s="2"/>
      <c r="X9" s="3"/>
      <c r="Y9" s="197"/>
      <c r="Z9" s="198"/>
      <c r="AA9" s="199"/>
      <c r="AB9" s="1"/>
      <c r="AC9" s="2"/>
      <c r="AD9" s="3"/>
      <c r="AE9" s="197"/>
      <c r="AF9" s="198"/>
      <c r="AG9" s="199"/>
      <c r="AH9" s="1"/>
      <c r="AI9" s="2"/>
      <c r="AJ9" s="3"/>
      <c r="AK9" s="203">
        <f>G9+M9+S9+Y9+AE9</f>
        <v>0</v>
      </c>
      <c r="AL9" s="204"/>
      <c r="AM9" s="205"/>
      <c r="AN9" s="219"/>
      <c r="AO9" s="220"/>
      <c r="AP9" s="221"/>
      <c r="AQ9" s="82"/>
      <c r="AR9" s="18">
        <f t="shared" si="4"/>
        <v>0</v>
      </c>
      <c r="AS9" s="16">
        <f t="shared" si="4"/>
        <v>0</v>
      </c>
      <c r="AT9" s="17">
        <f t="shared" si="5"/>
        <v>0</v>
      </c>
      <c r="AU9" s="15">
        <f t="shared" si="0"/>
        <v>0</v>
      </c>
      <c r="AV9" s="16">
        <f t="shared" si="0"/>
        <v>0</v>
      </c>
      <c r="AW9" s="17">
        <f t="shared" si="0"/>
        <v>0</v>
      </c>
      <c r="AX9" s="15">
        <f t="shared" si="1"/>
        <v>0</v>
      </c>
      <c r="AY9" s="16">
        <f t="shared" si="1"/>
        <v>0</v>
      </c>
      <c r="AZ9" s="17">
        <f t="shared" si="1"/>
        <v>0</v>
      </c>
      <c r="BA9" s="25"/>
      <c r="BB9" s="39">
        <f t="shared" si="2"/>
        <v>0</v>
      </c>
      <c r="BC9" s="40">
        <f t="shared" si="2"/>
        <v>0</v>
      </c>
      <c r="BD9" s="41">
        <f t="shared" si="2"/>
        <v>0</v>
      </c>
      <c r="BE9" s="37">
        <f>IF($G$9 = $BH$1,0,IF(+COUNTIF(J9,$BF$1) = 1,11-$G$9,0))</f>
        <v>0</v>
      </c>
      <c r="BF9" s="36">
        <f>IF($G$9 = $BH$1,0,IF(+COUNTIF(K9,$BF$1) = 1,11-$G$9,0))</f>
        <v>0</v>
      </c>
      <c r="BG9" s="38">
        <f>IF($G$9 = $BH$1,0,IF(+COUNTIF(L9,$BF$1) = 1,11-$G$9,0))</f>
        <v>0</v>
      </c>
      <c r="BH9" s="55">
        <f>IF($M$9 = $BH$1,0,IF(+COUNTIF(P9,$BF$1) = 1,11-$M$9,0))</f>
        <v>0</v>
      </c>
      <c r="BI9" s="36">
        <f>IF($M$9 = $BH$1,0,IF(+COUNTIF(Q9,$BF$1) = 1,11-$M$9,0))</f>
        <v>0</v>
      </c>
      <c r="BJ9" s="38">
        <f>IF($M$9 = $BH$1,0,IF(+COUNTIF(R9,$BF$1) = 1,11-$M$9,0))</f>
        <v>0</v>
      </c>
      <c r="BK9" s="55">
        <f>IF($S$9 = $BH$1,0,IF(+COUNTIF(V9,$BF$1) = 1,11-$S$9,0))</f>
        <v>0</v>
      </c>
      <c r="BL9" s="36">
        <f>IF($S$9 = $BH$1,0,IF(+COUNTIF(W9,$BF$1) = 1,11-$S$9,0))</f>
        <v>0</v>
      </c>
      <c r="BM9" s="38">
        <f>IF($S$9 = $BH$1,0,IF(+COUNTIF(X9,$BF$1) = 1,11-$S$9,0))</f>
        <v>0</v>
      </c>
      <c r="BN9" s="55">
        <f>IF($Y$9 = $BH$1,0,IF(+COUNTIF(AB9,$BF$1) = 1,11-$Y$9,0))</f>
        <v>0</v>
      </c>
      <c r="BO9" s="36">
        <f>IF($Y$9 = $BH$1,0,IF(+COUNTIF(AC9,$BF$1) = 1,11-$Y$9,0))</f>
        <v>0</v>
      </c>
      <c r="BP9" s="38">
        <f>IF($Y$9 = $BH$1,0,IF(+COUNTIF(AD9,$BF$1) = 1,11-$Y$9,0))</f>
        <v>0</v>
      </c>
      <c r="BQ9" s="55">
        <f>IF($AE$9 = $BH$1,0,IF(+COUNTIF(AH9,$BF$1) = 1,11-$AE$9,0))</f>
        <v>0</v>
      </c>
      <c r="BR9" s="36">
        <f>IF($AE$9 = $BH$1,0,IF(+COUNTIF(AI9,$BF$1) = 1,11-$AE$9,0))</f>
        <v>0</v>
      </c>
      <c r="BS9" s="38">
        <f>IF($AE$9 = $BH$1,0,IF(+COUNTIF(AJ9,$BF$1) = 1,11-$AE$9,0))</f>
        <v>0</v>
      </c>
      <c r="BT9" s="46">
        <f t="shared" si="6"/>
        <v>0</v>
      </c>
      <c r="BU9" s="47">
        <f>BF9+BI9+BL9+BO9+BR9</f>
        <v>0</v>
      </c>
      <c r="BV9" s="48">
        <f t="shared" si="7"/>
        <v>0</v>
      </c>
      <c r="BW9" s="55">
        <f>SUM($BT$9:$BT$11)</f>
        <v>0</v>
      </c>
      <c r="BX9" s="36">
        <f>SUM($BU$9:$BU$11)</f>
        <v>0</v>
      </c>
      <c r="BY9" s="38">
        <f>SUM($BV$9:$BV$11)</f>
        <v>0</v>
      </c>
      <c r="BZ9" s="38">
        <f t="shared" si="3"/>
        <v>0</v>
      </c>
      <c r="CA9" s="43">
        <f>BW9+BZ9</f>
        <v>0</v>
      </c>
      <c r="CB9" s="44">
        <f>BX9+BZ9</f>
        <v>0</v>
      </c>
      <c r="CC9" s="45">
        <f>BY9+BZ9</f>
        <v>0</v>
      </c>
      <c r="CD9" s="49">
        <f>SUM(BE9:BG11)</f>
        <v>0</v>
      </c>
      <c r="CE9" s="50">
        <f>SUM(BH9:BJ11)</f>
        <v>0</v>
      </c>
      <c r="CF9" s="50">
        <f>SUM(BK9:BM11)</f>
        <v>0</v>
      </c>
      <c r="CG9" s="51">
        <f>SUM(BN9:BP11)</f>
        <v>0</v>
      </c>
      <c r="CH9" s="52">
        <f>SUM(BQ9:BS11)</f>
        <v>0</v>
      </c>
      <c r="CI9" s="53">
        <f t="shared" ref="CI9" si="11">SUM(CD9:CH9)</f>
        <v>0</v>
      </c>
      <c r="CJ9" s="225">
        <v>150</v>
      </c>
      <c r="CK9" s="226"/>
      <c r="CL9" s="226"/>
      <c r="CM9" s="225">
        <f>CJ9/5</f>
        <v>30</v>
      </c>
      <c r="CN9" s="226"/>
      <c r="CO9" s="229"/>
    </row>
    <row r="10" spans="1:93" ht="10" customHeight="1" x14ac:dyDescent="0.2">
      <c r="A10" s="194"/>
      <c r="B10" s="195"/>
      <c r="C10" s="196"/>
      <c r="D10" s="194"/>
      <c r="E10" s="195"/>
      <c r="F10" s="196"/>
      <c r="G10" s="194"/>
      <c r="H10" s="195"/>
      <c r="I10" s="196"/>
      <c r="J10" s="4"/>
      <c r="K10" s="5"/>
      <c r="L10" s="6"/>
      <c r="M10" s="194"/>
      <c r="N10" s="195"/>
      <c r="O10" s="196"/>
      <c r="P10" s="4"/>
      <c r="Q10" s="5"/>
      <c r="R10" s="6"/>
      <c r="S10" s="194"/>
      <c r="T10" s="195"/>
      <c r="U10" s="196"/>
      <c r="V10" s="4"/>
      <c r="W10" s="5"/>
      <c r="X10" s="6"/>
      <c r="Y10" s="194"/>
      <c r="Z10" s="195"/>
      <c r="AA10" s="196"/>
      <c r="AB10" s="4"/>
      <c r="AC10" s="5"/>
      <c r="AD10" s="6"/>
      <c r="AE10" s="194"/>
      <c r="AF10" s="195"/>
      <c r="AG10" s="196"/>
      <c r="AH10" s="4"/>
      <c r="AI10" s="5"/>
      <c r="AJ10" s="6"/>
      <c r="AK10" s="206"/>
      <c r="AL10" s="207"/>
      <c r="AM10" s="208"/>
      <c r="AN10" s="219"/>
      <c r="AO10" s="220"/>
      <c r="AP10" s="221"/>
      <c r="AQ10" s="82"/>
      <c r="AR10" s="18">
        <f t="shared" si="4"/>
        <v>0</v>
      </c>
      <c r="AS10" s="19">
        <f t="shared" si="4"/>
        <v>0</v>
      </c>
      <c r="AT10" s="20">
        <f t="shared" si="5"/>
        <v>0</v>
      </c>
      <c r="AU10" s="18">
        <f t="shared" si="0"/>
        <v>0</v>
      </c>
      <c r="AV10" s="19">
        <f t="shared" si="0"/>
        <v>0</v>
      </c>
      <c r="AW10" s="20">
        <f t="shared" si="0"/>
        <v>0</v>
      </c>
      <c r="AX10" s="18">
        <f t="shared" si="1"/>
        <v>0</v>
      </c>
      <c r="AY10" s="19">
        <f t="shared" si="1"/>
        <v>0</v>
      </c>
      <c r="AZ10" s="20">
        <f t="shared" si="1"/>
        <v>0</v>
      </c>
      <c r="BA10" s="26"/>
      <c r="BB10" s="42">
        <f t="shared" si="2"/>
        <v>0</v>
      </c>
      <c r="BC10" s="57">
        <f t="shared" si="2"/>
        <v>0</v>
      </c>
      <c r="BD10" s="58">
        <f t="shared" si="2"/>
        <v>0</v>
      </c>
      <c r="BE10" s="55">
        <f>IF($G$9 = $BH$1,0,IF(+COUNTIF(J10,$BF$1) = 1,11-$G$9,0))</f>
        <v>0</v>
      </c>
      <c r="BF10" s="54">
        <f>IF($G$9 = $BH$1,9,IF(+COUNTIF(K10,$BF$1) = 1,11-$G$9,0))</f>
        <v>0</v>
      </c>
      <c r="BG10" s="56">
        <f>IF($G$9 = $BH$1,0,IF(+COUNTIF(L10,$BF$1) = 1,11-$G$9,0))</f>
        <v>0</v>
      </c>
      <c r="BH10" s="55">
        <f>IF($M$9 = $BH$1,0,IF(+COUNTIF(P10,$BF$1) = 1,11-$M$9,0))</f>
        <v>0</v>
      </c>
      <c r="BI10" s="54">
        <f>IF($M$9 = $BH$1,9,IF(+COUNTIF(Q10,$BF$1) = 1,11-$M$9,0))</f>
        <v>0</v>
      </c>
      <c r="BJ10" s="56">
        <f>IF($M$9 = $BH$1,0,IF(+COUNTIF(R10,$BF$1) = 1,11-$M$9,0))</f>
        <v>0</v>
      </c>
      <c r="BK10" s="55">
        <f>IF($S$9 = $BH$1,0,IF(+COUNTIF(V10,$BF$1) = 1,11-$S$9,0))</f>
        <v>0</v>
      </c>
      <c r="BL10" s="54">
        <f>IF($S$9 = $BH$1,9,IF(+COUNTIF(W10,$BF$1) = 1,11-$S$9,0))</f>
        <v>0</v>
      </c>
      <c r="BM10" s="56">
        <f>IF($S$9 = $BH$1,0,IF(+COUNTIF(X10,$BF$1) = 1,11-$S$9,0))</f>
        <v>0</v>
      </c>
      <c r="BN10" s="55">
        <f>IF($Y$9 = $BH$1,0,IF(+COUNTIF(AB10,$BF$1) = 1,11-$Y$9,0))</f>
        <v>0</v>
      </c>
      <c r="BO10" s="54">
        <f>IF($Y$9 = $BH$1,9,IF(+COUNTIF(AC10,$BF$1) = 1,11-$Y$9,0))</f>
        <v>0</v>
      </c>
      <c r="BP10" s="56">
        <f>IF($Y$9 = $BH$1,0,IF(+COUNTIF(AD10,$BF$1) = 1,11-$Y$9,0))</f>
        <v>0</v>
      </c>
      <c r="BQ10" s="55">
        <f>IF($AE$9 = $BH$1,0,IF(+COUNTIF(AH10,$BF$1) = 1,11-$AE$9,0))</f>
        <v>0</v>
      </c>
      <c r="BR10" s="54">
        <f>IF($AE$9 = $BH$1,9,IF(+COUNTIF(AI10,$BF$1) = 1,11-$AE$9,0))</f>
        <v>0</v>
      </c>
      <c r="BS10" s="56">
        <f>IF($AE$9 = $BH$1,0,IF(+COUNTIF(AJ10,$BF$1) = 1,11-$AE$9,0))</f>
        <v>0</v>
      </c>
      <c r="BT10" s="46">
        <f t="shared" si="6"/>
        <v>0</v>
      </c>
      <c r="BU10" s="61">
        <f>BF10+BI10+BL10+BO10+BR10+CI10</f>
        <v>0</v>
      </c>
      <c r="BV10" s="62">
        <f t="shared" si="7"/>
        <v>0</v>
      </c>
      <c r="BW10" s="55">
        <f>SUM($BT$9:$BT$11)</f>
        <v>0</v>
      </c>
      <c r="BX10" s="54">
        <f>SUM($BU$9:$BU$11)</f>
        <v>0</v>
      </c>
      <c r="BY10" s="56">
        <f>SUM($BV$9:$BV$11)</f>
        <v>0</v>
      </c>
      <c r="BZ10" s="56">
        <f t="shared" si="3"/>
        <v>0</v>
      </c>
      <c r="CA10" s="43">
        <f t="shared" ref="CA10:CA11" si="12">BW10+BZ10</f>
        <v>0</v>
      </c>
      <c r="CB10" s="59">
        <f t="shared" ref="CB10:CB11" si="13">BX10+BZ10</f>
        <v>0</v>
      </c>
      <c r="CC10" s="60">
        <f t="shared" ref="CC10:CC11" si="14">BY10+BZ10</f>
        <v>0</v>
      </c>
      <c r="CD10" s="231">
        <f>IF(CD9&gt;0,IF(G9&gt;=$BG$1,IF(G9&lt;=$BH$1,10-CD9,0),0),0)</f>
        <v>0</v>
      </c>
      <c r="CE10" s="84">
        <f>IF(CE9&gt;0,IF(M9&gt;=$BG$1,IF(M9&lt;=$BH$1,10-CE9,0),0),0)</f>
        <v>0</v>
      </c>
      <c r="CF10" s="84">
        <f>IF(CF9&gt;0,IF(S9&gt;=$BG$1,IF(S9&lt;=$BH$1,10-CF9,0),0),0)</f>
        <v>0</v>
      </c>
      <c r="CG10" s="84">
        <f>IF(CG9&gt;0,IF(Y9&gt;=$BG$1,IF(Y9&lt;=$BH$1,10-CG9,0),0),0)</f>
        <v>0</v>
      </c>
      <c r="CH10" s="212">
        <f>IF(CH9&gt;0,IF(AE9&gt;=$BG$1,IF(AE9&lt;=$BH$1,10-CH9,0),0),0)</f>
        <v>0</v>
      </c>
      <c r="CI10" s="214">
        <f t="shared" ref="CI10" si="15">SUM(CD10:CH11)</f>
        <v>0</v>
      </c>
      <c r="CJ10" s="227"/>
      <c r="CK10" s="228"/>
      <c r="CL10" s="228"/>
      <c r="CM10" s="227"/>
      <c r="CN10" s="228"/>
      <c r="CO10" s="230"/>
    </row>
    <row r="11" spans="1:93" ht="10" customHeight="1" thickBot="1" x14ac:dyDescent="0.25">
      <c r="A11" s="194"/>
      <c r="B11" s="195"/>
      <c r="C11" s="196"/>
      <c r="D11" s="194"/>
      <c r="E11" s="195"/>
      <c r="F11" s="196"/>
      <c r="G11" s="200"/>
      <c r="H11" s="201"/>
      <c r="I11" s="202"/>
      <c r="J11" s="7"/>
      <c r="K11" s="8"/>
      <c r="L11" s="9"/>
      <c r="M11" s="200"/>
      <c r="N11" s="201"/>
      <c r="O11" s="202"/>
      <c r="P11" s="7"/>
      <c r="Q11" s="8"/>
      <c r="R11" s="9"/>
      <c r="S11" s="200"/>
      <c r="T11" s="201"/>
      <c r="U11" s="202"/>
      <c r="V11" s="7"/>
      <c r="W11" s="8"/>
      <c r="X11" s="9"/>
      <c r="Y11" s="200"/>
      <c r="Z11" s="201"/>
      <c r="AA11" s="202"/>
      <c r="AB11" s="7"/>
      <c r="AC11" s="8"/>
      <c r="AD11" s="9"/>
      <c r="AE11" s="200"/>
      <c r="AF11" s="201"/>
      <c r="AG11" s="202"/>
      <c r="AH11" s="7"/>
      <c r="AI11" s="8"/>
      <c r="AJ11" s="9"/>
      <c r="AK11" s="209"/>
      <c r="AL11" s="210"/>
      <c r="AM11" s="211"/>
      <c r="AN11" s="222"/>
      <c r="AO11" s="223"/>
      <c r="AP11" s="224"/>
      <c r="AQ11" s="83"/>
      <c r="AR11" s="21">
        <f t="shared" si="4"/>
        <v>0</v>
      </c>
      <c r="AS11" s="22">
        <f t="shared" si="4"/>
        <v>0</v>
      </c>
      <c r="AT11" s="23">
        <f t="shared" si="5"/>
        <v>0</v>
      </c>
      <c r="AU11" s="21">
        <f t="shared" si="0"/>
        <v>0</v>
      </c>
      <c r="AV11" s="22">
        <f t="shared" si="0"/>
        <v>0</v>
      </c>
      <c r="AW11" s="23">
        <f t="shared" si="0"/>
        <v>0</v>
      </c>
      <c r="AX11" s="21">
        <f t="shared" si="1"/>
        <v>0</v>
      </c>
      <c r="AY11" s="22">
        <f t="shared" si="1"/>
        <v>0</v>
      </c>
      <c r="AZ11" s="23">
        <f t="shared" si="1"/>
        <v>0</v>
      </c>
      <c r="BA11" s="27"/>
      <c r="BB11" s="66">
        <f t="shared" si="2"/>
        <v>0</v>
      </c>
      <c r="BC11" s="67">
        <f t="shared" si="2"/>
        <v>0</v>
      </c>
      <c r="BD11" s="68">
        <f t="shared" si="2"/>
        <v>0</v>
      </c>
      <c r="BE11" s="64">
        <f>IF($G$9 = $BH$1,0,IF(+COUNTIF(J11,$BF$1) = 1,11-$G$9,0))</f>
        <v>0</v>
      </c>
      <c r="BF11" s="63">
        <f>IF($G$9 = $BH$1,0,IF(+COUNTIF(K11,$BF$1) = 1,11-$G$9,0))</f>
        <v>0</v>
      </c>
      <c r="BG11" s="65">
        <f>IF($G$9 = $BH$1,0,IF(+COUNTIF(L11,$BF$1) = 1,11-$G$9,0))</f>
        <v>0</v>
      </c>
      <c r="BH11" s="64">
        <f>IF($M$9 = $BH$1,0,IF(+COUNTIF(P11,$BF$1) = 1,11-$M$9,0))</f>
        <v>0</v>
      </c>
      <c r="BI11" s="63">
        <f>IF($M$9 = $BH$1,0,IF(+COUNTIF(Q11,$BF$1) = 1,11-$M$9,0))</f>
        <v>0</v>
      </c>
      <c r="BJ11" s="65">
        <f>IF($M$9 = $BH$1,0,IF(+COUNTIF(R11,$BF$1) = 1,11-$M$9,0))</f>
        <v>0</v>
      </c>
      <c r="BK11" s="64">
        <f>IF($S$9 = $BH$1,0,IF(+COUNTIF(V11,$BF$1) = 1,11-$S$9,0))</f>
        <v>0</v>
      </c>
      <c r="BL11" s="63">
        <f>IF($S$9 = $BH$1,0,IF(+COUNTIF(W11,$BF$1) = 1,11-$S$9,0))</f>
        <v>0</v>
      </c>
      <c r="BM11" s="65">
        <f>IF($S$9 = $BH$1,0,IF(+COUNTIF(X11,$BF$1) = 1,11-$S$9,0))</f>
        <v>0</v>
      </c>
      <c r="BN11" s="64">
        <f>IF($Y$9 = $BH$1,0,IF(+COUNTIF(AB11,$BF$1) = 1,11-$Y$9,0))</f>
        <v>0</v>
      </c>
      <c r="BO11" s="63">
        <f>IF($Y$9 = $BH$1,0,IF(+COUNTIF(AC11,$BF$1) = 1,11-$Y$9,0))</f>
        <v>0</v>
      </c>
      <c r="BP11" s="65">
        <f>IF($Y$9 = $BH$1,0,IF(+COUNTIF(AD11,$BF$1) = 1,11-$Y$9,0))</f>
        <v>0</v>
      </c>
      <c r="BQ11" s="64">
        <f>IF($AE$9 = $BH$1,0,IF(+COUNTIF(AH11,$BF$1) = 1,11-$AE$9,0))</f>
        <v>0</v>
      </c>
      <c r="BR11" s="63">
        <f>IF($AE$9 = $BH$1,0,IF(+COUNTIF(AI11,$BF$1) = 1,11-$AE$9,0))</f>
        <v>0</v>
      </c>
      <c r="BS11" s="65">
        <f>IF($AE$9 = $BH$1,0,IF(+COUNTIF(AJ11,$BF$1) = 1,11-$AE$9,0))</f>
        <v>0</v>
      </c>
      <c r="BT11" s="72">
        <f t="shared" si="6"/>
        <v>0</v>
      </c>
      <c r="BU11" s="73">
        <f>BF11+BI11+BL11+BO11+BR11</f>
        <v>0</v>
      </c>
      <c r="BV11" s="74">
        <f t="shared" si="7"/>
        <v>0</v>
      </c>
      <c r="BW11" s="64">
        <f>SUM($BT$9:$BT$11)</f>
        <v>0</v>
      </c>
      <c r="BX11" s="63">
        <f>SUM($BU$9:$BU$11)</f>
        <v>0</v>
      </c>
      <c r="BY11" s="65">
        <f>SUM($BV$9:$BV$11)</f>
        <v>0</v>
      </c>
      <c r="BZ11" s="65">
        <f t="shared" si="3"/>
        <v>0</v>
      </c>
      <c r="CA11" s="69">
        <f t="shared" si="12"/>
        <v>0</v>
      </c>
      <c r="CB11" s="70">
        <f t="shared" si="13"/>
        <v>0</v>
      </c>
      <c r="CC11" s="71">
        <f t="shared" si="14"/>
        <v>0</v>
      </c>
      <c r="CD11" s="232"/>
      <c r="CE11" s="85"/>
      <c r="CF11" s="85"/>
      <c r="CG11" s="85"/>
      <c r="CH11" s="213"/>
      <c r="CI11" s="215"/>
      <c r="CJ11" s="227"/>
      <c r="CK11" s="228"/>
      <c r="CL11" s="228"/>
      <c r="CM11" s="227"/>
      <c r="CN11" s="228"/>
      <c r="CO11" s="230"/>
    </row>
    <row r="12" spans="1:93" ht="10" customHeight="1" x14ac:dyDescent="0.2">
      <c r="A12" s="194">
        <v>1</v>
      </c>
      <c r="B12" s="195"/>
      <c r="C12" s="196"/>
      <c r="D12" s="197">
        <v>3</v>
      </c>
      <c r="E12" s="198"/>
      <c r="F12" s="199"/>
      <c r="G12" s="197"/>
      <c r="H12" s="198"/>
      <c r="I12" s="199"/>
      <c r="J12" s="1"/>
      <c r="K12" s="2"/>
      <c r="L12" s="3"/>
      <c r="M12" s="197"/>
      <c r="N12" s="198"/>
      <c r="O12" s="199"/>
      <c r="P12" s="1"/>
      <c r="Q12" s="2"/>
      <c r="R12" s="3"/>
      <c r="S12" s="197"/>
      <c r="T12" s="198"/>
      <c r="U12" s="199"/>
      <c r="V12" s="1"/>
      <c r="W12" s="2"/>
      <c r="X12" s="3"/>
      <c r="Y12" s="197"/>
      <c r="Z12" s="198"/>
      <c r="AA12" s="199"/>
      <c r="AB12" s="1"/>
      <c r="AC12" s="2"/>
      <c r="AD12" s="3"/>
      <c r="AE12" s="197"/>
      <c r="AF12" s="198"/>
      <c r="AG12" s="199"/>
      <c r="AH12" s="1"/>
      <c r="AI12" s="2"/>
      <c r="AJ12" s="3"/>
      <c r="AK12" s="203">
        <f>G12+M12+S12+Y12+AE12</f>
        <v>0</v>
      </c>
      <c r="AL12" s="204"/>
      <c r="AM12" s="205"/>
      <c r="AN12" s="216">
        <f>AK12+AK15</f>
        <v>0</v>
      </c>
      <c r="AO12" s="217"/>
      <c r="AP12" s="218"/>
      <c r="AQ12" s="81"/>
      <c r="AR12" s="18">
        <f t="shared" si="4"/>
        <v>0</v>
      </c>
      <c r="AS12" s="16">
        <f t="shared" si="4"/>
        <v>0</v>
      </c>
      <c r="AT12" s="17">
        <f t="shared" si="5"/>
        <v>0</v>
      </c>
      <c r="AU12" s="15">
        <f t="shared" si="0"/>
        <v>0</v>
      </c>
      <c r="AV12" s="16">
        <f t="shared" si="0"/>
        <v>0</v>
      </c>
      <c r="AW12" s="17">
        <f t="shared" si="0"/>
        <v>0</v>
      </c>
      <c r="AX12" s="15">
        <f t="shared" si="1"/>
        <v>0</v>
      </c>
      <c r="AY12" s="16">
        <f t="shared" si="1"/>
        <v>0</v>
      </c>
      <c r="AZ12" s="17">
        <f t="shared" si="1"/>
        <v>0</v>
      </c>
      <c r="BA12" s="25"/>
      <c r="BB12" s="39">
        <f t="shared" si="2"/>
        <v>0</v>
      </c>
      <c r="BC12" s="40">
        <f t="shared" si="2"/>
        <v>0</v>
      </c>
      <c r="BD12" s="41">
        <f t="shared" si="2"/>
        <v>0</v>
      </c>
      <c r="BE12" s="37">
        <f>IF($G$12 = $BH$1,0,IF(+COUNTIF(J12,$BF$1) = 1,11-$G$12,0))</f>
        <v>0</v>
      </c>
      <c r="BF12" s="36">
        <f>IF($G$12 = $BH$1,0,IF(+COUNTIF(K12,$BF$1) = 1,11-$G$12,0))</f>
        <v>0</v>
      </c>
      <c r="BG12" s="38">
        <f>IF($G$12 = $BH$1,0,IF(+COUNTIF(L12,$BF$1) = 1,11-$G$12,0))</f>
        <v>0</v>
      </c>
      <c r="BH12" s="55">
        <f>IF($M$12 = $BH$1,0,IF(+COUNTIF(P12,$BF$1) = 1,11-$M$12,0))</f>
        <v>0</v>
      </c>
      <c r="BI12" s="36">
        <f>IF($M$12 = $BH$1,0,IF(+COUNTIF(Q12,$BF$1) = 1,11-$M$12,0))</f>
        <v>0</v>
      </c>
      <c r="BJ12" s="38">
        <f>IF($M$12 = $BH$1,0,IF(+COUNTIF(R12,$BF$1) = 1,11-$M$12,0))</f>
        <v>0</v>
      </c>
      <c r="BK12" s="55">
        <f>IF($S$12 = $BH$1,0,IF(+COUNTIF(V12,$BF$1) = 1,11-$S$12,0))</f>
        <v>0</v>
      </c>
      <c r="BL12" s="36">
        <f>IF($S$12 = $BH$1,0,IF(+COUNTIF(W12,$BF$1) = 1,11-$S$12,0))</f>
        <v>0</v>
      </c>
      <c r="BM12" s="38">
        <f>IF($S$12 = $BH$1,0,IF(+COUNTIF(X12,$BF$1) = 1,11-$S$12,0))</f>
        <v>0</v>
      </c>
      <c r="BN12" s="55">
        <f>IF($Y$12 = $BH$1,0,IF(+COUNTIF(AB12,$BF$1) = 1,11-$Y$12,0))</f>
        <v>0</v>
      </c>
      <c r="BO12" s="36">
        <f>IF($Y$12 = $BH$1,0,IF(+COUNTIF(AC12,$BF$1) = 1,11-$Y$12,0))</f>
        <v>0</v>
      </c>
      <c r="BP12" s="38">
        <f>IF($Y$12 = $BH$1,0,IF(+COUNTIF(AD12,$BF$1) = 1,11-$Y$12,0))</f>
        <v>0</v>
      </c>
      <c r="BQ12" s="55">
        <f>IF($AE$12 = $BH$1,0,IF(+COUNTIF(AH12,$BF$1) = 1,11-$AE$12,0))</f>
        <v>0</v>
      </c>
      <c r="BR12" s="36">
        <f>IF($AE$12 = $BH$1,0,IF(+COUNTIF(AI12,$BF$1) = 1,11-$AE$12,0))</f>
        <v>0</v>
      </c>
      <c r="BS12" s="38">
        <f>IF($AE$12 = $BH$1,0,IF(+COUNTIF(AJ12,$BF$1) = 1,11-$AE$12,0))</f>
        <v>0</v>
      </c>
      <c r="BT12" s="46">
        <f t="shared" si="6"/>
        <v>0</v>
      </c>
      <c r="BU12" s="47">
        <f>BF12+BI12+BL12+BO12+BR12</f>
        <v>0</v>
      </c>
      <c r="BV12" s="48">
        <f t="shared" si="7"/>
        <v>0</v>
      </c>
      <c r="BW12" s="55">
        <f>SUM($BT$12:$BT$14)</f>
        <v>0</v>
      </c>
      <c r="BX12" s="36">
        <f>SUM($BU$12:$BU$14)</f>
        <v>0</v>
      </c>
      <c r="BY12" s="38">
        <f>SUM($BV$12:$BV$14)</f>
        <v>0</v>
      </c>
      <c r="BZ12" s="38">
        <f t="shared" si="3"/>
        <v>0</v>
      </c>
      <c r="CA12" s="43">
        <f>BW12+BZ12</f>
        <v>0</v>
      </c>
      <c r="CB12" s="44">
        <f>BX12+BZ12</f>
        <v>0</v>
      </c>
      <c r="CC12" s="45">
        <f>BY12+BZ12</f>
        <v>0</v>
      </c>
      <c r="CD12" s="49">
        <f>SUM(BE12:BG14)</f>
        <v>0</v>
      </c>
      <c r="CE12" s="50">
        <f>SUM(BH12:BJ14)</f>
        <v>0</v>
      </c>
      <c r="CF12" s="50">
        <f>SUM(BK12:BM14)</f>
        <v>0</v>
      </c>
      <c r="CG12" s="51">
        <f>SUM(BN12:BP14)</f>
        <v>0</v>
      </c>
      <c r="CH12" s="52">
        <f>SUM(BQ12:BS14)</f>
        <v>0</v>
      </c>
      <c r="CI12" s="53">
        <f t="shared" ref="CI12" si="16">SUM(CD12:CH12)</f>
        <v>0</v>
      </c>
      <c r="CJ12" s="225">
        <v>150</v>
      </c>
      <c r="CK12" s="226"/>
      <c r="CL12" s="226"/>
      <c r="CM12" s="225">
        <f>CJ12/5</f>
        <v>30</v>
      </c>
      <c r="CN12" s="226"/>
      <c r="CO12" s="229"/>
    </row>
    <row r="13" spans="1:93" ht="10" customHeight="1" x14ac:dyDescent="0.2">
      <c r="A13" s="194"/>
      <c r="B13" s="195"/>
      <c r="C13" s="196"/>
      <c r="D13" s="194"/>
      <c r="E13" s="195"/>
      <c r="F13" s="196"/>
      <c r="G13" s="194"/>
      <c r="H13" s="195"/>
      <c r="I13" s="196"/>
      <c r="J13" s="4"/>
      <c r="K13" s="5"/>
      <c r="L13" s="6"/>
      <c r="M13" s="194"/>
      <c r="N13" s="195"/>
      <c r="O13" s="196"/>
      <c r="P13" s="4"/>
      <c r="Q13" s="5"/>
      <c r="R13" s="6"/>
      <c r="S13" s="194"/>
      <c r="T13" s="195"/>
      <c r="U13" s="196"/>
      <c r="V13" s="4"/>
      <c r="W13" s="5"/>
      <c r="X13" s="6"/>
      <c r="Y13" s="194"/>
      <c r="Z13" s="195"/>
      <c r="AA13" s="196"/>
      <c r="AB13" s="4"/>
      <c r="AC13" s="5"/>
      <c r="AD13" s="6"/>
      <c r="AE13" s="194"/>
      <c r="AF13" s="195"/>
      <c r="AG13" s="196"/>
      <c r="AH13" s="4"/>
      <c r="AI13" s="5"/>
      <c r="AJ13" s="6"/>
      <c r="AK13" s="206"/>
      <c r="AL13" s="207"/>
      <c r="AM13" s="208"/>
      <c r="AN13" s="219"/>
      <c r="AO13" s="220"/>
      <c r="AP13" s="221"/>
      <c r="AQ13" s="82"/>
      <c r="AR13" s="18">
        <f t="shared" si="4"/>
        <v>0</v>
      </c>
      <c r="AS13" s="19">
        <f t="shared" si="4"/>
        <v>0</v>
      </c>
      <c r="AT13" s="20">
        <f t="shared" si="5"/>
        <v>0</v>
      </c>
      <c r="AU13" s="18">
        <f t="shared" si="0"/>
        <v>0</v>
      </c>
      <c r="AV13" s="19">
        <f t="shared" si="0"/>
        <v>0</v>
      </c>
      <c r="AW13" s="20">
        <f t="shared" si="0"/>
        <v>0</v>
      </c>
      <c r="AX13" s="18">
        <f t="shared" si="1"/>
        <v>0</v>
      </c>
      <c r="AY13" s="19">
        <f t="shared" si="1"/>
        <v>0</v>
      </c>
      <c r="AZ13" s="20">
        <f t="shared" si="1"/>
        <v>0</v>
      </c>
      <c r="BA13" s="26"/>
      <c r="BB13" s="42">
        <f t="shared" si="2"/>
        <v>0</v>
      </c>
      <c r="BC13" s="57">
        <f t="shared" si="2"/>
        <v>0</v>
      </c>
      <c r="BD13" s="58">
        <f t="shared" si="2"/>
        <v>0</v>
      </c>
      <c r="BE13" s="55">
        <f>IF($G$12 = $BH$1,0,IF(+COUNTIF(J13,$BF$1) = 1,11-$G$12,0))</f>
        <v>0</v>
      </c>
      <c r="BF13" s="54">
        <f>IF($G$12 = $BH$1,9,IF(+COUNTIF(K13,$BF$1) = 1,11-$G$12,0))</f>
        <v>0</v>
      </c>
      <c r="BG13" s="56">
        <f>IF($G$12 = $BH$1,0,IF(+COUNTIF(L13,$BF$1) = 1,11-$G$12,0))</f>
        <v>0</v>
      </c>
      <c r="BH13" s="55">
        <f>IF($M$12 = $BH$1,0,IF(+COUNTIF(P13,$BF$1) = 1,11-$M$12,0))</f>
        <v>0</v>
      </c>
      <c r="BI13" s="54">
        <f>IF($M$12 = $BH$1,9,IF(+COUNTIF(Q13,$BF$1) = 1,11-$M$12,0))</f>
        <v>0</v>
      </c>
      <c r="BJ13" s="56">
        <f>IF($M$12 = $BH$1,0,IF(+COUNTIF(R13,$BF$1) = 1,11-$M$12,0))</f>
        <v>0</v>
      </c>
      <c r="BK13" s="55">
        <f>IF($S$12 = $BH$1,0,IF(+COUNTIF(V13,$BF$1) = 1,11-$S$12,0))</f>
        <v>0</v>
      </c>
      <c r="BL13" s="54">
        <f>IF($S$12 = $BH$1,9,IF(+COUNTIF(W13,$BF$1) = 1,11-$S$12,0))</f>
        <v>0</v>
      </c>
      <c r="BM13" s="56">
        <f>IF($S$12 = $BH$1,0,IF(+COUNTIF(X13,$BF$1) = 1,11-$S$12,0))</f>
        <v>0</v>
      </c>
      <c r="BN13" s="55">
        <f>IF($Y$12 = $BH$1,0,IF(+COUNTIF(AB13,$BF$1) = 1,11-$Y$12,0))</f>
        <v>0</v>
      </c>
      <c r="BO13" s="54">
        <f>IF($Y$12 = $BH$1,9,IF(+COUNTIF(AC13,$BF$1) = 1,11-$Y$12,0))</f>
        <v>0</v>
      </c>
      <c r="BP13" s="56">
        <f>IF($Y$12 = $BH$1,0,IF(+COUNTIF(AD13,$BF$1) = 1,11-$Y$12,0))</f>
        <v>0</v>
      </c>
      <c r="BQ13" s="55">
        <f>IF($AE$12 = $BH$1,0,IF(+COUNTIF(AH13,$BF$1) = 1,11-$AE$12,0))</f>
        <v>0</v>
      </c>
      <c r="BR13" s="54">
        <f>IF($AE$12 = $BH$1,9,IF(+COUNTIF(AI13,$BF$1) = 1,11-$AE$12,0))</f>
        <v>0</v>
      </c>
      <c r="BS13" s="56">
        <f>IF($AE$12 = $BH$1,0,IF(+COUNTIF(AJ13,$BF$1) = 1,11-$AE$12,0))</f>
        <v>0</v>
      </c>
      <c r="BT13" s="46">
        <f t="shared" si="6"/>
        <v>0</v>
      </c>
      <c r="BU13" s="61">
        <f>BF13+BI13+BL13+BO13+BR13+CI13</f>
        <v>0</v>
      </c>
      <c r="BV13" s="62">
        <f t="shared" si="7"/>
        <v>0</v>
      </c>
      <c r="BW13" s="55">
        <f>SUM($BT$12:$BT$14)</f>
        <v>0</v>
      </c>
      <c r="BX13" s="54">
        <f>SUM($BU$12:$BU$14)</f>
        <v>0</v>
      </c>
      <c r="BY13" s="56">
        <f>SUM($BV$12:$BV$14)</f>
        <v>0</v>
      </c>
      <c r="BZ13" s="56">
        <f t="shared" si="3"/>
        <v>0</v>
      </c>
      <c r="CA13" s="43">
        <f t="shared" ref="CA13:CA14" si="17">BW13+BZ13</f>
        <v>0</v>
      </c>
      <c r="CB13" s="59">
        <f t="shared" ref="CB13:CB14" si="18">BX13+BZ13</f>
        <v>0</v>
      </c>
      <c r="CC13" s="60">
        <f t="shared" ref="CC13:CC14" si="19">BY13+BZ13</f>
        <v>0</v>
      </c>
      <c r="CD13" s="231">
        <f>IF(CD12&gt;0,IF(G12&gt;=$BG$1,IF(G12&lt;=$BH$1,10-CD12,0),0),0)</f>
        <v>0</v>
      </c>
      <c r="CE13" s="84">
        <f>IF(CE12&gt;0,IF(M12&gt;=$BG$1,IF(M12&lt;=$BH$1,10-CE12,0),0),0)</f>
        <v>0</v>
      </c>
      <c r="CF13" s="84">
        <f>IF(CF12&gt;0,IF(S12&gt;=$BG$1,IF(S12&lt;=$BH$1,10-CF12,0),0),0)</f>
        <v>0</v>
      </c>
      <c r="CG13" s="84">
        <f>IF(CG12&gt;0,IF(Y12&gt;=$BG$1,IF(Y12&lt;=$BH$1,10-CG12,0),0),0)</f>
        <v>0</v>
      </c>
      <c r="CH13" s="212">
        <f>IF(CH12&gt;0,IF(AE12&gt;=$BG$1,IF(AE12&lt;=$BH$1,10-CH12,0),0),0)</f>
        <v>0</v>
      </c>
      <c r="CI13" s="214">
        <f t="shared" ref="CI13" si="20">SUM(CD13:CH14)</f>
        <v>0</v>
      </c>
      <c r="CJ13" s="227"/>
      <c r="CK13" s="228"/>
      <c r="CL13" s="228"/>
      <c r="CM13" s="227"/>
      <c r="CN13" s="228"/>
      <c r="CO13" s="230"/>
    </row>
    <row r="14" spans="1:93" ht="10" customHeight="1" thickBot="1" x14ac:dyDescent="0.25">
      <c r="A14" s="194"/>
      <c r="B14" s="195"/>
      <c r="C14" s="196"/>
      <c r="D14" s="194"/>
      <c r="E14" s="195"/>
      <c r="F14" s="196"/>
      <c r="G14" s="200"/>
      <c r="H14" s="201"/>
      <c r="I14" s="202"/>
      <c r="J14" s="7"/>
      <c r="K14" s="8"/>
      <c r="L14" s="9"/>
      <c r="M14" s="200"/>
      <c r="N14" s="201"/>
      <c r="O14" s="202"/>
      <c r="P14" s="7"/>
      <c r="Q14" s="8"/>
      <c r="R14" s="9"/>
      <c r="S14" s="200"/>
      <c r="T14" s="201"/>
      <c r="U14" s="202"/>
      <c r="V14" s="7"/>
      <c r="W14" s="8"/>
      <c r="X14" s="9"/>
      <c r="Y14" s="200"/>
      <c r="Z14" s="201"/>
      <c r="AA14" s="202"/>
      <c r="AB14" s="7"/>
      <c r="AC14" s="8"/>
      <c r="AD14" s="9"/>
      <c r="AE14" s="200"/>
      <c r="AF14" s="201"/>
      <c r="AG14" s="202"/>
      <c r="AH14" s="7"/>
      <c r="AI14" s="8"/>
      <c r="AJ14" s="9"/>
      <c r="AK14" s="209"/>
      <c r="AL14" s="210"/>
      <c r="AM14" s="211"/>
      <c r="AN14" s="219"/>
      <c r="AO14" s="220"/>
      <c r="AP14" s="221"/>
      <c r="AQ14" s="82"/>
      <c r="AR14" s="21">
        <f t="shared" si="4"/>
        <v>0</v>
      </c>
      <c r="AS14" s="22">
        <f t="shared" si="4"/>
        <v>0</v>
      </c>
      <c r="AT14" s="23">
        <f t="shared" si="5"/>
        <v>0</v>
      </c>
      <c r="AU14" s="21">
        <f t="shared" si="0"/>
        <v>0</v>
      </c>
      <c r="AV14" s="22">
        <f t="shared" si="0"/>
        <v>0</v>
      </c>
      <c r="AW14" s="23">
        <f t="shared" si="0"/>
        <v>0</v>
      </c>
      <c r="AX14" s="21">
        <f t="shared" si="1"/>
        <v>0</v>
      </c>
      <c r="AY14" s="22">
        <f t="shared" si="1"/>
        <v>0</v>
      </c>
      <c r="AZ14" s="23">
        <f t="shared" si="1"/>
        <v>0</v>
      </c>
      <c r="BA14" s="27"/>
      <c r="BB14" s="66">
        <f t="shared" si="2"/>
        <v>0</v>
      </c>
      <c r="BC14" s="67">
        <f t="shared" si="2"/>
        <v>0</v>
      </c>
      <c r="BD14" s="68">
        <f t="shared" si="2"/>
        <v>0</v>
      </c>
      <c r="BE14" s="64">
        <f>IF($G$12 = $BH$1,0,IF(+COUNTIF(J14,$BF$1) = 1,11-$G$12,0))</f>
        <v>0</v>
      </c>
      <c r="BF14" s="63">
        <f>IF($G$12 = $BH$1,0,IF(+COUNTIF(K14,$BF$1) = 1,11-$G$12,0))</f>
        <v>0</v>
      </c>
      <c r="BG14" s="65">
        <f>IF($G$12 = $BH$1,0,IF(+COUNTIF(L14,$BF$1) = 1,11-$G$12,0))</f>
        <v>0</v>
      </c>
      <c r="BH14" s="64">
        <f>IF($M$12 = $BH$1,0,IF(+COUNTIF(P14,$BF$1) = 1,11-$M$12,0))</f>
        <v>0</v>
      </c>
      <c r="BI14" s="63">
        <f>IF($M$12 = $BH$1,0,IF(+COUNTIF(Q14,$BF$1) = 1,11-$M$12,0))</f>
        <v>0</v>
      </c>
      <c r="BJ14" s="65">
        <f>IF($M$12 = $BH$1,0,IF(+COUNTIF(R14,$BF$1) = 1,11-$M$12,0))</f>
        <v>0</v>
      </c>
      <c r="BK14" s="64">
        <f>IF($S$12 = $BH$1,0,IF(+COUNTIF(V14,$BF$1) = 1,11-$S$12,0))</f>
        <v>0</v>
      </c>
      <c r="BL14" s="63">
        <f>IF($S$12 = $BH$1,0,IF(+COUNTIF(W14,$BF$1) = 1,11-$S$12,0))</f>
        <v>0</v>
      </c>
      <c r="BM14" s="65">
        <f>IF($S$12 = $BH$1,0,IF(+COUNTIF(X14,$BF$1) = 1,11-$S$12,0))</f>
        <v>0</v>
      </c>
      <c r="BN14" s="64">
        <f>IF($Y$12 = $BH$1,0,IF(+COUNTIF(AB14,$BF$1) = 1,11-$Y$12,0))</f>
        <v>0</v>
      </c>
      <c r="BO14" s="63">
        <f>IF($Y$12 = $BH$1,0,IF(+COUNTIF(AC14,$BF$1) = 1,11-$Y$12,0))</f>
        <v>0</v>
      </c>
      <c r="BP14" s="65">
        <f>IF($Y$12 = $BH$1,0,IF(+COUNTIF(AD14,$BF$1) = 1,11-$Y$12,0))</f>
        <v>0</v>
      </c>
      <c r="BQ14" s="64">
        <f>IF($AE$12 = $BH$1,0,IF(+COUNTIF(AH14,$BF$1) = 1,11-$AE$12,0))</f>
        <v>0</v>
      </c>
      <c r="BR14" s="63">
        <f>IF($AE$12 = $BH$1,0,IF(+COUNTIF(AI14,$BF$1) = 1,11-$AE$12,0))</f>
        <v>0</v>
      </c>
      <c r="BS14" s="65">
        <f>IF($AE$12 = $BH$1,0,IF(+COUNTIF(AJ14,$BF$1) = 1,11-$AE$12,0))</f>
        <v>0</v>
      </c>
      <c r="BT14" s="72">
        <f t="shared" si="6"/>
        <v>0</v>
      </c>
      <c r="BU14" s="73">
        <f>BF14+BI14+BL14+BO14+BR14</f>
        <v>0</v>
      </c>
      <c r="BV14" s="74">
        <f t="shared" si="7"/>
        <v>0</v>
      </c>
      <c r="BW14" s="64">
        <f>SUM($BT$12:$BT$14)</f>
        <v>0</v>
      </c>
      <c r="BX14" s="63">
        <f>SUM($BU$12:$BU$14)</f>
        <v>0</v>
      </c>
      <c r="BY14" s="65">
        <f>SUM($BV$12:$BV$14)</f>
        <v>0</v>
      </c>
      <c r="BZ14" s="65">
        <f t="shared" si="3"/>
        <v>0</v>
      </c>
      <c r="CA14" s="69">
        <f t="shared" si="17"/>
        <v>0</v>
      </c>
      <c r="CB14" s="70">
        <f t="shared" si="18"/>
        <v>0</v>
      </c>
      <c r="CC14" s="71">
        <f t="shared" si="19"/>
        <v>0</v>
      </c>
      <c r="CD14" s="232"/>
      <c r="CE14" s="85"/>
      <c r="CF14" s="85"/>
      <c r="CG14" s="85"/>
      <c r="CH14" s="213"/>
      <c r="CI14" s="215"/>
      <c r="CJ14" s="227"/>
      <c r="CK14" s="228"/>
      <c r="CL14" s="228"/>
      <c r="CM14" s="227"/>
      <c r="CN14" s="228"/>
      <c r="CO14" s="230"/>
    </row>
    <row r="15" spans="1:93" ht="10" customHeight="1" x14ac:dyDescent="0.2">
      <c r="A15" s="194">
        <v>1</v>
      </c>
      <c r="B15" s="195"/>
      <c r="C15" s="196"/>
      <c r="D15" s="197">
        <v>4</v>
      </c>
      <c r="E15" s="198"/>
      <c r="F15" s="199"/>
      <c r="G15" s="197"/>
      <c r="H15" s="198"/>
      <c r="I15" s="199"/>
      <c r="J15" s="1"/>
      <c r="K15" s="2"/>
      <c r="L15" s="3"/>
      <c r="M15" s="197"/>
      <c r="N15" s="198"/>
      <c r="O15" s="199"/>
      <c r="P15" s="1"/>
      <c r="Q15" s="2"/>
      <c r="R15" s="3"/>
      <c r="S15" s="197"/>
      <c r="T15" s="198"/>
      <c r="U15" s="199"/>
      <c r="V15" s="1"/>
      <c r="W15" s="2"/>
      <c r="X15" s="3"/>
      <c r="Y15" s="197"/>
      <c r="Z15" s="198"/>
      <c r="AA15" s="199"/>
      <c r="AB15" s="1"/>
      <c r="AC15" s="2"/>
      <c r="AD15" s="3"/>
      <c r="AE15" s="197"/>
      <c r="AF15" s="198"/>
      <c r="AG15" s="199"/>
      <c r="AH15" s="1"/>
      <c r="AI15" s="2"/>
      <c r="AJ15" s="3"/>
      <c r="AK15" s="203">
        <f>G15+M15+S15+Y15+AE15</f>
        <v>0</v>
      </c>
      <c r="AL15" s="204"/>
      <c r="AM15" s="205"/>
      <c r="AN15" s="219"/>
      <c r="AO15" s="220"/>
      <c r="AP15" s="221"/>
      <c r="AQ15" s="82"/>
      <c r="AR15" s="18">
        <f t="shared" si="4"/>
        <v>0</v>
      </c>
      <c r="AS15" s="16">
        <f t="shared" si="4"/>
        <v>0</v>
      </c>
      <c r="AT15" s="17">
        <f t="shared" si="5"/>
        <v>0</v>
      </c>
      <c r="AU15" s="15">
        <f t="shared" si="0"/>
        <v>0</v>
      </c>
      <c r="AV15" s="16">
        <f t="shared" si="0"/>
        <v>0</v>
      </c>
      <c r="AW15" s="17">
        <f t="shared" si="0"/>
        <v>0</v>
      </c>
      <c r="AX15" s="15">
        <f t="shared" si="1"/>
        <v>0</v>
      </c>
      <c r="AY15" s="16">
        <f t="shared" si="1"/>
        <v>0</v>
      </c>
      <c r="AZ15" s="17">
        <f t="shared" si="1"/>
        <v>0</v>
      </c>
      <c r="BA15" s="25"/>
      <c r="BB15" s="39">
        <f t="shared" si="2"/>
        <v>0</v>
      </c>
      <c r="BC15" s="40">
        <f t="shared" si="2"/>
        <v>0</v>
      </c>
      <c r="BD15" s="41">
        <f t="shared" si="2"/>
        <v>0</v>
      </c>
      <c r="BE15" s="37">
        <f>IF($G$15 = $BH$1,0,IF(+COUNTIF(J15,$BF$1) = 1,11-$G$15,0))</f>
        <v>0</v>
      </c>
      <c r="BF15" s="36">
        <f>IF($G$15 = $BH$1,0,IF(+COUNTIF(K15,$BF$1) = 1,11-$G$15,0))</f>
        <v>0</v>
      </c>
      <c r="BG15" s="38">
        <f>IF($G$15 = $BH$1,0,IF(+COUNTIF(L15,$BF$1) = 1,11-$G$15,0))</f>
        <v>0</v>
      </c>
      <c r="BH15" s="55">
        <f>IF($M$15 = $BH$1,0,IF(+COUNTIF(P15,$BF$1) = 1,11-$M$15,0))</f>
        <v>0</v>
      </c>
      <c r="BI15" s="36">
        <f>IF($M$15 = $BH$1,0,IF(+COUNTIF(Q15,$BF$1) = 1,11-$M$15,0))</f>
        <v>0</v>
      </c>
      <c r="BJ15" s="38">
        <f>IF($M$15 = $BH$1,0,IF(+COUNTIF(R15,$BF$1) = 1,11-$M$15,0))</f>
        <v>0</v>
      </c>
      <c r="BK15" s="55">
        <f>IF($S$15 = $BH$1,0,IF(+COUNTIF(V15,$BF$1) = 1,11-$S$15,0))</f>
        <v>0</v>
      </c>
      <c r="BL15" s="36">
        <f>IF($S$15 = $BH$1,0,IF(+COUNTIF(W15,$BF$1) = 1,11-$S$15,0))</f>
        <v>0</v>
      </c>
      <c r="BM15" s="38">
        <f>IF($S$15 = $BH$1,0,IF(+COUNTIF(X15,$BF$1) = 1,11-$S$15,0))</f>
        <v>0</v>
      </c>
      <c r="BN15" s="55">
        <f>IF($Y$15 = $BH$1,0,IF(+COUNTIF(AB15,$BF$1) = 1,11-$Y$15,0))</f>
        <v>0</v>
      </c>
      <c r="BO15" s="36">
        <f>IF($Y$15 = $BH$1,0,IF(+COUNTIF(AC15,$BF$1) = 1,11-$Y$15,0))</f>
        <v>0</v>
      </c>
      <c r="BP15" s="38">
        <f>IF($Y$15 = $BH$1,0,IF(+COUNTIF(AD15,$BF$1) = 1,11-$Y$15,0))</f>
        <v>0</v>
      </c>
      <c r="BQ15" s="55">
        <f>IF($AE$15 = $BH$1,0,IF(+COUNTIF(AH15,$BF$1) = 1,11-$AE$15,0))</f>
        <v>0</v>
      </c>
      <c r="BR15" s="36">
        <f>IF($AE$15 = $BH$1,0,IF(+COUNTIF(AI15,$BF$1) = 1,11-$AE$15,0))</f>
        <v>0</v>
      </c>
      <c r="BS15" s="38">
        <f>IF($AE$15 = $BH$1,0,IF(+COUNTIF(AJ15,$BF$1) = 1,11-$AE$15,0))</f>
        <v>0</v>
      </c>
      <c r="BT15" s="46">
        <f t="shared" si="6"/>
        <v>0</v>
      </c>
      <c r="BU15" s="47">
        <f>BF15+BI15+BL15+BO15+BR15</f>
        <v>0</v>
      </c>
      <c r="BV15" s="48">
        <f t="shared" si="7"/>
        <v>0</v>
      </c>
      <c r="BW15" s="55">
        <f>SUM($BT$15:$BT$17)</f>
        <v>0</v>
      </c>
      <c r="BX15" s="36">
        <f>SUM($BU$15:$BU$17)</f>
        <v>0</v>
      </c>
      <c r="BY15" s="38">
        <f>SUM($BV$15:$BV$17)</f>
        <v>0</v>
      </c>
      <c r="BZ15" s="38">
        <f t="shared" si="3"/>
        <v>0</v>
      </c>
      <c r="CA15" s="43">
        <f>BW15+BZ15</f>
        <v>0</v>
      </c>
      <c r="CB15" s="44">
        <f>BX15+BZ15</f>
        <v>0</v>
      </c>
      <c r="CC15" s="45">
        <f>BY15+BZ15</f>
        <v>0</v>
      </c>
      <c r="CD15" s="49">
        <f>SUM(BE15:BG17)</f>
        <v>0</v>
      </c>
      <c r="CE15" s="50">
        <f>SUM(BH15:BJ17)</f>
        <v>0</v>
      </c>
      <c r="CF15" s="50">
        <f>SUM(BK15:BM17)</f>
        <v>0</v>
      </c>
      <c r="CG15" s="51">
        <f>SUM(BN15:BP17)</f>
        <v>0</v>
      </c>
      <c r="CH15" s="52">
        <f>SUM(BQ15:BS17)</f>
        <v>0</v>
      </c>
      <c r="CI15" s="53">
        <f t="shared" ref="CI15" si="21">SUM(CD15:CH15)</f>
        <v>0</v>
      </c>
      <c r="CJ15" s="225">
        <v>150</v>
      </c>
      <c r="CK15" s="226"/>
      <c r="CL15" s="226"/>
      <c r="CM15" s="225">
        <f>CJ15/5</f>
        <v>30</v>
      </c>
      <c r="CN15" s="226"/>
      <c r="CO15" s="229"/>
    </row>
    <row r="16" spans="1:93" ht="10" customHeight="1" x14ac:dyDescent="0.2">
      <c r="A16" s="194"/>
      <c r="B16" s="195"/>
      <c r="C16" s="196"/>
      <c r="D16" s="194"/>
      <c r="E16" s="195"/>
      <c r="F16" s="196"/>
      <c r="G16" s="194"/>
      <c r="H16" s="195"/>
      <c r="I16" s="196"/>
      <c r="J16" s="4"/>
      <c r="K16" s="5"/>
      <c r="L16" s="6"/>
      <c r="M16" s="194"/>
      <c r="N16" s="195"/>
      <c r="O16" s="196"/>
      <c r="P16" s="4"/>
      <c r="Q16" s="5"/>
      <c r="R16" s="6"/>
      <c r="S16" s="194"/>
      <c r="T16" s="195"/>
      <c r="U16" s="196"/>
      <c r="V16" s="4"/>
      <c r="W16" s="5"/>
      <c r="X16" s="6"/>
      <c r="Y16" s="194"/>
      <c r="Z16" s="195"/>
      <c r="AA16" s="196"/>
      <c r="AB16" s="4"/>
      <c r="AC16" s="5"/>
      <c r="AD16" s="6"/>
      <c r="AE16" s="194"/>
      <c r="AF16" s="195"/>
      <c r="AG16" s="196"/>
      <c r="AH16" s="4"/>
      <c r="AI16" s="5"/>
      <c r="AJ16" s="6"/>
      <c r="AK16" s="206"/>
      <c r="AL16" s="207"/>
      <c r="AM16" s="208"/>
      <c r="AN16" s="219"/>
      <c r="AO16" s="220"/>
      <c r="AP16" s="221"/>
      <c r="AQ16" s="82"/>
      <c r="AR16" s="18">
        <f t="shared" si="4"/>
        <v>0</v>
      </c>
      <c r="AS16" s="19">
        <f t="shared" si="4"/>
        <v>0</v>
      </c>
      <c r="AT16" s="20">
        <f t="shared" si="5"/>
        <v>0</v>
      </c>
      <c r="AU16" s="18">
        <f t="shared" si="0"/>
        <v>0</v>
      </c>
      <c r="AV16" s="19">
        <f t="shared" si="0"/>
        <v>0</v>
      </c>
      <c r="AW16" s="20">
        <f t="shared" si="0"/>
        <v>0</v>
      </c>
      <c r="AX16" s="18">
        <f t="shared" si="1"/>
        <v>0</v>
      </c>
      <c r="AY16" s="19">
        <f t="shared" si="1"/>
        <v>0</v>
      </c>
      <c r="AZ16" s="20">
        <f t="shared" si="1"/>
        <v>0</v>
      </c>
      <c r="BA16" s="26"/>
      <c r="BB16" s="42">
        <f t="shared" si="2"/>
        <v>0</v>
      </c>
      <c r="BC16" s="57">
        <f t="shared" si="2"/>
        <v>0</v>
      </c>
      <c r="BD16" s="58">
        <f t="shared" si="2"/>
        <v>0</v>
      </c>
      <c r="BE16" s="55">
        <f>IF($G$15 = $BH$1,0,IF(+COUNTIF(J16,$BF$1) = 1,11-$G$15,0))</f>
        <v>0</v>
      </c>
      <c r="BF16" s="54">
        <f>IF($G$15 = $BH$1,9,IF(+COUNTIF(K16,$BF$1) = 1,11-$G$15,0))</f>
        <v>0</v>
      </c>
      <c r="BG16" s="56">
        <f>IF($G$15 = $BH$1,0,IF(+COUNTIF(L16,$BF$1) = 1,11-$G$15,0))</f>
        <v>0</v>
      </c>
      <c r="BH16" s="55">
        <f>IF($M$15 = $BH$1,0,IF(+COUNTIF(P16,$BF$1) = 1,11-$M$15,0))</f>
        <v>0</v>
      </c>
      <c r="BI16" s="54">
        <f>IF($M$15 = $BH$1,9,IF(+COUNTIF(Q16,$BF$1) = 1,11-$M$15,0))</f>
        <v>0</v>
      </c>
      <c r="BJ16" s="56">
        <f>IF($M$15 = $BH$1,0,IF(+COUNTIF(R16,$BF$1) = 1,11-$M$15,0))</f>
        <v>0</v>
      </c>
      <c r="BK16" s="55">
        <f>IF($S$15 = $BH$1,0,IF(+COUNTIF(V16,$BF$1) = 1,11-$S$15,0))</f>
        <v>0</v>
      </c>
      <c r="BL16" s="54">
        <f>IF($S$15 = $BH$1,9,IF(+COUNTIF(W16,$BF$1) = 1,11-$S$15,0))</f>
        <v>0</v>
      </c>
      <c r="BM16" s="56">
        <f>IF($S$15 = $BH$1,0,IF(+COUNTIF(X16,$BF$1) = 1,11-$S$15,0))</f>
        <v>0</v>
      </c>
      <c r="BN16" s="55">
        <f>IF($Y$15 = $BH$1,0,IF(+COUNTIF(AB16,$BF$1) = 1,11-$Y$15,0))</f>
        <v>0</v>
      </c>
      <c r="BO16" s="54">
        <f>IF($Y$15 = $BH$1,9,IF(+COUNTIF(AC16,$BF$1) = 1,11-$Y$15,0))</f>
        <v>0</v>
      </c>
      <c r="BP16" s="56">
        <f>IF($Y$15 = $BH$1,0,IF(+COUNTIF(AD16,$BF$1) = 1,11-$Y$15,0))</f>
        <v>0</v>
      </c>
      <c r="BQ16" s="55">
        <f>IF($AE$15 = $BH$1,0,IF(+COUNTIF(AH16,$BF$1) = 1,11-$AE$15,0))</f>
        <v>0</v>
      </c>
      <c r="BR16" s="54">
        <f>IF($AE$15 = $BH$1,9,IF(+COUNTIF(AI16,$BF$1) = 1,11-$AE$15,0))</f>
        <v>0</v>
      </c>
      <c r="BS16" s="56">
        <f>IF($AE$15 = $BH$1,0,IF(+COUNTIF(AJ16,$BF$1) = 1,11-$AE$15,0))</f>
        <v>0</v>
      </c>
      <c r="BT16" s="46">
        <f t="shared" si="6"/>
        <v>0</v>
      </c>
      <c r="BU16" s="61">
        <f>BF16+BI16+BL16+BO16+BR16+CI16</f>
        <v>0</v>
      </c>
      <c r="BV16" s="62">
        <f t="shared" si="7"/>
        <v>0</v>
      </c>
      <c r="BW16" s="55">
        <f>SUM($BT$15:$BT$17)</f>
        <v>0</v>
      </c>
      <c r="BX16" s="54">
        <f>SUM($BU$15:$BU$17)</f>
        <v>0</v>
      </c>
      <c r="BY16" s="56">
        <f>SUM($BV$15:$BV$17)</f>
        <v>0</v>
      </c>
      <c r="BZ16" s="56">
        <f t="shared" si="3"/>
        <v>0</v>
      </c>
      <c r="CA16" s="43">
        <f t="shared" ref="CA16:CA17" si="22">BW16+BZ16</f>
        <v>0</v>
      </c>
      <c r="CB16" s="59">
        <f t="shared" ref="CB16:CB17" si="23">BX16+BZ16</f>
        <v>0</v>
      </c>
      <c r="CC16" s="60">
        <f t="shared" ref="CC16:CC17" si="24">BY16+BZ16</f>
        <v>0</v>
      </c>
      <c r="CD16" s="231">
        <f>IF(CD15&gt;0,IF(G15&gt;=$BG$1,IF(G15&lt;=$BH$1,10-CD15,0),0),0)</f>
        <v>0</v>
      </c>
      <c r="CE16" s="84">
        <f>IF(CE15&gt;0,IF(M15&gt;=$BG$1,IF(M15&lt;=$BH$1,10-CE15,0),0),0)</f>
        <v>0</v>
      </c>
      <c r="CF16" s="84">
        <f>IF(CF15&gt;0,IF(S15&gt;=$BG$1,IF(S15&lt;=$BH$1,10-CF15,0),0),0)</f>
        <v>0</v>
      </c>
      <c r="CG16" s="84">
        <f>IF(CG15&gt;0,IF(Y15&gt;=$BG$1,IF(Y15&lt;=$BH$1,10-CG15,0),0),0)</f>
        <v>0</v>
      </c>
      <c r="CH16" s="212">
        <f>IF(CH15&gt;0,IF(AE15&gt;=$BG$1,IF(AE15&lt;=$BH$1,10-CH15,0),0),0)</f>
        <v>0</v>
      </c>
      <c r="CI16" s="214">
        <f t="shared" ref="CI16" si="25">SUM(CD16:CH17)</f>
        <v>0</v>
      </c>
      <c r="CJ16" s="227"/>
      <c r="CK16" s="228"/>
      <c r="CL16" s="228"/>
      <c r="CM16" s="227"/>
      <c r="CN16" s="228"/>
      <c r="CO16" s="230"/>
    </row>
    <row r="17" spans="1:93" ht="10" customHeight="1" thickBot="1" x14ac:dyDescent="0.25">
      <c r="A17" s="194"/>
      <c r="B17" s="195"/>
      <c r="C17" s="196"/>
      <c r="D17" s="194"/>
      <c r="E17" s="195"/>
      <c r="F17" s="196"/>
      <c r="G17" s="200"/>
      <c r="H17" s="201"/>
      <c r="I17" s="202"/>
      <c r="J17" s="7"/>
      <c r="K17" s="8"/>
      <c r="L17" s="9"/>
      <c r="M17" s="200"/>
      <c r="N17" s="201"/>
      <c r="O17" s="202"/>
      <c r="P17" s="7"/>
      <c r="Q17" s="8"/>
      <c r="R17" s="9"/>
      <c r="S17" s="200"/>
      <c r="T17" s="201"/>
      <c r="U17" s="202"/>
      <c r="V17" s="7"/>
      <c r="W17" s="8"/>
      <c r="X17" s="9"/>
      <c r="Y17" s="200"/>
      <c r="Z17" s="201"/>
      <c r="AA17" s="202"/>
      <c r="AB17" s="7"/>
      <c r="AC17" s="8"/>
      <c r="AD17" s="9"/>
      <c r="AE17" s="200"/>
      <c r="AF17" s="201"/>
      <c r="AG17" s="202"/>
      <c r="AH17" s="7"/>
      <c r="AI17" s="8"/>
      <c r="AJ17" s="9"/>
      <c r="AK17" s="209"/>
      <c r="AL17" s="210"/>
      <c r="AM17" s="211"/>
      <c r="AN17" s="222"/>
      <c r="AO17" s="223"/>
      <c r="AP17" s="224"/>
      <c r="AQ17" s="83"/>
      <c r="AR17" s="21">
        <f t="shared" si="4"/>
        <v>0</v>
      </c>
      <c r="AS17" s="22">
        <f t="shared" si="4"/>
        <v>0</v>
      </c>
      <c r="AT17" s="23">
        <f t="shared" si="5"/>
        <v>0</v>
      </c>
      <c r="AU17" s="21">
        <f t="shared" si="0"/>
        <v>0</v>
      </c>
      <c r="AV17" s="22">
        <f t="shared" si="0"/>
        <v>0</v>
      </c>
      <c r="AW17" s="23">
        <f t="shared" si="0"/>
        <v>0</v>
      </c>
      <c r="AX17" s="21">
        <f t="shared" si="1"/>
        <v>0</v>
      </c>
      <c r="AY17" s="22">
        <f t="shared" si="1"/>
        <v>0</v>
      </c>
      <c r="AZ17" s="23">
        <f t="shared" si="1"/>
        <v>0</v>
      </c>
      <c r="BA17" s="27"/>
      <c r="BB17" s="66">
        <f t="shared" si="2"/>
        <v>0</v>
      </c>
      <c r="BC17" s="67">
        <f t="shared" si="2"/>
        <v>0</v>
      </c>
      <c r="BD17" s="68">
        <f t="shared" si="2"/>
        <v>0</v>
      </c>
      <c r="BE17" s="64">
        <f>IF($G$15 = $BH$1,0,IF(+COUNTIF(J17,$BF$1) = 1,11-$G$15,0))</f>
        <v>0</v>
      </c>
      <c r="BF17" s="63">
        <f>IF($G$15 = $BH$1,0,IF(+COUNTIF(K17,$BF$1) = 1,11-$G$15,0))</f>
        <v>0</v>
      </c>
      <c r="BG17" s="65">
        <f>IF($G$15 = $BH$1,0,IF(+COUNTIF(L17,$BF$1) = 1,11-$G$15,0))</f>
        <v>0</v>
      </c>
      <c r="BH17" s="64">
        <f>IF($M$15 = $BH$1,0,IF(+COUNTIF(P17,$BF$1) = 1,11-$M$15,0))</f>
        <v>0</v>
      </c>
      <c r="BI17" s="63">
        <f>IF($M$15 = $BH$1,0,IF(+COUNTIF(Q17,$BF$1) = 1,11-$M$15,0))</f>
        <v>0</v>
      </c>
      <c r="BJ17" s="65">
        <f>IF($M$15 = $BH$1,0,IF(+COUNTIF(R17,$BF$1) = 1,11-$M$15,0))</f>
        <v>0</v>
      </c>
      <c r="BK17" s="64">
        <f>IF($S$15 = $BH$1,0,IF(+COUNTIF(V17,$BF$1) = 1,11-$S$15,0))</f>
        <v>0</v>
      </c>
      <c r="BL17" s="63">
        <f>IF($S$15 = $BH$1,0,IF(+COUNTIF(W17,$BF$1) = 1,11-$S$15,0))</f>
        <v>0</v>
      </c>
      <c r="BM17" s="65">
        <f>IF($S$15 = $BH$1,0,IF(+COUNTIF(X17,$BF$1) = 1,11-$S$15,0))</f>
        <v>0</v>
      </c>
      <c r="BN17" s="64">
        <f>IF($Y$15 = $BH$1,0,IF(+COUNTIF(AB17,$BF$1) = 1,11-$Y$15,0))</f>
        <v>0</v>
      </c>
      <c r="BO17" s="63">
        <f>IF($Y$15 = $BH$1,0,IF(+COUNTIF(AC17,$BF$1) = 1,11-$Y$15,0))</f>
        <v>0</v>
      </c>
      <c r="BP17" s="65">
        <f>IF($Y$15 = $BH$1,0,IF(+COUNTIF(AD17,$BF$1) = 1,11-$Y$15,0))</f>
        <v>0</v>
      </c>
      <c r="BQ17" s="64">
        <f>IF($AE$15 = $BH$1,0,IF(+COUNTIF(AH17,$BF$1) = 1,11-$AE$15,0))</f>
        <v>0</v>
      </c>
      <c r="BR17" s="63">
        <f>IF($AE$15 = $BH$1,0,IF(+COUNTIF(AI17,$BF$1) = 1,11-$AE$15,0))</f>
        <v>0</v>
      </c>
      <c r="BS17" s="65">
        <f>IF($AE$15 = $BH$1,0,IF(+COUNTIF(AJ17,$BF$1) = 1,11-$AE$15,0))</f>
        <v>0</v>
      </c>
      <c r="BT17" s="72">
        <f t="shared" si="6"/>
        <v>0</v>
      </c>
      <c r="BU17" s="73">
        <f>BF17+BI17+BL17+BO17+BR17</f>
        <v>0</v>
      </c>
      <c r="BV17" s="74">
        <f t="shared" si="7"/>
        <v>0</v>
      </c>
      <c r="BW17" s="64">
        <f>SUM($BT$15:$BT$17)</f>
        <v>0</v>
      </c>
      <c r="BX17" s="63">
        <f>SUM($BU$15:$BU$17)</f>
        <v>0</v>
      </c>
      <c r="BY17" s="65">
        <f>SUM($BV$15:$BV$17)</f>
        <v>0</v>
      </c>
      <c r="BZ17" s="65">
        <f t="shared" si="3"/>
        <v>0</v>
      </c>
      <c r="CA17" s="69">
        <f t="shared" si="22"/>
        <v>0</v>
      </c>
      <c r="CB17" s="70">
        <f t="shared" si="23"/>
        <v>0</v>
      </c>
      <c r="CC17" s="71">
        <f t="shared" si="24"/>
        <v>0</v>
      </c>
      <c r="CD17" s="232"/>
      <c r="CE17" s="85"/>
      <c r="CF17" s="85"/>
      <c r="CG17" s="85"/>
      <c r="CH17" s="213"/>
      <c r="CI17" s="215"/>
      <c r="CJ17" s="233"/>
      <c r="CK17" s="234"/>
      <c r="CL17" s="234"/>
      <c r="CM17" s="233"/>
      <c r="CN17" s="234"/>
      <c r="CO17" s="235"/>
    </row>
    <row r="18" spans="1:93" ht="10" customHeight="1" x14ac:dyDescent="0.2">
      <c r="A18" s="194">
        <v>1</v>
      </c>
      <c r="B18" s="195"/>
      <c r="C18" s="196"/>
      <c r="D18" s="198">
        <v>5</v>
      </c>
      <c r="E18" s="198"/>
      <c r="F18" s="199"/>
      <c r="G18" s="197"/>
      <c r="H18" s="198"/>
      <c r="I18" s="199"/>
      <c r="J18" s="1"/>
      <c r="K18" s="2"/>
      <c r="L18" s="3"/>
      <c r="M18" s="197"/>
      <c r="N18" s="198"/>
      <c r="O18" s="199"/>
      <c r="P18" s="1"/>
      <c r="Q18" s="2"/>
      <c r="R18" s="3"/>
      <c r="S18" s="197"/>
      <c r="T18" s="198"/>
      <c r="U18" s="199"/>
      <c r="V18" s="1"/>
      <c r="W18" s="2"/>
      <c r="X18" s="3"/>
      <c r="Y18" s="197"/>
      <c r="Z18" s="198"/>
      <c r="AA18" s="199"/>
      <c r="AB18" s="1"/>
      <c r="AC18" s="2"/>
      <c r="AD18" s="3"/>
      <c r="AE18" s="197"/>
      <c r="AF18" s="198"/>
      <c r="AG18" s="199"/>
      <c r="AH18" s="1"/>
      <c r="AI18" s="2"/>
      <c r="AJ18" s="3"/>
      <c r="AK18" s="203">
        <f>G18+M18+S18+Y18+AE18</f>
        <v>0</v>
      </c>
      <c r="AL18" s="204"/>
      <c r="AM18" s="205"/>
      <c r="AN18" s="216">
        <f>AK18+AK21</f>
        <v>0</v>
      </c>
      <c r="AO18" s="217"/>
      <c r="AP18" s="218"/>
      <c r="AQ18" s="81"/>
      <c r="AR18" s="18">
        <f t="shared" ref="AR18:AT32" si="26">BT18</f>
        <v>0</v>
      </c>
      <c r="AS18" s="16">
        <f t="shared" si="26"/>
        <v>0</v>
      </c>
      <c r="AT18" s="17">
        <f t="shared" si="26"/>
        <v>0</v>
      </c>
      <c r="AU18" s="15">
        <f t="shared" ref="AU18:AW32" si="27">CA18</f>
        <v>0</v>
      </c>
      <c r="AV18" s="16">
        <f t="shared" si="27"/>
        <v>0</v>
      </c>
      <c r="AW18" s="17">
        <f t="shared" si="27"/>
        <v>0</v>
      </c>
      <c r="AX18" s="15">
        <f t="shared" ref="AX18:AZ32" si="28">BB18</f>
        <v>0</v>
      </c>
      <c r="AY18" s="16">
        <f t="shared" si="28"/>
        <v>0</v>
      </c>
      <c r="AZ18" s="17">
        <f t="shared" si="28"/>
        <v>0</v>
      </c>
      <c r="BA18" s="25"/>
      <c r="BB18" s="39">
        <f t="shared" ref="BB18:BD32" si="29">COUNTIF(J18,$BF$1)+COUNTIF(P18,$BF$1)+COUNTIF(V18,$BF$1)+COUNTIF(AB18,$BF$1)+COUNTIF(AH18,$BF$1)</f>
        <v>0</v>
      </c>
      <c r="BC18" s="40">
        <f t="shared" si="29"/>
        <v>0</v>
      </c>
      <c r="BD18" s="41">
        <f t="shared" si="29"/>
        <v>0</v>
      </c>
      <c r="BE18" s="37">
        <f>IF($G$18 = $BH$1,0,IF(+COUNTIF(J18,$BF$1) = 1,11-$G$18,0))</f>
        <v>0</v>
      </c>
      <c r="BF18" s="36">
        <f>IF($G$18 = $BH$1,0,IF(+COUNTIF(K18,$BF$1) = 1,11-$G$18,0))</f>
        <v>0</v>
      </c>
      <c r="BG18" s="38">
        <f>IF($G$18 = $BH$1,0,IF(+COUNTIF(L18,$BF$1) = 1,11-$G$18,0))</f>
        <v>0</v>
      </c>
      <c r="BH18" s="55">
        <f>IF($M$18 = $BH$1,0,IF(+COUNTIF(P18,$BF$1) = 1,11-$M$18,0))</f>
        <v>0</v>
      </c>
      <c r="BI18" s="36">
        <f>IF($M$18 = $BH$1,0,IF(+COUNTIF(Q18,$BF$1) = 1,11-$M$18,0))</f>
        <v>0</v>
      </c>
      <c r="BJ18" s="38">
        <f>IF($M$18 = $BH$1,0,IF(+COUNTIF(R18,$BF$1) = 1,11-$M$18,0))</f>
        <v>0</v>
      </c>
      <c r="BK18" s="55">
        <f>IF($S$18 = $BH$1,0,IF(+COUNTIF(V18,$BF$1) = 1,11-$S$18,0))</f>
        <v>0</v>
      </c>
      <c r="BL18" s="36">
        <f>IF($S$18 = $BH$1,0,IF(+COUNTIF(W18,$BF$1) = 1,11-$S$18,0))</f>
        <v>0</v>
      </c>
      <c r="BM18" s="38">
        <f>IF($S$18 = $BH$1,0,IF(+COUNTIF(X18,$BF$1) = 1,11-$S$18,0))</f>
        <v>0</v>
      </c>
      <c r="BN18" s="55">
        <f>IF($Y$18 = $BH$1,0,IF(+COUNTIF(AB18,$BF$1) = 1,11-$Y$18,0))</f>
        <v>0</v>
      </c>
      <c r="BO18" s="36">
        <f>IF($Y$18 = $BH$1,0,IF(+COUNTIF(AC18,$BF$1) = 1,11-$Y$18,0))</f>
        <v>0</v>
      </c>
      <c r="BP18" s="38">
        <f>IF($Y$18 = $BH$1,0,IF(+COUNTIF(AD18,$BF$1) = 1,11-$Y$18,0))</f>
        <v>0</v>
      </c>
      <c r="BQ18" s="55">
        <f>IF($AE$18 = $BH$1,0,IF(+COUNTIF(AH18,$BF$1) = 1,11-$AE$18,0))</f>
        <v>0</v>
      </c>
      <c r="BR18" s="36">
        <f>IF($AE$18 = $BH$1,0,IF(+COUNTIF(AI18,$BF$1) = 1,11-$AE$18,0))</f>
        <v>0</v>
      </c>
      <c r="BS18" s="38">
        <f>IF($AE$18 = $BH$1,0,IF(+COUNTIF(AJ18,$BF$1) = 1,11-$AE$18,0))</f>
        <v>0</v>
      </c>
      <c r="BT18" s="46">
        <f>BE18+BH18+BK18+BN18+BQ18</f>
        <v>0</v>
      </c>
      <c r="BU18" s="47">
        <f>BF18+BI18+BL18+BO18+BR18</f>
        <v>0</v>
      </c>
      <c r="BV18" s="48">
        <f>BG18+BJ18+BM18+BP18+BS18</f>
        <v>0</v>
      </c>
      <c r="BW18" s="55">
        <f>SUM($BT$18:$BT$20)</f>
        <v>0</v>
      </c>
      <c r="BX18" s="36">
        <f>SUM($BU$18:$BU$20)</f>
        <v>0</v>
      </c>
      <c r="BY18" s="38">
        <f>SUM($BV$18:$BV$20)</f>
        <v>0</v>
      </c>
      <c r="BZ18" s="38">
        <f t="shared" ref="BZ18:BZ32" si="30">SUM(BT18:BV18)</f>
        <v>0</v>
      </c>
      <c r="CA18" s="43">
        <f t="shared" ref="CA18:CA32" si="31">BW18+BZ18</f>
        <v>0</v>
      </c>
      <c r="CB18" s="44">
        <f t="shared" ref="CB18:CB32" si="32">BX18+BZ18</f>
        <v>0</v>
      </c>
      <c r="CC18" s="45">
        <f t="shared" ref="CC18:CC32" si="33">BY18+BZ18</f>
        <v>0</v>
      </c>
      <c r="CD18" s="49">
        <f>SUM(BE18:BG20)</f>
        <v>0</v>
      </c>
      <c r="CE18" s="50">
        <f>SUM(BH18:BJ20)</f>
        <v>0</v>
      </c>
      <c r="CF18" s="50">
        <f>SUM(BK18:BM20)</f>
        <v>0</v>
      </c>
      <c r="CG18" s="51">
        <f>SUM(BN18:BP20)</f>
        <v>0</v>
      </c>
      <c r="CH18" s="52">
        <f>SUM(BQ18:BS20)</f>
        <v>0</v>
      </c>
      <c r="CI18" s="53">
        <f>SUM(CD18:CH18)</f>
        <v>0</v>
      </c>
      <c r="CJ18" s="225">
        <v>150</v>
      </c>
      <c r="CK18" s="226"/>
      <c r="CL18" s="226"/>
      <c r="CM18" s="225">
        <f>CJ18/5</f>
        <v>30</v>
      </c>
      <c r="CN18" s="226"/>
      <c r="CO18" s="229"/>
    </row>
    <row r="19" spans="1:93" ht="10" customHeight="1" x14ac:dyDescent="0.2">
      <c r="A19" s="194"/>
      <c r="B19" s="195"/>
      <c r="C19" s="196"/>
      <c r="D19" s="195"/>
      <c r="E19" s="195"/>
      <c r="F19" s="196"/>
      <c r="G19" s="194"/>
      <c r="H19" s="195"/>
      <c r="I19" s="196"/>
      <c r="J19" s="4"/>
      <c r="K19" s="5"/>
      <c r="L19" s="6"/>
      <c r="M19" s="194"/>
      <c r="N19" s="195"/>
      <c r="O19" s="196"/>
      <c r="P19" s="4"/>
      <c r="Q19" s="5"/>
      <c r="R19" s="6"/>
      <c r="S19" s="194"/>
      <c r="T19" s="195"/>
      <c r="U19" s="196"/>
      <c r="V19" s="4"/>
      <c r="W19" s="5"/>
      <c r="X19" s="6"/>
      <c r="Y19" s="194"/>
      <c r="Z19" s="195"/>
      <c r="AA19" s="196"/>
      <c r="AB19" s="4"/>
      <c r="AC19" s="5"/>
      <c r="AD19" s="6"/>
      <c r="AE19" s="194"/>
      <c r="AF19" s="195"/>
      <c r="AG19" s="196"/>
      <c r="AH19" s="4"/>
      <c r="AI19" s="5"/>
      <c r="AJ19" s="6"/>
      <c r="AK19" s="206"/>
      <c r="AL19" s="207"/>
      <c r="AM19" s="208"/>
      <c r="AN19" s="219"/>
      <c r="AO19" s="220"/>
      <c r="AP19" s="221"/>
      <c r="AQ19" s="82"/>
      <c r="AR19" s="18">
        <f t="shared" si="26"/>
        <v>0</v>
      </c>
      <c r="AS19" s="19">
        <f t="shared" si="26"/>
        <v>0</v>
      </c>
      <c r="AT19" s="20">
        <f t="shared" si="26"/>
        <v>0</v>
      </c>
      <c r="AU19" s="18">
        <f t="shared" si="27"/>
        <v>0</v>
      </c>
      <c r="AV19" s="19">
        <f t="shared" si="27"/>
        <v>0</v>
      </c>
      <c r="AW19" s="20">
        <f t="shared" si="27"/>
        <v>0</v>
      </c>
      <c r="AX19" s="18">
        <f t="shared" si="28"/>
        <v>0</v>
      </c>
      <c r="AY19" s="19">
        <f t="shared" si="28"/>
        <v>0</v>
      </c>
      <c r="AZ19" s="20">
        <f t="shared" si="28"/>
        <v>0</v>
      </c>
      <c r="BA19" s="26"/>
      <c r="BB19" s="42">
        <f t="shared" si="29"/>
        <v>0</v>
      </c>
      <c r="BC19" s="57">
        <f t="shared" si="29"/>
        <v>0</v>
      </c>
      <c r="BD19" s="58">
        <f t="shared" si="29"/>
        <v>0</v>
      </c>
      <c r="BE19" s="55">
        <f>IF($G$18 = $BH$1,0,IF(+COUNTIF(J19,$BF$1) = 1,11-$G$18,0))</f>
        <v>0</v>
      </c>
      <c r="BF19" s="54">
        <f>IF($G$18 = $BH$1,9,IF(+COUNTIF(K19,$BF$1) = 1,11-$G$18,0))</f>
        <v>0</v>
      </c>
      <c r="BG19" s="56">
        <f>IF($G$18 = $BH$1,0,IF(+COUNTIF(L19,$BF$1) = 1,11-$G$18,0))</f>
        <v>0</v>
      </c>
      <c r="BH19" s="55">
        <f>IF($M$18 = $BH$1,0,IF(+COUNTIF(P19,$BF$1) = 1,11-$M$18,0))</f>
        <v>0</v>
      </c>
      <c r="BI19" s="54">
        <f>IF($M$18 = $BH$1,9,IF(+COUNTIF(Q19,$BF$1) = 1,11-$M$18,0))</f>
        <v>0</v>
      </c>
      <c r="BJ19" s="56">
        <f>IF($M$18 = $BH$1,0,IF(+COUNTIF(R19,$BF$1) = 1,11-$M$18,0))</f>
        <v>0</v>
      </c>
      <c r="BK19" s="55">
        <f>IF($S$18 = $BH$1,0,IF(+COUNTIF(V19,$BF$1) = 1,11-$S$18,0))</f>
        <v>0</v>
      </c>
      <c r="BL19" s="54">
        <f>IF($S$18 = $BH$1,9,IF(+COUNTIF(W19,$BF$1) = 1,11-$S$18,0))</f>
        <v>0</v>
      </c>
      <c r="BM19" s="56">
        <f>IF($S$18 = $BH$1,0,IF(+COUNTIF(X19,$BF$1) = 1,11-$S$18,0))</f>
        <v>0</v>
      </c>
      <c r="BN19" s="55">
        <f>IF($Y$18 = $BH$1,0,IF(+COUNTIF(AB19,$BF$1) = 1,11-$Y$18,0))</f>
        <v>0</v>
      </c>
      <c r="BO19" s="54">
        <f>IF($Y$18 = $BH$1,9,IF(+COUNTIF(AC19,$BF$1) = 1,11-$Y$18,0))</f>
        <v>0</v>
      </c>
      <c r="BP19" s="56">
        <f>IF($Y$18 = $BH$1,0,IF(+COUNTIF(AD19,$BF$1) = 1,11-$Y$18,0))</f>
        <v>0</v>
      </c>
      <c r="BQ19" s="55">
        <f>IF($AE$18 = $BH$1,0,IF(+COUNTIF(AH19,$BF$1) = 1,11-$AE$18,0))</f>
        <v>0</v>
      </c>
      <c r="BR19" s="54">
        <f>IF($AE$18 = $BH$1,9,IF(+COUNTIF(AI19,$BF$1) = 1,11-$AE$18,0))</f>
        <v>0</v>
      </c>
      <c r="BS19" s="56">
        <f>IF($AE$18 = $BH$1,0,IF(+COUNTIF(AJ19,$BF$1) = 1,11-$AE$18,0))</f>
        <v>0</v>
      </c>
      <c r="BT19" s="46">
        <f t="shared" ref="BT19:BT32" si="34">BE19+BH19+BK19+BN19+BQ19</f>
        <v>0</v>
      </c>
      <c r="BU19" s="61">
        <f>BF19+BI19+BL19+BO19+BR19+CI19</f>
        <v>0</v>
      </c>
      <c r="BV19" s="62">
        <f t="shared" ref="BV19:BV32" si="35">BG19+BJ19+BM19+BP19+BS19</f>
        <v>0</v>
      </c>
      <c r="BW19" s="55">
        <f>SUM($BT$18:$BT$20)</f>
        <v>0</v>
      </c>
      <c r="BX19" s="54">
        <f>SUM($BU$18:$BU$20)</f>
        <v>0</v>
      </c>
      <c r="BY19" s="56">
        <f>SUM($BV$18:$BV$20)</f>
        <v>0</v>
      </c>
      <c r="BZ19" s="56">
        <f t="shared" si="30"/>
        <v>0</v>
      </c>
      <c r="CA19" s="43">
        <f t="shared" si="31"/>
        <v>0</v>
      </c>
      <c r="CB19" s="59">
        <f t="shared" si="32"/>
        <v>0</v>
      </c>
      <c r="CC19" s="60">
        <f t="shared" si="33"/>
        <v>0</v>
      </c>
      <c r="CD19" s="231">
        <f>IF(CD18&gt;0,IF(G18&gt;=$BG$1,IF(G18&lt;=$BH$1,10-CD18,0),0),0)</f>
        <v>0</v>
      </c>
      <c r="CE19" s="84">
        <f>IF(CE18&gt;0,IF(M18&gt;=$BG$1,IF(M18&lt;=$BH$1,10-CE18,0),0),0)</f>
        <v>0</v>
      </c>
      <c r="CF19" s="84">
        <f>IF(CF18&gt;0,IF(S18&gt;=$BG$1,IF(S18&lt;=$BH$1,10-CF18,0),0),0)</f>
        <v>0</v>
      </c>
      <c r="CG19" s="84">
        <f>IF(CG18&gt;0,IF(Y18&gt;=$BG$1,IF(Y18&lt;=$BH$1,10-CG18,0),0),0)</f>
        <v>0</v>
      </c>
      <c r="CH19" s="212">
        <f>IF(CH18&gt;0,IF(AE18&gt;=$BG$1,IF(AE18&lt;=$BH$1,10-CH18,0),0),0)</f>
        <v>0</v>
      </c>
      <c r="CI19" s="214">
        <f>SUM(CD19:CH20)</f>
        <v>0</v>
      </c>
      <c r="CJ19" s="227"/>
      <c r="CK19" s="228"/>
      <c r="CL19" s="228"/>
      <c r="CM19" s="227"/>
      <c r="CN19" s="228"/>
      <c r="CO19" s="230"/>
    </row>
    <row r="20" spans="1:93" ht="10" customHeight="1" thickBot="1" x14ac:dyDescent="0.25">
      <c r="A20" s="194"/>
      <c r="B20" s="195"/>
      <c r="C20" s="196"/>
      <c r="D20" s="195"/>
      <c r="E20" s="195"/>
      <c r="F20" s="196"/>
      <c r="G20" s="200"/>
      <c r="H20" s="201"/>
      <c r="I20" s="202"/>
      <c r="J20" s="7"/>
      <c r="K20" s="8"/>
      <c r="L20" s="9"/>
      <c r="M20" s="200"/>
      <c r="N20" s="201"/>
      <c r="O20" s="202"/>
      <c r="P20" s="7"/>
      <c r="Q20" s="8"/>
      <c r="R20" s="9"/>
      <c r="S20" s="200"/>
      <c r="T20" s="201"/>
      <c r="U20" s="202"/>
      <c r="V20" s="7"/>
      <c r="W20" s="8"/>
      <c r="X20" s="9"/>
      <c r="Y20" s="200"/>
      <c r="Z20" s="201"/>
      <c r="AA20" s="202"/>
      <c r="AB20" s="7"/>
      <c r="AC20" s="8"/>
      <c r="AD20" s="9"/>
      <c r="AE20" s="200"/>
      <c r="AF20" s="201"/>
      <c r="AG20" s="202"/>
      <c r="AH20" s="7"/>
      <c r="AI20" s="8"/>
      <c r="AJ20" s="9"/>
      <c r="AK20" s="206"/>
      <c r="AL20" s="207"/>
      <c r="AM20" s="208"/>
      <c r="AN20" s="219"/>
      <c r="AO20" s="220"/>
      <c r="AP20" s="221"/>
      <c r="AQ20" s="82"/>
      <c r="AR20" s="21">
        <f t="shared" si="26"/>
        <v>0</v>
      </c>
      <c r="AS20" s="22">
        <f t="shared" si="26"/>
        <v>0</v>
      </c>
      <c r="AT20" s="23">
        <f t="shared" si="26"/>
        <v>0</v>
      </c>
      <c r="AU20" s="21">
        <f t="shared" si="27"/>
        <v>0</v>
      </c>
      <c r="AV20" s="22">
        <f t="shared" si="27"/>
        <v>0</v>
      </c>
      <c r="AW20" s="23">
        <f t="shared" si="27"/>
        <v>0</v>
      </c>
      <c r="AX20" s="21">
        <f t="shared" si="28"/>
        <v>0</v>
      </c>
      <c r="AY20" s="22">
        <f t="shared" si="28"/>
        <v>0</v>
      </c>
      <c r="AZ20" s="23">
        <f t="shared" si="28"/>
        <v>0</v>
      </c>
      <c r="BA20" s="27"/>
      <c r="BB20" s="66">
        <f t="shared" si="29"/>
        <v>0</v>
      </c>
      <c r="BC20" s="67">
        <f t="shared" si="29"/>
        <v>0</v>
      </c>
      <c r="BD20" s="68">
        <f t="shared" si="29"/>
        <v>0</v>
      </c>
      <c r="BE20" s="64">
        <f>IF($G$18 = $BH$1,0,IF(+COUNTIF(J20,$BF$1) = 1,11-$G$18,0))</f>
        <v>0</v>
      </c>
      <c r="BF20" s="63">
        <f>IF($G$18 = $BH$1,0,IF(+COUNTIF(K20,$BF$1) = 1,11-$G$18,0))</f>
        <v>0</v>
      </c>
      <c r="BG20" s="65">
        <f>IF($G$18 = $BH$1,0,IF(+COUNTIF(L20,$BF$1) = 1,11-$G$18,0))</f>
        <v>0</v>
      </c>
      <c r="BH20" s="64">
        <f>IF($M$18 = $BH$1,0,IF(+COUNTIF(P20,$BF$1) = 1,11-$M$18,0))</f>
        <v>0</v>
      </c>
      <c r="BI20" s="63">
        <f>IF($M$18 = $BH$1,0,IF(+COUNTIF(Q20,$BF$1) = 1,11-$M$18,0))</f>
        <v>0</v>
      </c>
      <c r="BJ20" s="65">
        <f>IF($M$18 = $BH$1,0,IF(+COUNTIF(R20,$BF$1) = 1,11-$M$18,0))</f>
        <v>0</v>
      </c>
      <c r="BK20" s="64">
        <f>IF($S$18 = $BH$1,0,IF(+COUNTIF(V20,$BF$1) = 1,11-$S$18,0))</f>
        <v>0</v>
      </c>
      <c r="BL20" s="63">
        <f>IF($S$18 = $BH$1,0,IF(+COUNTIF(W20,$BF$1) = 1,11-$S$18,0))</f>
        <v>0</v>
      </c>
      <c r="BM20" s="65">
        <f>IF($S$18 = $BH$1,0,IF(+COUNTIF(X20,$BF$1) = 1,11-$S$18,0))</f>
        <v>0</v>
      </c>
      <c r="BN20" s="64">
        <f>IF($Y$18 = $BH$1,0,IF(+COUNTIF(AB20,$BF$1) = 1,11-$Y$18,0))</f>
        <v>0</v>
      </c>
      <c r="BO20" s="63">
        <f>IF($Y$18 = $BH$1,0,IF(+COUNTIF(AC20,$BF$1) = 1,11-$Y$18,0))</f>
        <v>0</v>
      </c>
      <c r="BP20" s="65">
        <f>IF($Y$18 = $BH$1,0,IF(+COUNTIF(AD20,$BF$1) = 1,11-$Y$18,0))</f>
        <v>0</v>
      </c>
      <c r="BQ20" s="64">
        <f>IF($AE$18 = $BH$1,0,IF(+COUNTIF(AH20,$BF$1) = 1,11-$AE$18,0))</f>
        <v>0</v>
      </c>
      <c r="BR20" s="63">
        <f>IF($AE$18 = $BH$1,0,IF(+COUNTIF(AI20,$BF$1) = 1,11-$AE$18,0))</f>
        <v>0</v>
      </c>
      <c r="BS20" s="65">
        <f>IF($AE$18 = $BH$1,0,IF(+COUNTIF(AJ20,$BF$1) = 1,11-$AE$18,0))</f>
        <v>0</v>
      </c>
      <c r="BT20" s="72">
        <f t="shared" si="34"/>
        <v>0</v>
      </c>
      <c r="BU20" s="73">
        <f>BF20+BI20+BL20+BO20+BR20</f>
        <v>0</v>
      </c>
      <c r="BV20" s="74">
        <f t="shared" si="35"/>
        <v>0</v>
      </c>
      <c r="BW20" s="64">
        <f>SUM($BT$18:$BT$20)</f>
        <v>0</v>
      </c>
      <c r="BX20" s="63">
        <f>SUM($BU$18:$BU$20)</f>
        <v>0</v>
      </c>
      <c r="BY20" s="65">
        <f>SUM($BV$18:$BV$20)</f>
        <v>0</v>
      </c>
      <c r="BZ20" s="65">
        <f t="shared" si="30"/>
        <v>0</v>
      </c>
      <c r="CA20" s="69">
        <f t="shared" si="31"/>
        <v>0</v>
      </c>
      <c r="CB20" s="70">
        <f t="shared" si="32"/>
        <v>0</v>
      </c>
      <c r="CC20" s="71">
        <f t="shared" si="33"/>
        <v>0</v>
      </c>
      <c r="CD20" s="232"/>
      <c r="CE20" s="85"/>
      <c r="CF20" s="85"/>
      <c r="CG20" s="85"/>
      <c r="CH20" s="213"/>
      <c r="CI20" s="215"/>
      <c r="CJ20" s="227"/>
      <c r="CK20" s="228"/>
      <c r="CL20" s="228"/>
      <c r="CM20" s="227"/>
      <c r="CN20" s="228"/>
      <c r="CO20" s="230"/>
    </row>
    <row r="21" spans="1:93" ht="10" customHeight="1" x14ac:dyDescent="0.2">
      <c r="A21" s="194">
        <v>1</v>
      </c>
      <c r="B21" s="195"/>
      <c r="C21" s="196"/>
      <c r="D21" s="197">
        <v>6</v>
      </c>
      <c r="E21" s="198"/>
      <c r="F21" s="199"/>
      <c r="G21" s="197"/>
      <c r="H21" s="198"/>
      <c r="I21" s="199"/>
      <c r="J21" s="1"/>
      <c r="K21" s="2"/>
      <c r="L21" s="3"/>
      <c r="M21" s="197"/>
      <c r="N21" s="198"/>
      <c r="O21" s="199"/>
      <c r="P21" s="1"/>
      <c r="Q21" s="2"/>
      <c r="R21" s="3"/>
      <c r="S21" s="197"/>
      <c r="T21" s="198"/>
      <c r="U21" s="199"/>
      <c r="V21" s="1"/>
      <c r="W21" s="2"/>
      <c r="X21" s="3"/>
      <c r="Y21" s="197"/>
      <c r="Z21" s="198"/>
      <c r="AA21" s="199"/>
      <c r="AB21" s="1"/>
      <c r="AC21" s="2"/>
      <c r="AD21" s="3"/>
      <c r="AE21" s="197"/>
      <c r="AF21" s="198"/>
      <c r="AG21" s="199"/>
      <c r="AH21" s="1"/>
      <c r="AI21" s="2"/>
      <c r="AJ21" s="3"/>
      <c r="AK21" s="203">
        <f>G21+M21+S21+Y21+AE21</f>
        <v>0</v>
      </c>
      <c r="AL21" s="204"/>
      <c r="AM21" s="205"/>
      <c r="AN21" s="219"/>
      <c r="AO21" s="220"/>
      <c r="AP21" s="221"/>
      <c r="AQ21" s="82"/>
      <c r="AR21" s="18">
        <f t="shared" si="26"/>
        <v>0</v>
      </c>
      <c r="AS21" s="16">
        <f t="shared" si="26"/>
        <v>0</v>
      </c>
      <c r="AT21" s="17">
        <f t="shared" si="26"/>
        <v>0</v>
      </c>
      <c r="AU21" s="15">
        <f t="shared" si="27"/>
        <v>0</v>
      </c>
      <c r="AV21" s="16">
        <f t="shared" si="27"/>
        <v>0</v>
      </c>
      <c r="AW21" s="17">
        <f t="shared" si="27"/>
        <v>0</v>
      </c>
      <c r="AX21" s="15">
        <f t="shared" si="28"/>
        <v>0</v>
      </c>
      <c r="AY21" s="16">
        <f t="shared" si="28"/>
        <v>0</v>
      </c>
      <c r="AZ21" s="17">
        <f t="shared" si="28"/>
        <v>0</v>
      </c>
      <c r="BA21" s="25"/>
      <c r="BB21" s="39">
        <f t="shared" si="29"/>
        <v>0</v>
      </c>
      <c r="BC21" s="40">
        <f t="shared" si="29"/>
        <v>0</v>
      </c>
      <c r="BD21" s="41">
        <f t="shared" si="29"/>
        <v>0</v>
      </c>
      <c r="BE21" s="37">
        <f>IF($G$21 = $BH$1,0,IF(+COUNTIF(J21,$BF$1) = 1,11-$G$21,0))</f>
        <v>0</v>
      </c>
      <c r="BF21" s="36">
        <f>IF($G$21 = $BH$1,0,IF(+COUNTIF(K21,$BF$1) = 1,11-$G$21,0))</f>
        <v>0</v>
      </c>
      <c r="BG21" s="38">
        <f>IF($G$21 = $BH$1,0,IF(+COUNTIF(L21,$BF$1) = 1,11-$G$21,0))</f>
        <v>0</v>
      </c>
      <c r="BH21" s="55">
        <f>IF($M$21 = $BH$1,0,IF(+COUNTIF(P21,$BF$1) = 1,11-$M$21,0))</f>
        <v>0</v>
      </c>
      <c r="BI21" s="36">
        <f>IF($M$21 = $BH$1,0,IF(+COUNTIF(Q21,$BF$1) = 1,11-$M$21,0))</f>
        <v>0</v>
      </c>
      <c r="BJ21" s="38">
        <f>IF($M$21 = $BH$1,0,IF(+COUNTIF(R21,$BF$1) = 1,11-$M$21,0))</f>
        <v>0</v>
      </c>
      <c r="BK21" s="55">
        <f>IF($S$21 = $BH$1,0,IF(+COUNTIF(V21,$BF$1) = 1,11-$S$21,0))</f>
        <v>0</v>
      </c>
      <c r="BL21" s="36">
        <f>IF($S$21 = $BH$1,0,IF(+COUNTIF(W21,$BF$1) = 1,11-$S$21,0))</f>
        <v>0</v>
      </c>
      <c r="BM21" s="38">
        <f>IF($S$21 = $BH$1,0,IF(+COUNTIF(X21,$BF$1) = 1,11-$S$21,0))</f>
        <v>0</v>
      </c>
      <c r="BN21" s="55">
        <f>IF($Y$21 = $BH$1,0,IF(+COUNTIF(AB21,$BF$1) = 1,11-$Y$21,0))</f>
        <v>0</v>
      </c>
      <c r="BO21" s="36">
        <f>IF($Y$21 = $BH$1,0,IF(+COUNTIF(AC21,$BF$1) = 1,11-$Y$21,0))</f>
        <v>0</v>
      </c>
      <c r="BP21" s="38">
        <f>IF($Y$21 = $BH$1,0,IF(+COUNTIF(AD21,$BF$1) = 1,11-$Y$21,0))</f>
        <v>0</v>
      </c>
      <c r="BQ21" s="55">
        <f>IF($AE$21 = $BH$1,0,IF(+COUNTIF(AH21,$BF$1) = 1,11-$AE$21,0))</f>
        <v>0</v>
      </c>
      <c r="BR21" s="36">
        <f>IF($AE$21 = $BH$1,0,IF(+COUNTIF(AI21,$BF$1) = 1,11-$AE$21,0))</f>
        <v>0</v>
      </c>
      <c r="BS21" s="38">
        <f>IF($AE$21 = $BH$1,0,IF(+COUNTIF(AJ21,$BF$1) = 1,11-$AE$21,0))</f>
        <v>0</v>
      </c>
      <c r="BT21" s="46">
        <f t="shared" si="34"/>
        <v>0</v>
      </c>
      <c r="BU21" s="47">
        <f>BF21+BI21+BL21+BO21+BR21</f>
        <v>0</v>
      </c>
      <c r="BV21" s="48">
        <f t="shared" si="35"/>
        <v>0</v>
      </c>
      <c r="BW21" s="55">
        <f>SUM($BT$21:$BT$23)</f>
        <v>0</v>
      </c>
      <c r="BX21" s="36">
        <f>SUM($BU$21:$BU$23)</f>
        <v>0</v>
      </c>
      <c r="BY21" s="38">
        <f>SUM($BV$21:$BV$23)</f>
        <v>0</v>
      </c>
      <c r="BZ21" s="38">
        <f t="shared" si="30"/>
        <v>0</v>
      </c>
      <c r="CA21" s="43">
        <f t="shared" si="31"/>
        <v>0</v>
      </c>
      <c r="CB21" s="44">
        <f t="shared" si="32"/>
        <v>0</v>
      </c>
      <c r="CC21" s="45">
        <f t="shared" si="33"/>
        <v>0</v>
      </c>
      <c r="CD21" s="49">
        <f>SUM(BE21:BG23)</f>
        <v>0</v>
      </c>
      <c r="CE21" s="50">
        <f>SUM(BH21:BJ23)</f>
        <v>0</v>
      </c>
      <c r="CF21" s="50">
        <f>SUM(BK21:BM23)</f>
        <v>0</v>
      </c>
      <c r="CG21" s="51">
        <f>SUM(BN21:BP23)</f>
        <v>0</v>
      </c>
      <c r="CH21" s="52">
        <f>SUM(BQ21:BS23)</f>
        <v>0</v>
      </c>
      <c r="CI21" s="53">
        <f t="shared" ref="CI21" si="36">SUM(CD21:CH21)</f>
        <v>0</v>
      </c>
      <c r="CJ21" s="225">
        <v>150</v>
      </c>
      <c r="CK21" s="226"/>
      <c r="CL21" s="226"/>
      <c r="CM21" s="225">
        <f>CJ21/5</f>
        <v>30</v>
      </c>
      <c r="CN21" s="226"/>
      <c r="CO21" s="229"/>
    </row>
    <row r="22" spans="1:93" ht="10" customHeight="1" x14ac:dyDescent="0.2">
      <c r="A22" s="194"/>
      <c r="B22" s="195"/>
      <c r="C22" s="196"/>
      <c r="D22" s="194"/>
      <c r="E22" s="195"/>
      <c r="F22" s="196"/>
      <c r="G22" s="194"/>
      <c r="H22" s="195"/>
      <c r="I22" s="196"/>
      <c r="J22" s="4"/>
      <c r="K22" s="5"/>
      <c r="L22" s="6"/>
      <c r="M22" s="194"/>
      <c r="N22" s="195"/>
      <c r="O22" s="196"/>
      <c r="P22" s="4"/>
      <c r="Q22" s="5"/>
      <c r="R22" s="6"/>
      <c r="S22" s="194"/>
      <c r="T22" s="195"/>
      <c r="U22" s="196"/>
      <c r="V22" s="4"/>
      <c r="W22" s="5"/>
      <c r="X22" s="6"/>
      <c r="Y22" s="194"/>
      <c r="Z22" s="195"/>
      <c r="AA22" s="196"/>
      <c r="AB22" s="4"/>
      <c r="AC22" s="5"/>
      <c r="AD22" s="6"/>
      <c r="AE22" s="194"/>
      <c r="AF22" s="195"/>
      <c r="AG22" s="196"/>
      <c r="AH22" s="4"/>
      <c r="AI22" s="5"/>
      <c r="AJ22" s="6"/>
      <c r="AK22" s="206"/>
      <c r="AL22" s="207"/>
      <c r="AM22" s="208"/>
      <c r="AN22" s="219"/>
      <c r="AO22" s="220"/>
      <c r="AP22" s="221"/>
      <c r="AQ22" s="82"/>
      <c r="AR22" s="18">
        <f t="shared" si="26"/>
        <v>0</v>
      </c>
      <c r="AS22" s="19">
        <f t="shared" si="26"/>
        <v>0</v>
      </c>
      <c r="AT22" s="20">
        <f t="shared" si="26"/>
        <v>0</v>
      </c>
      <c r="AU22" s="18">
        <f t="shared" si="27"/>
        <v>0</v>
      </c>
      <c r="AV22" s="19">
        <f t="shared" si="27"/>
        <v>0</v>
      </c>
      <c r="AW22" s="20">
        <f t="shared" si="27"/>
        <v>0</v>
      </c>
      <c r="AX22" s="18">
        <f t="shared" si="28"/>
        <v>0</v>
      </c>
      <c r="AY22" s="19">
        <f t="shared" si="28"/>
        <v>0</v>
      </c>
      <c r="AZ22" s="20">
        <f t="shared" si="28"/>
        <v>0</v>
      </c>
      <c r="BA22" s="26"/>
      <c r="BB22" s="42">
        <f t="shared" si="29"/>
        <v>0</v>
      </c>
      <c r="BC22" s="57">
        <f t="shared" si="29"/>
        <v>0</v>
      </c>
      <c r="BD22" s="58">
        <f t="shared" si="29"/>
        <v>0</v>
      </c>
      <c r="BE22" s="55">
        <f>IF($G$21 = $BH$1,0,IF(+COUNTIF(J22,$BF$1) = 1,11-$G$21,0))</f>
        <v>0</v>
      </c>
      <c r="BF22" s="54">
        <f>IF($G$21 = $BH$1,9,IF(+COUNTIF(K22,$BF$1) = 1,11-$G$21,0))</f>
        <v>0</v>
      </c>
      <c r="BG22" s="56">
        <f>IF($G$21 = $BH$1,0,IF(+COUNTIF(L22,$BF$1) = 1,11-$G$21,0))</f>
        <v>0</v>
      </c>
      <c r="BH22" s="55">
        <f>IF($M$21 = $BH$1,0,IF(+COUNTIF(P22,$BF$1) = 1,11-$M$21,0))</f>
        <v>0</v>
      </c>
      <c r="BI22" s="54">
        <f>IF($M$21 = $BH$1,9,IF(+COUNTIF(Q22,$BF$1) = 1,11-$M$21,0))</f>
        <v>0</v>
      </c>
      <c r="BJ22" s="56">
        <f>IF($M$21 = $BH$1,0,IF(+COUNTIF(R22,$BF$1) = 1,11-$M$21,0))</f>
        <v>0</v>
      </c>
      <c r="BK22" s="55">
        <f>IF($S$21 = $BH$1,0,IF(+COUNTIF(V22,$BF$1) = 1,11-$S$21,0))</f>
        <v>0</v>
      </c>
      <c r="BL22" s="54">
        <f>IF($S$21 = $BH$1,9,IF(+COUNTIF(W22,$BF$1) = 1,11-$S$21,0))</f>
        <v>0</v>
      </c>
      <c r="BM22" s="56">
        <f>IF($S$21 = $BH$1,0,IF(+COUNTIF(X22,$BF$1) = 1,11-$S$21,0))</f>
        <v>0</v>
      </c>
      <c r="BN22" s="55">
        <f>IF($Y$21 = $BH$1,0,IF(+COUNTIF(AB22,$BF$1) = 1,11-$Y$21,0))</f>
        <v>0</v>
      </c>
      <c r="BO22" s="54">
        <f>IF($Y$21 = $BH$1,9,IF(+COUNTIF(AC22,$BF$1) = 1,11-$Y$21,0))</f>
        <v>0</v>
      </c>
      <c r="BP22" s="56">
        <f>IF($Y$21 = $BH$1,0,IF(+COUNTIF(AD22,$BF$1) = 1,11-$Y$21,0))</f>
        <v>0</v>
      </c>
      <c r="BQ22" s="55">
        <f>IF($AE$21 = $BH$1,0,IF(+COUNTIF(AH22,$BF$1) = 1,11-$AE$21,0))</f>
        <v>0</v>
      </c>
      <c r="BR22" s="54">
        <f>IF($AE$21 = $BH$1,9,IF(+COUNTIF(AI22,$BF$1) = 1,11-$AE$21,0))</f>
        <v>0</v>
      </c>
      <c r="BS22" s="56">
        <f>IF($AE$21 = $BH$1,0,IF(+COUNTIF(AJ22,$BF$1) = 1,11-$AE$21,0))</f>
        <v>0</v>
      </c>
      <c r="BT22" s="46">
        <f t="shared" si="34"/>
        <v>0</v>
      </c>
      <c r="BU22" s="61">
        <f>BF22+BI22+BL22+BO22+BR22+CI22</f>
        <v>0</v>
      </c>
      <c r="BV22" s="62">
        <f t="shared" si="35"/>
        <v>0</v>
      </c>
      <c r="BW22" s="55">
        <f>SUM($BT$21:$BT$23)</f>
        <v>0</v>
      </c>
      <c r="BX22" s="54">
        <f>SUM($BU$21:$BU$23)</f>
        <v>0</v>
      </c>
      <c r="BY22" s="56">
        <f>SUM($BV$21:$BV$23)</f>
        <v>0</v>
      </c>
      <c r="BZ22" s="56">
        <f t="shared" si="30"/>
        <v>0</v>
      </c>
      <c r="CA22" s="43">
        <f t="shared" si="31"/>
        <v>0</v>
      </c>
      <c r="CB22" s="59">
        <f t="shared" si="32"/>
        <v>0</v>
      </c>
      <c r="CC22" s="60">
        <f t="shared" si="33"/>
        <v>0</v>
      </c>
      <c r="CD22" s="231">
        <f>IF(CD21&gt;0,IF(G21&gt;=$BG$1,IF(G21&lt;=$BH$1,10-CD21,0),0),0)</f>
        <v>0</v>
      </c>
      <c r="CE22" s="84">
        <f>IF(CE21&gt;0,IF(M21&gt;=$BG$1,IF(M21&lt;=$BH$1,10-CE21,0),0),0)</f>
        <v>0</v>
      </c>
      <c r="CF22" s="84">
        <f>IF(CF21&gt;0,IF(S21&gt;=$BG$1,IF(S21&lt;=$BH$1,10-CF21,0),0),0)</f>
        <v>0</v>
      </c>
      <c r="CG22" s="84">
        <f>IF(CG21&gt;0,IF(Y21&gt;=$BG$1,IF(Y21&lt;=$BH$1,10-CG21,0),0),0)</f>
        <v>0</v>
      </c>
      <c r="CH22" s="212">
        <f>IF(CH21&gt;0,IF(AE21&gt;=$BG$1,IF(AE21&lt;=$BH$1,10-CH21,0),0),0)</f>
        <v>0</v>
      </c>
      <c r="CI22" s="214">
        <f>SUM(CD22:CH23)</f>
        <v>0</v>
      </c>
      <c r="CJ22" s="227"/>
      <c r="CK22" s="228"/>
      <c r="CL22" s="228"/>
      <c r="CM22" s="227"/>
      <c r="CN22" s="228"/>
      <c r="CO22" s="230"/>
    </row>
    <row r="23" spans="1:93" ht="10" customHeight="1" thickBot="1" x14ac:dyDescent="0.25">
      <c r="A23" s="194"/>
      <c r="B23" s="195"/>
      <c r="C23" s="196"/>
      <c r="D23" s="194"/>
      <c r="E23" s="195"/>
      <c r="F23" s="196"/>
      <c r="G23" s="200"/>
      <c r="H23" s="201"/>
      <c r="I23" s="202"/>
      <c r="J23" s="7"/>
      <c r="K23" s="8"/>
      <c r="L23" s="9"/>
      <c r="M23" s="200"/>
      <c r="N23" s="201"/>
      <c r="O23" s="202"/>
      <c r="P23" s="7"/>
      <c r="Q23" s="8"/>
      <c r="R23" s="9"/>
      <c r="S23" s="200"/>
      <c r="T23" s="201"/>
      <c r="U23" s="202"/>
      <c r="V23" s="7"/>
      <c r="W23" s="8"/>
      <c r="X23" s="9"/>
      <c r="Y23" s="200"/>
      <c r="Z23" s="201"/>
      <c r="AA23" s="202"/>
      <c r="AB23" s="7"/>
      <c r="AC23" s="8"/>
      <c r="AD23" s="9"/>
      <c r="AE23" s="200"/>
      <c r="AF23" s="201"/>
      <c r="AG23" s="202"/>
      <c r="AH23" s="7"/>
      <c r="AI23" s="8"/>
      <c r="AJ23" s="9"/>
      <c r="AK23" s="206"/>
      <c r="AL23" s="207"/>
      <c r="AM23" s="208"/>
      <c r="AN23" s="222"/>
      <c r="AO23" s="223"/>
      <c r="AP23" s="224"/>
      <c r="AQ23" s="83"/>
      <c r="AR23" s="21">
        <f t="shared" si="26"/>
        <v>0</v>
      </c>
      <c r="AS23" s="22">
        <f t="shared" si="26"/>
        <v>0</v>
      </c>
      <c r="AT23" s="23">
        <f t="shared" si="26"/>
        <v>0</v>
      </c>
      <c r="AU23" s="21">
        <f t="shared" si="27"/>
        <v>0</v>
      </c>
      <c r="AV23" s="22">
        <f t="shared" si="27"/>
        <v>0</v>
      </c>
      <c r="AW23" s="23">
        <f t="shared" si="27"/>
        <v>0</v>
      </c>
      <c r="AX23" s="21">
        <f t="shared" si="28"/>
        <v>0</v>
      </c>
      <c r="AY23" s="22">
        <f t="shared" si="28"/>
        <v>0</v>
      </c>
      <c r="AZ23" s="23">
        <f t="shared" si="28"/>
        <v>0</v>
      </c>
      <c r="BA23" s="27"/>
      <c r="BB23" s="66">
        <f t="shared" si="29"/>
        <v>0</v>
      </c>
      <c r="BC23" s="67">
        <f t="shared" si="29"/>
        <v>0</v>
      </c>
      <c r="BD23" s="68">
        <f t="shared" si="29"/>
        <v>0</v>
      </c>
      <c r="BE23" s="64">
        <f>IF($G$21 = $BH$1,0,IF(+COUNTIF(J23,$BF$1) = 1,11-$G$21,0))</f>
        <v>0</v>
      </c>
      <c r="BF23" s="63">
        <f>IF($G$21 = $BH$1,0,IF(+COUNTIF(K23,$BF$1) = 1,11-$G$21,0))</f>
        <v>0</v>
      </c>
      <c r="BG23" s="65">
        <f>IF($G$21 = $BH$1,0,IF(+COUNTIF(L23,$BF$1) = 1,11-$G$21,0))</f>
        <v>0</v>
      </c>
      <c r="BH23" s="64">
        <f>IF($M$21 = $BH$1,0,IF(+COUNTIF(P23,$BF$1) = 1,11-$M$21,0))</f>
        <v>0</v>
      </c>
      <c r="BI23" s="63">
        <f>IF($M$21 = $BH$1,0,IF(+COUNTIF(Q23,$BF$1) = 1,11-$M$21,0))</f>
        <v>0</v>
      </c>
      <c r="BJ23" s="65">
        <f>IF($M$21 = $BH$1,0,IF(+COUNTIF(R23,$BF$1) = 1,11-$M$21,0))</f>
        <v>0</v>
      </c>
      <c r="BK23" s="64">
        <f>IF($S$21 = $BH$1,0,IF(+COUNTIF(V23,$BF$1) = 1,11-$S$21,0))</f>
        <v>0</v>
      </c>
      <c r="BL23" s="63">
        <f>IF($S$21 = $BH$1,0,IF(+COUNTIF(W23,$BF$1) = 1,11-$S$21,0))</f>
        <v>0</v>
      </c>
      <c r="BM23" s="65">
        <f>IF($S$21 = $BH$1,0,IF(+COUNTIF(X23,$BF$1) = 1,11-$S$21,0))</f>
        <v>0</v>
      </c>
      <c r="BN23" s="64">
        <f>IF($Y$21 = $BH$1,0,IF(+COUNTIF(AB23,$BF$1) = 1,11-$Y$21,0))</f>
        <v>0</v>
      </c>
      <c r="BO23" s="63">
        <f>IF($Y$21 = $BH$1,0,IF(+COUNTIF(AC23,$BF$1) = 1,11-$Y$21,0))</f>
        <v>0</v>
      </c>
      <c r="BP23" s="65">
        <f>IF($Y$21 = $BH$1,0,IF(+COUNTIF(AD23,$BF$1) = 1,11-$Y$21,0))</f>
        <v>0</v>
      </c>
      <c r="BQ23" s="64">
        <f>IF($AE$21 = $BH$1,0,IF(+COUNTIF(AH23,$BF$1) = 1,11-$AE$21,0))</f>
        <v>0</v>
      </c>
      <c r="BR23" s="63">
        <f>IF($AE$21 = $BH$1,0,IF(+COUNTIF(AI23,$BF$1) = 1,11-$AE$21,0))</f>
        <v>0</v>
      </c>
      <c r="BS23" s="65">
        <f>IF($AE$21 = $BH$1,0,IF(+COUNTIF(AJ23,$BF$1) = 1,11-$AE$21,0))</f>
        <v>0</v>
      </c>
      <c r="BT23" s="72">
        <f t="shared" si="34"/>
        <v>0</v>
      </c>
      <c r="BU23" s="73">
        <f>BF23+BI23+BL23+BO23+BR23</f>
        <v>0</v>
      </c>
      <c r="BV23" s="74">
        <f t="shared" si="35"/>
        <v>0</v>
      </c>
      <c r="BW23" s="64">
        <f>SUM($BT$21:$BT$23)</f>
        <v>0</v>
      </c>
      <c r="BX23" s="63">
        <f>SUM($BU$21:$BU$23)</f>
        <v>0</v>
      </c>
      <c r="BY23" s="65">
        <f>SUM($BV$21:$BV$23)</f>
        <v>0</v>
      </c>
      <c r="BZ23" s="65">
        <f t="shared" si="30"/>
        <v>0</v>
      </c>
      <c r="CA23" s="69">
        <f t="shared" si="31"/>
        <v>0</v>
      </c>
      <c r="CB23" s="70">
        <f t="shared" si="32"/>
        <v>0</v>
      </c>
      <c r="CC23" s="71">
        <f t="shared" si="33"/>
        <v>0</v>
      </c>
      <c r="CD23" s="232"/>
      <c r="CE23" s="85"/>
      <c r="CF23" s="85"/>
      <c r="CG23" s="85"/>
      <c r="CH23" s="213"/>
      <c r="CI23" s="215"/>
      <c r="CJ23" s="227"/>
      <c r="CK23" s="228"/>
      <c r="CL23" s="228"/>
      <c r="CM23" s="227"/>
      <c r="CN23" s="228"/>
      <c r="CO23" s="230"/>
    </row>
    <row r="24" spans="1:93" ht="10" customHeight="1" x14ac:dyDescent="0.2">
      <c r="A24" s="236">
        <v>1</v>
      </c>
      <c r="B24" s="237"/>
      <c r="C24" s="238"/>
      <c r="D24" s="242" t="s">
        <v>0</v>
      </c>
      <c r="E24" s="243"/>
      <c r="F24" s="244"/>
      <c r="G24" s="251"/>
      <c r="H24" s="252"/>
      <c r="I24" s="252"/>
      <c r="J24" s="252"/>
      <c r="K24" s="252"/>
      <c r="L24" s="252"/>
      <c r="M24" s="252"/>
      <c r="N24" s="252"/>
      <c r="O24" s="252"/>
      <c r="P24" s="252"/>
      <c r="Q24" s="252"/>
      <c r="R24" s="252"/>
      <c r="S24" s="252"/>
      <c r="T24" s="252"/>
      <c r="U24" s="252"/>
      <c r="V24" s="252"/>
      <c r="W24" s="252"/>
      <c r="X24" s="252"/>
      <c r="Y24" s="252"/>
      <c r="Z24" s="252"/>
      <c r="AA24" s="252"/>
      <c r="AB24" s="252"/>
      <c r="AC24" s="252"/>
      <c r="AD24" s="252"/>
      <c r="AE24" s="252"/>
      <c r="AF24" s="252"/>
      <c r="AG24" s="252"/>
      <c r="AH24" s="252"/>
      <c r="AI24" s="252"/>
      <c r="AJ24" s="252"/>
      <c r="AK24" s="252"/>
      <c r="AL24" s="252"/>
      <c r="AM24" s="253"/>
      <c r="AN24" s="216">
        <f>AN6+AN12+AN18</f>
        <v>0</v>
      </c>
      <c r="AO24" s="217"/>
      <c r="AP24" s="218"/>
      <c r="AQ24" s="82"/>
      <c r="AR24" s="255"/>
      <c r="AS24" s="255"/>
      <c r="AT24" s="255"/>
      <c r="AU24" s="255"/>
      <c r="AV24" s="255"/>
      <c r="AW24" s="255"/>
      <c r="AX24" s="255"/>
      <c r="AY24" s="255"/>
      <c r="AZ24" s="255"/>
      <c r="BA24" s="255"/>
      <c r="BB24" s="255"/>
      <c r="BC24" s="255"/>
      <c r="BD24" s="255"/>
      <c r="BE24" s="255"/>
      <c r="BF24" s="255"/>
      <c r="BG24" s="255"/>
      <c r="BH24" s="255"/>
      <c r="BI24" s="255"/>
      <c r="BJ24" s="255"/>
      <c r="BK24" s="255"/>
      <c r="BL24" s="255"/>
      <c r="BM24" s="255"/>
      <c r="BN24" s="255"/>
      <c r="BO24" s="255"/>
      <c r="BP24" s="255"/>
      <c r="BQ24" s="255"/>
      <c r="BR24" s="255"/>
      <c r="BS24" s="255"/>
      <c r="BT24" s="255"/>
      <c r="BU24" s="255"/>
      <c r="BV24" s="255"/>
      <c r="BW24" s="255"/>
      <c r="BX24" s="255"/>
      <c r="BY24" s="255"/>
      <c r="BZ24" s="255"/>
      <c r="CA24" s="255"/>
      <c r="CB24" s="255"/>
      <c r="CC24" s="255"/>
      <c r="CD24" s="255"/>
      <c r="CE24" s="255"/>
      <c r="CF24" s="255"/>
      <c r="CG24" s="255"/>
      <c r="CH24" s="255"/>
      <c r="CI24" s="255"/>
      <c r="CJ24" s="255"/>
      <c r="CK24" s="255"/>
      <c r="CL24" s="255"/>
      <c r="CM24" s="255"/>
      <c r="CN24" s="255"/>
      <c r="CO24" s="256"/>
    </row>
    <row r="25" spans="1:93" ht="10" customHeight="1" x14ac:dyDescent="0.2">
      <c r="A25" s="236"/>
      <c r="B25" s="237"/>
      <c r="C25" s="238"/>
      <c r="D25" s="245"/>
      <c r="E25" s="246"/>
      <c r="F25" s="247"/>
      <c r="G25" s="254"/>
      <c r="H25" s="255"/>
      <c r="I25" s="255"/>
      <c r="J25" s="255"/>
      <c r="K25" s="255"/>
      <c r="L25" s="255"/>
      <c r="M25" s="255"/>
      <c r="N25" s="255"/>
      <c r="O25" s="255"/>
      <c r="P25" s="255"/>
      <c r="Q25" s="255"/>
      <c r="R25" s="255"/>
      <c r="S25" s="255"/>
      <c r="T25" s="255"/>
      <c r="U25" s="255"/>
      <c r="V25" s="255"/>
      <c r="W25" s="255"/>
      <c r="X25" s="255"/>
      <c r="Y25" s="255"/>
      <c r="Z25" s="255"/>
      <c r="AA25" s="255"/>
      <c r="AB25" s="255"/>
      <c r="AC25" s="255"/>
      <c r="AD25" s="255"/>
      <c r="AE25" s="255"/>
      <c r="AF25" s="255"/>
      <c r="AG25" s="255"/>
      <c r="AH25" s="255"/>
      <c r="AI25" s="255"/>
      <c r="AJ25" s="255"/>
      <c r="AK25" s="255"/>
      <c r="AL25" s="255"/>
      <c r="AM25" s="256"/>
      <c r="AN25" s="219"/>
      <c r="AO25" s="220"/>
      <c r="AP25" s="221"/>
      <c r="AQ25" s="82"/>
      <c r="AR25" s="255"/>
      <c r="AS25" s="255"/>
      <c r="AT25" s="255"/>
      <c r="AU25" s="255"/>
      <c r="AV25" s="255"/>
      <c r="AW25" s="255"/>
      <c r="AX25" s="255"/>
      <c r="AY25" s="255"/>
      <c r="AZ25" s="255"/>
      <c r="BA25" s="255"/>
      <c r="BB25" s="255"/>
      <c r="BC25" s="255"/>
      <c r="BD25" s="255"/>
      <c r="BE25" s="255"/>
      <c r="BF25" s="255"/>
      <c r="BG25" s="255"/>
      <c r="BH25" s="255"/>
      <c r="BI25" s="255"/>
      <c r="BJ25" s="255"/>
      <c r="BK25" s="255"/>
      <c r="BL25" s="255"/>
      <c r="BM25" s="255"/>
      <c r="BN25" s="255"/>
      <c r="BO25" s="255"/>
      <c r="BP25" s="255"/>
      <c r="BQ25" s="255"/>
      <c r="BR25" s="255"/>
      <c r="BS25" s="255"/>
      <c r="BT25" s="255"/>
      <c r="BU25" s="255"/>
      <c r="BV25" s="255"/>
      <c r="BW25" s="255"/>
      <c r="BX25" s="255"/>
      <c r="BY25" s="255"/>
      <c r="BZ25" s="255"/>
      <c r="CA25" s="255"/>
      <c r="CB25" s="255"/>
      <c r="CC25" s="255"/>
      <c r="CD25" s="255"/>
      <c r="CE25" s="255"/>
      <c r="CF25" s="255"/>
      <c r="CG25" s="255"/>
      <c r="CH25" s="255"/>
      <c r="CI25" s="255"/>
      <c r="CJ25" s="255"/>
      <c r="CK25" s="255"/>
      <c r="CL25" s="255"/>
      <c r="CM25" s="255"/>
      <c r="CN25" s="255"/>
      <c r="CO25" s="256"/>
    </row>
    <row r="26" spans="1:93" ht="10" customHeight="1" thickBot="1" x14ac:dyDescent="0.25">
      <c r="A26" s="239"/>
      <c r="B26" s="240"/>
      <c r="C26" s="241"/>
      <c r="D26" s="248"/>
      <c r="E26" s="249"/>
      <c r="F26" s="250"/>
      <c r="G26" s="257"/>
      <c r="H26" s="258"/>
      <c r="I26" s="258"/>
      <c r="J26" s="258"/>
      <c r="K26" s="258"/>
      <c r="L26" s="258"/>
      <c r="M26" s="258"/>
      <c r="N26" s="258"/>
      <c r="O26" s="258"/>
      <c r="P26" s="258"/>
      <c r="Q26" s="258"/>
      <c r="R26" s="258"/>
      <c r="S26" s="258"/>
      <c r="T26" s="258"/>
      <c r="U26" s="258"/>
      <c r="V26" s="258"/>
      <c r="W26" s="258"/>
      <c r="X26" s="258"/>
      <c r="Y26" s="258"/>
      <c r="Z26" s="258"/>
      <c r="AA26" s="258"/>
      <c r="AB26" s="258"/>
      <c r="AC26" s="258"/>
      <c r="AD26" s="258"/>
      <c r="AE26" s="258"/>
      <c r="AF26" s="258"/>
      <c r="AG26" s="258"/>
      <c r="AH26" s="258"/>
      <c r="AI26" s="258"/>
      <c r="AJ26" s="258"/>
      <c r="AK26" s="258"/>
      <c r="AL26" s="258"/>
      <c r="AM26" s="259"/>
      <c r="AN26" s="219"/>
      <c r="AO26" s="220"/>
      <c r="AP26" s="221"/>
      <c r="AQ26" s="83"/>
      <c r="AR26" s="258"/>
      <c r="AS26" s="258"/>
      <c r="AT26" s="258"/>
      <c r="AU26" s="258"/>
      <c r="AV26" s="258"/>
      <c r="AW26" s="258"/>
      <c r="AX26" s="258"/>
      <c r="AY26" s="258"/>
      <c r="AZ26" s="258"/>
      <c r="BA26" s="258"/>
      <c r="BB26" s="258"/>
      <c r="BC26" s="258"/>
      <c r="BD26" s="258"/>
      <c r="BE26" s="258"/>
      <c r="BF26" s="258"/>
      <c r="BG26" s="258"/>
      <c r="BH26" s="258"/>
      <c r="BI26" s="258"/>
      <c r="BJ26" s="258"/>
      <c r="BK26" s="258"/>
      <c r="BL26" s="258"/>
      <c r="BM26" s="258"/>
      <c r="BN26" s="258"/>
      <c r="BO26" s="258"/>
      <c r="BP26" s="258"/>
      <c r="BQ26" s="258"/>
      <c r="BR26" s="258"/>
      <c r="BS26" s="258"/>
      <c r="BT26" s="258"/>
      <c r="BU26" s="258"/>
      <c r="BV26" s="258"/>
      <c r="BW26" s="258"/>
      <c r="BX26" s="258"/>
      <c r="BY26" s="258"/>
      <c r="BZ26" s="258"/>
      <c r="CA26" s="258"/>
      <c r="CB26" s="258"/>
      <c r="CC26" s="258"/>
      <c r="CD26" s="258"/>
      <c r="CE26" s="258"/>
      <c r="CF26" s="258"/>
      <c r="CG26" s="258"/>
      <c r="CH26" s="258"/>
      <c r="CI26" s="258"/>
      <c r="CJ26" s="258"/>
      <c r="CK26" s="258"/>
      <c r="CL26" s="258"/>
      <c r="CM26" s="258"/>
      <c r="CN26" s="258"/>
      <c r="CO26" s="259"/>
    </row>
    <row r="27" spans="1:93" ht="10" customHeight="1" x14ac:dyDescent="0.2">
      <c r="A27" s="194">
        <v>2</v>
      </c>
      <c r="B27" s="195"/>
      <c r="C27" s="196"/>
      <c r="D27" s="197">
        <v>1</v>
      </c>
      <c r="E27" s="198"/>
      <c r="F27" s="199"/>
      <c r="G27" s="197"/>
      <c r="H27" s="198"/>
      <c r="I27" s="199"/>
      <c r="J27" s="1"/>
      <c r="K27" s="2"/>
      <c r="L27" s="3"/>
      <c r="M27" s="197"/>
      <c r="N27" s="198"/>
      <c r="O27" s="199"/>
      <c r="P27" s="1"/>
      <c r="Q27" s="2"/>
      <c r="R27" s="3"/>
      <c r="S27" s="197"/>
      <c r="T27" s="198"/>
      <c r="U27" s="199"/>
      <c r="V27" s="1"/>
      <c r="W27" s="2"/>
      <c r="X27" s="3"/>
      <c r="Y27" s="197"/>
      <c r="Z27" s="198"/>
      <c r="AA27" s="199"/>
      <c r="AB27" s="1"/>
      <c r="AC27" s="2"/>
      <c r="AD27" s="3"/>
      <c r="AE27" s="197"/>
      <c r="AF27" s="198"/>
      <c r="AG27" s="199"/>
      <c r="AH27" s="1"/>
      <c r="AI27" s="2"/>
      <c r="AJ27" s="3"/>
      <c r="AK27" s="203">
        <f>G27+M27+S27+Y27+AE27</f>
        <v>0</v>
      </c>
      <c r="AL27" s="204"/>
      <c r="AM27" s="205"/>
      <c r="AN27" s="216">
        <f>AK27+AK30</f>
        <v>0</v>
      </c>
      <c r="AO27" s="217"/>
      <c r="AP27" s="218"/>
      <c r="AQ27" s="81"/>
      <c r="AR27" s="18">
        <f t="shared" si="26"/>
        <v>0</v>
      </c>
      <c r="AS27" s="16">
        <f t="shared" si="26"/>
        <v>0</v>
      </c>
      <c r="AT27" s="17">
        <f t="shared" si="26"/>
        <v>0</v>
      </c>
      <c r="AU27" s="15">
        <f t="shared" si="27"/>
        <v>0</v>
      </c>
      <c r="AV27" s="16">
        <f t="shared" si="27"/>
        <v>0</v>
      </c>
      <c r="AW27" s="17">
        <f t="shared" si="27"/>
        <v>0</v>
      </c>
      <c r="AX27" s="15">
        <f t="shared" si="28"/>
        <v>0</v>
      </c>
      <c r="AY27" s="16">
        <f t="shared" si="28"/>
        <v>0</v>
      </c>
      <c r="AZ27" s="17">
        <f t="shared" si="28"/>
        <v>0</v>
      </c>
      <c r="BA27" s="25"/>
      <c r="BB27" s="39">
        <f t="shared" si="29"/>
        <v>0</v>
      </c>
      <c r="BC27" s="40">
        <f t="shared" si="29"/>
        <v>0</v>
      </c>
      <c r="BD27" s="41">
        <f t="shared" si="29"/>
        <v>0</v>
      </c>
      <c r="BE27" s="37">
        <f>IF($G$27 = $BH$1,0,IF(+COUNTIF(J27,$BF$1) = 1,11-$G$27,0))</f>
        <v>0</v>
      </c>
      <c r="BF27" s="36">
        <f>IF($G$27 = $BH$1,0,IF(+COUNTIF(K27,$BF$1) = 1,11-$G$27,0))</f>
        <v>0</v>
      </c>
      <c r="BG27" s="38">
        <f>IF($G$27 = $BH$1,0,IF(+COUNTIF(L27,$BF$1) = 1,11-$G$27,0))</f>
        <v>0</v>
      </c>
      <c r="BH27" s="55">
        <f>IF($M$27 = $BH$1,0,IF(+COUNTIF(P27,$BF$1) = 1,11-$M$27,0))</f>
        <v>0</v>
      </c>
      <c r="BI27" s="36">
        <f>IF($M$27 = $BH$1,0,IF(+COUNTIF(Q27,$BF$1) = 1,11-$M$27,0))</f>
        <v>0</v>
      </c>
      <c r="BJ27" s="38">
        <f>IF($M$27 = $BH$1,0,IF(+COUNTIF(R27,$BF$1) = 1,11-$M$27,0))</f>
        <v>0</v>
      </c>
      <c r="BK27" s="55">
        <f>IF($S$27 = $BH$1,0,IF(+COUNTIF(V27,$BF$1) = 1,11-$S$27,0))</f>
        <v>0</v>
      </c>
      <c r="BL27" s="36">
        <f>IF($S$27 = $BH$1,0,IF(+COUNTIF(W27,$BF$1) = 1,11-$S$27,0))</f>
        <v>0</v>
      </c>
      <c r="BM27" s="38">
        <f>IF($S$27 = $BH$1,0,IF(+COUNTIF(X27,$BF$1) = 1,11-$S$27,0))</f>
        <v>0</v>
      </c>
      <c r="BN27" s="55">
        <f>IF($Y$27 = $BH$1,0,IF(+COUNTIF(AB27,$BF$1) = 1,11-$Y$27,0))</f>
        <v>0</v>
      </c>
      <c r="BO27" s="36">
        <f>IF($Y$27 = $BH$1,0,IF(+COUNTIF(AC27,$BF$1) = 1,11-$Y$27,0))</f>
        <v>0</v>
      </c>
      <c r="BP27" s="38">
        <f>IF($Y$27 = $BH$1,0,IF(+COUNTIF(AD27,$BF$1) = 1,11-$Y$27,0))</f>
        <v>0</v>
      </c>
      <c r="BQ27" s="55">
        <f>IF($AE$27 = $BH$1,0,IF(+COUNTIF(AH27,$BF$1) = 1,11-$AE$27,0))</f>
        <v>0</v>
      </c>
      <c r="BR27" s="36">
        <f>IF($AE$27 = $BH$1,0,IF(+COUNTIF(AI27,$BF$1) = 1,11-$AE$27,0))</f>
        <v>0</v>
      </c>
      <c r="BS27" s="38">
        <f>IF($AE$27 = $BH$1,0,IF(+COUNTIF(AJ27,$BF$1) = 1,11-$AE$27,0))</f>
        <v>0</v>
      </c>
      <c r="BT27" s="46">
        <f t="shared" si="34"/>
        <v>0</v>
      </c>
      <c r="BU27" s="47">
        <f>BF27+BI27+BL27+BO27+BR27</f>
        <v>0</v>
      </c>
      <c r="BV27" s="48">
        <f t="shared" si="35"/>
        <v>0</v>
      </c>
      <c r="BW27" s="55">
        <f>SUM($BT$27:$BT$29)</f>
        <v>0</v>
      </c>
      <c r="BX27" s="36">
        <f>SUM($BU$27:$BU$29)</f>
        <v>0</v>
      </c>
      <c r="BY27" s="38">
        <f>SUM($BV$27:$BV$29)</f>
        <v>0</v>
      </c>
      <c r="BZ27" s="38">
        <f t="shared" si="30"/>
        <v>0</v>
      </c>
      <c r="CA27" s="43">
        <f t="shared" si="31"/>
        <v>0</v>
      </c>
      <c r="CB27" s="44">
        <f t="shared" si="32"/>
        <v>0</v>
      </c>
      <c r="CC27" s="45">
        <f t="shared" si="33"/>
        <v>0</v>
      </c>
      <c r="CD27" s="49">
        <f>SUM(BE27:BG29)</f>
        <v>0</v>
      </c>
      <c r="CE27" s="50">
        <f>SUM(BH27:BJ29)</f>
        <v>0</v>
      </c>
      <c r="CF27" s="50">
        <f>SUM(BK27:BM29)</f>
        <v>0</v>
      </c>
      <c r="CG27" s="51">
        <f>SUM(BN27:BP29)</f>
        <v>0</v>
      </c>
      <c r="CH27" s="52">
        <f>SUM(BQ27:BS29)</f>
        <v>0</v>
      </c>
      <c r="CI27" s="53">
        <f t="shared" ref="CI27" si="37">SUM(CD27:CH27)</f>
        <v>0</v>
      </c>
      <c r="CJ27" s="225">
        <v>20</v>
      </c>
      <c r="CK27" s="226"/>
      <c r="CL27" s="226"/>
      <c r="CM27" s="225">
        <f>CJ27/5</f>
        <v>4</v>
      </c>
      <c r="CN27" s="226"/>
      <c r="CO27" s="229"/>
    </row>
    <row r="28" spans="1:93" ht="10" customHeight="1" x14ac:dyDescent="0.2">
      <c r="A28" s="194"/>
      <c r="B28" s="195"/>
      <c r="C28" s="196"/>
      <c r="D28" s="194"/>
      <c r="E28" s="195"/>
      <c r="F28" s="196"/>
      <c r="G28" s="194"/>
      <c r="H28" s="195"/>
      <c r="I28" s="196"/>
      <c r="J28" s="4"/>
      <c r="K28" s="5"/>
      <c r="L28" s="6"/>
      <c r="M28" s="194"/>
      <c r="N28" s="195"/>
      <c r="O28" s="196"/>
      <c r="P28" s="4"/>
      <c r="Q28" s="5"/>
      <c r="R28" s="6"/>
      <c r="S28" s="194"/>
      <c r="T28" s="195"/>
      <c r="U28" s="196"/>
      <c r="V28" s="4"/>
      <c r="W28" s="5"/>
      <c r="X28" s="6"/>
      <c r="Y28" s="194"/>
      <c r="Z28" s="195"/>
      <c r="AA28" s="196"/>
      <c r="AB28" s="4"/>
      <c r="AC28" s="5"/>
      <c r="AD28" s="6"/>
      <c r="AE28" s="194"/>
      <c r="AF28" s="195"/>
      <c r="AG28" s="196"/>
      <c r="AH28" s="4"/>
      <c r="AI28" s="5"/>
      <c r="AJ28" s="6"/>
      <c r="AK28" s="206"/>
      <c r="AL28" s="207"/>
      <c r="AM28" s="208"/>
      <c r="AN28" s="219"/>
      <c r="AO28" s="220"/>
      <c r="AP28" s="221"/>
      <c r="AQ28" s="82"/>
      <c r="AR28" s="18">
        <f t="shared" si="26"/>
        <v>0</v>
      </c>
      <c r="AS28" s="19">
        <f t="shared" si="26"/>
        <v>0</v>
      </c>
      <c r="AT28" s="20">
        <f t="shared" si="26"/>
        <v>0</v>
      </c>
      <c r="AU28" s="18">
        <f t="shared" si="27"/>
        <v>0</v>
      </c>
      <c r="AV28" s="19">
        <f t="shared" si="27"/>
        <v>0</v>
      </c>
      <c r="AW28" s="20">
        <f t="shared" si="27"/>
        <v>0</v>
      </c>
      <c r="AX28" s="18">
        <f t="shared" si="28"/>
        <v>0</v>
      </c>
      <c r="AY28" s="19">
        <f t="shared" si="28"/>
        <v>0</v>
      </c>
      <c r="AZ28" s="20">
        <f t="shared" si="28"/>
        <v>0</v>
      </c>
      <c r="BA28" s="26"/>
      <c r="BB28" s="42">
        <f t="shared" si="29"/>
        <v>0</v>
      </c>
      <c r="BC28" s="57">
        <f t="shared" si="29"/>
        <v>0</v>
      </c>
      <c r="BD28" s="58">
        <f t="shared" si="29"/>
        <v>0</v>
      </c>
      <c r="BE28" s="55">
        <f>IF($G$27 = $BH$1,0,IF(+COUNTIF(J28,$BF$1) = 1,11-$G$27,0))</f>
        <v>0</v>
      </c>
      <c r="BF28" s="54">
        <f>IF($G$27 = $BH$1,9,IF(+COUNTIF(K28,$BF$1) = 1,11-$G$27,0))</f>
        <v>0</v>
      </c>
      <c r="BG28" s="56">
        <f>IF($G$27 = $BH$1,0,IF(+COUNTIF(L28,$BF$1) = 1,11-$G$27,0))</f>
        <v>0</v>
      </c>
      <c r="BH28" s="55">
        <f>IF($M$27 = $BH$1,0,IF(+COUNTIF(P28,$BF$1) = 1,11-$M$27,0))</f>
        <v>0</v>
      </c>
      <c r="BI28" s="54">
        <f>IF($M$27 = $BH$1,9,IF(+COUNTIF(Q28,$BF$1) = 1,11-$M$27,0))</f>
        <v>0</v>
      </c>
      <c r="BJ28" s="56">
        <f>IF($M$27 = $BH$1,0,IF(+COUNTIF(R28,$BF$1) = 1,11-$M$27,0))</f>
        <v>0</v>
      </c>
      <c r="BK28" s="55">
        <f>IF($S$27 = $BH$1,0,IF(+COUNTIF(V28,$BF$1) = 1,11-$S$27,0))</f>
        <v>0</v>
      </c>
      <c r="BL28" s="54">
        <f>IF($S$27 = $BH$1,9,IF(+COUNTIF(W28,$BF$1) = 1,11-$S$27,0))</f>
        <v>0</v>
      </c>
      <c r="BM28" s="56">
        <f>IF($S$27 = $BH$1,0,IF(+COUNTIF(X28,$BF$1) = 1,11-$S$27,0))</f>
        <v>0</v>
      </c>
      <c r="BN28" s="55">
        <f>IF($Y$27 = $BH$1,0,IF(+COUNTIF(AB28,$BF$1) = 1,11-$Y$27,0))</f>
        <v>0</v>
      </c>
      <c r="BO28" s="54">
        <f>IF($Y$27 = $BH$1,9,IF(+COUNTIF(AC28,$BF$1) = 1,11-$Y$27,0))</f>
        <v>0</v>
      </c>
      <c r="BP28" s="56">
        <f>IF($Y$27 = $BH$1,0,IF(+COUNTIF(AD28,$BF$1) = 1,11-$Y$27,0))</f>
        <v>0</v>
      </c>
      <c r="BQ28" s="55">
        <f>IF($AE$27 = $BH$1,0,IF(+COUNTIF(AH28,$BF$1) = 1,11-$AE$27,0))</f>
        <v>0</v>
      </c>
      <c r="BR28" s="54">
        <f>IF($AE$27 = $BH$1,9,IF(+COUNTIF(AI28,$BF$1) = 1,11-$AE$27,0))</f>
        <v>0</v>
      </c>
      <c r="BS28" s="56">
        <f>IF($AE$27 = $BH$1,0,IF(+COUNTIF(AJ28,$BF$1) = 1,11-$AE$27,0))</f>
        <v>0</v>
      </c>
      <c r="BT28" s="46">
        <f t="shared" si="34"/>
        <v>0</v>
      </c>
      <c r="BU28" s="61">
        <f>BF28+BI28+BL28+BO28+BR28+CI28</f>
        <v>0</v>
      </c>
      <c r="BV28" s="62">
        <f t="shared" si="35"/>
        <v>0</v>
      </c>
      <c r="BW28" s="55">
        <f>SUM($BT$27:$BT$29)</f>
        <v>0</v>
      </c>
      <c r="BX28" s="54">
        <f>SUM($BU$27:$BU$29)</f>
        <v>0</v>
      </c>
      <c r="BY28" s="56">
        <f>SUM($BV$27:$BV$29)</f>
        <v>0</v>
      </c>
      <c r="BZ28" s="56">
        <f t="shared" si="30"/>
        <v>0</v>
      </c>
      <c r="CA28" s="43">
        <f t="shared" si="31"/>
        <v>0</v>
      </c>
      <c r="CB28" s="59">
        <f t="shared" si="32"/>
        <v>0</v>
      </c>
      <c r="CC28" s="60">
        <f t="shared" si="33"/>
        <v>0</v>
      </c>
      <c r="CD28" s="231">
        <f>IF(CD27&gt;0,IF(G27&gt;=$BG$1,IF(G27&lt;=$BH$1,10-CD27,0),0),0)</f>
        <v>0</v>
      </c>
      <c r="CE28" s="84">
        <f>IF(CE27&gt;0,IF(M27&gt;=$BG$1,IF(M27&lt;=$BH$1,10-CE27,0),0),0)</f>
        <v>0</v>
      </c>
      <c r="CF28" s="84">
        <f>IF(CF27&gt;0,IF(S27&gt;=$BG$1,IF(S27&lt;=$BH$1,10-CF27,0),0),0)</f>
        <v>0</v>
      </c>
      <c r="CG28" s="84">
        <f>IF(CG27&gt;0,IF(Y27&gt;=$BG$1,IF(Y27&lt;=$BH$1,10-CG27,0),0),0)</f>
        <v>0</v>
      </c>
      <c r="CH28" s="212">
        <f>IF(CH27&gt;0,IF(AE27&gt;=$BG$1,IF(AE27&lt;=$BH$1,10-CH27,0),0),0)</f>
        <v>0</v>
      </c>
      <c r="CI28" s="214">
        <f>SUM(CD28:CH29)</f>
        <v>0</v>
      </c>
      <c r="CJ28" s="227"/>
      <c r="CK28" s="228"/>
      <c r="CL28" s="228"/>
      <c r="CM28" s="227"/>
      <c r="CN28" s="228"/>
      <c r="CO28" s="230"/>
    </row>
    <row r="29" spans="1:93" ht="10" customHeight="1" thickBot="1" x14ac:dyDescent="0.25">
      <c r="A29" s="194"/>
      <c r="B29" s="195"/>
      <c r="C29" s="196"/>
      <c r="D29" s="194"/>
      <c r="E29" s="195"/>
      <c r="F29" s="196"/>
      <c r="G29" s="200"/>
      <c r="H29" s="201"/>
      <c r="I29" s="202"/>
      <c r="J29" s="7"/>
      <c r="K29" s="8"/>
      <c r="L29" s="9"/>
      <c r="M29" s="200"/>
      <c r="N29" s="201"/>
      <c r="O29" s="202"/>
      <c r="P29" s="7"/>
      <c r="Q29" s="8"/>
      <c r="R29" s="9"/>
      <c r="S29" s="200"/>
      <c r="T29" s="201"/>
      <c r="U29" s="202"/>
      <c r="V29" s="7"/>
      <c r="W29" s="8"/>
      <c r="X29" s="9"/>
      <c r="Y29" s="200"/>
      <c r="Z29" s="201"/>
      <c r="AA29" s="202"/>
      <c r="AB29" s="7"/>
      <c r="AC29" s="8"/>
      <c r="AD29" s="9"/>
      <c r="AE29" s="200"/>
      <c r="AF29" s="201"/>
      <c r="AG29" s="202"/>
      <c r="AH29" s="7"/>
      <c r="AI29" s="8"/>
      <c r="AJ29" s="9"/>
      <c r="AK29" s="206"/>
      <c r="AL29" s="207"/>
      <c r="AM29" s="208"/>
      <c r="AN29" s="219"/>
      <c r="AO29" s="220"/>
      <c r="AP29" s="221"/>
      <c r="AQ29" s="82"/>
      <c r="AR29" s="21">
        <f t="shared" si="26"/>
        <v>0</v>
      </c>
      <c r="AS29" s="22">
        <f t="shared" si="26"/>
        <v>0</v>
      </c>
      <c r="AT29" s="23">
        <f t="shared" si="26"/>
        <v>0</v>
      </c>
      <c r="AU29" s="21">
        <f t="shared" si="27"/>
        <v>0</v>
      </c>
      <c r="AV29" s="22">
        <f t="shared" si="27"/>
        <v>0</v>
      </c>
      <c r="AW29" s="23">
        <f t="shared" si="27"/>
        <v>0</v>
      </c>
      <c r="AX29" s="21">
        <f t="shared" si="28"/>
        <v>0</v>
      </c>
      <c r="AY29" s="22">
        <f t="shared" si="28"/>
        <v>0</v>
      </c>
      <c r="AZ29" s="23">
        <f t="shared" si="28"/>
        <v>0</v>
      </c>
      <c r="BA29" s="27"/>
      <c r="BB29" s="66">
        <f t="shared" si="29"/>
        <v>0</v>
      </c>
      <c r="BC29" s="67">
        <f t="shared" si="29"/>
        <v>0</v>
      </c>
      <c r="BD29" s="68">
        <f t="shared" si="29"/>
        <v>0</v>
      </c>
      <c r="BE29" s="64">
        <f>IF($G$27 = $BH$1,0,IF(+COUNTIF(J29,$BF$1) = 1,11-$G$27,0))</f>
        <v>0</v>
      </c>
      <c r="BF29" s="63">
        <f>IF($G$27 = $BH$1,0,IF(+COUNTIF(K29,$BF$1) = 1,11-$G$27,0))</f>
        <v>0</v>
      </c>
      <c r="BG29" s="65">
        <f>IF($G$27 = $BH$1,0,IF(+COUNTIF(L29,$BF$1) = 1,11-$G$27,0))</f>
        <v>0</v>
      </c>
      <c r="BH29" s="64">
        <f>IF($M$27 = $BH$1,0,IF(+COUNTIF(P29,$BF$1) = 1,11-$M$27,0))</f>
        <v>0</v>
      </c>
      <c r="BI29" s="63">
        <f>IF($M$27 = $BH$1,0,IF(+COUNTIF(Q29,$BF$1) = 1,11-$M$27,0))</f>
        <v>0</v>
      </c>
      <c r="BJ29" s="65">
        <f>IF($M$27 = $BH$1,0,IF(+COUNTIF(R29,$BF$1) = 1,11-$M$27,0))</f>
        <v>0</v>
      </c>
      <c r="BK29" s="64">
        <f>IF($S$27 = $BH$1,0,IF(+COUNTIF(V29,$BF$1) = 1,11-$S$27,0))</f>
        <v>0</v>
      </c>
      <c r="BL29" s="63">
        <f>IF($S$27 = $BH$1,0,IF(+COUNTIF(W29,$BF$1) = 1,11-$S$27,0))</f>
        <v>0</v>
      </c>
      <c r="BM29" s="65">
        <f>IF($S$27 = $BH$1,0,IF(+COUNTIF(X29,$BF$1) = 1,11-$S$27,0))</f>
        <v>0</v>
      </c>
      <c r="BN29" s="64">
        <f>IF($Y$27 = $BH$1,0,IF(+COUNTIF(AB29,$BF$1) = 1,11-$Y$27,0))</f>
        <v>0</v>
      </c>
      <c r="BO29" s="63">
        <f>IF($Y$27 = $BH$1,0,IF(+COUNTIF(AC29,$BF$1) = 1,11-$Y$27,0))</f>
        <v>0</v>
      </c>
      <c r="BP29" s="65">
        <f>IF($Y$27 = $BH$1,0,IF(+COUNTIF(AD29,$BF$1) = 1,11-$Y$27,0))</f>
        <v>0</v>
      </c>
      <c r="BQ29" s="64">
        <f>IF($AE$27 = $BH$1,0,IF(+COUNTIF(AH29,$BF$1) = 1,11-$AE$27,0))</f>
        <v>0</v>
      </c>
      <c r="BR29" s="63">
        <f>IF($AE$27 = $BH$1,0,IF(+COUNTIF(AI29,$BF$1) = 1,11-$AE$27,0))</f>
        <v>0</v>
      </c>
      <c r="BS29" s="65">
        <f>IF($AE$27 = $BH$1,0,IF(+COUNTIF(AJ29,$BF$1) = 1,11-$AE$27,0))</f>
        <v>0</v>
      </c>
      <c r="BT29" s="72">
        <f t="shared" si="34"/>
        <v>0</v>
      </c>
      <c r="BU29" s="73">
        <f>BF29+BI29+BL29+BO29+BR29</f>
        <v>0</v>
      </c>
      <c r="BV29" s="74">
        <f t="shared" si="35"/>
        <v>0</v>
      </c>
      <c r="BW29" s="64">
        <f>SUM($BT$27:$BT$29)</f>
        <v>0</v>
      </c>
      <c r="BX29" s="63">
        <f>SUM($BU$27:$BU$29)</f>
        <v>0</v>
      </c>
      <c r="BY29" s="65">
        <f>SUM($BV$27:$BV$29)</f>
        <v>0</v>
      </c>
      <c r="BZ29" s="65">
        <f t="shared" si="30"/>
        <v>0</v>
      </c>
      <c r="CA29" s="69">
        <f t="shared" si="31"/>
        <v>0</v>
      </c>
      <c r="CB29" s="70">
        <f t="shared" si="32"/>
        <v>0</v>
      </c>
      <c r="CC29" s="71">
        <f t="shared" si="33"/>
        <v>0</v>
      </c>
      <c r="CD29" s="232"/>
      <c r="CE29" s="85"/>
      <c r="CF29" s="85"/>
      <c r="CG29" s="85"/>
      <c r="CH29" s="213"/>
      <c r="CI29" s="215"/>
      <c r="CJ29" s="227"/>
      <c r="CK29" s="228"/>
      <c r="CL29" s="228"/>
      <c r="CM29" s="227"/>
      <c r="CN29" s="228"/>
      <c r="CO29" s="230"/>
    </row>
    <row r="30" spans="1:93" ht="10" customHeight="1" x14ac:dyDescent="0.2">
      <c r="A30" s="194">
        <v>2</v>
      </c>
      <c r="B30" s="195"/>
      <c r="C30" s="196"/>
      <c r="D30" s="197">
        <v>2</v>
      </c>
      <c r="E30" s="198"/>
      <c r="F30" s="199"/>
      <c r="G30" s="197"/>
      <c r="H30" s="198"/>
      <c r="I30" s="199"/>
      <c r="J30" s="1"/>
      <c r="K30" s="2"/>
      <c r="L30" s="3"/>
      <c r="M30" s="197"/>
      <c r="N30" s="198"/>
      <c r="O30" s="199"/>
      <c r="P30" s="1"/>
      <c r="Q30" s="2"/>
      <c r="R30" s="3"/>
      <c r="S30" s="197"/>
      <c r="T30" s="198"/>
      <c r="U30" s="199"/>
      <c r="V30" s="1"/>
      <c r="W30" s="2"/>
      <c r="X30" s="3"/>
      <c r="Y30" s="197"/>
      <c r="Z30" s="198"/>
      <c r="AA30" s="199"/>
      <c r="AB30" s="1"/>
      <c r="AC30" s="2"/>
      <c r="AD30" s="3"/>
      <c r="AE30" s="197"/>
      <c r="AF30" s="198"/>
      <c r="AG30" s="199"/>
      <c r="AH30" s="1"/>
      <c r="AI30" s="2"/>
      <c r="AJ30" s="3"/>
      <c r="AK30" s="203">
        <f>G30+M30+S30+Y30+AE30</f>
        <v>0</v>
      </c>
      <c r="AL30" s="204"/>
      <c r="AM30" s="205"/>
      <c r="AN30" s="219"/>
      <c r="AO30" s="220"/>
      <c r="AP30" s="221"/>
      <c r="AQ30" s="82"/>
      <c r="AR30" s="18">
        <f t="shared" si="26"/>
        <v>0</v>
      </c>
      <c r="AS30" s="16">
        <f t="shared" si="26"/>
        <v>0</v>
      </c>
      <c r="AT30" s="17">
        <f t="shared" si="26"/>
        <v>0</v>
      </c>
      <c r="AU30" s="15">
        <f t="shared" si="27"/>
        <v>0</v>
      </c>
      <c r="AV30" s="16">
        <f t="shared" si="27"/>
        <v>0</v>
      </c>
      <c r="AW30" s="17">
        <f t="shared" si="27"/>
        <v>0</v>
      </c>
      <c r="AX30" s="15">
        <f t="shared" si="28"/>
        <v>0</v>
      </c>
      <c r="AY30" s="16">
        <f t="shared" si="28"/>
        <v>0</v>
      </c>
      <c r="AZ30" s="17">
        <f t="shared" si="28"/>
        <v>0</v>
      </c>
      <c r="BA30" s="25"/>
      <c r="BB30" s="39">
        <f t="shared" si="29"/>
        <v>0</v>
      </c>
      <c r="BC30" s="40">
        <f t="shared" si="29"/>
        <v>0</v>
      </c>
      <c r="BD30" s="41">
        <f t="shared" si="29"/>
        <v>0</v>
      </c>
      <c r="BE30" s="37">
        <f>IF($G$30 = $BH$1,0,IF(+COUNTIF(J30,$BF$1) = 1,11-$G$30,0))</f>
        <v>0</v>
      </c>
      <c r="BF30" s="36">
        <f>IF($G$30 = $BH$1,0,IF(+COUNTIF(K30,$BF$1) = 1,11-$G$30,0))</f>
        <v>0</v>
      </c>
      <c r="BG30" s="38">
        <f>IF($G$30 = $BH$1,0,IF(+COUNTIF(L30,$BF$1) = 1,11-$G$30,0))</f>
        <v>0</v>
      </c>
      <c r="BH30" s="55">
        <f>IF($M$30 = $BH$1,0,IF(+COUNTIF(P30,$BF$1) = 1,11-$M$30,0))</f>
        <v>0</v>
      </c>
      <c r="BI30" s="36">
        <f>IF($M$30 = $BH$1,0,IF(+COUNTIF(Q30,$BF$1) = 1,11-$M$30,0))</f>
        <v>0</v>
      </c>
      <c r="BJ30" s="38">
        <f>IF($M$30 = $BH$1,0,IF(+COUNTIF(R30,$BF$1) = 1,11-$M$30,0))</f>
        <v>0</v>
      </c>
      <c r="BK30" s="55">
        <f>IF($S$30 = $BH$1,0,IF(+COUNTIF(V30,$BF$1) = 1,11-$S$30,0))</f>
        <v>0</v>
      </c>
      <c r="BL30" s="36">
        <f>IF($S$30 = $BH$1,0,IF(+COUNTIF(W30,$BF$1) = 1,11-$S$30,0))</f>
        <v>0</v>
      </c>
      <c r="BM30" s="38">
        <f>IF($S$30 = $BH$1,0,IF(+COUNTIF(X30,$BF$1) = 1,11-$S$30,0))</f>
        <v>0</v>
      </c>
      <c r="BN30" s="55">
        <f>IF($Y$30 = $BH$1,0,IF(+COUNTIF(AB30,$BF$1) = 1,11-$Y$30,0))</f>
        <v>0</v>
      </c>
      <c r="BO30" s="36">
        <f>IF($Y$30 = $BH$1,0,IF(+COUNTIF(AC30,$BF$1) = 1,11-$Y$30,0))</f>
        <v>0</v>
      </c>
      <c r="BP30" s="38">
        <f>IF($Y$30 = $BH$1,0,IF(+COUNTIF(AD30,$BF$1) = 1,11-$Y$30,0))</f>
        <v>0</v>
      </c>
      <c r="BQ30" s="55">
        <f>IF($AE$30 = $BH$1,0,IF(+COUNTIF(AH30,$BF$1) = 1,11-$AE$30,0))</f>
        <v>0</v>
      </c>
      <c r="BR30" s="36">
        <f>IF($AE$30 = $BH$1,0,IF(+COUNTIF(AI30,$BF$1) = 1,11-$AE$30,0))</f>
        <v>0</v>
      </c>
      <c r="BS30" s="38">
        <f>IF($AE$30 = $BH$1,0,IF(+COUNTIF(AJ30,$BF$1) = 1,11-$AE$30,0))</f>
        <v>0</v>
      </c>
      <c r="BT30" s="46">
        <f t="shared" si="34"/>
        <v>0</v>
      </c>
      <c r="BU30" s="47">
        <f>BF30+BI30+BL30+BO30+BR30</f>
        <v>0</v>
      </c>
      <c r="BV30" s="48">
        <f t="shared" si="35"/>
        <v>0</v>
      </c>
      <c r="BW30" s="55">
        <f>SUM($BT$30:$BT$32)</f>
        <v>0</v>
      </c>
      <c r="BX30" s="36">
        <f>SUM($BU$30:$BU$32)</f>
        <v>0</v>
      </c>
      <c r="BY30" s="38">
        <f>SUM($BV$30:$BV$32)</f>
        <v>0</v>
      </c>
      <c r="BZ30" s="38">
        <f t="shared" si="30"/>
        <v>0</v>
      </c>
      <c r="CA30" s="43">
        <f t="shared" si="31"/>
        <v>0</v>
      </c>
      <c r="CB30" s="44">
        <f t="shared" si="32"/>
        <v>0</v>
      </c>
      <c r="CC30" s="45">
        <f t="shared" si="33"/>
        <v>0</v>
      </c>
      <c r="CD30" s="49">
        <f>SUM(BE30:BG32)</f>
        <v>0</v>
      </c>
      <c r="CE30" s="50">
        <f>SUM(BH30:BJ32)</f>
        <v>0</v>
      </c>
      <c r="CF30" s="50">
        <f>SUM(BK30:BM32)</f>
        <v>0</v>
      </c>
      <c r="CG30" s="51">
        <f>SUM(BN30:BP32)</f>
        <v>0</v>
      </c>
      <c r="CH30" s="52">
        <f>SUM(BQ30:BS32)</f>
        <v>0</v>
      </c>
      <c r="CI30" s="53">
        <f t="shared" ref="CI30" si="38">SUM(CD30:CH30)</f>
        <v>0</v>
      </c>
      <c r="CJ30" s="225">
        <v>20</v>
      </c>
      <c r="CK30" s="226"/>
      <c r="CL30" s="226"/>
      <c r="CM30" s="225">
        <f>CJ30/5</f>
        <v>4</v>
      </c>
      <c r="CN30" s="226"/>
      <c r="CO30" s="229"/>
    </row>
    <row r="31" spans="1:93" ht="10" customHeight="1" x14ac:dyDescent="0.2">
      <c r="A31" s="194"/>
      <c r="B31" s="195"/>
      <c r="C31" s="196"/>
      <c r="D31" s="194"/>
      <c r="E31" s="195"/>
      <c r="F31" s="196"/>
      <c r="G31" s="194"/>
      <c r="H31" s="195"/>
      <c r="I31" s="196"/>
      <c r="J31" s="4"/>
      <c r="K31" s="5"/>
      <c r="L31" s="6"/>
      <c r="M31" s="194"/>
      <c r="N31" s="195"/>
      <c r="O31" s="196"/>
      <c r="P31" s="4"/>
      <c r="Q31" s="5"/>
      <c r="R31" s="6"/>
      <c r="S31" s="194"/>
      <c r="T31" s="195"/>
      <c r="U31" s="196"/>
      <c r="V31" s="4"/>
      <c r="W31" s="5"/>
      <c r="X31" s="6"/>
      <c r="Y31" s="194"/>
      <c r="Z31" s="195"/>
      <c r="AA31" s="196"/>
      <c r="AB31" s="4"/>
      <c r="AC31" s="5"/>
      <c r="AD31" s="6"/>
      <c r="AE31" s="194"/>
      <c r="AF31" s="195"/>
      <c r="AG31" s="196"/>
      <c r="AH31" s="4"/>
      <c r="AI31" s="5"/>
      <c r="AJ31" s="6"/>
      <c r="AK31" s="206"/>
      <c r="AL31" s="207"/>
      <c r="AM31" s="208"/>
      <c r="AN31" s="219"/>
      <c r="AO31" s="220"/>
      <c r="AP31" s="221"/>
      <c r="AQ31" s="82"/>
      <c r="AR31" s="18">
        <f t="shared" si="26"/>
        <v>0</v>
      </c>
      <c r="AS31" s="19">
        <f t="shared" si="26"/>
        <v>0</v>
      </c>
      <c r="AT31" s="20">
        <f t="shared" si="26"/>
        <v>0</v>
      </c>
      <c r="AU31" s="18">
        <f t="shared" si="27"/>
        <v>0</v>
      </c>
      <c r="AV31" s="19">
        <f t="shared" si="27"/>
        <v>0</v>
      </c>
      <c r="AW31" s="20">
        <f t="shared" si="27"/>
        <v>0</v>
      </c>
      <c r="AX31" s="18">
        <f t="shared" si="28"/>
        <v>0</v>
      </c>
      <c r="AY31" s="19">
        <f t="shared" si="28"/>
        <v>0</v>
      </c>
      <c r="AZ31" s="20">
        <f t="shared" si="28"/>
        <v>0</v>
      </c>
      <c r="BA31" s="26"/>
      <c r="BB31" s="42">
        <f t="shared" si="29"/>
        <v>0</v>
      </c>
      <c r="BC31" s="57">
        <f t="shared" si="29"/>
        <v>0</v>
      </c>
      <c r="BD31" s="58">
        <f t="shared" si="29"/>
        <v>0</v>
      </c>
      <c r="BE31" s="55">
        <f>IF($G$30 = $BH$1,0,IF(+COUNTIF(J31,$BF$1) = 1,11-$G$30,0))</f>
        <v>0</v>
      </c>
      <c r="BF31" s="54">
        <f>IF($G$30 = $BH$1,9,IF(+COUNTIF(K31,$BF$1) = 1,11-$G$30,0))</f>
        <v>0</v>
      </c>
      <c r="BG31" s="56">
        <f>IF($G$30 = $BH$1,0,IF(+COUNTIF(L31,$BF$1) = 1,11-$G$30,0))</f>
        <v>0</v>
      </c>
      <c r="BH31" s="55">
        <f>IF($M$30 = $BH$1,0,IF(+COUNTIF(P31,$BF$1) = 1,11-$M$30,0))</f>
        <v>0</v>
      </c>
      <c r="BI31" s="54">
        <f>IF($M$30 = $BH$1,9,IF(+COUNTIF(Q31,$BF$1) = 1,11-$M$30,0))</f>
        <v>0</v>
      </c>
      <c r="BJ31" s="56">
        <f>IF($M$30 = $BH$1,0,IF(+COUNTIF(R31,$BF$1) = 1,11-$M$30,0))</f>
        <v>0</v>
      </c>
      <c r="BK31" s="55">
        <f>IF($S$30 = $BH$1,0,IF(+COUNTIF(V31,$BF$1) = 1,11-$S$30,0))</f>
        <v>0</v>
      </c>
      <c r="BL31" s="54">
        <f>IF($S$30 = $BH$1,9,IF(+COUNTIF(W31,$BF$1) = 1,11-$S$30,0))</f>
        <v>0</v>
      </c>
      <c r="BM31" s="56">
        <f>IF($S$30 = $BH$1,0,IF(+COUNTIF(X31,$BF$1) = 1,11-$S$30,0))</f>
        <v>0</v>
      </c>
      <c r="BN31" s="55">
        <f>IF($Y$30 = $BH$1,0,IF(+COUNTIF(AB31,$BF$1) = 1,11-$Y$30,0))</f>
        <v>0</v>
      </c>
      <c r="BO31" s="54">
        <f>IF($Y$30 = $BH$1,9,IF(+COUNTIF(AC31,$BF$1) = 1,11-$Y$30,0))</f>
        <v>0</v>
      </c>
      <c r="BP31" s="56">
        <f>IF($Y$30 = $BH$1,0,IF(+COUNTIF(AD31,$BF$1) = 1,11-$Y$30,0))</f>
        <v>0</v>
      </c>
      <c r="BQ31" s="55">
        <f>IF($AE$30 = $BH$1,0,IF(+COUNTIF(AH31,$BF$1) = 1,11-$AE$30,0))</f>
        <v>0</v>
      </c>
      <c r="BR31" s="54">
        <f>IF($AE$30 = $BH$1,9,IF(+COUNTIF(AI31,$BF$1) = 1,11-$AE$30,0))</f>
        <v>0</v>
      </c>
      <c r="BS31" s="56">
        <f>IF($AE$30 = $BH$1,0,IF(+COUNTIF(AJ31,$BF$1) = 1,11-$AE$30,0))</f>
        <v>0</v>
      </c>
      <c r="BT31" s="46">
        <f t="shared" si="34"/>
        <v>0</v>
      </c>
      <c r="BU31" s="61">
        <f>BF31+BI31+BL31+BO31+BR31+CI31</f>
        <v>0</v>
      </c>
      <c r="BV31" s="62">
        <f t="shared" si="35"/>
        <v>0</v>
      </c>
      <c r="BW31" s="55">
        <f>SUM($BT$30:$BT$32)</f>
        <v>0</v>
      </c>
      <c r="BX31" s="54">
        <f>SUM($BU$30:$BU$32)</f>
        <v>0</v>
      </c>
      <c r="BY31" s="56">
        <f>SUM($BV$30:$BV$32)</f>
        <v>0</v>
      </c>
      <c r="BZ31" s="56">
        <f t="shared" si="30"/>
        <v>0</v>
      </c>
      <c r="CA31" s="43">
        <f t="shared" si="31"/>
        <v>0</v>
      </c>
      <c r="CB31" s="59">
        <f t="shared" si="32"/>
        <v>0</v>
      </c>
      <c r="CC31" s="60">
        <f t="shared" si="33"/>
        <v>0</v>
      </c>
      <c r="CD31" s="231">
        <f>IF(CD30&gt;0,IF(G30&gt;=$BG$1,IF(G30&lt;=$BH$1,10-CD30,0),0),0)</f>
        <v>0</v>
      </c>
      <c r="CE31" s="84">
        <f>IF(CE30&gt;0,IF(M30&gt;=$BG$1,IF(M30&lt;=$BH$1,10-CE30,0),0),0)</f>
        <v>0</v>
      </c>
      <c r="CF31" s="84">
        <f>IF(CF30&gt;0,IF(S30&gt;=$BG$1,IF(S30&lt;=$BH$1,10-CF30,0),0),0)</f>
        <v>0</v>
      </c>
      <c r="CG31" s="84">
        <f>IF(CG30&gt;0,IF(Y30&gt;=$BG$1,IF(Y30&lt;=$BH$1,10-CG30,0),0),0)</f>
        <v>0</v>
      </c>
      <c r="CH31" s="212">
        <f>IF(CH30&gt;0,IF(AE30&gt;=$BG$1,IF(AE30&lt;=$BH$1,10-CH30,0),0),0)</f>
        <v>0</v>
      </c>
      <c r="CI31" s="214">
        <f>SUM(CD31:CH32)</f>
        <v>0</v>
      </c>
      <c r="CJ31" s="227"/>
      <c r="CK31" s="228"/>
      <c r="CL31" s="228"/>
      <c r="CM31" s="227"/>
      <c r="CN31" s="228"/>
      <c r="CO31" s="230"/>
    </row>
    <row r="32" spans="1:93" ht="10" customHeight="1" thickBot="1" x14ac:dyDescent="0.25">
      <c r="A32" s="194"/>
      <c r="B32" s="195"/>
      <c r="C32" s="196"/>
      <c r="D32" s="194"/>
      <c r="E32" s="195"/>
      <c r="F32" s="196"/>
      <c r="G32" s="200"/>
      <c r="H32" s="201"/>
      <c r="I32" s="202"/>
      <c r="J32" s="7"/>
      <c r="K32" s="8"/>
      <c r="L32" s="9"/>
      <c r="M32" s="200"/>
      <c r="N32" s="201"/>
      <c r="O32" s="202"/>
      <c r="P32" s="7"/>
      <c r="Q32" s="8"/>
      <c r="R32" s="9"/>
      <c r="S32" s="200"/>
      <c r="T32" s="201"/>
      <c r="U32" s="202"/>
      <c r="V32" s="7"/>
      <c r="W32" s="8"/>
      <c r="X32" s="9"/>
      <c r="Y32" s="200"/>
      <c r="Z32" s="201"/>
      <c r="AA32" s="202"/>
      <c r="AB32" s="7"/>
      <c r="AC32" s="8"/>
      <c r="AD32" s="9"/>
      <c r="AE32" s="200"/>
      <c r="AF32" s="201"/>
      <c r="AG32" s="202"/>
      <c r="AH32" s="7"/>
      <c r="AI32" s="8"/>
      <c r="AJ32" s="9"/>
      <c r="AK32" s="209"/>
      <c r="AL32" s="210"/>
      <c r="AM32" s="211"/>
      <c r="AN32" s="222"/>
      <c r="AO32" s="223"/>
      <c r="AP32" s="224"/>
      <c r="AQ32" s="83"/>
      <c r="AR32" s="21">
        <f t="shared" si="26"/>
        <v>0</v>
      </c>
      <c r="AS32" s="22">
        <f t="shared" si="26"/>
        <v>0</v>
      </c>
      <c r="AT32" s="23">
        <f t="shared" si="26"/>
        <v>0</v>
      </c>
      <c r="AU32" s="21">
        <f t="shared" si="27"/>
        <v>0</v>
      </c>
      <c r="AV32" s="22">
        <f t="shared" si="27"/>
        <v>0</v>
      </c>
      <c r="AW32" s="23">
        <f t="shared" si="27"/>
        <v>0</v>
      </c>
      <c r="AX32" s="21">
        <f t="shared" si="28"/>
        <v>0</v>
      </c>
      <c r="AY32" s="22">
        <f t="shared" si="28"/>
        <v>0</v>
      </c>
      <c r="AZ32" s="23">
        <f t="shared" si="28"/>
        <v>0</v>
      </c>
      <c r="BA32" s="27"/>
      <c r="BB32" s="66">
        <f t="shared" si="29"/>
        <v>0</v>
      </c>
      <c r="BC32" s="67">
        <f t="shared" si="29"/>
        <v>0</v>
      </c>
      <c r="BD32" s="68">
        <f t="shared" si="29"/>
        <v>0</v>
      </c>
      <c r="BE32" s="64">
        <f>IF($G$30 = $BH$1,0,IF(+COUNTIF(J32,$BF$1) = 1,11-$G$30,0))</f>
        <v>0</v>
      </c>
      <c r="BF32" s="63">
        <f>IF($G$30 = $BH$1,0,IF(+COUNTIF(K32,$BF$1) = 1,11-$G$30,0))</f>
        <v>0</v>
      </c>
      <c r="BG32" s="65">
        <f>IF($G$30 = $BH$1,0,IF(+COUNTIF(L32,$BF$1) = 1,11-$G$30,0))</f>
        <v>0</v>
      </c>
      <c r="BH32" s="64">
        <f>IF($M$30 = $BH$1,0,IF(+COUNTIF(P32,$BF$1) = 1,11-$M$30,0))</f>
        <v>0</v>
      </c>
      <c r="BI32" s="63">
        <f>IF($M$30 = $BH$1,0,IF(+COUNTIF(Q32,$BF$1) = 1,11-$M$30,0))</f>
        <v>0</v>
      </c>
      <c r="BJ32" s="65">
        <f>IF($M$30 = $BH$1,0,IF(+COUNTIF(R32,$BF$1) = 1,11-$M$30,0))</f>
        <v>0</v>
      </c>
      <c r="BK32" s="64">
        <f>IF($S$30 = $BH$1,0,IF(+COUNTIF(V32,$BF$1) = 1,11-$S$30,0))</f>
        <v>0</v>
      </c>
      <c r="BL32" s="63">
        <f>IF($S$30 = $BH$1,0,IF(+COUNTIF(W32,$BF$1) = 1,11-$S$30,0))</f>
        <v>0</v>
      </c>
      <c r="BM32" s="65">
        <f>IF($S$30 = $BH$1,0,IF(+COUNTIF(X32,$BF$1) = 1,11-$S$30,0))</f>
        <v>0</v>
      </c>
      <c r="BN32" s="64">
        <f>IF($Y$30 = $BH$1,0,IF(+COUNTIF(AB32,$BF$1) = 1,11-$Y$30,0))</f>
        <v>0</v>
      </c>
      <c r="BO32" s="63">
        <f>IF($Y$30 = $BH$1,0,IF(+COUNTIF(AC32,$BF$1) = 1,11-$Y$30,0))</f>
        <v>0</v>
      </c>
      <c r="BP32" s="65">
        <f>IF($Y$30 = $BH$1,0,IF(+COUNTIF(AD32,$BF$1) = 1,11-$Y$30,0))</f>
        <v>0</v>
      </c>
      <c r="BQ32" s="64">
        <f>IF($AE$30 = $BH$1,0,IF(+COUNTIF(AH32,$BF$1) = 1,11-$AE$30,0))</f>
        <v>0</v>
      </c>
      <c r="BR32" s="63">
        <f>IF($AE$30 = $BH$1,0,IF(+COUNTIF(AI32,$BF$1) = 1,11-$AE$30,0))</f>
        <v>0</v>
      </c>
      <c r="BS32" s="65">
        <f>IF($AE$30 = $BH$1,0,IF(+COUNTIF(AJ32,$BF$1) = 1,11-$AE$30,0))</f>
        <v>0</v>
      </c>
      <c r="BT32" s="72">
        <f t="shared" si="34"/>
        <v>0</v>
      </c>
      <c r="BU32" s="73">
        <f>BF32+BI32+BL32+BO32+BR32</f>
        <v>0</v>
      </c>
      <c r="BV32" s="74">
        <f t="shared" si="35"/>
        <v>0</v>
      </c>
      <c r="BW32" s="64">
        <f>SUM($BT$30:$BT$32)</f>
        <v>0</v>
      </c>
      <c r="BX32" s="63">
        <f>SUM($BU$30:$BU$32)</f>
        <v>0</v>
      </c>
      <c r="BY32" s="65">
        <f>SUM($BV$30:$BV$32)</f>
        <v>0</v>
      </c>
      <c r="BZ32" s="65">
        <f t="shared" si="30"/>
        <v>0</v>
      </c>
      <c r="CA32" s="69">
        <f t="shared" si="31"/>
        <v>0</v>
      </c>
      <c r="CB32" s="70">
        <f t="shared" si="32"/>
        <v>0</v>
      </c>
      <c r="CC32" s="71">
        <f t="shared" si="33"/>
        <v>0</v>
      </c>
      <c r="CD32" s="232"/>
      <c r="CE32" s="85"/>
      <c r="CF32" s="85"/>
      <c r="CG32" s="85"/>
      <c r="CH32" s="213"/>
      <c r="CI32" s="215"/>
      <c r="CJ32" s="233"/>
      <c r="CK32" s="234"/>
      <c r="CL32" s="234"/>
      <c r="CM32" s="233"/>
      <c r="CN32" s="234"/>
      <c r="CO32" s="235"/>
    </row>
    <row r="33" spans="1:93" ht="10" customHeight="1" x14ac:dyDescent="0.2">
      <c r="A33" s="194">
        <v>2</v>
      </c>
      <c r="B33" s="195"/>
      <c r="C33" s="196"/>
      <c r="D33" s="198">
        <v>3</v>
      </c>
      <c r="E33" s="198"/>
      <c r="F33" s="199"/>
      <c r="G33" s="197"/>
      <c r="H33" s="198"/>
      <c r="I33" s="199"/>
      <c r="J33" s="1"/>
      <c r="K33" s="2"/>
      <c r="L33" s="3"/>
      <c r="M33" s="197"/>
      <c r="N33" s="198"/>
      <c r="O33" s="199"/>
      <c r="P33" s="1"/>
      <c r="Q33" s="2"/>
      <c r="R33" s="3"/>
      <c r="S33" s="197"/>
      <c r="T33" s="198"/>
      <c r="U33" s="199"/>
      <c r="V33" s="1"/>
      <c r="W33" s="2"/>
      <c r="X33" s="3"/>
      <c r="Y33" s="197"/>
      <c r="Z33" s="198"/>
      <c r="AA33" s="199"/>
      <c r="AB33" s="1"/>
      <c r="AC33" s="2"/>
      <c r="AD33" s="3"/>
      <c r="AE33" s="197"/>
      <c r="AF33" s="198"/>
      <c r="AG33" s="199"/>
      <c r="AH33" s="1"/>
      <c r="AI33" s="2"/>
      <c r="AJ33" s="3"/>
      <c r="AK33" s="203">
        <f>G33+M33+S33+Y33+AE33</f>
        <v>0</v>
      </c>
      <c r="AL33" s="204"/>
      <c r="AM33" s="205"/>
      <c r="AN33" s="216">
        <f>AK33+AK36</f>
        <v>0</v>
      </c>
      <c r="AO33" s="217"/>
      <c r="AP33" s="218"/>
      <c r="AQ33" s="81"/>
      <c r="AR33" s="18">
        <f t="shared" ref="AR33:AT44" si="39">BT33</f>
        <v>0</v>
      </c>
      <c r="AS33" s="16">
        <f t="shared" si="39"/>
        <v>0</v>
      </c>
      <c r="AT33" s="17">
        <f t="shared" si="39"/>
        <v>0</v>
      </c>
      <c r="AU33" s="15">
        <f t="shared" ref="AU33:AW44" si="40">CA33</f>
        <v>0</v>
      </c>
      <c r="AV33" s="16">
        <f t="shared" si="40"/>
        <v>0</v>
      </c>
      <c r="AW33" s="17">
        <f t="shared" si="40"/>
        <v>0</v>
      </c>
      <c r="AX33" s="15">
        <f t="shared" ref="AX33:AZ44" si="41">BB33</f>
        <v>0</v>
      </c>
      <c r="AY33" s="16">
        <f t="shared" si="41"/>
        <v>0</v>
      </c>
      <c r="AZ33" s="17">
        <f t="shared" si="41"/>
        <v>0</v>
      </c>
      <c r="BA33" s="25"/>
      <c r="BB33" s="39">
        <f t="shared" ref="BB33:BD44" si="42">COUNTIF(J33,$BF$1)+COUNTIF(P33,$BF$1)+COUNTIF(V33,$BF$1)+COUNTIF(AB33,$BF$1)+COUNTIF(AH33,$BF$1)</f>
        <v>0</v>
      </c>
      <c r="BC33" s="40">
        <f t="shared" si="42"/>
        <v>0</v>
      </c>
      <c r="BD33" s="41">
        <f t="shared" si="42"/>
        <v>0</v>
      </c>
      <c r="BE33" s="37">
        <f>IF($G$33 = $BH$1,0,IF(+COUNTIF(J33,$BF$1) = 1,11-$G$33,0))</f>
        <v>0</v>
      </c>
      <c r="BF33" s="36">
        <f>IF($G$33 = $BH$1,0,IF(+COUNTIF(K33,$BF$1) = 1,11-$G$33,0))</f>
        <v>0</v>
      </c>
      <c r="BG33" s="38">
        <f>IF($G$33 = $BH$1,0,IF(+COUNTIF(L33,$BF$1) = 1,11-$G$33,0))</f>
        <v>0</v>
      </c>
      <c r="BH33" s="55">
        <f>IF($M$33 = $BH$1,0,IF(+COUNTIF(P33,$BF$1) = 1,11-$M$33,0))</f>
        <v>0</v>
      </c>
      <c r="BI33" s="36">
        <f>IF($M$33 = $BH$1,0,IF(+COUNTIF(Q33,$BF$1) = 1,11-$M$33,0))</f>
        <v>0</v>
      </c>
      <c r="BJ33" s="38">
        <f>IF($M$33 = $BH$1,0,IF(+COUNTIF(R33,$BF$1) = 1,11-$M$33,0))</f>
        <v>0</v>
      </c>
      <c r="BK33" s="55">
        <f>IF($S$33 = $BH$1,0,IF(+COUNTIF(V33,$BF$1) = 1,11-$S$33,0))</f>
        <v>0</v>
      </c>
      <c r="BL33" s="36">
        <f>IF($S$33 = $BH$1,0,IF(+COUNTIF(W33,$BF$1) = 1,11-$S$33,0))</f>
        <v>0</v>
      </c>
      <c r="BM33" s="38">
        <f>IF($S$33 = $BH$1,0,IF(+COUNTIF(X33,$BF$1) = 1,11-$S$33,0))</f>
        <v>0</v>
      </c>
      <c r="BN33" s="55">
        <f>IF($Y$33 = $BH$1,0,IF(+COUNTIF(AB33,$BF$1) = 1,11-$Y$33,0))</f>
        <v>0</v>
      </c>
      <c r="BO33" s="36">
        <f>IF($Y$33 = $BH$1,0,IF(+COUNTIF(AC33,$BF$1) = 1,11-$Y$33,0))</f>
        <v>0</v>
      </c>
      <c r="BP33" s="38">
        <f>IF($Y$33 = $BH$1,0,IF(+COUNTIF(AD33,$BF$1) = 1,11-$Y$33,0))</f>
        <v>0</v>
      </c>
      <c r="BQ33" s="55">
        <f>IF($AE$33 = $BH$1,0,IF(+COUNTIF(AH33,$BF$1) = 1,11-$AE$33,0))</f>
        <v>0</v>
      </c>
      <c r="BR33" s="36">
        <f>IF($AE$33 = $BH$1,0,IF(+COUNTIF(AI33,$BF$1) = 1,11-$AE$33,0))</f>
        <v>0</v>
      </c>
      <c r="BS33" s="38">
        <f>IF($AE$33 = $BH$1,0,IF(+COUNTIF(AJ33,$BF$1) = 1,11-$AE$33,0))</f>
        <v>0</v>
      </c>
      <c r="BT33" s="46">
        <f>BE33+BH33+BK33+BN33+BQ33</f>
        <v>0</v>
      </c>
      <c r="BU33" s="47">
        <f>BF33+BI33+BL33+BO33+BR33</f>
        <v>0</v>
      </c>
      <c r="BV33" s="48">
        <f>BG33+BJ33+BM33+BP33+BS33</f>
        <v>0</v>
      </c>
      <c r="BW33" s="55">
        <f>SUM($BT$33:$BT$35)</f>
        <v>0</v>
      </c>
      <c r="BX33" s="36">
        <f>SUM($BU$33:$BU$35)</f>
        <v>0</v>
      </c>
      <c r="BY33" s="38">
        <f>SUM($BV$33:$BV$35)</f>
        <v>0</v>
      </c>
      <c r="BZ33" s="38">
        <f t="shared" ref="BZ33:BZ44" si="43">SUM(BT33:BV33)</f>
        <v>0</v>
      </c>
      <c r="CA33" s="43">
        <f t="shared" ref="CA33:CA44" si="44">BW33+BZ33</f>
        <v>0</v>
      </c>
      <c r="CB33" s="44">
        <f t="shared" ref="CB33:CB44" si="45">BX33+BZ33</f>
        <v>0</v>
      </c>
      <c r="CC33" s="45">
        <f t="shared" ref="CC33:CC44" si="46">BY33+BZ33</f>
        <v>0</v>
      </c>
      <c r="CD33" s="49">
        <f>SUM(BE33:BG35)</f>
        <v>0</v>
      </c>
      <c r="CE33" s="50">
        <f>SUM(BH33:BJ35)</f>
        <v>0</v>
      </c>
      <c r="CF33" s="50">
        <f>SUM(BK33:BM35)</f>
        <v>0</v>
      </c>
      <c r="CG33" s="51">
        <f>SUM(BN33:BP35)</f>
        <v>0</v>
      </c>
      <c r="CH33" s="52">
        <f>SUM(BQ33:BS35)</f>
        <v>0</v>
      </c>
      <c r="CI33" s="53">
        <f>SUM(CD33:CH33)</f>
        <v>0</v>
      </c>
      <c r="CJ33" s="225">
        <v>20</v>
      </c>
      <c r="CK33" s="226"/>
      <c r="CL33" s="226"/>
      <c r="CM33" s="225">
        <f>CJ33/5</f>
        <v>4</v>
      </c>
      <c r="CN33" s="226"/>
      <c r="CO33" s="229"/>
    </row>
    <row r="34" spans="1:93" ht="10" customHeight="1" x14ac:dyDescent="0.2">
      <c r="A34" s="194"/>
      <c r="B34" s="195"/>
      <c r="C34" s="196"/>
      <c r="D34" s="195"/>
      <c r="E34" s="195"/>
      <c r="F34" s="196"/>
      <c r="G34" s="194"/>
      <c r="H34" s="195"/>
      <c r="I34" s="196"/>
      <c r="J34" s="4"/>
      <c r="K34" s="5"/>
      <c r="L34" s="6"/>
      <c r="M34" s="194"/>
      <c r="N34" s="195"/>
      <c r="O34" s="196"/>
      <c r="P34" s="4"/>
      <c r="Q34" s="5"/>
      <c r="R34" s="6"/>
      <c r="S34" s="194"/>
      <c r="T34" s="195"/>
      <c r="U34" s="196"/>
      <c r="V34" s="4"/>
      <c r="W34" s="5"/>
      <c r="X34" s="6"/>
      <c r="Y34" s="194"/>
      <c r="Z34" s="195"/>
      <c r="AA34" s="196"/>
      <c r="AB34" s="4"/>
      <c r="AC34" s="5"/>
      <c r="AD34" s="6"/>
      <c r="AE34" s="194"/>
      <c r="AF34" s="195"/>
      <c r="AG34" s="196"/>
      <c r="AH34" s="4"/>
      <c r="AI34" s="5"/>
      <c r="AJ34" s="6"/>
      <c r="AK34" s="206"/>
      <c r="AL34" s="207"/>
      <c r="AM34" s="208"/>
      <c r="AN34" s="219"/>
      <c r="AO34" s="220"/>
      <c r="AP34" s="221"/>
      <c r="AQ34" s="82"/>
      <c r="AR34" s="18">
        <f t="shared" si="39"/>
        <v>0</v>
      </c>
      <c r="AS34" s="19">
        <f t="shared" si="39"/>
        <v>0</v>
      </c>
      <c r="AT34" s="20">
        <f t="shared" si="39"/>
        <v>0</v>
      </c>
      <c r="AU34" s="18">
        <f t="shared" si="40"/>
        <v>0</v>
      </c>
      <c r="AV34" s="19">
        <f t="shared" si="40"/>
        <v>0</v>
      </c>
      <c r="AW34" s="20">
        <f t="shared" si="40"/>
        <v>0</v>
      </c>
      <c r="AX34" s="18">
        <f t="shared" si="41"/>
        <v>0</v>
      </c>
      <c r="AY34" s="19">
        <f t="shared" si="41"/>
        <v>0</v>
      </c>
      <c r="AZ34" s="20">
        <f t="shared" si="41"/>
        <v>0</v>
      </c>
      <c r="BA34" s="26"/>
      <c r="BB34" s="42">
        <f t="shared" si="42"/>
        <v>0</v>
      </c>
      <c r="BC34" s="57">
        <f t="shared" si="42"/>
        <v>0</v>
      </c>
      <c r="BD34" s="58">
        <f t="shared" si="42"/>
        <v>0</v>
      </c>
      <c r="BE34" s="55">
        <f>IF($G$33 = $BH$1,0,IF(+COUNTIF(J34,$BF$1) = 1,11-$G$33,0))</f>
        <v>0</v>
      </c>
      <c r="BF34" s="54">
        <f>IF($G$33 = $BH$1,9,IF(+COUNTIF(K34,$BF$1) = 1,11-$G$33,0))</f>
        <v>0</v>
      </c>
      <c r="BG34" s="56">
        <f>IF($G$33 = $BH$1,0,IF(+COUNTIF(L34,$BF$1) = 1,11-$G$33,0))</f>
        <v>0</v>
      </c>
      <c r="BH34" s="55">
        <f>IF($M$33 = $BH$1,0,IF(+COUNTIF(P34,$BF$1) = 1,11-$M$33,0))</f>
        <v>0</v>
      </c>
      <c r="BI34" s="54">
        <f>IF($M$33 = $BH$1,9,IF(+COUNTIF(Q34,$BF$1) = 1,11-$M$33,0))</f>
        <v>0</v>
      </c>
      <c r="BJ34" s="56">
        <f>IF($M$33 = $BH$1,0,IF(+COUNTIF(R34,$BF$1) = 1,11-$M$33,0))</f>
        <v>0</v>
      </c>
      <c r="BK34" s="55">
        <f>IF($S$33 = $BH$1,0,IF(+COUNTIF(V34,$BF$1) = 1,11-$S$33,0))</f>
        <v>0</v>
      </c>
      <c r="BL34" s="54">
        <f>IF($S$33 = $BH$1,9,IF(+COUNTIF(W34,$BF$1) = 1,11-$S$33,0))</f>
        <v>0</v>
      </c>
      <c r="BM34" s="56">
        <f>IF($S$33 = $BH$1,0,IF(+COUNTIF(X34,$BF$1) = 1,11-$S$33,0))</f>
        <v>0</v>
      </c>
      <c r="BN34" s="55">
        <f>IF($Y$33 = $BH$1,0,IF(+COUNTIF(AB34,$BF$1) = 1,11-$Y$33,0))</f>
        <v>0</v>
      </c>
      <c r="BO34" s="54">
        <f>IF($Y$33 = $BH$1,9,IF(+COUNTIF(AC34,$BF$1) = 1,11-$Y$33,0))</f>
        <v>0</v>
      </c>
      <c r="BP34" s="56">
        <f>IF($Y$33 = $BH$1,0,IF(+COUNTIF(AD34,$BF$1) = 1,11-$Y$33,0))</f>
        <v>0</v>
      </c>
      <c r="BQ34" s="55">
        <f>IF($AE$33 = $BH$1,0,IF(+COUNTIF(AH34,$BF$1) = 1,11-$AE$33,0))</f>
        <v>0</v>
      </c>
      <c r="BR34" s="54">
        <f>IF($AE$33 = $BH$1,9,IF(+COUNTIF(AI34,$BF$1) = 1,11-$AE$33,0))</f>
        <v>0</v>
      </c>
      <c r="BS34" s="56">
        <f>IF($AE$33 = $BH$1,0,IF(+COUNTIF(AJ34,$BF$1) = 1,11-$AE$33,0))</f>
        <v>0</v>
      </c>
      <c r="BT34" s="46">
        <f t="shared" ref="BT34:BT44" si="47">BE34+BH34+BK34+BN34+BQ34</f>
        <v>0</v>
      </c>
      <c r="BU34" s="61">
        <f>BF34+BI34+BL34+BO34+BR34+CI34</f>
        <v>0</v>
      </c>
      <c r="BV34" s="62">
        <f t="shared" ref="BV34:BV44" si="48">BG34+BJ34+BM34+BP34+BS34</f>
        <v>0</v>
      </c>
      <c r="BW34" s="55">
        <f>SUM($BT$33:$BT$35)</f>
        <v>0</v>
      </c>
      <c r="BX34" s="54">
        <f>SUM($BU$33:$BU$35)</f>
        <v>0</v>
      </c>
      <c r="BY34" s="56">
        <f>SUM($BV$33:$BV$35)</f>
        <v>0</v>
      </c>
      <c r="BZ34" s="56">
        <f t="shared" si="43"/>
        <v>0</v>
      </c>
      <c r="CA34" s="43">
        <f t="shared" si="44"/>
        <v>0</v>
      </c>
      <c r="CB34" s="59">
        <f t="shared" si="45"/>
        <v>0</v>
      </c>
      <c r="CC34" s="60">
        <f t="shared" si="46"/>
        <v>0</v>
      </c>
      <c r="CD34" s="231">
        <f>IF(CD33&gt;0,IF(G33&gt;=$BG$1,IF(G33&lt;=$BH$1,10-CD33,0),0),0)</f>
        <v>0</v>
      </c>
      <c r="CE34" s="84">
        <f>IF(CE33&gt;0,IF(M33&gt;=$BG$1,IF(M33&lt;=$BH$1,10-CE33,0),0),0)</f>
        <v>0</v>
      </c>
      <c r="CF34" s="84">
        <f>IF(CF33&gt;0,IF(S33&gt;=$BG$1,IF(S33&lt;=$BH$1,10-CF33,0),0),0)</f>
        <v>0</v>
      </c>
      <c r="CG34" s="84">
        <f>IF(CG33&gt;0,IF(Y33&gt;=$BG$1,IF(Y33&lt;=$BH$1,10-CG33,0),0),0)</f>
        <v>0</v>
      </c>
      <c r="CH34" s="212">
        <f>IF(CH33&gt;0,IF(AE33&gt;=$BG$1,IF(AE33&lt;=$BH$1,10-CH33,0),0),0)</f>
        <v>0</v>
      </c>
      <c r="CI34" s="214">
        <f>SUM(CD34:CH35)</f>
        <v>0</v>
      </c>
      <c r="CJ34" s="227"/>
      <c r="CK34" s="228"/>
      <c r="CL34" s="228"/>
      <c r="CM34" s="227"/>
      <c r="CN34" s="228"/>
      <c r="CO34" s="230"/>
    </row>
    <row r="35" spans="1:93" ht="10" customHeight="1" thickBot="1" x14ac:dyDescent="0.25">
      <c r="A35" s="194"/>
      <c r="B35" s="195"/>
      <c r="C35" s="196"/>
      <c r="D35" s="195"/>
      <c r="E35" s="195"/>
      <c r="F35" s="196"/>
      <c r="G35" s="200"/>
      <c r="H35" s="201"/>
      <c r="I35" s="202"/>
      <c r="J35" s="7"/>
      <c r="K35" s="8"/>
      <c r="L35" s="9"/>
      <c r="M35" s="200"/>
      <c r="N35" s="201"/>
      <c r="O35" s="202"/>
      <c r="P35" s="7"/>
      <c r="Q35" s="8"/>
      <c r="R35" s="9"/>
      <c r="S35" s="200"/>
      <c r="T35" s="201"/>
      <c r="U35" s="202"/>
      <c r="V35" s="7"/>
      <c r="W35" s="8"/>
      <c r="X35" s="9"/>
      <c r="Y35" s="200"/>
      <c r="Z35" s="201"/>
      <c r="AA35" s="202"/>
      <c r="AB35" s="7"/>
      <c r="AC35" s="8"/>
      <c r="AD35" s="9"/>
      <c r="AE35" s="200"/>
      <c r="AF35" s="201"/>
      <c r="AG35" s="202"/>
      <c r="AH35" s="7"/>
      <c r="AI35" s="8"/>
      <c r="AJ35" s="9"/>
      <c r="AK35" s="206"/>
      <c r="AL35" s="207"/>
      <c r="AM35" s="208"/>
      <c r="AN35" s="219"/>
      <c r="AO35" s="220"/>
      <c r="AP35" s="221"/>
      <c r="AQ35" s="82"/>
      <c r="AR35" s="21">
        <f t="shared" si="39"/>
        <v>0</v>
      </c>
      <c r="AS35" s="22">
        <f t="shared" si="39"/>
        <v>0</v>
      </c>
      <c r="AT35" s="23">
        <f t="shared" si="39"/>
        <v>0</v>
      </c>
      <c r="AU35" s="21">
        <f t="shared" si="40"/>
        <v>0</v>
      </c>
      <c r="AV35" s="22">
        <f t="shared" si="40"/>
        <v>0</v>
      </c>
      <c r="AW35" s="23">
        <f t="shared" si="40"/>
        <v>0</v>
      </c>
      <c r="AX35" s="21">
        <f t="shared" si="41"/>
        <v>0</v>
      </c>
      <c r="AY35" s="22">
        <f t="shared" si="41"/>
        <v>0</v>
      </c>
      <c r="AZ35" s="23">
        <f t="shared" si="41"/>
        <v>0</v>
      </c>
      <c r="BA35" s="27"/>
      <c r="BB35" s="66">
        <f t="shared" si="42"/>
        <v>0</v>
      </c>
      <c r="BC35" s="67">
        <f t="shared" si="42"/>
        <v>0</v>
      </c>
      <c r="BD35" s="68">
        <f t="shared" si="42"/>
        <v>0</v>
      </c>
      <c r="BE35" s="64">
        <f>IF($G$33 = $BH$1,0,IF(+COUNTIF(J35,$BF$1) = 1,11-$G$33,0))</f>
        <v>0</v>
      </c>
      <c r="BF35" s="63">
        <f>IF($G$33 = $BH$1,0,IF(+COUNTIF(K35,$BF$1) = 1,11-$G$33,0))</f>
        <v>0</v>
      </c>
      <c r="BG35" s="65">
        <f>IF($G$33 = $BH$1,0,IF(+COUNTIF(L35,$BF$1) = 1,11-$G$33,0))</f>
        <v>0</v>
      </c>
      <c r="BH35" s="64">
        <f>IF($M$33 = $BH$1,0,IF(+COUNTIF(P35,$BF$1) = 1,11-$M$33,0))</f>
        <v>0</v>
      </c>
      <c r="BI35" s="63">
        <f>IF($M$33 = $BH$1,0,IF(+COUNTIF(Q35,$BF$1) = 1,11-$M$33,0))</f>
        <v>0</v>
      </c>
      <c r="BJ35" s="65">
        <f>IF($M$33 = $BH$1,0,IF(+COUNTIF(R35,$BF$1) = 1,11-$M$33,0))</f>
        <v>0</v>
      </c>
      <c r="BK35" s="64">
        <f>IF($S$33 = $BH$1,0,IF(+COUNTIF(V35,$BF$1) = 1,11-$S$33,0))</f>
        <v>0</v>
      </c>
      <c r="BL35" s="63">
        <f>IF($S$33 = $BH$1,0,IF(+COUNTIF(W35,$BF$1) = 1,11-$S$33,0))</f>
        <v>0</v>
      </c>
      <c r="BM35" s="65">
        <f>IF($S$33 = $BH$1,0,IF(+COUNTIF(X35,$BF$1) = 1,11-$S$33,0))</f>
        <v>0</v>
      </c>
      <c r="BN35" s="64">
        <f>IF($Y$33 = $BH$1,0,IF(+COUNTIF(AB35,$BF$1) = 1,11-$Y$33,0))</f>
        <v>0</v>
      </c>
      <c r="BO35" s="63">
        <f>IF($Y$33 = $BH$1,0,IF(+COUNTIF(AC35,$BF$1) = 1,11-$Y$33,0))</f>
        <v>0</v>
      </c>
      <c r="BP35" s="65">
        <f>IF($Y$33 = $BH$1,0,IF(+COUNTIF(AD35,$BF$1) = 1,11-$Y$33,0))</f>
        <v>0</v>
      </c>
      <c r="BQ35" s="64">
        <f>IF($AE$33 = $BH$1,0,IF(+COUNTIF(AH35,$BF$1) = 1,11-$AE$33,0))</f>
        <v>0</v>
      </c>
      <c r="BR35" s="63">
        <f>IF($AE$33 = $BH$1,0,IF(+COUNTIF(AI35,$BF$1) = 1,11-$AE$33,0))</f>
        <v>0</v>
      </c>
      <c r="BS35" s="65">
        <f>IF($AE$33 = $BH$1,0,IF(+COUNTIF(AJ35,$BF$1) = 1,11-$AE$33,0))</f>
        <v>0</v>
      </c>
      <c r="BT35" s="72">
        <f t="shared" si="47"/>
        <v>0</v>
      </c>
      <c r="BU35" s="73">
        <f>BF35+BI35+BL35+BO35+BR35</f>
        <v>0</v>
      </c>
      <c r="BV35" s="74">
        <f t="shared" si="48"/>
        <v>0</v>
      </c>
      <c r="BW35" s="64">
        <f>SUM($BT$33:$BT$35)</f>
        <v>0</v>
      </c>
      <c r="BX35" s="63">
        <f>SUM($BU$33:$BU$35)</f>
        <v>0</v>
      </c>
      <c r="BY35" s="65">
        <f>SUM($BV$33:$BV$35)</f>
        <v>0</v>
      </c>
      <c r="BZ35" s="65">
        <f t="shared" si="43"/>
        <v>0</v>
      </c>
      <c r="CA35" s="69">
        <f t="shared" si="44"/>
        <v>0</v>
      </c>
      <c r="CB35" s="70">
        <f t="shared" si="45"/>
        <v>0</v>
      </c>
      <c r="CC35" s="71">
        <f t="shared" si="46"/>
        <v>0</v>
      </c>
      <c r="CD35" s="232"/>
      <c r="CE35" s="85"/>
      <c r="CF35" s="85"/>
      <c r="CG35" s="85"/>
      <c r="CH35" s="213"/>
      <c r="CI35" s="215"/>
      <c r="CJ35" s="227"/>
      <c r="CK35" s="228"/>
      <c r="CL35" s="228"/>
      <c r="CM35" s="227"/>
      <c r="CN35" s="228"/>
      <c r="CO35" s="230"/>
    </row>
    <row r="36" spans="1:93" ht="10" customHeight="1" x14ac:dyDescent="0.2">
      <c r="A36" s="194">
        <v>2</v>
      </c>
      <c r="B36" s="195"/>
      <c r="C36" s="196"/>
      <c r="D36" s="197">
        <v>4</v>
      </c>
      <c r="E36" s="198"/>
      <c r="F36" s="199"/>
      <c r="G36" s="197"/>
      <c r="H36" s="198"/>
      <c r="I36" s="199"/>
      <c r="J36" s="1"/>
      <c r="K36" s="2"/>
      <c r="L36" s="3"/>
      <c r="M36" s="197"/>
      <c r="N36" s="198"/>
      <c r="O36" s="199"/>
      <c r="P36" s="1"/>
      <c r="Q36" s="2"/>
      <c r="R36" s="3"/>
      <c r="S36" s="197"/>
      <c r="T36" s="198"/>
      <c r="U36" s="199"/>
      <c r="V36" s="1"/>
      <c r="W36" s="2"/>
      <c r="X36" s="3"/>
      <c r="Y36" s="197"/>
      <c r="Z36" s="198"/>
      <c r="AA36" s="199"/>
      <c r="AB36" s="1"/>
      <c r="AC36" s="2"/>
      <c r="AD36" s="3"/>
      <c r="AE36" s="197"/>
      <c r="AF36" s="198"/>
      <c r="AG36" s="199"/>
      <c r="AH36" s="1"/>
      <c r="AI36" s="2"/>
      <c r="AJ36" s="3"/>
      <c r="AK36" s="203">
        <f>G36+M36+S36+Y36+AE36</f>
        <v>0</v>
      </c>
      <c r="AL36" s="204"/>
      <c r="AM36" s="205"/>
      <c r="AN36" s="219"/>
      <c r="AO36" s="220"/>
      <c r="AP36" s="221"/>
      <c r="AQ36" s="82"/>
      <c r="AR36" s="18">
        <f t="shared" si="39"/>
        <v>0</v>
      </c>
      <c r="AS36" s="16">
        <f t="shared" si="39"/>
        <v>0</v>
      </c>
      <c r="AT36" s="17">
        <f t="shared" si="39"/>
        <v>0</v>
      </c>
      <c r="AU36" s="15">
        <f t="shared" si="40"/>
        <v>0</v>
      </c>
      <c r="AV36" s="16">
        <f t="shared" si="40"/>
        <v>0</v>
      </c>
      <c r="AW36" s="17">
        <f t="shared" si="40"/>
        <v>0</v>
      </c>
      <c r="AX36" s="15">
        <f t="shared" si="41"/>
        <v>0</v>
      </c>
      <c r="AY36" s="16">
        <f t="shared" si="41"/>
        <v>0</v>
      </c>
      <c r="AZ36" s="17">
        <f t="shared" si="41"/>
        <v>0</v>
      </c>
      <c r="BA36" s="25"/>
      <c r="BB36" s="39">
        <f t="shared" si="42"/>
        <v>0</v>
      </c>
      <c r="BC36" s="40">
        <f t="shared" si="42"/>
        <v>0</v>
      </c>
      <c r="BD36" s="41">
        <f t="shared" si="42"/>
        <v>0</v>
      </c>
      <c r="BE36" s="37">
        <f>IF($G$36 = $BH$1,0,IF(+COUNTIF(J36,$BF$1) = 1,11-$G$36,0))</f>
        <v>0</v>
      </c>
      <c r="BF36" s="36">
        <f>IF($G$36 = $BH$1,0,IF(+COUNTIF(K36,$BF$1) = 1,11-$G$36,0))</f>
        <v>0</v>
      </c>
      <c r="BG36" s="38">
        <f>IF($G$36 = $BH$1,0,IF(+COUNTIF(L36,$BF$1) = 1,11-$G$36,0))</f>
        <v>0</v>
      </c>
      <c r="BH36" s="55">
        <f>IF($M$36 = $BH$1,0,IF(+COUNTIF(P36,$BF$1) = 1,11-$M$36,0))</f>
        <v>0</v>
      </c>
      <c r="BI36" s="36">
        <f>IF($M$36 = $BH$1,0,IF(+COUNTIF(Q36,$BF$1) = 1,11-$M$36,0))</f>
        <v>0</v>
      </c>
      <c r="BJ36" s="38">
        <f>IF($M$36 = $BH$1,0,IF(+COUNTIF(R36,$BF$1) = 1,11-$M$36,0))</f>
        <v>0</v>
      </c>
      <c r="BK36" s="55">
        <f>IF($S$36 = $BH$1,0,IF(+COUNTIF(V36,$BF$1) = 1,11-$S$36,0))</f>
        <v>0</v>
      </c>
      <c r="BL36" s="36">
        <f>IF($S$36 = $BH$1,0,IF(+COUNTIF(W36,$BF$1) = 1,11-$S$36,0))</f>
        <v>0</v>
      </c>
      <c r="BM36" s="38">
        <f>IF($S$36 = $BH$1,0,IF(+COUNTIF(X36,$BF$1) = 1,11-$S$36,0))</f>
        <v>0</v>
      </c>
      <c r="BN36" s="55">
        <f>IF($Y$36 = $BH$1,0,IF(+COUNTIF(AB36,$BF$1) = 1,11-$Y$36,0))</f>
        <v>0</v>
      </c>
      <c r="BO36" s="36">
        <f>IF($Y$36 = $BH$1,0,IF(+COUNTIF(AC36,$BF$1) = 1,11-$Y$36,0))</f>
        <v>0</v>
      </c>
      <c r="BP36" s="38">
        <f>IF($Y$36 = $BH$1,0,IF(+COUNTIF(AD36,$BF$1) = 1,11-$Y$36,0))</f>
        <v>0</v>
      </c>
      <c r="BQ36" s="55">
        <f>IF($AE$36 = $BH$1,0,IF(+COUNTIF(AH36,$BF$1) = 1,11-$AE$36,0))</f>
        <v>0</v>
      </c>
      <c r="BR36" s="36">
        <f>IF($AE$36 = $BH$1,0,IF(+COUNTIF(AI36,$BF$1) = 1,11-$AE$36,0))</f>
        <v>0</v>
      </c>
      <c r="BS36" s="38">
        <f>IF($AE$36 = $BH$1,0,IF(+COUNTIF(AJ36,$BF$1) = 1,11-$AE$36,0))</f>
        <v>0</v>
      </c>
      <c r="BT36" s="46">
        <f t="shared" si="47"/>
        <v>0</v>
      </c>
      <c r="BU36" s="47">
        <f>BF36+BI36+BL36+BO36+BR36</f>
        <v>0</v>
      </c>
      <c r="BV36" s="48">
        <f t="shared" si="48"/>
        <v>0</v>
      </c>
      <c r="BW36" s="55">
        <f>SUM($BT$36:$BT$38)</f>
        <v>0</v>
      </c>
      <c r="BX36" s="36">
        <f>SUM($BU$36:$BU$38)</f>
        <v>0</v>
      </c>
      <c r="BY36" s="38">
        <f>SUM($BV$36:$BV$38)</f>
        <v>0</v>
      </c>
      <c r="BZ36" s="38">
        <f t="shared" si="43"/>
        <v>0</v>
      </c>
      <c r="CA36" s="43">
        <f t="shared" si="44"/>
        <v>0</v>
      </c>
      <c r="CB36" s="44">
        <f t="shared" si="45"/>
        <v>0</v>
      </c>
      <c r="CC36" s="45">
        <f t="shared" si="46"/>
        <v>0</v>
      </c>
      <c r="CD36" s="49">
        <f>SUM(BE36:BG38)</f>
        <v>0</v>
      </c>
      <c r="CE36" s="50">
        <f>SUM(BH36:BJ38)</f>
        <v>0</v>
      </c>
      <c r="CF36" s="50">
        <f>SUM(BK36:BM38)</f>
        <v>0</v>
      </c>
      <c r="CG36" s="51">
        <f>SUM(BN36:BP38)</f>
        <v>0</v>
      </c>
      <c r="CH36" s="52">
        <f>SUM(BQ36:BS38)</f>
        <v>0</v>
      </c>
      <c r="CI36" s="53">
        <f t="shared" ref="CI36" si="49">SUM(CD36:CH36)</f>
        <v>0</v>
      </c>
      <c r="CJ36" s="225">
        <v>20</v>
      </c>
      <c r="CK36" s="226"/>
      <c r="CL36" s="226"/>
      <c r="CM36" s="225">
        <f>CJ36/5</f>
        <v>4</v>
      </c>
      <c r="CN36" s="226"/>
      <c r="CO36" s="229"/>
    </row>
    <row r="37" spans="1:93" ht="10" customHeight="1" x14ac:dyDescent="0.2">
      <c r="A37" s="194"/>
      <c r="B37" s="195"/>
      <c r="C37" s="196"/>
      <c r="D37" s="194"/>
      <c r="E37" s="195"/>
      <c r="F37" s="196"/>
      <c r="G37" s="194"/>
      <c r="H37" s="195"/>
      <c r="I37" s="196"/>
      <c r="J37" s="4"/>
      <c r="K37" s="5"/>
      <c r="L37" s="6"/>
      <c r="M37" s="194"/>
      <c r="N37" s="195"/>
      <c r="O37" s="196"/>
      <c r="P37" s="4"/>
      <c r="Q37" s="5"/>
      <c r="R37" s="6"/>
      <c r="S37" s="194"/>
      <c r="T37" s="195"/>
      <c r="U37" s="196"/>
      <c r="V37" s="4"/>
      <c r="W37" s="5"/>
      <c r="X37" s="6"/>
      <c r="Y37" s="194"/>
      <c r="Z37" s="195"/>
      <c r="AA37" s="196"/>
      <c r="AB37" s="4"/>
      <c r="AC37" s="5"/>
      <c r="AD37" s="6"/>
      <c r="AE37" s="194"/>
      <c r="AF37" s="195"/>
      <c r="AG37" s="196"/>
      <c r="AH37" s="4"/>
      <c r="AI37" s="5"/>
      <c r="AJ37" s="6"/>
      <c r="AK37" s="206"/>
      <c r="AL37" s="207"/>
      <c r="AM37" s="208"/>
      <c r="AN37" s="219"/>
      <c r="AO37" s="220"/>
      <c r="AP37" s="221"/>
      <c r="AQ37" s="82"/>
      <c r="AR37" s="18">
        <f t="shared" si="39"/>
        <v>0</v>
      </c>
      <c r="AS37" s="19">
        <f t="shared" si="39"/>
        <v>0</v>
      </c>
      <c r="AT37" s="20">
        <f t="shared" si="39"/>
        <v>0</v>
      </c>
      <c r="AU37" s="18">
        <f t="shared" si="40"/>
        <v>0</v>
      </c>
      <c r="AV37" s="19">
        <f t="shared" si="40"/>
        <v>0</v>
      </c>
      <c r="AW37" s="20">
        <f t="shared" si="40"/>
        <v>0</v>
      </c>
      <c r="AX37" s="18">
        <f t="shared" si="41"/>
        <v>0</v>
      </c>
      <c r="AY37" s="19">
        <f t="shared" si="41"/>
        <v>0</v>
      </c>
      <c r="AZ37" s="20">
        <f t="shared" si="41"/>
        <v>0</v>
      </c>
      <c r="BA37" s="26"/>
      <c r="BB37" s="42">
        <f t="shared" si="42"/>
        <v>0</v>
      </c>
      <c r="BC37" s="57">
        <f t="shared" si="42"/>
        <v>0</v>
      </c>
      <c r="BD37" s="58">
        <f t="shared" si="42"/>
        <v>0</v>
      </c>
      <c r="BE37" s="55">
        <f>IF($G$36 = $BH$1,0,IF(+COUNTIF(J37,$BF$1) = 1,11-$G$36,0))</f>
        <v>0</v>
      </c>
      <c r="BF37" s="54">
        <f>IF($G$36 = $BH$1,9,IF(+COUNTIF(K37,$BF$1) = 1,11-$G$36,0))</f>
        <v>0</v>
      </c>
      <c r="BG37" s="56">
        <f>IF($G$36 = $BH$1,0,IF(+COUNTIF(L37,$BF$1) = 1,11-$G$36,0))</f>
        <v>0</v>
      </c>
      <c r="BH37" s="55">
        <f>IF($M$36 = $BH$1,0,IF(+COUNTIF(P37,$BF$1) = 1,11-$M$36,0))</f>
        <v>0</v>
      </c>
      <c r="BI37" s="54">
        <f>IF($M$36 = $BH$1,9,IF(+COUNTIF(Q37,$BF$1) = 1,11-$M$36,0))</f>
        <v>0</v>
      </c>
      <c r="BJ37" s="56">
        <f>IF($M$36 = $BH$1,0,IF(+COUNTIF(R37,$BF$1) = 1,11-$M$36,0))</f>
        <v>0</v>
      </c>
      <c r="BK37" s="55">
        <f>IF($S$36 = $BH$1,0,IF(+COUNTIF(V37,$BF$1) = 1,11-$S$36,0))</f>
        <v>0</v>
      </c>
      <c r="BL37" s="54">
        <f>IF($S$36 = $BH$1,9,IF(+COUNTIF(W37,$BF$1) = 1,11-$S$36,0))</f>
        <v>0</v>
      </c>
      <c r="BM37" s="56">
        <f>IF($S$36 = $BH$1,0,IF(+COUNTIF(X37,$BF$1) = 1,11-$S$36,0))</f>
        <v>0</v>
      </c>
      <c r="BN37" s="55">
        <f>IF($Y$36 = $BH$1,0,IF(+COUNTIF(AB37,$BF$1) = 1,11-$Y$36,0))</f>
        <v>0</v>
      </c>
      <c r="BO37" s="54">
        <f>IF($Y$36 = $BH$1,9,IF(+COUNTIF(AC37,$BF$1) = 1,11-$Y$36,0))</f>
        <v>0</v>
      </c>
      <c r="BP37" s="56">
        <f>IF($Y$36 = $BH$1,0,IF(+COUNTIF(AD37,$BF$1) = 1,11-$Y$36,0))</f>
        <v>0</v>
      </c>
      <c r="BQ37" s="55">
        <f>IF($AE$36 = $BH$1,0,IF(+COUNTIF(AH37,$BF$1) = 1,11-$AE$36,0))</f>
        <v>0</v>
      </c>
      <c r="BR37" s="54">
        <f>IF($AE$36 = $BH$1,9,IF(+COUNTIF(AI37,$BF$1) = 1,11-$AE$36,0))</f>
        <v>0</v>
      </c>
      <c r="BS37" s="56">
        <f>IF($AE$36 = $BH$1,0,IF(+COUNTIF(AJ37,$BF$1) = 1,11-$AE$36,0))</f>
        <v>0</v>
      </c>
      <c r="BT37" s="46">
        <f t="shared" si="47"/>
        <v>0</v>
      </c>
      <c r="BU37" s="61">
        <f>BF37+BI37+BL37+BO37+BR37+CI37</f>
        <v>0</v>
      </c>
      <c r="BV37" s="62">
        <f t="shared" si="48"/>
        <v>0</v>
      </c>
      <c r="BW37" s="55">
        <f>SUM($BT$36:$BT$38)</f>
        <v>0</v>
      </c>
      <c r="BX37" s="54">
        <f>SUM($BU$36:$BU$38)</f>
        <v>0</v>
      </c>
      <c r="BY37" s="56">
        <f>SUM($BV$36:$BV$38)</f>
        <v>0</v>
      </c>
      <c r="BZ37" s="56">
        <f t="shared" si="43"/>
        <v>0</v>
      </c>
      <c r="CA37" s="43">
        <f t="shared" si="44"/>
        <v>0</v>
      </c>
      <c r="CB37" s="59">
        <f t="shared" si="45"/>
        <v>0</v>
      </c>
      <c r="CC37" s="60">
        <f t="shared" si="46"/>
        <v>0</v>
      </c>
      <c r="CD37" s="231">
        <f>IF(CD36&gt;0,IF(G36&gt;=$BG$1,IF(G36&lt;=$BH$1,10-CD36,0),0),0)</f>
        <v>0</v>
      </c>
      <c r="CE37" s="84">
        <f>IF(CE36&gt;0,IF(M36&gt;=$BG$1,IF(M36&lt;=$BH$1,10-CE36,0),0),0)</f>
        <v>0</v>
      </c>
      <c r="CF37" s="84">
        <f>IF(CF36&gt;0,IF(S36&gt;=$BG$1,IF(S36&lt;=$BH$1,10-CF36,0),0),0)</f>
        <v>0</v>
      </c>
      <c r="CG37" s="84">
        <f>IF(CG36&gt;0,IF(Y36&gt;=$BG$1,IF(Y36&lt;=$BH$1,10-CG36,0),0),0)</f>
        <v>0</v>
      </c>
      <c r="CH37" s="212">
        <f>IF(CH36&gt;0,IF(AE36&gt;=$BG$1,IF(AE36&lt;=$BH$1,10-CH36,0),0),0)</f>
        <v>0</v>
      </c>
      <c r="CI37" s="214">
        <f>SUM(CD37:CH38)</f>
        <v>0</v>
      </c>
      <c r="CJ37" s="227"/>
      <c r="CK37" s="228"/>
      <c r="CL37" s="228"/>
      <c r="CM37" s="227"/>
      <c r="CN37" s="228"/>
      <c r="CO37" s="230"/>
    </row>
    <row r="38" spans="1:93" ht="10" customHeight="1" thickBot="1" x14ac:dyDescent="0.25">
      <c r="A38" s="194"/>
      <c r="B38" s="195"/>
      <c r="C38" s="196"/>
      <c r="D38" s="194"/>
      <c r="E38" s="195"/>
      <c r="F38" s="196"/>
      <c r="G38" s="200"/>
      <c r="H38" s="201"/>
      <c r="I38" s="202"/>
      <c r="J38" s="7"/>
      <c r="K38" s="8"/>
      <c r="L38" s="9"/>
      <c r="M38" s="200"/>
      <c r="N38" s="201"/>
      <c r="O38" s="202"/>
      <c r="P38" s="7"/>
      <c r="Q38" s="8"/>
      <c r="R38" s="9"/>
      <c r="S38" s="200"/>
      <c r="T38" s="201"/>
      <c r="U38" s="202"/>
      <c r="V38" s="7"/>
      <c r="W38" s="8"/>
      <c r="X38" s="9"/>
      <c r="Y38" s="200"/>
      <c r="Z38" s="201"/>
      <c r="AA38" s="202"/>
      <c r="AB38" s="7"/>
      <c r="AC38" s="8"/>
      <c r="AD38" s="9"/>
      <c r="AE38" s="200"/>
      <c r="AF38" s="201"/>
      <c r="AG38" s="202"/>
      <c r="AH38" s="7"/>
      <c r="AI38" s="8"/>
      <c r="AJ38" s="9"/>
      <c r="AK38" s="206"/>
      <c r="AL38" s="207"/>
      <c r="AM38" s="208"/>
      <c r="AN38" s="222"/>
      <c r="AO38" s="223"/>
      <c r="AP38" s="224"/>
      <c r="AQ38" s="83"/>
      <c r="AR38" s="21">
        <f t="shared" si="39"/>
        <v>0</v>
      </c>
      <c r="AS38" s="22">
        <f t="shared" si="39"/>
        <v>0</v>
      </c>
      <c r="AT38" s="23">
        <f t="shared" si="39"/>
        <v>0</v>
      </c>
      <c r="AU38" s="21">
        <f t="shared" si="40"/>
        <v>0</v>
      </c>
      <c r="AV38" s="22">
        <f t="shared" si="40"/>
        <v>0</v>
      </c>
      <c r="AW38" s="23">
        <f t="shared" si="40"/>
        <v>0</v>
      </c>
      <c r="AX38" s="21">
        <f t="shared" si="41"/>
        <v>0</v>
      </c>
      <c r="AY38" s="22">
        <f t="shared" si="41"/>
        <v>0</v>
      </c>
      <c r="AZ38" s="23">
        <f t="shared" si="41"/>
        <v>0</v>
      </c>
      <c r="BA38" s="27"/>
      <c r="BB38" s="66">
        <f t="shared" si="42"/>
        <v>0</v>
      </c>
      <c r="BC38" s="67">
        <f t="shared" si="42"/>
        <v>0</v>
      </c>
      <c r="BD38" s="68">
        <f t="shared" si="42"/>
        <v>0</v>
      </c>
      <c r="BE38" s="64">
        <f>IF($G$36 = $BH$1,0,IF(+COUNTIF(J38,$BF$1) = 1,11-$G$36,0))</f>
        <v>0</v>
      </c>
      <c r="BF38" s="63">
        <f>IF($G$36 = $BH$1,0,IF(+COUNTIF(K38,$BF$1) = 1,11-$G$36,0))</f>
        <v>0</v>
      </c>
      <c r="BG38" s="65">
        <f>IF($G$36 = $BH$1,0,IF(+COUNTIF(L38,$BF$1) = 1,11-$G$36,0))</f>
        <v>0</v>
      </c>
      <c r="BH38" s="64">
        <f>IF($M$36 = $BH$1,0,IF(+COUNTIF(P38,$BF$1) = 1,11-$M$36,0))</f>
        <v>0</v>
      </c>
      <c r="BI38" s="63">
        <f>IF($M$36 = $BH$1,0,IF(+COUNTIF(Q38,$BF$1) = 1,11-$M$36,0))</f>
        <v>0</v>
      </c>
      <c r="BJ38" s="65">
        <f>IF($M$36 = $BH$1,0,IF(+COUNTIF(R38,$BF$1) = 1,11-$M$36,0))</f>
        <v>0</v>
      </c>
      <c r="BK38" s="64">
        <f>IF($S$36 = $BH$1,0,IF(+COUNTIF(V38,$BF$1) = 1,11-$S$36,0))</f>
        <v>0</v>
      </c>
      <c r="BL38" s="63">
        <f>IF($S$36 = $BH$1,0,IF(+COUNTIF(W38,$BF$1) = 1,11-$S$36,0))</f>
        <v>0</v>
      </c>
      <c r="BM38" s="65">
        <f>IF($S$36 = $BH$1,0,IF(+COUNTIF(X38,$BF$1) = 1,11-$S$36,0))</f>
        <v>0</v>
      </c>
      <c r="BN38" s="64">
        <f>IF($Y$36 = $BH$1,0,IF(+COUNTIF(AB38,$BF$1) = 1,11-$Y$36,0))</f>
        <v>0</v>
      </c>
      <c r="BO38" s="63">
        <f>IF($Y$36 = $BH$1,0,IF(+COUNTIF(AC38,$BF$1) = 1,11-$Y$36,0))</f>
        <v>0</v>
      </c>
      <c r="BP38" s="65">
        <f>IF($Y$36 = $BH$1,0,IF(+COUNTIF(AD38,$BF$1) = 1,11-$Y$36,0))</f>
        <v>0</v>
      </c>
      <c r="BQ38" s="64">
        <f>IF($AE$36 = $BH$1,0,IF(+COUNTIF(AH38,$BF$1) = 1,11-$AE$36,0))</f>
        <v>0</v>
      </c>
      <c r="BR38" s="63">
        <f>IF($AE$36 = $BH$1,0,IF(+COUNTIF(AI38,$BF$1) = 1,11-$AE$36,0))</f>
        <v>0</v>
      </c>
      <c r="BS38" s="65">
        <f>IF($AE$36 = $BH$1,0,IF(+COUNTIF(AJ38,$BF$1) = 1,11-$AE$36,0))</f>
        <v>0</v>
      </c>
      <c r="BT38" s="72">
        <f t="shared" si="47"/>
        <v>0</v>
      </c>
      <c r="BU38" s="73">
        <f>BF38+BI38+BL38+BO38+BR38</f>
        <v>0</v>
      </c>
      <c r="BV38" s="74">
        <f t="shared" si="48"/>
        <v>0</v>
      </c>
      <c r="BW38" s="64">
        <f>SUM($BT$36:$BT$38)</f>
        <v>0</v>
      </c>
      <c r="BX38" s="63">
        <f>SUM($BU$36:$BU$38)</f>
        <v>0</v>
      </c>
      <c r="BY38" s="65">
        <f>SUM($BV$36:$BV$38)</f>
        <v>0</v>
      </c>
      <c r="BZ38" s="65">
        <f t="shared" si="43"/>
        <v>0</v>
      </c>
      <c r="CA38" s="69">
        <f t="shared" si="44"/>
        <v>0</v>
      </c>
      <c r="CB38" s="70">
        <f t="shared" si="45"/>
        <v>0</v>
      </c>
      <c r="CC38" s="71">
        <f t="shared" si="46"/>
        <v>0</v>
      </c>
      <c r="CD38" s="232"/>
      <c r="CE38" s="85"/>
      <c r="CF38" s="85"/>
      <c r="CG38" s="85"/>
      <c r="CH38" s="213"/>
      <c r="CI38" s="215"/>
      <c r="CJ38" s="227"/>
      <c r="CK38" s="228"/>
      <c r="CL38" s="228"/>
      <c r="CM38" s="227"/>
      <c r="CN38" s="228"/>
      <c r="CO38" s="230"/>
    </row>
    <row r="39" spans="1:93" ht="10" customHeight="1" x14ac:dyDescent="0.2">
      <c r="A39" s="194">
        <v>2</v>
      </c>
      <c r="B39" s="195"/>
      <c r="C39" s="196"/>
      <c r="D39" s="197">
        <v>5</v>
      </c>
      <c r="E39" s="198"/>
      <c r="F39" s="199"/>
      <c r="G39" s="197"/>
      <c r="H39" s="198"/>
      <c r="I39" s="199"/>
      <c r="J39" s="1"/>
      <c r="K39" s="2"/>
      <c r="L39" s="3"/>
      <c r="M39" s="197"/>
      <c r="N39" s="198"/>
      <c r="O39" s="199"/>
      <c r="P39" s="1"/>
      <c r="Q39" s="2"/>
      <c r="R39" s="3"/>
      <c r="S39" s="197"/>
      <c r="T39" s="198"/>
      <c r="U39" s="199"/>
      <c r="V39" s="1"/>
      <c r="W39" s="2"/>
      <c r="X39" s="3"/>
      <c r="Y39" s="197"/>
      <c r="Z39" s="198"/>
      <c r="AA39" s="199"/>
      <c r="AB39" s="1"/>
      <c r="AC39" s="2"/>
      <c r="AD39" s="3"/>
      <c r="AE39" s="197"/>
      <c r="AF39" s="198"/>
      <c r="AG39" s="199"/>
      <c r="AH39" s="1"/>
      <c r="AI39" s="2"/>
      <c r="AJ39" s="3"/>
      <c r="AK39" s="203">
        <f>G39+M39+S39+Y39+AE39</f>
        <v>0</v>
      </c>
      <c r="AL39" s="204"/>
      <c r="AM39" s="205"/>
      <c r="AN39" s="216">
        <f>AK39+AK42</f>
        <v>0</v>
      </c>
      <c r="AO39" s="217"/>
      <c r="AP39" s="218"/>
      <c r="AQ39" s="81"/>
      <c r="AR39" s="18">
        <f t="shared" si="39"/>
        <v>0</v>
      </c>
      <c r="AS39" s="16">
        <f t="shared" si="39"/>
        <v>0</v>
      </c>
      <c r="AT39" s="17">
        <f t="shared" si="39"/>
        <v>0</v>
      </c>
      <c r="AU39" s="15">
        <f t="shared" si="40"/>
        <v>0</v>
      </c>
      <c r="AV39" s="16">
        <f t="shared" si="40"/>
        <v>0</v>
      </c>
      <c r="AW39" s="17">
        <f t="shared" si="40"/>
        <v>0</v>
      </c>
      <c r="AX39" s="15">
        <f t="shared" si="41"/>
        <v>0</v>
      </c>
      <c r="AY39" s="16">
        <f t="shared" si="41"/>
        <v>0</v>
      </c>
      <c r="AZ39" s="17">
        <f t="shared" si="41"/>
        <v>0</v>
      </c>
      <c r="BA39" s="25"/>
      <c r="BB39" s="39">
        <f t="shared" si="42"/>
        <v>0</v>
      </c>
      <c r="BC39" s="40">
        <f t="shared" si="42"/>
        <v>0</v>
      </c>
      <c r="BD39" s="41">
        <f t="shared" si="42"/>
        <v>0</v>
      </c>
      <c r="BE39" s="37">
        <f>IF($G$39 = $BH$1,0,IF(+COUNTIF(J39,$BF$1) = 1,11-$G$39,0))</f>
        <v>0</v>
      </c>
      <c r="BF39" s="36">
        <f>IF($G$39 = $BH$1,0,IF(+COUNTIF(K39,$BF$1) = 1,11-$G$39,0))</f>
        <v>0</v>
      </c>
      <c r="BG39" s="38">
        <f>IF($G$39 = $BH$1,0,IF(+COUNTIF(L39,$BF$1) = 1,11-$G$39,0))</f>
        <v>0</v>
      </c>
      <c r="BH39" s="55">
        <f>IF($M$39 = $BH$1,0,IF(+COUNTIF(P39,$BF$1) = 1,11-$M$39,0))</f>
        <v>0</v>
      </c>
      <c r="BI39" s="36">
        <f>IF($M$39 = $BH$1,0,IF(+COUNTIF(Q39,$BF$1) = 1,11-$M$39,0))</f>
        <v>0</v>
      </c>
      <c r="BJ39" s="38">
        <f>IF($M$39 = $BH$1,0,IF(+COUNTIF(R39,$BF$1) = 1,11-$M$39,0))</f>
        <v>0</v>
      </c>
      <c r="BK39" s="55">
        <f>IF($S$39 = $BH$1,0,IF(+COUNTIF(V39,$BF$1) = 1,11-$S$39,0))</f>
        <v>0</v>
      </c>
      <c r="BL39" s="36">
        <f>IF($S$39 = $BH$1,0,IF(+COUNTIF(W39,$BF$1) = 1,11-$S$39,0))</f>
        <v>0</v>
      </c>
      <c r="BM39" s="38">
        <f>IF($S$39 = $BH$1,0,IF(+COUNTIF(X39,$BF$1) = 1,11-$S$39,0))</f>
        <v>0</v>
      </c>
      <c r="BN39" s="55">
        <f>IF($Y$39 = $BH$1,0,IF(+COUNTIF(AB39,$BF$1) = 1,11-$Y$39,0))</f>
        <v>0</v>
      </c>
      <c r="BO39" s="36">
        <f>IF($Y$39 = $BH$1,0,IF(+COUNTIF(AC39,$BF$1) = 1,11-$Y$39,0))</f>
        <v>0</v>
      </c>
      <c r="BP39" s="38">
        <f>IF($Y$39 = $BH$1,0,IF(+COUNTIF(AD39,$BF$1) = 1,11-$Y$39,0))</f>
        <v>0</v>
      </c>
      <c r="BQ39" s="55">
        <f>IF($AE$39 = $BH$1,0,IF(+COUNTIF(AH39,$BF$1) = 1,11-$AE$39,0))</f>
        <v>0</v>
      </c>
      <c r="BR39" s="36">
        <f>IF($AE$39 = $BH$1,0,IF(+COUNTIF(AI39,$BF$1) = 1,11-$AE$39,0))</f>
        <v>0</v>
      </c>
      <c r="BS39" s="38">
        <f>IF($AE$39 = $BH$1,0,IF(+COUNTIF(AJ39,$BF$1) = 1,11-$AE$39,0))</f>
        <v>0</v>
      </c>
      <c r="BT39" s="46">
        <f t="shared" si="47"/>
        <v>0</v>
      </c>
      <c r="BU39" s="47">
        <f>BF39+BI39+BL39+BO39+BR39</f>
        <v>0</v>
      </c>
      <c r="BV39" s="48">
        <f t="shared" si="48"/>
        <v>0</v>
      </c>
      <c r="BW39" s="55">
        <f>SUM($BT$39:$BT$41)</f>
        <v>0</v>
      </c>
      <c r="BX39" s="36">
        <f>SUM($BU$39:$BU$41)</f>
        <v>0</v>
      </c>
      <c r="BY39" s="38">
        <f>SUM($BV$39:$BV$41)</f>
        <v>0</v>
      </c>
      <c r="BZ39" s="38">
        <f t="shared" si="43"/>
        <v>0</v>
      </c>
      <c r="CA39" s="43">
        <f t="shared" si="44"/>
        <v>0</v>
      </c>
      <c r="CB39" s="44">
        <f t="shared" si="45"/>
        <v>0</v>
      </c>
      <c r="CC39" s="45">
        <f t="shared" si="46"/>
        <v>0</v>
      </c>
      <c r="CD39" s="49">
        <f>SUM(BE39:BG41)</f>
        <v>0</v>
      </c>
      <c r="CE39" s="50">
        <f>SUM(BH39:BJ41)</f>
        <v>0</v>
      </c>
      <c r="CF39" s="50">
        <f>SUM(BK39:BM41)</f>
        <v>0</v>
      </c>
      <c r="CG39" s="51">
        <f>SUM(BN39:BP41)</f>
        <v>0</v>
      </c>
      <c r="CH39" s="52">
        <f>SUM(BQ39:BS41)</f>
        <v>0</v>
      </c>
      <c r="CI39" s="53">
        <f t="shared" ref="CI39" si="50">SUM(CD39:CH39)</f>
        <v>0</v>
      </c>
      <c r="CJ39" s="225">
        <v>20</v>
      </c>
      <c r="CK39" s="226"/>
      <c r="CL39" s="226"/>
      <c r="CM39" s="225">
        <f>CJ39/5</f>
        <v>4</v>
      </c>
      <c r="CN39" s="226"/>
      <c r="CO39" s="229"/>
    </row>
    <row r="40" spans="1:93" ht="10" customHeight="1" x14ac:dyDescent="0.2">
      <c r="A40" s="194"/>
      <c r="B40" s="195"/>
      <c r="C40" s="196"/>
      <c r="D40" s="194"/>
      <c r="E40" s="195"/>
      <c r="F40" s="196"/>
      <c r="G40" s="194"/>
      <c r="H40" s="195"/>
      <c r="I40" s="196"/>
      <c r="J40" s="4"/>
      <c r="K40" s="5"/>
      <c r="L40" s="6"/>
      <c r="M40" s="194"/>
      <c r="N40" s="195"/>
      <c r="O40" s="196"/>
      <c r="P40" s="4"/>
      <c r="Q40" s="5"/>
      <c r="R40" s="6"/>
      <c r="S40" s="194"/>
      <c r="T40" s="195"/>
      <c r="U40" s="196"/>
      <c r="V40" s="4"/>
      <c r="W40" s="5"/>
      <c r="X40" s="6"/>
      <c r="Y40" s="194"/>
      <c r="Z40" s="195"/>
      <c r="AA40" s="196"/>
      <c r="AB40" s="4"/>
      <c r="AC40" s="5"/>
      <c r="AD40" s="6"/>
      <c r="AE40" s="194"/>
      <c r="AF40" s="195"/>
      <c r="AG40" s="196"/>
      <c r="AH40" s="4"/>
      <c r="AI40" s="5"/>
      <c r="AJ40" s="6"/>
      <c r="AK40" s="206"/>
      <c r="AL40" s="207"/>
      <c r="AM40" s="208"/>
      <c r="AN40" s="219"/>
      <c r="AO40" s="220"/>
      <c r="AP40" s="221"/>
      <c r="AQ40" s="82"/>
      <c r="AR40" s="18">
        <f t="shared" si="39"/>
        <v>0</v>
      </c>
      <c r="AS40" s="19">
        <f t="shared" si="39"/>
        <v>0</v>
      </c>
      <c r="AT40" s="20">
        <f t="shared" si="39"/>
        <v>0</v>
      </c>
      <c r="AU40" s="18">
        <f t="shared" si="40"/>
        <v>0</v>
      </c>
      <c r="AV40" s="19">
        <f t="shared" si="40"/>
        <v>0</v>
      </c>
      <c r="AW40" s="20">
        <f t="shared" si="40"/>
        <v>0</v>
      </c>
      <c r="AX40" s="18">
        <f t="shared" si="41"/>
        <v>0</v>
      </c>
      <c r="AY40" s="19">
        <f t="shared" si="41"/>
        <v>0</v>
      </c>
      <c r="AZ40" s="20">
        <f t="shared" si="41"/>
        <v>0</v>
      </c>
      <c r="BA40" s="26"/>
      <c r="BB40" s="42">
        <f t="shared" si="42"/>
        <v>0</v>
      </c>
      <c r="BC40" s="57">
        <f t="shared" si="42"/>
        <v>0</v>
      </c>
      <c r="BD40" s="58">
        <f t="shared" si="42"/>
        <v>0</v>
      </c>
      <c r="BE40" s="55">
        <f>IF($G$39 = $BH$1,0,IF(+COUNTIF(J40,$BF$1) = 1,11-$G$39,0))</f>
        <v>0</v>
      </c>
      <c r="BF40" s="54">
        <f>IF($G$39 = $BH$1,9,IF(+COUNTIF(K40,$BF$1) = 1,11-$G$39,0))</f>
        <v>0</v>
      </c>
      <c r="BG40" s="56">
        <f>IF($G$39 = $BH$1,0,IF(+COUNTIF(L40,$BF$1) = 1,11-$G$39,0))</f>
        <v>0</v>
      </c>
      <c r="BH40" s="55">
        <f>IF($M$39 = $BH$1,0,IF(+COUNTIF(P40,$BF$1) = 1,11-$M$39,0))</f>
        <v>0</v>
      </c>
      <c r="BI40" s="54">
        <f>IF($M$39 = $BH$1,9,IF(+COUNTIF(Q40,$BF$1) = 1,11-$M$39,0))</f>
        <v>0</v>
      </c>
      <c r="BJ40" s="56">
        <f>IF($M$39 = $BH$1,0,IF(+COUNTIF(R40,$BF$1) = 1,11-$M$39,0))</f>
        <v>0</v>
      </c>
      <c r="BK40" s="55">
        <f>IF($S$39 = $BH$1,0,IF(+COUNTIF(V40,$BF$1) = 1,11-$S$39,0))</f>
        <v>0</v>
      </c>
      <c r="BL40" s="54">
        <f>IF($S$39 = $BH$1,9,IF(+COUNTIF(W40,$BF$1) = 1,11-$S$39,0))</f>
        <v>0</v>
      </c>
      <c r="BM40" s="56">
        <f>IF($S$39 = $BH$1,0,IF(+COUNTIF(X40,$BF$1) = 1,11-$S$39,0))</f>
        <v>0</v>
      </c>
      <c r="BN40" s="55">
        <f>IF($Y$39 = $BH$1,0,IF(+COUNTIF(AB40,$BF$1) = 1,11-$Y$39,0))</f>
        <v>0</v>
      </c>
      <c r="BO40" s="54">
        <f>IF($Y$39 = $BH$1,9,IF(+COUNTIF(AC40,$BF$1) = 1,11-$Y$39,0))</f>
        <v>0</v>
      </c>
      <c r="BP40" s="56">
        <f>IF($Y$39 = $BH$1,0,IF(+COUNTIF(AD40,$BF$1) = 1,11-$Y$39,0))</f>
        <v>0</v>
      </c>
      <c r="BQ40" s="55">
        <f>IF($AE$39 = $BH$1,0,IF(+COUNTIF(AH40,$BF$1) = 1,11-$AE$39,0))</f>
        <v>0</v>
      </c>
      <c r="BR40" s="54">
        <f>IF($AE$39 = $BH$1,9,IF(+COUNTIF(AI40,$BF$1) = 1,11-$AE$39,0))</f>
        <v>0</v>
      </c>
      <c r="BS40" s="56">
        <f>IF($AE$39 = $BH$1,0,IF(+COUNTIF(AJ40,$BF$1) = 1,11-$AE$39,0))</f>
        <v>0</v>
      </c>
      <c r="BT40" s="46">
        <f t="shared" si="47"/>
        <v>0</v>
      </c>
      <c r="BU40" s="61">
        <f>BF40+BI40+BL40+BO40+BR40+CI40</f>
        <v>0</v>
      </c>
      <c r="BV40" s="62">
        <f t="shared" si="48"/>
        <v>0</v>
      </c>
      <c r="BW40" s="55">
        <f>SUM($BT$39:$BT$41)</f>
        <v>0</v>
      </c>
      <c r="BX40" s="54">
        <f>SUM($BU$39:$BU$41)</f>
        <v>0</v>
      </c>
      <c r="BY40" s="56">
        <f>SUM($BV$39:$BV$41)</f>
        <v>0</v>
      </c>
      <c r="BZ40" s="56">
        <f t="shared" si="43"/>
        <v>0</v>
      </c>
      <c r="CA40" s="43">
        <f t="shared" si="44"/>
        <v>0</v>
      </c>
      <c r="CB40" s="59">
        <f t="shared" si="45"/>
        <v>0</v>
      </c>
      <c r="CC40" s="60">
        <f t="shared" si="46"/>
        <v>0</v>
      </c>
      <c r="CD40" s="231">
        <f>IF(CD39&gt;0,IF(G39&gt;=$BG$1,IF(G39&lt;=$BH$1,10-CD39,0),0),0)</f>
        <v>0</v>
      </c>
      <c r="CE40" s="84">
        <f>IF(CE39&gt;0,IF(M39&gt;=$BG$1,IF(M39&lt;=$BH$1,10-CE39,0),0),0)</f>
        <v>0</v>
      </c>
      <c r="CF40" s="84">
        <f>IF(CF39&gt;0,IF(S39&gt;=$BG$1,IF(S39&lt;=$BH$1,10-CF39,0),0),0)</f>
        <v>0</v>
      </c>
      <c r="CG40" s="84">
        <f>IF(CG39&gt;0,IF(Y39&gt;=$BG$1,IF(Y39&lt;=$BH$1,10-CG39,0),0),0)</f>
        <v>0</v>
      </c>
      <c r="CH40" s="212">
        <f>IF(CH39&gt;0,IF(AE39&gt;=$BG$1,IF(AE39&lt;=$BH$1,10-CH39,0),0),0)</f>
        <v>0</v>
      </c>
      <c r="CI40" s="214">
        <f>SUM(CD40:CH41)</f>
        <v>0</v>
      </c>
      <c r="CJ40" s="227"/>
      <c r="CK40" s="228"/>
      <c r="CL40" s="228"/>
      <c r="CM40" s="227"/>
      <c r="CN40" s="228"/>
      <c r="CO40" s="230"/>
    </row>
    <row r="41" spans="1:93" ht="10" customHeight="1" thickBot="1" x14ac:dyDescent="0.25">
      <c r="A41" s="194"/>
      <c r="B41" s="195"/>
      <c r="C41" s="196"/>
      <c r="D41" s="194"/>
      <c r="E41" s="195"/>
      <c r="F41" s="196"/>
      <c r="G41" s="200"/>
      <c r="H41" s="201"/>
      <c r="I41" s="202"/>
      <c r="J41" s="7"/>
      <c r="K41" s="8"/>
      <c r="L41" s="9"/>
      <c r="M41" s="200"/>
      <c r="N41" s="201"/>
      <c r="O41" s="202"/>
      <c r="P41" s="7"/>
      <c r="Q41" s="8"/>
      <c r="R41" s="9"/>
      <c r="S41" s="200"/>
      <c r="T41" s="201"/>
      <c r="U41" s="202"/>
      <c r="V41" s="7"/>
      <c r="W41" s="8"/>
      <c r="X41" s="9"/>
      <c r="Y41" s="200"/>
      <c r="Z41" s="201"/>
      <c r="AA41" s="202"/>
      <c r="AB41" s="7"/>
      <c r="AC41" s="8"/>
      <c r="AD41" s="9"/>
      <c r="AE41" s="200"/>
      <c r="AF41" s="201"/>
      <c r="AG41" s="202"/>
      <c r="AH41" s="7"/>
      <c r="AI41" s="8"/>
      <c r="AJ41" s="9"/>
      <c r="AK41" s="206"/>
      <c r="AL41" s="207"/>
      <c r="AM41" s="208"/>
      <c r="AN41" s="219"/>
      <c r="AO41" s="220"/>
      <c r="AP41" s="221"/>
      <c r="AQ41" s="82"/>
      <c r="AR41" s="21">
        <f t="shared" si="39"/>
        <v>0</v>
      </c>
      <c r="AS41" s="22">
        <f t="shared" si="39"/>
        <v>0</v>
      </c>
      <c r="AT41" s="23">
        <f t="shared" si="39"/>
        <v>0</v>
      </c>
      <c r="AU41" s="21">
        <f t="shared" si="40"/>
        <v>0</v>
      </c>
      <c r="AV41" s="22">
        <f t="shared" si="40"/>
        <v>0</v>
      </c>
      <c r="AW41" s="23">
        <f t="shared" si="40"/>
        <v>0</v>
      </c>
      <c r="AX41" s="21">
        <f t="shared" si="41"/>
        <v>0</v>
      </c>
      <c r="AY41" s="22">
        <f t="shared" si="41"/>
        <v>0</v>
      </c>
      <c r="AZ41" s="23">
        <f t="shared" si="41"/>
        <v>0</v>
      </c>
      <c r="BA41" s="27"/>
      <c r="BB41" s="66">
        <f t="shared" si="42"/>
        <v>0</v>
      </c>
      <c r="BC41" s="67">
        <f t="shared" si="42"/>
        <v>0</v>
      </c>
      <c r="BD41" s="68">
        <f t="shared" si="42"/>
        <v>0</v>
      </c>
      <c r="BE41" s="64">
        <f>IF($G$39 = $BH$1,0,IF(+COUNTIF(J41,$BF$1) = 1,11-$G$39,0))</f>
        <v>0</v>
      </c>
      <c r="BF41" s="63">
        <f>IF($G$39 = $BH$1,0,IF(+COUNTIF(K41,$BF$1) = 1,11-$G$39,0))</f>
        <v>0</v>
      </c>
      <c r="BG41" s="65">
        <f>IF($G$39 = $BH$1,0,IF(+COUNTIF(L41,$BF$1) = 1,11-$G$39,0))</f>
        <v>0</v>
      </c>
      <c r="BH41" s="64">
        <f>IF($M$39 = $BH$1,0,IF(+COUNTIF(P41,$BF$1) = 1,11-$M$39,0))</f>
        <v>0</v>
      </c>
      <c r="BI41" s="63">
        <f>IF($M$39 = $BH$1,0,IF(+COUNTIF(Q41,$BF$1) = 1,11-$M$39,0))</f>
        <v>0</v>
      </c>
      <c r="BJ41" s="65">
        <f>IF($M$39 = $BH$1,0,IF(+COUNTIF(R41,$BF$1) = 1,11-$M$39,0))</f>
        <v>0</v>
      </c>
      <c r="BK41" s="64">
        <f>IF($S$39 = $BH$1,0,IF(+COUNTIF(V41,$BF$1) = 1,11-$S$39,0))</f>
        <v>0</v>
      </c>
      <c r="BL41" s="63">
        <f>IF($S$39 = $BH$1,0,IF(+COUNTIF(W41,$BF$1) = 1,11-$S$39,0))</f>
        <v>0</v>
      </c>
      <c r="BM41" s="65">
        <f>IF($S$39 = $BH$1,0,IF(+COUNTIF(X41,$BF$1) = 1,11-$S$39,0))</f>
        <v>0</v>
      </c>
      <c r="BN41" s="64">
        <f>IF($Y$39 = $BH$1,0,IF(+COUNTIF(AB41,$BF$1) = 1,11-$Y$39,0))</f>
        <v>0</v>
      </c>
      <c r="BO41" s="63">
        <f>IF($Y$39 = $BH$1,0,IF(+COUNTIF(AC41,$BF$1) = 1,11-$Y$39,0))</f>
        <v>0</v>
      </c>
      <c r="BP41" s="65">
        <f>IF($Y$39 = $BH$1,0,IF(+COUNTIF(AD41,$BF$1) = 1,11-$Y$39,0))</f>
        <v>0</v>
      </c>
      <c r="BQ41" s="64">
        <f>IF($AE$39 = $BH$1,0,IF(+COUNTIF(AH41,$BF$1) = 1,11-$AE$39,0))</f>
        <v>0</v>
      </c>
      <c r="BR41" s="63">
        <f>IF($AE$39 = $BH$1,0,IF(+COUNTIF(AI41,$BF$1) = 1,11-$AE$39,0))</f>
        <v>0</v>
      </c>
      <c r="BS41" s="65">
        <f>IF($AE$39 = $BH$1,0,IF(+COUNTIF(AJ41,$BF$1) = 1,11-$AE$39,0))</f>
        <v>0</v>
      </c>
      <c r="BT41" s="72">
        <f t="shared" si="47"/>
        <v>0</v>
      </c>
      <c r="BU41" s="73">
        <f>BF41+BI41+BL41+BO41+BR41</f>
        <v>0</v>
      </c>
      <c r="BV41" s="74">
        <f t="shared" si="48"/>
        <v>0</v>
      </c>
      <c r="BW41" s="64">
        <f>SUM($BT$39:$BT$41)</f>
        <v>0</v>
      </c>
      <c r="BX41" s="63">
        <f>SUM($BU$39:$BU$41)</f>
        <v>0</v>
      </c>
      <c r="BY41" s="65">
        <f>SUM($BV$39:$BV$41)</f>
        <v>0</v>
      </c>
      <c r="BZ41" s="65">
        <f t="shared" si="43"/>
        <v>0</v>
      </c>
      <c r="CA41" s="69">
        <f t="shared" si="44"/>
        <v>0</v>
      </c>
      <c r="CB41" s="70">
        <f t="shared" si="45"/>
        <v>0</v>
      </c>
      <c r="CC41" s="71">
        <f t="shared" si="46"/>
        <v>0</v>
      </c>
      <c r="CD41" s="232"/>
      <c r="CE41" s="85"/>
      <c r="CF41" s="85"/>
      <c r="CG41" s="85"/>
      <c r="CH41" s="213"/>
      <c r="CI41" s="215"/>
      <c r="CJ41" s="227"/>
      <c r="CK41" s="228"/>
      <c r="CL41" s="228"/>
      <c r="CM41" s="227"/>
      <c r="CN41" s="228"/>
      <c r="CO41" s="230"/>
    </row>
    <row r="42" spans="1:93" ht="10" customHeight="1" x14ac:dyDescent="0.2">
      <c r="A42" s="194">
        <v>2</v>
      </c>
      <c r="B42" s="195"/>
      <c r="C42" s="196"/>
      <c r="D42" s="197">
        <v>6</v>
      </c>
      <c r="E42" s="198"/>
      <c r="F42" s="199"/>
      <c r="G42" s="197"/>
      <c r="H42" s="198"/>
      <c r="I42" s="199"/>
      <c r="J42" s="1"/>
      <c r="K42" s="2"/>
      <c r="L42" s="3"/>
      <c r="M42" s="197"/>
      <c r="N42" s="198"/>
      <c r="O42" s="199"/>
      <c r="P42" s="1"/>
      <c r="Q42" s="2"/>
      <c r="R42" s="3"/>
      <c r="S42" s="197"/>
      <c r="T42" s="198"/>
      <c r="U42" s="199"/>
      <c r="V42" s="1"/>
      <c r="W42" s="2"/>
      <c r="X42" s="3"/>
      <c r="Y42" s="197"/>
      <c r="Z42" s="198"/>
      <c r="AA42" s="199"/>
      <c r="AB42" s="1"/>
      <c r="AC42" s="2"/>
      <c r="AD42" s="3"/>
      <c r="AE42" s="197"/>
      <c r="AF42" s="198"/>
      <c r="AG42" s="199"/>
      <c r="AH42" s="1"/>
      <c r="AI42" s="2"/>
      <c r="AJ42" s="3"/>
      <c r="AK42" s="203">
        <f>G42+M42+S42+Y42+AE42</f>
        <v>0</v>
      </c>
      <c r="AL42" s="204"/>
      <c r="AM42" s="205"/>
      <c r="AN42" s="219"/>
      <c r="AO42" s="220"/>
      <c r="AP42" s="221"/>
      <c r="AQ42" s="82"/>
      <c r="AR42" s="18">
        <f t="shared" si="39"/>
        <v>0</v>
      </c>
      <c r="AS42" s="16">
        <f t="shared" si="39"/>
        <v>0</v>
      </c>
      <c r="AT42" s="17">
        <f t="shared" si="39"/>
        <v>0</v>
      </c>
      <c r="AU42" s="15">
        <f t="shared" si="40"/>
        <v>0</v>
      </c>
      <c r="AV42" s="16">
        <f t="shared" si="40"/>
        <v>0</v>
      </c>
      <c r="AW42" s="17">
        <f t="shared" si="40"/>
        <v>0</v>
      </c>
      <c r="AX42" s="15">
        <f t="shared" si="41"/>
        <v>0</v>
      </c>
      <c r="AY42" s="16">
        <f t="shared" si="41"/>
        <v>0</v>
      </c>
      <c r="AZ42" s="17">
        <f t="shared" si="41"/>
        <v>0</v>
      </c>
      <c r="BA42" s="25"/>
      <c r="BB42" s="39">
        <f t="shared" si="42"/>
        <v>0</v>
      </c>
      <c r="BC42" s="40">
        <f t="shared" si="42"/>
        <v>0</v>
      </c>
      <c r="BD42" s="41">
        <f t="shared" si="42"/>
        <v>0</v>
      </c>
      <c r="BE42" s="37">
        <f>IF($G$42 = $BH$1,0,IF(+COUNTIF(J42,$BF$1) = 1,11-$G$42,0))</f>
        <v>0</v>
      </c>
      <c r="BF42" s="36">
        <f>IF($G$42 = $BH$1,0,IF(+COUNTIF(K42,$BF$1) = 1,11-$G$42,0))</f>
        <v>0</v>
      </c>
      <c r="BG42" s="38">
        <f>IF($G$42 = $BH$1,0,IF(+COUNTIF(L42,$BF$1) = 1,11-$G$42,0))</f>
        <v>0</v>
      </c>
      <c r="BH42" s="55">
        <f>IF($M$42 = $BH$1,0,IF(+COUNTIF(P42,$BF$1) = 1,11-$M$42,0))</f>
        <v>0</v>
      </c>
      <c r="BI42" s="36">
        <f>IF($M$42 = $BH$1,0,IF(+COUNTIF(Q42,$BF$1) = 1,11-$M$42,0))</f>
        <v>0</v>
      </c>
      <c r="BJ42" s="38">
        <f>IF($M$42 = $BH$1,0,IF(+COUNTIF(R42,$BF$1) = 1,11-$M$42,0))</f>
        <v>0</v>
      </c>
      <c r="BK42" s="55">
        <f>IF($S$42 = $BH$1,0,IF(+COUNTIF(V42,$BF$1) = 1,11-$S$42,0))</f>
        <v>0</v>
      </c>
      <c r="BL42" s="36">
        <f>IF($S$42 = $BH$1,0,IF(+COUNTIF(W42,$BF$1) = 1,11-$S$42,0))</f>
        <v>0</v>
      </c>
      <c r="BM42" s="38">
        <f>IF($S$42 = $BH$1,0,IF(+COUNTIF(X42,$BF$1) = 1,11-$S$42,0))</f>
        <v>0</v>
      </c>
      <c r="BN42" s="55">
        <f>IF($Y$42 = $BH$1,0,IF(+COUNTIF(AB42,$BF$1) = 1,11-$Y$42,0))</f>
        <v>0</v>
      </c>
      <c r="BO42" s="36">
        <f>IF($Y$42 = $BH$1,0,IF(+COUNTIF(AC42,$BF$1) = 1,11-$Y$42,0))</f>
        <v>0</v>
      </c>
      <c r="BP42" s="38">
        <f>IF($Y$42 = $BH$1,0,IF(+COUNTIF(AD42,$BF$1) = 1,11-$Y$42,0))</f>
        <v>0</v>
      </c>
      <c r="BQ42" s="55">
        <f>IF($AE$42 = $BH$1,0,IF(+COUNTIF(AH42,$BF$1) = 1,11-$AE$42,0))</f>
        <v>0</v>
      </c>
      <c r="BR42" s="36">
        <f>IF($AE$42 = $BH$1,0,IF(+COUNTIF(AI42,$BF$1) = 1,11-$AE$42,0))</f>
        <v>0</v>
      </c>
      <c r="BS42" s="38">
        <f>IF($AE$42 = $BH$1,0,IF(+COUNTIF(AJ42,$BF$1) = 1,11-$AE$42,0))</f>
        <v>0</v>
      </c>
      <c r="BT42" s="46">
        <f t="shared" si="47"/>
        <v>0</v>
      </c>
      <c r="BU42" s="47">
        <f>BF42+BI42+BL42+BO42+BR42</f>
        <v>0</v>
      </c>
      <c r="BV42" s="48">
        <f t="shared" si="48"/>
        <v>0</v>
      </c>
      <c r="BW42" s="55">
        <f>SUM($BT$42:$BT$44)</f>
        <v>0</v>
      </c>
      <c r="BX42" s="36">
        <f>SUM($BU$42:$BU$44)</f>
        <v>0</v>
      </c>
      <c r="BY42" s="38">
        <f>SUM($BV$42:$BV$44)</f>
        <v>0</v>
      </c>
      <c r="BZ42" s="38">
        <f t="shared" si="43"/>
        <v>0</v>
      </c>
      <c r="CA42" s="43">
        <f t="shared" si="44"/>
        <v>0</v>
      </c>
      <c r="CB42" s="44">
        <f t="shared" si="45"/>
        <v>0</v>
      </c>
      <c r="CC42" s="45">
        <f t="shared" si="46"/>
        <v>0</v>
      </c>
      <c r="CD42" s="49">
        <f>SUM(BE42:BG44)</f>
        <v>0</v>
      </c>
      <c r="CE42" s="50">
        <f>SUM(BH42:BJ44)</f>
        <v>0</v>
      </c>
      <c r="CF42" s="50">
        <f>SUM(BK42:BM44)</f>
        <v>0</v>
      </c>
      <c r="CG42" s="51">
        <f>SUM(BN42:BP44)</f>
        <v>0</v>
      </c>
      <c r="CH42" s="52">
        <f>SUM(BQ42:BS44)</f>
        <v>0</v>
      </c>
      <c r="CI42" s="53">
        <f t="shared" ref="CI42" si="51">SUM(CD42:CH42)</f>
        <v>0</v>
      </c>
      <c r="CJ42" s="225">
        <v>20</v>
      </c>
      <c r="CK42" s="226"/>
      <c r="CL42" s="226"/>
      <c r="CM42" s="225">
        <f>CJ42/5</f>
        <v>4</v>
      </c>
      <c r="CN42" s="226"/>
      <c r="CO42" s="229"/>
    </row>
    <row r="43" spans="1:93" ht="10" customHeight="1" x14ac:dyDescent="0.2">
      <c r="A43" s="194"/>
      <c r="B43" s="195"/>
      <c r="C43" s="196"/>
      <c r="D43" s="194"/>
      <c r="E43" s="195"/>
      <c r="F43" s="196"/>
      <c r="G43" s="194"/>
      <c r="H43" s="195"/>
      <c r="I43" s="196"/>
      <c r="J43" s="4"/>
      <c r="K43" s="5"/>
      <c r="L43" s="6"/>
      <c r="M43" s="194"/>
      <c r="N43" s="195"/>
      <c r="O43" s="196"/>
      <c r="P43" s="4"/>
      <c r="Q43" s="5"/>
      <c r="R43" s="6"/>
      <c r="S43" s="194"/>
      <c r="T43" s="195"/>
      <c r="U43" s="196"/>
      <c r="V43" s="4"/>
      <c r="W43" s="5"/>
      <c r="X43" s="6"/>
      <c r="Y43" s="194"/>
      <c r="Z43" s="195"/>
      <c r="AA43" s="196"/>
      <c r="AB43" s="4"/>
      <c r="AC43" s="5"/>
      <c r="AD43" s="6"/>
      <c r="AE43" s="194"/>
      <c r="AF43" s="195"/>
      <c r="AG43" s="196"/>
      <c r="AH43" s="4"/>
      <c r="AI43" s="5"/>
      <c r="AJ43" s="6"/>
      <c r="AK43" s="206"/>
      <c r="AL43" s="207"/>
      <c r="AM43" s="208"/>
      <c r="AN43" s="219"/>
      <c r="AO43" s="220"/>
      <c r="AP43" s="221"/>
      <c r="AQ43" s="82"/>
      <c r="AR43" s="18">
        <f t="shared" si="39"/>
        <v>0</v>
      </c>
      <c r="AS43" s="19">
        <f t="shared" si="39"/>
        <v>0</v>
      </c>
      <c r="AT43" s="20">
        <f t="shared" si="39"/>
        <v>0</v>
      </c>
      <c r="AU43" s="18">
        <f t="shared" si="40"/>
        <v>0</v>
      </c>
      <c r="AV43" s="19">
        <f t="shared" si="40"/>
        <v>0</v>
      </c>
      <c r="AW43" s="20">
        <f t="shared" si="40"/>
        <v>0</v>
      </c>
      <c r="AX43" s="18">
        <f t="shared" si="41"/>
        <v>0</v>
      </c>
      <c r="AY43" s="19">
        <f t="shared" si="41"/>
        <v>0</v>
      </c>
      <c r="AZ43" s="20">
        <f t="shared" si="41"/>
        <v>0</v>
      </c>
      <c r="BA43" s="26"/>
      <c r="BB43" s="42">
        <f t="shared" si="42"/>
        <v>0</v>
      </c>
      <c r="BC43" s="57">
        <f t="shared" si="42"/>
        <v>0</v>
      </c>
      <c r="BD43" s="58">
        <f t="shared" si="42"/>
        <v>0</v>
      </c>
      <c r="BE43" s="55">
        <f>IF($G$42 = $BH$1,0,IF(+COUNTIF(J43,$BF$1) = 1,11-$G$42,0))</f>
        <v>0</v>
      </c>
      <c r="BF43" s="54">
        <f>IF($G$42 = $BH$1,9,IF(+COUNTIF(K43,$BF$1) = 1,11-$G$42,0))</f>
        <v>0</v>
      </c>
      <c r="BG43" s="56">
        <f>IF($G$42 = $BH$1,0,IF(+COUNTIF(L43,$BF$1) = 1,11-$G$42,0))</f>
        <v>0</v>
      </c>
      <c r="BH43" s="55">
        <f>IF($M$42 = $BH$1,0,IF(+COUNTIF(P43,$BF$1) = 1,11-$M$42,0))</f>
        <v>0</v>
      </c>
      <c r="BI43" s="54">
        <f>IF($M$42 = $BH$1,9,IF(+COUNTIF(Q43,$BF$1) = 1,11-$M$42,0))</f>
        <v>0</v>
      </c>
      <c r="BJ43" s="56">
        <f>IF($M$42 = $BH$1,0,IF(+COUNTIF(R43,$BF$1) = 1,11-$M$42,0))</f>
        <v>0</v>
      </c>
      <c r="BK43" s="55">
        <f>IF($S$42 = $BH$1,0,IF(+COUNTIF(V43,$BF$1) = 1,11-$S$42,0))</f>
        <v>0</v>
      </c>
      <c r="BL43" s="54">
        <f>IF($S$42 = $BH$1,9,IF(+COUNTIF(W43,$BF$1) = 1,11-$S$42,0))</f>
        <v>0</v>
      </c>
      <c r="BM43" s="56">
        <f>IF($S$42 = $BH$1,0,IF(+COUNTIF(X43,$BF$1) = 1,11-$S$42,0))</f>
        <v>0</v>
      </c>
      <c r="BN43" s="55">
        <f>IF($Y$42 = $BH$1,0,IF(+COUNTIF(AB43,$BF$1) = 1,11-$Y$42,0))</f>
        <v>0</v>
      </c>
      <c r="BO43" s="54">
        <f>IF($Y$42 = $BH$1,9,IF(+COUNTIF(AC43,$BF$1) = 1,11-$Y$42,0))</f>
        <v>0</v>
      </c>
      <c r="BP43" s="56">
        <f>IF($Y$42 = $BH$1,0,IF(+COUNTIF(AD43,$BF$1) = 1,11-$Y$42,0))</f>
        <v>0</v>
      </c>
      <c r="BQ43" s="55">
        <f>IF($AE$42 = $BH$1,0,IF(+COUNTIF(AH43,$BF$1) = 1,11-$AE$42,0))</f>
        <v>0</v>
      </c>
      <c r="BR43" s="54">
        <f>IF($AE$42 = $BH$1,9,IF(+COUNTIF(AI43,$BF$1) = 1,11-$AE$42,0))</f>
        <v>0</v>
      </c>
      <c r="BS43" s="56">
        <f>IF($AE$42 = $BH$1,0,IF(+COUNTIF(AJ43,$BF$1) = 1,11-$AE$42,0))</f>
        <v>0</v>
      </c>
      <c r="BT43" s="46">
        <f t="shared" si="47"/>
        <v>0</v>
      </c>
      <c r="BU43" s="61">
        <f>BF43+BI43+BL43+BO43+BR43+CI43</f>
        <v>0</v>
      </c>
      <c r="BV43" s="62">
        <f t="shared" si="48"/>
        <v>0</v>
      </c>
      <c r="BW43" s="55">
        <f>SUM($BT$42:$BT$44)</f>
        <v>0</v>
      </c>
      <c r="BX43" s="54">
        <f>SUM($BU$42:$BU$44)</f>
        <v>0</v>
      </c>
      <c r="BY43" s="56">
        <f>SUM($BV$42:$BV$44)</f>
        <v>0</v>
      </c>
      <c r="BZ43" s="56">
        <f t="shared" si="43"/>
        <v>0</v>
      </c>
      <c r="CA43" s="43">
        <f t="shared" si="44"/>
        <v>0</v>
      </c>
      <c r="CB43" s="59">
        <f t="shared" si="45"/>
        <v>0</v>
      </c>
      <c r="CC43" s="60">
        <f t="shared" si="46"/>
        <v>0</v>
      </c>
      <c r="CD43" s="231">
        <f>IF(CD42&gt;0,IF(G42&gt;=$BG$1,IF(G42&lt;=$BH$1,10-CD42,0),0),0)</f>
        <v>0</v>
      </c>
      <c r="CE43" s="84">
        <f>IF(CE42&gt;0,IF(M42&gt;=$BG$1,IF(M42&lt;=$BH$1,10-CE42,0),0),0)</f>
        <v>0</v>
      </c>
      <c r="CF43" s="84">
        <f>IF(CF42&gt;0,IF(S42&gt;=$BG$1,IF(S42&lt;=$BH$1,10-CF42,0),0),0)</f>
        <v>0</v>
      </c>
      <c r="CG43" s="84">
        <f>IF(CG42&gt;0,IF(Y42&gt;=$BG$1,IF(Y42&lt;=$BH$1,10-CG42,0),0),0)</f>
        <v>0</v>
      </c>
      <c r="CH43" s="212">
        <f>IF(CH42&gt;0,IF(AE42&gt;=$BG$1,IF(AE42&lt;=$BH$1,10-CH42,0),0),0)</f>
        <v>0</v>
      </c>
      <c r="CI43" s="214">
        <f>SUM(CD43:CH44)</f>
        <v>0</v>
      </c>
      <c r="CJ43" s="227"/>
      <c r="CK43" s="228"/>
      <c r="CL43" s="228"/>
      <c r="CM43" s="227"/>
      <c r="CN43" s="228"/>
      <c r="CO43" s="230"/>
    </row>
    <row r="44" spans="1:93" ht="10" customHeight="1" thickBot="1" x14ac:dyDescent="0.25">
      <c r="A44" s="194"/>
      <c r="B44" s="195"/>
      <c r="C44" s="196"/>
      <c r="D44" s="194"/>
      <c r="E44" s="195"/>
      <c r="F44" s="196"/>
      <c r="G44" s="200"/>
      <c r="H44" s="201"/>
      <c r="I44" s="202"/>
      <c r="J44" s="7"/>
      <c r="K44" s="8"/>
      <c r="L44" s="9"/>
      <c r="M44" s="200"/>
      <c r="N44" s="201"/>
      <c r="O44" s="202"/>
      <c r="P44" s="7"/>
      <c r="Q44" s="8"/>
      <c r="R44" s="9"/>
      <c r="S44" s="200"/>
      <c r="T44" s="201"/>
      <c r="U44" s="202"/>
      <c r="V44" s="7"/>
      <c r="W44" s="8"/>
      <c r="X44" s="9"/>
      <c r="Y44" s="200"/>
      <c r="Z44" s="201"/>
      <c r="AA44" s="202"/>
      <c r="AB44" s="7"/>
      <c r="AC44" s="8"/>
      <c r="AD44" s="9"/>
      <c r="AE44" s="200"/>
      <c r="AF44" s="201"/>
      <c r="AG44" s="202"/>
      <c r="AH44" s="7"/>
      <c r="AI44" s="8"/>
      <c r="AJ44" s="9"/>
      <c r="AK44" s="209"/>
      <c r="AL44" s="210"/>
      <c r="AM44" s="211"/>
      <c r="AN44" s="222"/>
      <c r="AO44" s="223"/>
      <c r="AP44" s="224"/>
      <c r="AQ44" s="83"/>
      <c r="AR44" s="21">
        <f t="shared" si="39"/>
        <v>0</v>
      </c>
      <c r="AS44" s="22">
        <f t="shared" si="39"/>
        <v>0</v>
      </c>
      <c r="AT44" s="23">
        <f t="shared" si="39"/>
        <v>0</v>
      </c>
      <c r="AU44" s="21">
        <f t="shared" si="40"/>
        <v>0</v>
      </c>
      <c r="AV44" s="22">
        <f t="shared" si="40"/>
        <v>0</v>
      </c>
      <c r="AW44" s="23">
        <f t="shared" si="40"/>
        <v>0</v>
      </c>
      <c r="AX44" s="21">
        <f t="shared" si="41"/>
        <v>0</v>
      </c>
      <c r="AY44" s="22">
        <f t="shared" si="41"/>
        <v>0</v>
      </c>
      <c r="AZ44" s="23">
        <f t="shared" si="41"/>
        <v>0</v>
      </c>
      <c r="BA44" s="27"/>
      <c r="BB44" s="66">
        <f t="shared" si="42"/>
        <v>0</v>
      </c>
      <c r="BC44" s="67">
        <f t="shared" si="42"/>
        <v>0</v>
      </c>
      <c r="BD44" s="68">
        <f t="shared" si="42"/>
        <v>0</v>
      </c>
      <c r="BE44" s="64">
        <f>IF($G$42 = $BH$1,0,IF(+COUNTIF(J44,$BF$1) = 1,11-$G$42,0))</f>
        <v>0</v>
      </c>
      <c r="BF44" s="63">
        <f>IF($G$42 = $BH$1,0,IF(+COUNTIF(K44,$BF$1) = 1,11-$G$42,0))</f>
        <v>0</v>
      </c>
      <c r="BG44" s="65">
        <f>IF($G$42 = $BH$1,0,IF(+COUNTIF(L44,$BF$1) = 1,11-$G$42,0))</f>
        <v>0</v>
      </c>
      <c r="BH44" s="64">
        <f>IF($M$42 = $BH$1,0,IF(+COUNTIF(P44,$BF$1) = 1,11-$M$42,0))</f>
        <v>0</v>
      </c>
      <c r="BI44" s="63">
        <f>IF($M$42 = $BH$1,0,IF(+COUNTIF(Q44,$BF$1) = 1,11-$M$42,0))</f>
        <v>0</v>
      </c>
      <c r="BJ44" s="65">
        <f>IF($M$42 = $BH$1,0,IF(+COUNTIF(R44,$BF$1) = 1,11-$M$42,0))</f>
        <v>0</v>
      </c>
      <c r="BK44" s="64">
        <f>IF($S$42 = $BH$1,0,IF(+COUNTIF(V44,$BF$1) = 1,11-$S$42,0))</f>
        <v>0</v>
      </c>
      <c r="BL44" s="63">
        <f>IF($S$42 = $BH$1,0,IF(+COUNTIF(W44,$BF$1) = 1,11-$S$42,0))</f>
        <v>0</v>
      </c>
      <c r="BM44" s="65">
        <f>IF($S$42 = $BH$1,0,IF(+COUNTIF(X44,$BF$1) = 1,11-$S$42,0))</f>
        <v>0</v>
      </c>
      <c r="BN44" s="64">
        <f>IF($Y$42 = $BH$1,0,IF(+COUNTIF(AB44,$BF$1) = 1,11-$Y$42,0))</f>
        <v>0</v>
      </c>
      <c r="BO44" s="63">
        <f>IF($Y$42 = $BH$1,0,IF(+COUNTIF(AC44,$BF$1) = 1,11-$Y$42,0))</f>
        <v>0</v>
      </c>
      <c r="BP44" s="65">
        <f>IF($Y$42 = $BH$1,0,IF(+COUNTIF(AD44,$BF$1) = 1,11-$Y$42,0))</f>
        <v>0</v>
      </c>
      <c r="BQ44" s="64">
        <f>IF($AE$42 = $BH$1,0,IF(+COUNTIF(AH44,$BF$1) = 1,11-$AE$42,0))</f>
        <v>0</v>
      </c>
      <c r="BR44" s="63">
        <f>IF($AE$42 = $BH$1,0,IF(+COUNTIF(AI44,$BF$1) = 1,11-$AE$42,0))</f>
        <v>0</v>
      </c>
      <c r="BS44" s="65">
        <f>IF($AE$42 = $BH$1,0,IF(+COUNTIF(AJ44,$BF$1) = 1,11-$AE$42,0))</f>
        <v>0</v>
      </c>
      <c r="BT44" s="72">
        <f t="shared" si="47"/>
        <v>0</v>
      </c>
      <c r="BU44" s="73">
        <f>BF44+BI44+BL44+BO44+BR44</f>
        <v>0</v>
      </c>
      <c r="BV44" s="74">
        <f t="shared" si="48"/>
        <v>0</v>
      </c>
      <c r="BW44" s="64">
        <f>SUM($BT$42:$BT$44)</f>
        <v>0</v>
      </c>
      <c r="BX44" s="63">
        <f>SUM($BU$42:$BU$44)</f>
        <v>0</v>
      </c>
      <c r="BY44" s="65">
        <f>SUM($BV$42:$BV$44)</f>
        <v>0</v>
      </c>
      <c r="BZ44" s="65">
        <f t="shared" si="43"/>
        <v>0</v>
      </c>
      <c r="CA44" s="69">
        <f t="shared" si="44"/>
        <v>0</v>
      </c>
      <c r="CB44" s="70">
        <f t="shared" si="45"/>
        <v>0</v>
      </c>
      <c r="CC44" s="71">
        <f t="shared" si="46"/>
        <v>0</v>
      </c>
      <c r="CD44" s="232"/>
      <c r="CE44" s="85"/>
      <c r="CF44" s="85"/>
      <c r="CG44" s="85"/>
      <c r="CH44" s="213"/>
      <c r="CI44" s="215"/>
      <c r="CJ44" s="233"/>
      <c r="CK44" s="234"/>
      <c r="CL44" s="234"/>
      <c r="CM44" s="233"/>
      <c r="CN44" s="234"/>
      <c r="CO44" s="235"/>
    </row>
    <row r="45" spans="1:93" ht="10" customHeight="1" x14ac:dyDescent="0.2">
      <c r="A45" s="236">
        <v>2</v>
      </c>
      <c r="B45" s="237"/>
      <c r="C45" s="238"/>
      <c r="D45" s="242" t="s">
        <v>0</v>
      </c>
      <c r="E45" s="243"/>
      <c r="F45" s="244"/>
      <c r="G45" s="251"/>
      <c r="H45" s="252"/>
      <c r="I45" s="252"/>
      <c r="J45" s="252"/>
      <c r="K45" s="252"/>
      <c r="L45" s="252"/>
      <c r="M45" s="252"/>
      <c r="N45" s="252"/>
      <c r="O45" s="252"/>
      <c r="P45" s="252"/>
      <c r="Q45" s="252"/>
      <c r="R45" s="252"/>
      <c r="S45" s="252"/>
      <c r="T45" s="252"/>
      <c r="U45" s="252"/>
      <c r="V45" s="252"/>
      <c r="W45" s="252"/>
      <c r="X45" s="252"/>
      <c r="Y45" s="252"/>
      <c r="Z45" s="252"/>
      <c r="AA45" s="252"/>
      <c r="AB45" s="252"/>
      <c r="AC45" s="252"/>
      <c r="AD45" s="252"/>
      <c r="AE45" s="252"/>
      <c r="AF45" s="252"/>
      <c r="AG45" s="252"/>
      <c r="AH45" s="252"/>
      <c r="AI45" s="252"/>
      <c r="AJ45" s="252"/>
      <c r="AK45" s="252"/>
      <c r="AL45" s="252"/>
      <c r="AM45" s="253"/>
      <c r="AN45" s="216">
        <f>AN27+AN33+AN39</f>
        <v>0</v>
      </c>
      <c r="AO45" s="217"/>
      <c r="AP45" s="218"/>
      <c r="AQ45" s="82"/>
      <c r="AR45" s="255"/>
      <c r="AS45" s="255"/>
      <c r="AT45" s="255"/>
      <c r="AU45" s="255"/>
      <c r="AV45" s="255"/>
      <c r="AW45" s="255"/>
      <c r="AX45" s="255"/>
      <c r="AY45" s="255"/>
      <c r="AZ45" s="255"/>
      <c r="BA45" s="255"/>
      <c r="BB45" s="255"/>
      <c r="BC45" s="255"/>
      <c r="BD45" s="255"/>
      <c r="BE45" s="255"/>
      <c r="BF45" s="255"/>
      <c r="BG45" s="255"/>
      <c r="BH45" s="255"/>
      <c r="BI45" s="255"/>
      <c r="BJ45" s="255"/>
      <c r="BK45" s="255"/>
      <c r="BL45" s="255"/>
      <c r="BM45" s="255"/>
      <c r="BN45" s="255"/>
      <c r="BO45" s="255"/>
      <c r="BP45" s="255"/>
      <c r="BQ45" s="255"/>
      <c r="BR45" s="255"/>
      <c r="BS45" s="255"/>
      <c r="BT45" s="255"/>
      <c r="BU45" s="255"/>
      <c r="BV45" s="255"/>
      <c r="BW45" s="255"/>
      <c r="BX45" s="255"/>
      <c r="BY45" s="255"/>
      <c r="BZ45" s="255"/>
      <c r="CA45" s="255"/>
      <c r="CB45" s="255"/>
      <c r="CC45" s="255"/>
      <c r="CD45" s="255"/>
      <c r="CE45" s="255"/>
      <c r="CF45" s="255"/>
      <c r="CG45" s="255"/>
      <c r="CH45" s="255"/>
      <c r="CI45" s="255"/>
      <c r="CJ45" s="255"/>
      <c r="CK45" s="255"/>
      <c r="CL45" s="255"/>
      <c r="CM45" s="255"/>
      <c r="CN45" s="255"/>
      <c r="CO45" s="256"/>
    </row>
    <row r="46" spans="1:93" ht="10" customHeight="1" x14ac:dyDescent="0.2">
      <c r="A46" s="236"/>
      <c r="B46" s="237"/>
      <c r="C46" s="238"/>
      <c r="D46" s="245"/>
      <c r="E46" s="246"/>
      <c r="F46" s="247"/>
      <c r="G46" s="254"/>
      <c r="H46" s="255"/>
      <c r="I46" s="255"/>
      <c r="J46" s="255"/>
      <c r="K46" s="255"/>
      <c r="L46" s="255"/>
      <c r="M46" s="255"/>
      <c r="N46" s="255"/>
      <c r="O46" s="255"/>
      <c r="P46" s="255"/>
      <c r="Q46" s="255"/>
      <c r="R46" s="255"/>
      <c r="S46" s="255"/>
      <c r="T46" s="255"/>
      <c r="U46" s="255"/>
      <c r="V46" s="255"/>
      <c r="W46" s="255"/>
      <c r="X46" s="255"/>
      <c r="Y46" s="255"/>
      <c r="Z46" s="255"/>
      <c r="AA46" s="255"/>
      <c r="AB46" s="255"/>
      <c r="AC46" s="255"/>
      <c r="AD46" s="255"/>
      <c r="AE46" s="255"/>
      <c r="AF46" s="255"/>
      <c r="AG46" s="255"/>
      <c r="AH46" s="255"/>
      <c r="AI46" s="255"/>
      <c r="AJ46" s="255"/>
      <c r="AK46" s="255"/>
      <c r="AL46" s="255"/>
      <c r="AM46" s="256"/>
      <c r="AN46" s="219"/>
      <c r="AO46" s="220"/>
      <c r="AP46" s="221"/>
      <c r="AQ46" s="82"/>
      <c r="AR46" s="255"/>
      <c r="AS46" s="255"/>
      <c r="AT46" s="255"/>
      <c r="AU46" s="255"/>
      <c r="AV46" s="255"/>
      <c r="AW46" s="255"/>
      <c r="AX46" s="255"/>
      <c r="AY46" s="255"/>
      <c r="AZ46" s="255"/>
      <c r="BA46" s="255"/>
      <c r="BB46" s="255"/>
      <c r="BC46" s="255"/>
      <c r="BD46" s="255"/>
      <c r="BE46" s="255"/>
      <c r="BF46" s="255"/>
      <c r="BG46" s="255"/>
      <c r="BH46" s="255"/>
      <c r="BI46" s="255"/>
      <c r="BJ46" s="255"/>
      <c r="BK46" s="255"/>
      <c r="BL46" s="255"/>
      <c r="BM46" s="255"/>
      <c r="BN46" s="255"/>
      <c r="BO46" s="255"/>
      <c r="BP46" s="255"/>
      <c r="BQ46" s="255"/>
      <c r="BR46" s="255"/>
      <c r="BS46" s="255"/>
      <c r="BT46" s="255"/>
      <c r="BU46" s="255"/>
      <c r="BV46" s="255"/>
      <c r="BW46" s="255"/>
      <c r="BX46" s="255"/>
      <c r="BY46" s="255"/>
      <c r="BZ46" s="255"/>
      <c r="CA46" s="255"/>
      <c r="CB46" s="255"/>
      <c r="CC46" s="255"/>
      <c r="CD46" s="255"/>
      <c r="CE46" s="255"/>
      <c r="CF46" s="255"/>
      <c r="CG46" s="255"/>
      <c r="CH46" s="255"/>
      <c r="CI46" s="255"/>
      <c r="CJ46" s="255"/>
      <c r="CK46" s="255"/>
      <c r="CL46" s="255"/>
      <c r="CM46" s="255"/>
      <c r="CN46" s="255"/>
      <c r="CO46" s="256"/>
    </row>
    <row r="47" spans="1:93" ht="10" customHeight="1" thickBot="1" x14ac:dyDescent="0.25">
      <c r="A47" s="239"/>
      <c r="B47" s="240"/>
      <c r="C47" s="241"/>
      <c r="D47" s="248"/>
      <c r="E47" s="249"/>
      <c r="F47" s="250"/>
      <c r="G47" s="257"/>
      <c r="H47" s="258"/>
      <c r="I47" s="258"/>
      <c r="J47" s="258"/>
      <c r="K47" s="258"/>
      <c r="L47" s="258"/>
      <c r="M47" s="258"/>
      <c r="N47" s="258"/>
      <c r="O47" s="258"/>
      <c r="P47" s="258"/>
      <c r="Q47" s="258"/>
      <c r="R47" s="258"/>
      <c r="S47" s="258"/>
      <c r="T47" s="258"/>
      <c r="U47" s="258"/>
      <c r="V47" s="258"/>
      <c r="W47" s="258"/>
      <c r="X47" s="258"/>
      <c r="Y47" s="258"/>
      <c r="Z47" s="258"/>
      <c r="AA47" s="258"/>
      <c r="AB47" s="258"/>
      <c r="AC47" s="258"/>
      <c r="AD47" s="258"/>
      <c r="AE47" s="258"/>
      <c r="AF47" s="258"/>
      <c r="AG47" s="258"/>
      <c r="AH47" s="258"/>
      <c r="AI47" s="258"/>
      <c r="AJ47" s="258"/>
      <c r="AK47" s="258"/>
      <c r="AL47" s="258"/>
      <c r="AM47" s="259"/>
      <c r="AN47" s="219"/>
      <c r="AO47" s="220"/>
      <c r="AP47" s="221"/>
      <c r="AQ47" s="83"/>
      <c r="AR47" s="258"/>
      <c r="AS47" s="258"/>
      <c r="AT47" s="258"/>
      <c r="AU47" s="258"/>
      <c r="AV47" s="258"/>
      <c r="AW47" s="258"/>
      <c r="AX47" s="258"/>
      <c r="AY47" s="258"/>
      <c r="AZ47" s="258"/>
      <c r="BA47" s="258"/>
      <c r="BB47" s="258"/>
      <c r="BC47" s="258"/>
      <c r="BD47" s="258"/>
      <c r="BE47" s="258"/>
      <c r="BF47" s="258"/>
      <c r="BG47" s="258"/>
      <c r="BH47" s="258"/>
      <c r="BI47" s="258"/>
      <c r="BJ47" s="258"/>
      <c r="BK47" s="258"/>
      <c r="BL47" s="258"/>
      <c r="BM47" s="258"/>
      <c r="BN47" s="258"/>
      <c r="BO47" s="258"/>
      <c r="BP47" s="258"/>
      <c r="BQ47" s="258"/>
      <c r="BR47" s="258"/>
      <c r="BS47" s="258"/>
      <c r="BT47" s="258"/>
      <c r="BU47" s="258"/>
      <c r="BV47" s="258"/>
      <c r="BW47" s="258"/>
      <c r="BX47" s="258"/>
      <c r="BY47" s="258"/>
      <c r="BZ47" s="258"/>
      <c r="CA47" s="258"/>
      <c r="CB47" s="258"/>
      <c r="CC47" s="258"/>
      <c r="CD47" s="258"/>
      <c r="CE47" s="258"/>
      <c r="CF47" s="258"/>
      <c r="CG47" s="258"/>
      <c r="CH47" s="258"/>
      <c r="CI47" s="258"/>
      <c r="CJ47" s="258"/>
      <c r="CK47" s="258"/>
      <c r="CL47" s="258"/>
      <c r="CM47" s="258"/>
      <c r="CN47" s="258"/>
      <c r="CO47" s="259"/>
    </row>
    <row r="48" spans="1:93" ht="10" customHeight="1" x14ac:dyDescent="0.2">
      <c r="A48" s="272" t="s">
        <v>0</v>
      </c>
      <c r="B48" s="273"/>
      <c r="C48" s="273"/>
      <c r="D48" s="273"/>
      <c r="E48" s="273"/>
      <c r="F48" s="274"/>
      <c r="G48" s="266"/>
      <c r="H48" s="267"/>
      <c r="I48" s="267"/>
      <c r="J48" s="267"/>
      <c r="K48" s="267"/>
      <c r="L48" s="267"/>
      <c r="M48" s="267"/>
      <c r="N48" s="267"/>
      <c r="O48" s="267"/>
      <c r="P48" s="267"/>
      <c r="Q48" s="267"/>
      <c r="R48" s="267"/>
      <c r="S48" s="267"/>
      <c r="T48" s="267"/>
      <c r="U48" s="267"/>
      <c r="V48" s="267"/>
      <c r="W48" s="267"/>
      <c r="X48" s="267"/>
      <c r="Y48" s="267"/>
      <c r="Z48" s="267"/>
      <c r="AA48" s="267"/>
      <c r="AB48" s="267"/>
      <c r="AC48" s="267"/>
      <c r="AD48" s="267"/>
      <c r="AE48" s="267"/>
      <c r="AF48" s="267"/>
      <c r="AG48" s="267"/>
      <c r="AH48" s="267"/>
      <c r="AI48" s="267"/>
      <c r="AJ48" s="267"/>
      <c r="AK48" s="267"/>
      <c r="AL48" s="267"/>
      <c r="AM48" s="268"/>
      <c r="AN48" s="216">
        <f>AN24+AN45</f>
        <v>0</v>
      </c>
      <c r="AO48" s="217"/>
      <c r="AP48" s="218"/>
      <c r="AQ48" s="82"/>
      <c r="AR48" s="255"/>
      <c r="AS48" s="255"/>
      <c r="AT48" s="255"/>
      <c r="AU48" s="255"/>
      <c r="AV48" s="255"/>
      <c r="AW48" s="255"/>
      <c r="AX48" s="255"/>
      <c r="AY48" s="255"/>
      <c r="AZ48" s="255"/>
      <c r="BA48" s="255"/>
      <c r="BB48" s="255"/>
      <c r="BC48" s="255"/>
      <c r="BD48" s="255"/>
      <c r="BE48" s="255"/>
      <c r="BF48" s="255"/>
      <c r="BG48" s="255"/>
      <c r="BH48" s="255"/>
      <c r="BI48" s="255"/>
      <c r="BJ48" s="255"/>
      <c r="BK48" s="255"/>
      <c r="BL48" s="255"/>
      <c r="BM48" s="255"/>
      <c r="BN48" s="255"/>
      <c r="BO48" s="255"/>
      <c r="BP48" s="255"/>
      <c r="BQ48" s="255"/>
      <c r="BR48" s="255"/>
      <c r="BS48" s="255"/>
      <c r="BT48" s="255"/>
      <c r="BU48" s="255"/>
      <c r="BV48" s="255"/>
      <c r="BW48" s="255"/>
      <c r="BX48" s="255"/>
      <c r="BY48" s="255"/>
      <c r="BZ48" s="255"/>
      <c r="CA48" s="255"/>
      <c r="CB48" s="255"/>
      <c r="CC48" s="255"/>
      <c r="CD48" s="255"/>
      <c r="CE48" s="255"/>
      <c r="CF48" s="255"/>
      <c r="CG48" s="255"/>
      <c r="CH48" s="255"/>
      <c r="CI48" s="255"/>
      <c r="CJ48" s="255"/>
      <c r="CK48" s="255"/>
      <c r="CL48" s="255"/>
      <c r="CM48" s="255"/>
      <c r="CN48" s="255"/>
      <c r="CO48" s="256"/>
    </row>
    <row r="49" spans="1:93" ht="10" customHeight="1" x14ac:dyDescent="0.2">
      <c r="A49" s="236"/>
      <c r="B49" s="237"/>
      <c r="C49" s="237"/>
      <c r="D49" s="237"/>
      <c r="E49" s="237"/>
      <c r="F49" s="238"/>
      <c r="G49" s="266"/>
      <c r="H49" s="267"/>
      <c r="I49" s="267"/>
      <c r="J49" s="267"/>
      <c r="K49" s="267"/>
      <c r="L49" s="267"/>
      <c r="M49" s="267"/>
      <c r="N49" s="267"/>
      <c r="O49" s="267"/>
      <c r="P49" s="267"/>
      <c r="Q49" s="267"/>
      <c r="R49" s="267"/>
      <c r="S49" s="267"/>
      <c r="T49" s="267"/>
      <c r="U49" s="267"/>
      <c r="V49" s="267"/>
      <c r="W49" s="267"/>
      <c r="X49" s="267"/>
      <c r="Y49" s="267"/>
      <c r="Z49" s="267"/>
      <c r="AA49" s="267"/>
      <c r="AB49" s="267"/>
      <c r="AC49" s="267"/>
      <c r="AD49" s="267"/>
      <c r="AE49" s="267"/>
      <c r="AF49" s="267"/>
      <c r="AG49" s="267"/>
      <c r="AH49" s="267"/>
      <c r="AI49" s="267"/>
      <c r="AJ49" s="267"/>
      <c r="AK49" s="267"/>
      <c r="AL49" s="267"/>
      <c r="AM49" s="268"/>
      <c r="AN49" s="219"/>
      <c r="AO49" s="220"/>
      <c r="AP49" s="221"/>
      <c r="AQ49" s="82"/>
      <c r="AR49" s="255"/>
      <c r="AS49" s="255"/>
      <c r="AT49" s="255"/>
      <c r="AU49" s="255"/>
      <c r="AV49" s="255"/>
      <c r="AW49" s="255"/>
      <c r="AX49" s="255"/>
      <c r="AY49" s="255"/>
      <c r="AZ49" s="255"/>
      <c r="BA49" s="255"/>
      <c r="BB49" s="255"/>
      <c r="BC49" s="255"/>
      <c r="BD49" s="255"/>
      <c r="BE49" s="255"/>
      <c r="BF49" s="255"/>
      <c r="BG49" s="255"/>
      <c r="BH49" s="255"/>
      <c r="BI49" s="255"/>
      <c r="BJ49" s="255"/>
      <c r="BK49" s="255"/>
      <c r="BL49" s="255"/>
      <c r="BM49" s="255"/>
      <c r="BN49" s="255"/>
      <c r="BO49" s="255"/>
      <c r="BP49" s="255"/>
      <c r="BQ49" s="255"/>
      <c r="BR49" s="255"/>
      <c r="BS49" s="255"/>
      <c r="BT49" s="255"/>
      <c r="BU49" s="255"/>
      <c r="BV49" s="255"/>
      <c r="BW49" s="255"/>
      <c r="BX49" s="255"/>
      <c r="BY49" s="255"/>
      <c r="BZ49" s="255"/>
      <c r="CA49" s="255"/>
      <c r="CB49" s="255"/>
      <c r="CC49" s="255"/>
      <c r="CD49" s="255"/>
      <c r="CE49" s="255"/>
      <c r="CF49" s="255"/>
      <c r="CG49" s="255"/>
      <c r="CH49" s="255"/>
      <c r="CI49" s="255"/>
      <c r="CJ49" s="255"/>
      <c r="CK49" s="255"/>
      <c r="CL49" s="255"/>
      <c r="CM49" s="255"/>
      <c r="CN49" s="255"/>
      <c r="CO49" s="256"/>
    </row>
    <row r="50" spans="1:93" ht="10" customHeight="1" thickBot="1" x14ac:dyDescent="0.25">
      <c r="A50" s="239"/>
      <c r="B50" s="240"/>
      <c r="C50" s="240"/>
      <c r="D50" s="240"/>
      <c r="E50" s="240"/>
      <c r="F50" s="241"/>
      <c r="G50" s="269"/>
      <c r="H50" s="270"/>
      <c r="I50" s="270"/>
      <c r="J50" s="270"/>
      <c r="K50" s="270"/>
      <c r="L50" s="270"/>
      <c r="M50" s="270"/>
      <c r="N50" s="270"/>
      <c r="O50" s="270"/>
      <c r="P50" s="270"/>
      <c r="Q50" s="270"/>
      <c r="R50" s="270"/>
      <c r="S50" s="270"/>
      <c r="T50" s="270"/>
      <c r="U50" s="270"/>
      <c r="V50" s="270"/>
      <c r="W50" s="270"/>
      <c r="X50" s="270"/>
      <c r="Y50" s="270"/>
      <c r="Z50" s="270"/>
      <c r="AA50" s="270"/>
      <c r="AB50" s="270"/>
      <c r="AC50" s="270"/>
      <c r="AD50" s="270"/>
      <c r="AE50" s="270"/>
      <c r="AF50" s="270"/>
      <c r="AG50" s="270"/>
      <c r="AH50" s="270"/>
      <c r="AI50" s="270"/>
      <c r="AJ50" s="270"/>
      <c r="AK50" s="270"/>
      <c r="AL50" s="270"/>
      <c r="AM50" s="271"/>
      <c r="AN50" s="222"/>
      <c r="AO50" s="223"/>
      <c r="AP50" s="224"/>
      <c r="AQ50" s="83"/>
      <c r="AR50" s="258"/>
      <c r="AS50" s="258"/>
      <c r="AT50" s="258"/>
      <c r="AU50" s="258"/>
      <c r="AV50" s="258"/>
      <c r="AW50" s="258"/>
      <c r="AX50" s="258"/>
      <c r="AY50" s="258"/>
      <c r="AZ50" s="258"/>
      <c r="BA50" s="258"/>
      <c r="BB50" s="258"/>
      <c r="BC50" s="258"/>
      <c r="BD50" s="258"/>
      <c r="BE50" s="258"/>
      <c r="BF50" s="258"/>
      <c r="BG50" s="258"/>
      <c r="BH50" s="258"/>
      <c r="BI50" s="258"/>
      <c r="BJ50" s="258"/>
      <c r="BK50" s="258"/>
      <c r="BL50" s="258"/>
      <c r="BM50" s="258"/>
      <c r="BN50" s="258"/>
      <c r="BO50" s="258"/>
      <c r="BP50" s="258"/>
      <c r="BQ50" s="258"/>
      <c r="BR50" s="258"/>
      <c r="BS50" s="258"/>
      <c r="BT50" s="258"/>
      <c r="BU50" s="258"/>
      <c r="BV50" s="258"/>
      <c r="BW50" s="258"/>
      <c r="BX50" s="258"/>
      <c r="BY50" s="258"/>
      <c r="BZ50" s="258"/>
      <c r="CA50" s="258"/>
      <c r="CB50" s="258"/>
      <c r="CC50" s="258"/>
      <c r="CD50" s="258"/>
      <c r="CE50" s="258"/>
      <c r="CF50" s="258"/>
      <c r="CG50" s="258"/>
      <c r="CH50" s="258"/>
      <c r="CI50" s="258"/>
      <c r="CJ50" s="258"/>
      <c r="CK50" s="258"/>
      <c r="CL50" s="258"/>
      <c r="CM50" s="258"/>
      <c r="CN50" s="258"/>
      <c r="CO50" s="259"/>
    </row>
  </sheetData>
  <mergeCells count="236">
    <mergeCell ref="G48:AM50"/>
    <mergeCell ref="AR48:CO50"/>
    <mergeCell ref="A48:F50"/>
    <mergeCell ref="AN48:AP50"/>
    <mergeCell ref="CJ42:CL44"/>
    <mergeCell ref="CM42:CO44"/>
    <mergeCell ref="CD43:CD44"/>
    <mergeCell ref="CE43:CE44"/>
    <mergeCell ref="CF43:CF44"/>
    <mergeCell ref="CG43:CG44"/>
    <mergeCell ref="CH43:CH44"/>
    <mergeCell ref="CI43:CI44"/>
    <mergeCell ref="CI40:CI41"/>
    <mergeCell ref="A42:C44"/>
    <mergeCell ref="D42:F44"/>
    <mergeCell ref="G42:I44"/>
    <mergeCell ref="M42:O44"/>
    <mergeCell ref="S42:U44"/>
    <mergeCell ref="Y42:AA44"/>
    <mergeCell ref="AE42:AG44"/>
    <mergeCell ref="AK42:AM44"/>
    <mergeCell ref="AE39:AG41"/>
    <mergeCell ref="AK39:AM41"/>
    <mergeCell ref="AN39:AP44"/>
    <mergeCell ref="CJ39:CL41"/>
    <mergeCell ref="CM39:CO41"/>
    <mergeCell ref="CD40:CD41"/>
    <mergeCell ref="CE40:CE41"/>
    <mergeCell ref="CF40:CF41"/>
    <mergeCell ref="CG40:CG41"/>
    <mergeCell ref="CH40:CH41"/>
    <mergeCell ref="A39:C41"/>
    <mergeCell ref="D39:F41"/>
    <mergeCell ref="G39:I41"/>
    <mergeCell ref="M39:O41"/>
    <mergeCell ref="S39:U41"/>
    <mergeCell ref="Y39:AA41"/>
    <mergeCell ref="CJ36:CL38"/>
    <mergeCell ref="CM36:CO38"/>
    <mergeCell ref="CD37:CD38"/>
    <mergeCell ref="CE37:CE38"/>
    <mergeCell ref="CF37:CF38"/>
    <mergeCell ref="CG37:CG38"/>
    <mergeCell ref="CH37:CH38"/>
    <mergeCell ref="CI37:CI38"/>
    <mergeCell ref="CH34:CH35"/>
    <mergeCell ref="CI34:CI35"/>
    <mergeCell ref="A36:C38"/>
    <mergeCell ref="D36:F38"/>
    <mergeCell ref="G36:I38"/>
    <mergeCell ref="M36:O38"/>
    <mergeCell ref="S36:U38"/>
    <mergeCell ref="Y36:AA38"/>
    <mergeCell ref="AE36:AG38"/>
    <mergeCell ref="AK36:AM38"/>
    <mergeCell ref="Y33:AA35"/>
    <mergeCell ref="AE33:AG35"/>
    <mergeCell ref="AK33:AM35"/>
    <mergeCell ref="AN33:AP38"/>
    <mergeCell ref="CJ33:CL35"/>
    <mergeCell ref="CM33:CO35"/>
    <mergeCell ref="CD34:CD35"/>
    <mergeCell ref="CE34:CE35"/>
    <mergeCell ref="CF34:CF35"/>
    <mergeCell ref="CG34:CG35"/>
    <mergeCell ref="A45:C47"/>
    <mergeCell ref="D45:F47"/>
    <mergeCell ref="G45:AM47"/>
    <mergeCell ref="AN45:AP47"/>
    <mergeCell ref="AR45:CO47"/>
    <mergeCell ref="A33:C35"/>
    <mergeCell ref="D33:F35"/>
    <mergeCell ref="G33:I35"/>
    <mergeCell ref="M33:O35"/>
    <mergeCell ref="S33:U35"/>
    <mergeCell ref="CJ30:CL32"/>
    <mergeCell ref="CM30:CO32"/>
    <mergeCell ref="CD31:CD32"/>
    <mergeCell ref="CE31:CE32"/>
    <mergeCell ref="CF31:CF32"/>
    <mergeCell ref="CG31:CG32"/>
    <mergeCell ref="CH31:CH32"/>
    <mergeCell ref="CI31:CI32"/>
    <mergeCell ref="CI28:CI29"/>
    <mergeCell ref="A30:C32"/>
    <mergeCell ref="D30:F32"/>
    <mergeCell ref="G30:I32"/>
    <mergeCell ref="M30:O32"/>
    <mergeCell ref="S30:U32"/>
    <mergeCell ref="Y30:AA32"/>
    <mergeCell ref="AE30:AG32"/>
    <mergeCell ref="AK30:AM32"/>
    <mergeCell ref="AE27:AG29"/>
    <mergeCell ref="AK27:AM29"/>
    <mergeCell ref="AN27:AP32"/>
    <mergeCell ref="CJ27:CL29"/>
    <mergeCell ref="CM27:CO29"/>
    <mergeCell ref="CD28:CD29"/>
    <mergeCell ref="CE28:CE29"/>
    <mergeCell ref="CF28:CF29"/>
    <mergeCell ref="CG28:CG29"/>
    <mergeCell ref="CH28:CH29"/>
    <mergeCell ref="A27:C29"/>
    <mergeCell ref="D27:F29"/>
    <mergeCell ref="G27:I29"/>
    <mergeCell ref="M27:O29"/>
    <mergeCell ref="S27:U29"/>
    <mergeCell ref="Y27:AA29"/>
    <mergeCell ref="CJ21:CL23"/>
    <mergeCell ref="CM21:CO23"/>
    <mergeCell ref="CD22:CD23"/>
    <mergeCell ref="CE22:CE23"/>
    <mergeCell ref="CF22:CF23"/>
    <mergeCell ref="CG22:CG23"/>
    <mergeCell ref="CH22:CH23"/>
    <mergeCell ref="CI22:CI23"/>
    <mergeCell ref="CH19:CH20"/>
    <mergeCell ref="CI19:CI20"/>
    <mergeCell ref="A21:C23"/>
    <mergeCell ref="D21:F23"/>
    <mergeCell ref="G21:I23"/>
    <mergeCell ref="M21:O23"/>
    <mergeCell ref="S21:U23"/>
    <mergeCell ref="Y21:AA23"/>
    <mergeCell ref="AE21:AG23"/>
    <mergeCell ref="AK21:AM23"/>
    <mergeCell ref="Y18:AA20"/>
    <mergeCell ref="AE18:AG20"/>
    <mergeCell ref="AK18:AM20"/>
    <mergeCell ref="AN18:AP23"/>
    <mergeCell ref="CJ18:CL20"/>
    <mergeCell ref="CM18:CO20"/>
    <mergeCell ref="CD19:CD20"/>
    <mergeCell ref="CE19:CE20"/>
    <mergeCell ref="CF19:CF20"/>
    <mergeCell ref="CG19:CG20"/>
    <mergeCell ref="A24:C26"/>
    <mergeCell ref="D24:F26"/>
    <mergeCell ref="G24:AM26"/>
    <mergeCell ref="AN24:AP26"/>
    <mergeCell ref="AR24:CO26"/>
    <mergeCell ref="A18:C20"/>
    <mergeCell ref="D18:F20"/>
    <mergeCell ref="G18:I20"/>
    <mergeCell ref="M18:O20"/>
    <mergeCell ref="S18:U20"/>
    <mergeCell ref="CJ15:CL17"/>
    <mergeCell ref="CM15:CO17"/>
    <mergeCell ref="CD16:CD17"/>
    <mergeCell ref="CE16:CE17"/>
    <mergeCell ref="CF16:CF17"/>
    <mergeCell ref="CG16:CG17"/>
    <mergeCell ref="CH16:CH17"/>
    <mergeCell ref="CI16:CI17"/>
    <mergeCell ref="CI13:CI14"/>
    <mergeCell ref="A15:C17"/>
    <mergeCell ref="D15:F17"/>
    <mergeCell ref="G15:I17"/>
    <mergeCell ref="M15:O17"/>
    <mergeCell ref="S15:U17"/>
    <mergeCell ref="Y15:AA17"/>
    <mergeCell ref="AE15:AG17"/>
    <mergeCell ref="AK15:AM17"/>
    <mergeCell ref="AE12:AG14"/>
    <mergeCell ref="AK12:AM14"/>
    <mergeCell ref="AN12:AP17"/>
    <mergeCell ref="CJ12:CL14"/>
    <mergeCell ref="CM12:CO14"/>
    <mergeCell ref="CD13:CD14"/>
    <mergeCell ref="CE13:CE14"/>
    <mergeCell ref="CF13:CF14"/>
    <mergeCell ref="CG13:CG14"/>
    <mergeCell ref="CH13:CH14"/>
    <mergeCell ref="A12:C14"/>
    <mergeCell ref="D12:F14"/>
    <mergeCell ref="G12:I14"/>
    <mergeCell ref="M12:O14"/>
    <mergeCell ref="S12:U14"/>
    <mergeCell ref="Y12:AA14"/>
    <mergeCell ref="AE9:AG11"/>
    <mergeCell ref="AK9:AM11"/>
    <mergeCell ref="CJ9:CL11"/>
    <mergeCell ref="CM9:CO11"/>
    <mergeCell ref="CD10:CD11"/>
    <mergeCell ref="CE10:CE11"/>
    <mergeCell ref="CF10:CF11"/>
    <mergeCell ref="CG10:CG11"/>
    <mergeCell ref="CH10:CH11"/>
    <mergeCell ref="CI10:CI11"/>
    <mergeCell ref="A9:C11"/>
    <mergeCell ref="D9:F11"/>
    <mergeCell ref="G9:I11"/>
    <mergeCell ref="M9:O11"/>
    <mergeCell ref="S9:U11"/>
    <mergeCell ref="Y9:AA11"/>
    <mergeCell ref="AN6:AP11"/>
    <mergeCell ref="CJ6:CL8"/>
    <mergeCell ref="CM6:CO8"/>
    <mergeCell ref="CD7:CD8"/>
    <mergeCell ref="CE7:CE8"/>
    <mergeCell ref="CF7:CF8"/>
    <mergeCell ref="CG7:CG8"/>
    <mergeCell ref="CH7:CH8"/>
    <mergeCell ref="CI7:CI8"/>
    <mergeCell ref="CJ3:CL5"/>
    <mergeCell ref="CM3:CO5"/>
    <mergeCell ref="A6:C8"/>
    <mergeCell ref="D6:F8"/>
    <mergeCell ref="G6:I8"/>
    <mergeCell ref="M6:O8"/>
    <mergeCell ref="S6:U8"/>
    <mergeCell ref="Y6:AA8"/>
    <mergeCell ref="AE6:AG8"/>
    <mergeCell ref="AK6:AM8"/>
    <mergeCell ref="BT3:BV5"/>
    <mergeCell ref="BW3:BY5"/>
    <mergeCell ref="BZ3:BZ5"/>
    <mergeCell ref="CA3:CC5"/>
    <mergeCell ref="CD3:CH5"/>
    <mergeCell ref="CI3:CI5"/>
    <mergeCell ref="AN3:AP5"/>
    <mergeCell ref="AR3:AT5"/>
    <mergeCell ref="AU3:AW5"/>
    <mergeCell ref="AX3:AZ5"/>
    <mergeCell ref="BB3:BD5"/>
    <mergeCell ref="BE3:BS5"/>
    <mergeCell ref="CJ1:CL1"/>
    <mergeCell ref="CM1:CO1"/>
    <mergeCell ref="A3:C5"/>
    <mergeCell ref="D3:F5"/>
    <mergeCell ref="G3:L5"/>
    <mergeCell ref="M3:R5"/>
    <mergeCell ref="S3:X5"/>
    <mergeCell ref="Y3:AD5"/>
    <mergeCell ref="AE3:AJ5"/>
    <mergeCell ref="AK3:AM5"/>
  </mergeCells>
  <conditionalFormatting sqref="G6:I8">
    <cfRule type="colorScale" priority="34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M6:O17">
    <cfRule type="colorScale" priority="33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S6:U17">
    <cfRule type="colorScale" priority="32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Y6:AA17">
    <cfRule type="colorScale" priority="31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AE6:AG17">
    <cfRule type="colorScale" priority="30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G18:I32">
    <cfRule type="colorScale" priority="29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M18:O32">
    <cfRule type="colorScale" priority="28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S18:U32">
    <cfRule type="colorScale" priority="27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Y18:AA32">
    <cfRule type="colorScale" priority="26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AE18:AG32">
    <cfRule type="colorScale" priority="25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G33:I47">
    <cfRule type="colorScale" priority="24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M33:O47">
    <cfRule type="colorScale" priority="23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S33:U47">
    <cfRule type="colorScale" priority="22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Y33:AA47">
    <cfRule type="colorScale" priority="21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AE33:AG47">
    <cfRule type="colorScale" priority="20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G9:I17">
    <cfRule type="colorScale" priority="19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AN6:AP11">
    <cfRule type="colorScale" priority="10">
      <colorScale>
        <cfvo type="num" val="80"/>
        <cfvo type="num" val="85"/>
        <cfvo type="num" val="100"/>
        <color rgb="FFFF0000"/>
        <color rgb="FFFFC000"/>
        <color rgb="FF00B050"/>
      </colorScale>
    </cfRule>
  </conditionalFormatting>
  <conditionalFormatting sqref="AN24:AP26">
    <cfRule type="colorScale" priority="7">
      <colorScale>
        <cfvo type="num" val="275"/>
        <cfvo type="num" val="280"/>
        <cfvo type="num" val="300"/>
        <color rgb="FFFF0000"/>
        <color rgb="FFFFC000"/>
        <color rgb="FF00B050"/>
      </colorScale>
    </cfRule>
  </conditionalFormatting>
  <conditionalFormatting sqref="AN48:AP50">
    <cfRule type="colorScale" priority="4">
      <colorScale>
        <cfvo type="num" val="489"/>
        <cfvo type="num" val="490"/>
        <cfvo type="num" val="570"/>
        <color rgb="FFFF0000"/>
        <color theme="9" tint="0.39997558519241921"/>
        <color rgb="FF00B050"/>
      </colorScale>
    </cfRule>
  </conditionalFormatting>
  <conditionalFormatting sqref="AN45:AP47">
    <cfRule type="colorScale" priority="3">
      <colorScale>
        <cfvo type="num" val="275"/>
        <cfvo type="num" val="280"/>
        <cfvo type="num" val="300"/>
        <color rgb="FFFF0000"/>
        <color rgb="FFFFC000"/>
        <color rgb="FF00B050"/>
      </colorScale>
    </cfRule>
  </conditionalFormatting>
  <conditionalFormatting sqref="AN12:AP23">
    <cfRule type="colorScale" priority="2">
      <colorScale>
        <cfvo type="num" val="80"/>
        <cfvo type="num" val="85"/>
        <cfvo type="num" val="100"/>
        <color rgb="FFFF0000"/>
        <color rgb="FFFFC000"/>
        <color rgb="FF00B050"/>
      </colorScale>
    </cfRule>
  </conditionalFormatting>
  <conditionalFormatting sqref="AN27:AP44">
    <cfRule type="colorScale" priority="1">
      <colorScale>
        <cfvo type="num" val="80"/>
        <cfvo type="num" val="85"/>
        <cfvo type="num" val="100"/>
        <color rgb="FFFF0000"/>
        <color rgb="FFFFC000"/>
        <color rgb="FF00B050"/>
      </colorScale>
    </cfRule>
  </conditionalFormatting>
  <pageMargins left="0.7" right="0.7" top="0.75" bottom="0.75" header="0.3" footer="0.3"/>
  <pageSetup paperSize="11" scale="60" orientation="portrait" horizontalDpi="0" verticalDpi="0" copies="5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7" id="{22B6E9B3-E63B-9D42-A438-19CC040FDE97}">
            <x14:iconSet iconSet="5Arrows" showValue="0" custom="1">
              <x14:cfvo type="percent">
                <xm:f>0</xm:f>
              </x14:cfvo>
              <x14:cfvo type="num">
                <xm:f>10</xm:f>
              </x14:cfvo>
              <x14:cfvo type="num">
                <xm:f>20</xm:f>
              </x14:cfvo>
              <x14:cfvo type="num">
                <xm:f>30</xm:f>
              </x14:cfvo>
              <x14:cfvo type="num">
                <xm:f>40</xm:f>
              </x14:cfvo>
              <x14:cfIcon iconSet="3TrafficLights1" iconId="2"/>
              <x14:cfIcon iconSet="3TrafficLights1" iconId="1"/>
              <x14:cfIcon iconSet="4RedToBlack" iconId="2"/>
              <x14:cfIcon iconSet="3TrafficLights1" iconId="0"/>
              <x14:cfIcon iconSet="4TrafficLights" iconId="0"/>
            </x14:iconSet>
          </x14:cfRule>
          <xm:sqref>AU18:AW23 AU27:AW32 BA18:BA23 BA27:BA32</xm:sqref>
        </x14:conditionalFormatting>
        <x14:conditionalFormatting xmlns:xm="http://schemas.microsoft.com/office/excel/2006/main">
          <x14:cfRule type="iconSet" priority="36" id="{6F2A6BB5-50DE-544A-ACC7-77C240BD5F69}">
            <x14:iconSet iconSet="5Arrows" showValue="0" custom="1">
              <x14:cfvo type="percent">
                <xm:f>0</xm:f>
              </x14:cfvo>
              <x14:cfvo type="num">
                <xm:f>10</xm:f>
              </x14:cfvo>
              <x14:cfvo type="num">
                <xm:f>20</xm:f>
              </x14:cfvo>
              <x14:cfvo type="num">
                <xm:f>30</xm:f>
              </x14:cfvo>
              <x14:cfvo type="num">
                <xm:f>40</xm:f>
              </x14:cfvo>
              <x14:cfIcon iconSet="3TrafficLights1" iconId="2"/>
              <x14:cfIcon iconSet="3TrafficLights1" iconId="1"/>
              <x14:cfIcon iconSet="4RedToBlack" iconId="2"/>
              <x14:cfIcon iconSet="3TrafficLights1" iconId="0"/>
              <x14:cfIcon iconSet="4TrafficLights" iconId="0"/>
            </x14:iconSet>
          </x14:cfRule>
          <xm:sqref>AU33:AW44 BA33:BA44</xm:sqref>
        </x14:conditionalFormatting>
        <x14:conditionalFormatting xmlns:xm="http://schemas.microsoft.com/office/excel/2006/main">
          <x14:cfRule type="iconSet" priority="35" id="{2257EE81-743E-8B4C-A091-D6E7806076D4}">
            <x14:iconSet iconSet="5Arrows" showValue="0" custom="1">
              <x14:cfvo type="percent">
                <xm:f>0</xm:f>
              </x14:cfvo>
              <x14:cfvo type="num">
                <xm:f>10</xm:f>
              </x14:cfvo>
              <x14:cfvo type="num">
                <xm:f>20</xm:f>
              </x14:cfvo>
              <x14:cfvo type="num">
                <xm:f>30</xm:f>
              </x14:cfvo>
              <x14:cfvo type="num">
                <xm:f>40</xm:f>
              </x14:cfvo>
              <x14:cfIcon iconSet="3TrafficLights1" iconId="2"/>
              <x14:cfIcon iconSet="3TrafficLights1" iconId="1"/>
              <x14:cfIcon iconSet="4RedToBlack" iconId="2"/>
              <x14:cfIcon iconSet="3TrafficLights1" iconId="0"/>
              <x14:cfIcon iconSet="4TrafficLights" iconId="0"/>
            </x14:iconSet>
          </x14:cfRule>
          <xm:sqref>AU6:AW17 BA6:BA17</xm:sqref>
        </x14:conditionalFormatting>
        <x14:conditionalFormatting xmlns:xm="http://schemas.microsoft.com/office/excel/2006/main">
          <x14:cfRule type="iconSet" priority="38" id="{3C41A3AC-85A1-4545-8513-F3FB09620CEB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AX18:AZ23 AX27:AZ32</xm:sqref>
        </x14:conditionalFormatting>
        <x14:conditionalFormatting xmlns:xm="http://schemas.microsoft.com/office/excel/2006/main">
          <x14:cfRule type="iconSet" priority="39" id="{321CCCE9-E477-D64E-8F2E-53AA84DEABC3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AX33:AZ44</xm:sqref>
        </x14:conditionalFormatting>
        <x14:conditionalFormatting xmlns:xm="http://schemas.microsoft.com/office/excel/2006/main">
          <x14:cfRule type="iconSet" priority="18" id="{DABF86B2-E0FD-7645-8126-C3C80DBC8CF5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AX6:AZ17</xm:sqref>
        </x14:conditionalFormatting>
        <x14:conditionalFormatting xmlns:xm="http://schemas.microsoft.com/office/excel/2006/main">
          <x14:cfRule type="iconSet" priority="17" id="{BBD737FB-2693-1F41-B9BB-E71330FD0359}">
            <x14:iconSet iconSet="5Arrows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AR6:AT8</xm:sqref>
        </x14:conditionalFormatting>
        <x14:conditionalFormatting xmlns:xm="http://schemas.microsoft.com/office/excel/2006/main">
          <x14:cfRule type="iconSet" priority="16" id="{5F91B987-3514-C24F-9431-556A840C25B2}">
            <x14:iconSet iconSet="5Arrows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AR9:AT17</xm:sqref>
        </x14:conditionalFormatting>
        <x14:conditionalFormatting xmlns:xm="http://schemas.microsoft.com/office/excel/2006/main">
          <x14:cfRule type="iconSet" priority="15" id="{7E2A20D7-347E-1C49-AB58-7B7BD6F6FB97}">
            <x14:iconSet iconSet="5Arrows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AR18:AT20</xm:sqref>
        </x14:conditionalFormatting>
        <x14:conditionalFormatting xmlns:xm="http://schemas.microsoft.com/office/excel/2006/main">
          <x14:cfRule type="iconSet" priority="14" id="{55B1328F-A484-0F43-ABD3-1CEE4FFB2627}">
            <x14:iconSet iconSet="5Arrows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AR21:AT23 AR27:AT32</xm:sqref>
        </x14:conditionalFormatting>
        <x14:conditionalFormatting xmlns:xm="http://schemas.microsoft.com/office/excel/2006/main">
          <x14:cfRule type="iconSet" priority="13" id="{D13D6DFA-017D-7747-BC46-2BC159F9C80D}">
            <x14:iconSet iconSet="5Arrows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AR33:AT35</xm:sqref>
        </x14:conditionalFormatting>
        <x14:conditionalFormatting xmlns:xm="http://schemas.microsoft.com/office/excel/2006/main">
          <x14:cfRule type="iconSet" priority="12" id="{E2908D78-64CC-184E-B40A-183818742DB7}">
            <x14:iconSet iconSet="5Arrows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AR36:AT44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7C62C-A0C4-994E-8958-B840C97D5FA6}">
  <sheetPr>
    <pageSetUpPr fitToPage="1"/>
  </sheetPr>
  <dimension ref="A1:CO50"/>
  <sheetViews>
    <sheetView showZeros="0" zoomScale="150" zoomScaleNormal="150" workbookViewId="0">
      <pane xSplit="6" ySplit="5" topLeftCell="H12" activePane="bottomRight" state="frozenSplit"/>
      <selection pane="topRight" activeCell="D1" sqref="D1"/>
      <selection pane="bottomLeft" activeCell="A24" sqref="A24"/>
      <selection pane="bottomRight" activeCell="AN45" sqref="AN45:AP47"/>
    </sheetView>
  </sheetViews>
  <sheetFormatPr baseColWidth="10" defaultColWidth="1.83203125" defaultRowHeight="10" customHeight="1" x14ac:dyDescent="0.2"/>
  <cols>
    <col min="1" max="12" width="1.83203125" style="24"/>
    <col min="13" max="14" width="1.83203125" style="24" customWidth="1"/>
    <col min="15" max="27" width="1.83203125" style="24"/>
    <col min="28" max="28" width="1.83203125" style="24" customWidth="1"/>
    <col min="29" max="40" width="1.83203125" style="24"/>
    <col min="41" max="41" width="1.83203125" style="24" customWidth="1"/>
    <col min="42" max="42" width="2.5" style="24" customWidth="1"/>
    <col min="43" max="43" width="0.6640625" style="24" customWidth="1"/>
    <col min="44" max="46" width="1.83203125" style="24" customWidth="1"/>
    <col min="47" max="52" width="1.83203125" style="24" hidden="1" customWidth="1"/>
    <col min="53" max="53" width="0.83203125" style="24" hidden="1" customWidth="1"/>
    <col min="54" max="56" width="1.83203125" style="24" hidden="1" customWidth="1"/>
    <col min="57" max="77" width="2.83203125" style="24" hidden="1" customWidth="1"/>
    <col min="78" max="79" width="2.83203125" hidden="1" customWidth="1"/>
    <col min="80" max="80" width="4.1640625" hidden="1" customWidth="1"/>
    <col min="81" max="81" width="2.83203125" hidden="1" customWidth="1"/>
    <col min="82" max="87" width="2.83203125" style="24" hidden="1" customWidth="1"/>
    <col min="88" max="88" width="1.83203125" style="24"/>
    <col min="89" max="89" width="2.1640625" style="24" customWidth="1"/>
    <col min="90" max="90" width="1.83203125" style="24" customWidth="1"/>
    <col min="91" max="91" width="1.83203125" style="24"/>
    <col min="92" max="92" width="2" style="24" customWidth="1"/>
    <col min="93" max="16384" width="1.83203125" style="24"/>
  </cols>
  <sheetData>
    <row r="1" spans="1:93" s="10" customFormat="1" ht="23" customHeight="1" thickBot="1" x14ac:dyDescent="0.35">
      <c r="A1" s="11" t="s">
        <v>2</v>
      </c>
      <c r="B1" s="12"/>
      <c r="C1" s="12"/>
      <c r="D1" s="12"/>
      <c r="E1" s="13"/>
      <c r="F1" s="13"/>
      <c r="G1" s="13"/>
      <c r="H1" s="13"/>
      <c r="I1" s="13"/>
      <c r="J1" s="14"/>
      <c r="K1" s="12"/>
      <c r="L1" s="12"/>
      <c r="M1" s="12"/>
      <c r="N1" s="14"/>
      <c r="O1" s="12" t="s">
        <v>26</v>
      </c>
      <c r="P1" s="12"/>
      <c r="Q1" s="12"/>
      <c r="R1" s="12"/>
      <c r="S1" s="14"/>
      <c r="T1" s="14"/>
      <c r="U1" s="14"/>
      <c r="V1" s="14"/>
      <c r="W1" s="14"/>
      <c r="X1" s="14"/>
      <c r="Y1" s="14"/>
      <c r="Z1" s="14" t="s">
        <v>46</v>
      </c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2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  <c r="BE1" s="12"/>
      <c r="BF1" s="14" t="s">
        <v>27</v>
      </c>
      <c r="BG1" s="14">
        <v>10</v>
      </c>
      <c r="BH1" s="14">
        <v>10</v>
      </c>
      <c r="BI1" s="14"/>
      <c r="BJ1" s="12"/>
      <c r="BK1" s="14"/>
      <c r="BL1" s="14"/>
      <c r="BM1" s="14"/>
      <c r="BN1" s="14"/>
      <c r="BO1" s="14"/>
      <c r="BP1" s="14"/>
      <c r="BQ1" s="14"/>
      <c r="BR1" s="14"/>
      <c r="BS1" s="14"/>
      <c r="BT1" s="14"/>
      <c r="BU1" s="14"/>
      <c r="BV1" s="14"/>
      <c r="BW1" s="14"/>
      <c r="BX1" s="14"/>
      <c r="BY1" s="14"/>
      <c r="BZ1" s="14"/>
      <c r="CA1" s="14"/>
      <c r="CB1" s="14"/>
      <c r="CC1" s="14"/>
      <c r="CD1" s="14"/>
      <c r="CE1" s="12"/>
      <c r="CF1" s="14"/>
      <c r="CG1" s="14"/>
      <c r="CH1" s="14"/>
      <c r="CI1" s="35" t="s">
        <v>47</v>
      </c>
      <c r="CJ1" s="260">
        <v>510</v>
      </c>
      <c r="CK1" s="261"/>
      <c r="CL1" s="261"/>
      <c r="CM1" s="260">
        <v>575</v>
      </c>
      <c r="CN1" s="261"/>
      <c r="CO1" s="262"/>
    </row>
    <row r="2" spans="1:93" ht="10" customHeight="1" thickBot="1" x14ac:dyDescent="0.25">
      <c r="BZ2" s="24"/>
      <c r="CA2" s="24"/>
      <c r="CB2" s="24"/>
      <c r="CC2" s="24"/>
    </row>
    <row r="3" spans="1:93" ht="10" customHeight="1" x14ac:dyDescent="0.2">
      <c r="A3" s="101" t="s">
        <v>1</v>
      </c>
      <c r="B3" s="102"/>
      <c r="C3" s="125"/>
      <c r="D3" s="128" t="s">
        <v>3</v>
      </c>
      <c r="E3" s="129"/>
      <c r="F3" s="130"/>
      <c r="G3" s="86">
        <v>1</v>
      </c>
      <c r="H3" s="87"/>
      <c r="I3" s="87"/>
      <c r="J3" s="87"/>
      <c r="K3" s="87"/>
      <c r="L3" s="88"/>
      <c r="M3" s="86">
        <v>2</v>
      </c>
      <c r="N3" s="87"/>
      <c r="O3" s="87"/>
      <c r="P3" s="87"/>
      <c r="Q3" s="87"/>
      <c r="R3" s="88"/>
      <c r="S3" s="86">
        <v>3</v>
      </c>
      <c r="T3" s="87"/>
      <c r="U3" s="87"/>
      <c r="V3" s="87"/>
      <c r="W3" s="87"/>
      <c r="X3" s="88"/>
      <c r="Y3" s="87">
        <v>4</v>
      </c>
      <c r="Z3" s="87"/>
      <c r="AA3" s="87"/>
      <c r="AB3" s="87"/>
      <c r="AC3" s="87"/>
      <c r="AD3" s="88"/>
      <c r="AE3" s="86">
        <v>5</v>
      </c>
      <c r="AF3" s="87"/>
      <c r="AG3" s="87"/>
      <c r="AH3" s="87"/>
      <c r="AI3" s="87"/>
      <c r="AJ3" s="88"/>
      <c r="AK3" s="95" t="s">
        <v>34</v>
      </c>
      <c r="AL3" s="95"/>
      <c r="AM3" s="96"/>
      <c r="AN3" s="101" t="s">
        <v>0</v>
      </c>
      <c r="AO3" s="102"/>
      <c r="AP3" s="102"/>
      <c r="AQ3" s="78"/>
      <c r="AR3" s="107" t="s">
        <v>31</v>
      </c>
      <c r="AS3" s="108"/>
      <c r="AT3" s="109"/>
      <c r="AU3" s="116" t="s">
        <v>30</v>
      </c>
      <c r="AV3" s="117"/>
      <c r="AW3" s="118"/>
      <c r="AX3" s="137" t="s">
        <v>36</v>
      </c>
      <c r="AY3" s="138"/>
      <c r="AZ3" s="139"/>
      <c r="BA3" s="75"/>
      <c r="BB3" s="137" t="s">
        <v>36</v>
      </c>
      <c r="BC3" s="138"/>
      <c r="BD3" s="139"/>
      <c r="BE3" s="161" t="s">
        <v>31</v>
      </c>
      <c r="BF3" s="162"/>
      <c r="BG3" s="162"/>
      <c r="BH3" s="162"/>
      <c r="BI3" s="162"/>
      <c r="BJ3" s="162"/>
      <c r="BK3" s="162"/>
      <c r="BL3" s="162"/>
      <c r="BM3" s="162"/>
      <c r="BN3" s="162"/>
      <c r="BO3" s="162"/>
      <c r="BP3" s="162"/>
      <c r="BQ3" s="162"/>
      <c r="BR3" s="162"/>
      <c r="BS3" s="163"/>
      <c r="BT3" s="170" t="s">
        <v>37</v>
      </c>
      <c r="BU3" s="171"/>
      <c r="BV3" s="172"/>
      <c r="BW3" s="146" t="s">
        <v>28</v>
      </c>
      <c r="BX3" s="147"/>
      <c r="BY3" s="148"/>
      <c r="BZ3" s="182" t="s">
        <v>29</v>
      </c>
      <c r="CA3" s="185" t="s">
        <v>33</v>
      </c>
      <c r="CB3" s="186"/>
      <c r="CC3" s="187"/>
      <c r="CD3" s="146" t="s">
        <v>38</v>
      </c>
      <c r="CE3" s="147"/>
      <c r="CF3" s="147"/>
      <c r="CG3" s="147"/>
      <c r="CH3" s="148"/>
      <c r="CI3" s="152" t="s">
        <v>32</v>
      </c>
      <c r="CJ3" s="154" t="s">
        <v>11</v>
      </c>
      <c r="CK3" s="155"/>
      <c r="CL3" s="152"/>
      <c r="CM3" s="154" t="s">
        <v>12</v>
      </c>
      <c r="CN3" s="155"/>
      <c r="CO3" s="152"/>
    </row>
    <row r="4" spans="1:93" ht="10" customHeight="1" x14ac:dyDescent="0.2">
      <c r="A4" s="103"/>
      <c r="B4" s="104"/>
      <c r="C4" s="126"/>
      <c r="D4" s="131"/>
      <c r="E4" s="132"/>
      <c r="F4" s="133"/>
      <c r="G4" s="89"/>
      <c r="H4" s="90"/>
      <c r="I4" s="90"/>
      <c r="J4" s="90"/>
      <c r="K4" s="90"/>
      <c r="L4" s="91"/>
      <c r="M4" s="89"/>
      <c r="N4" s="90"/>
      <c r="O4" s="90"/>
      <c r="P4" s="90"/>
      <c r="Q4" s="90"/>
      <c r="R4" s="91"/>
      <c r="S4" s="89"/>
      <c r="T4" s="90"/>
      <c r="U4" s="90"/>
      <c r="V4" s="90"/>
      <c r="W4" s="90"/>
      <c r="X4" s="91"/>
      <c r="Y4" s="90"/>
      <c r="Z4" s="90"/>
      <c r="AA4" s="90"/>
      <c r="AB4" s="90"/>
      <c r="AC4" s="90"/>
      <c r="AD4" s="91"/>
      <c r="AE4" s="89"/>
      <c r="AF4" s="90"/>
      <c r="AG4" s="90"/>
      <c r="AH4" s="90"/>
      <c r="AI4" s="90"/>
      <c r="AJ4" s="91"/>
      <c r="AK4" s="97"/>
      <c r="AL4" s="97"/>
      <c r="AM4" s="98"/>
      <c r="AN4" s="103"/>
      <c r="AO4" s="104"/>
      <c r="AP4" s="104"/>
      <c r="AQ4" s="79"/>
      <c r="AR4" s="110"/>
      <c r="AS4" s="111"/>
      <c r="AT4" s="112"/>
      <c r="AU4" s="119"/>
      <c r="AV4" s="120"/>
      <c r="AW4" s="121"/>
      <c r="AX4" s="140"/>
      <c r="AY4" s="141"/>
      <c r="AZ4" s="142"/>
      <c r="BA4" s="76"/>
      <c r="BB4" s="140"/>
      <c r="BC4" s="141"/>
      <c r="BD4" s="142"/>
      <c r="BE4" s="164"/>
      <c r="BF4" s="165"/>
      <c r="BG4" s="165"/>
      <c r="BH4" s="165"/>
      <c r="BI4" s="165"/>
      <c r="BJ4" s="165"/>
      <c r="BK4" s="165"/>
      <c r="BL4" s="165"/>
      <c r="BM4" s="165"/>
      <c r="BN4" s="165"/>
      <c r="BO4" s="165"/>
      <c r="BP4" s="165"/>
      <c r="BQ4" s="165"/>
      <c r="BR4" s="165"/>
      <c r="BS4" s="166"/>
      <c r="BT4" s="173"/>
      <c r="BU4" s="174"/>
      <c r="BV4" s="175"/>
      <c r="BW4" s="149"/>
      <c r="BX4" s="150"/>
      <c r="BY4" s="151"/>
      <c r="BZ4" s="183"/>
      <c r="CA4" s="188"/>
      <c r="CB4" s="189"/>
      <c r="CC4" s="190"/>
      <c r="CD4" s="149"/>
      <c r="CE4" s="150"/>
      <c r="CF4" s="150"/>
      <c r="CG4" s="150"/>
      <c r="CH4" s="151"/>
      <c r="CI4" s="153"/>
      <c r="CJ4" s="156"/>
      <c r="CK4" s="157"/>
      <c r="CL4" s="153"/>
      <c r="CM4" s="156"/>
      <c r="CN4" s="157"/>
      <c r="CO4" s="153"/>
    </row>
    <row r="5" spans="1:93" ht="10" customHeight="1" thickBot="1" x14ac:dyDescent="0.25">
      <c r="A5" s="105"/>
      <c r="B5" s="106"/>
      <c r="C5" s="127"/>
      <c r="D5" s="134"/>
      <c r="E5" s="135"/>
      <c r="F5" s="136"/>
      <c r="G5" s="92"/>
      <c r="H5" s="93"/>
      <c r="I5" s="93"/>
      <c r="J5" s="93"/>
      <c r="K5" s="93"/>
      <c r="L5" s="94"/>
      <c r="M5" s="92"/>
      <c r="N5" s="93"/>
      <c r="O5" s="93"/>
      <c r="P5" s="93"/>
      <c r="Q5" s="93"/>
      <c r="R5" s="94"/>
      <c r="S5" s="92"/>
      <c r="T5" s="93"/>
      <c r="U5" s="93"/>
      <c r="V5" s="93"/>
      <c r="W5" s="93"/>
      <c r="X5" s="94"/>
      <c r="Y5" s="93"/>
      <c r="Z5" s="93"/>
      <c r="AA5" s="93"/>
      <c r="AB5" s="93"/>
      <c r="AC5" s="93"/>
      <c r="AD5" s="94"/>
      <c r="AE5" s="92"/>
      <c r="AF5" s="93"/>
      <c r="AG5" s="93"/>
      <c r="AH5" s="93"/>
      <c r="AI5" s="93"/>
      <c r="AJ5" s="94"/>
      <c r="AK5" s="99"/>
      <c r="AL5" s="99"/>
      <c r="AM5" s="100"/>
      <c r="AN5" s="105"/>
      <c r="AO5" s="106"/>
      <c r="AP5" s="106"/>
      <c r="AQ5" s="80"/>
      <c r="AR5" s="113"/>
      <c r="AS5" s="114"/>
      <c r="AT5" s="115"/>
      <c r="AU5" s="122"/>
      <c r="AV5" s="123"/>
      <c r="AW5" s="124"/>
      <c r="AX5" s="143"/>
      <c r="AY5" s="144"/>
      <c r="AZ5" s="145"/>
      <c r="BA5" s="77"/>
      <c r="BB5" s="143"/>
      <c r="BC5" s="144"/>
      <c r="BD5" s="145"/>
      <c r="BE5" s="167"/>
      <c r="BF5" s="168"/>
      <c r="BG5" s="168"/>
      <c r="BH5" s="168"/>
      <c r="BI5" s="168"/>
      <c r="BJ5" s="168"/>
      <c r="BK5" s="168"/>
      <c r="BL5" s="168"/>
      <c r="BM5" s="168"/>
      <c r="BN5" s="168"/>
      <c r="BO5" s="168"/>
      <c r="BP5" s="168"/>
      <c r="BQ5" s="168"/>
      <c r="BR5" s="168"/>
      <c r="BS5" s="169"/>
      <c r="BT5" s="176"/>
      <c r="BU5" s="177"/>
      <c r="BV5" s="178"/>
      <c r="BW5" s="179"/>
      <c r="BX5" s="180"/>
      <c r="BY5" s="181"/>
      <c r="BZ5" s="184"/>
      <c r="CA5" s="191"/>
      <c r="CB5" s="192"/>
      <c r="CC5" s="193"/>
      <c r="CD5" s="149"/>
      <c r="CE5" s="150"/>
      <c r="CF5" s="150"/>
      <c r="CG5" s="150"/>
      <c r="CH5" s="151"/>
      <c r="CI5" s="153"/>
      <c r="CJ5" s="158"/>
      <c r="CK5" s="159"/>
      <c r="CL5" s="160"/>
      <c r="CM5" s="156"/>
      <c r="CN5" s="157"/>
      <c r="CO5" s="153"/>
    </row>
    <row r="6" spans="1:93" ht="10" customHeight="1" x14ac:dyDescent="0.2">
      <c r="A6" s="197">
        <v>1</v>
      </c>
      <c r="B6" s="198"/>
      <c r="C6" s="199"/>
      <c r="D6" s="198">
        <v>1</v>
      </c>
      <c r="E6" s="198"/>
      <c r="F6" s="199"/>
      <c r="G6" s="197"/>
      <c r="H6" s="198"/>
      <c r="I6" s="199"/>
      <c r="J6" s="1"/>
      <c r="K6" s="2"/>
      <c r="L6" s="3"/>
      <c r="M6" s="197"/>
      <c r="N6" s="198"/>
      <c r="O6" s="199"/>
      <c r="P6" s="1"/>
      <c r="Q6" s="2"/>
      <c r="R6" s="3"/>
      <c r="S6" s="197"/>
      <c r="T6" s="198"/>
      <c r="U6" s="199"/>
      <c r="V6" s="1"/>
      <c r="W6" s="2"/>
      <c r="X6" s="3"/>
      <c r="Y6" s="197"/>
      <c r="Z6" s="198"/>
      <c r="AA6" s="199"/>
      <c r="AB6" s="1"/>
      <c r="AC6" s="2"/>
      <c r="AD6" s="3"/>
      <c r="AE6" s="197"/>
      <c r="AF6" s="198"/>
      <c r="AG6" s="199"/>
      <c r="AH6" s="1"/>
      <c r="AI6" s="2"/>
      <c r="AJ6" s="3"/>
      <c r="AK6" s="203">
        <f>G6+M6+S6+Y6+AE6</f>
        <v>0</v>
      </c>
      <c r="AL6" s="204"/>
      <c r="AM6" s="205"/>
      <c r="AN6" s="216">
        <f>AK6+AK9</f>
        <v>0</v>
      </c>
      <c r="AO6" s="217"/>
      <c r="AP6" s="218"/>
      <c r="AQ6" s="81"/>
      <c r="AR6" s="18">
        <f>BT6</f>
        <v>0</v>
      </c>
      <c r="AS6" s="16">
        <f>BU6</f>
        <v>0</v>
      </c>
      <c r="AT6" s="17">
        <f>BV6</f>
        <v>0</v>
      </c>
      <c r="AU6" s="15">
        <f t="shared" ref="AU6:AW21" si="0">CA6</f>
        <v>0</v>
      </c>
      <c r="AV6" s="16">
        <f t="shared" si="0"/>
        <v>0</v>
      </c>
      <c r="AW6" s="17">
        <f t="shared" si="0"/>
        <v>0</v>
      </c>
      <c r="AX6" s="15">
        <f t="shared" ref="AX6:AZ21" si="1">BB6</f>
        <v>0</v>
      </c>
      <c r="AY6" s="16">
        <f t="shared" si="1"/>
        <v>0</v>
      </c>
      <c r="AZ6" s="17">
        <f t="shared" si="1"/>
        <v>0</v>
      </c>
      <c r="BA6" s="25"/>
      <c r="BB6" s="39">
        <f t="shared" ref="BB6:BD21" si="2">COUNTIF(J6,$BF$1)+COUNTIF(P6,$BF$1)+COUNTIF(V6,$BF$1)+COUNTIF(AB6,$BF$1)+COUNTIF(AH6,$BF$1)</f>
        <v>0</v>
      </c>
      <c r="BC6" s="40">
        <f t="shared" si="2"/>
        <v>0</v>
      </c>
      <c r="BD6" s="41">
        <f t="shared" si="2"/>
        <v>0</v>
      </c>
      <c r="BE6" s="37">
        <f>IF($G$6 = $BH$1,0,IF(+COUNTIF(J6,$BF$1) = 1,11-$G$6,0))</f>
        <v>0</v>
      </c>
      <c r="BF6" s="36">
        <f>IF($G$6 = $BH$1,0,IF(+COUNTIF(K6,$BF$1) = 1,11-$G$6,0))</f>
        <v>0</v>
      </c>
      <c r="BG6" s="38">
        <f>IF($G$6 = $BH$1,0,IF(+COUNTIF(L6,$BF$1) = 1,11-$G$6,0))</f>
        <v>0</v>
      </c>
      <c r="BH6" s="55">
        <f>IF($M$6 = $BH$1,0,IF(+COUNTIF(P6,$BF$1) = 1,11-$M$6,0))</f>
        <v>0</v>
      </c>
      <c r="BI6" s="36">
        <f>IF($M$6 = $BH$1,0,IF(+COUNTIF(Q6,$BF$1) = 1,11-$M$6,0))</f>
        <v>0</v>
      </c>
      <c r="BJ6" s="38">
        <f>IF($M$6 = $BH$1,0,IF(+COUNTIF(R6,$BF$1) = 1,11-$M$6,0))</f>
        <v>0</v>
      </c>
      <c r="BK6" s="55">
        <f>IF($S$6 = $BH$1,0,IF(+COUNTIF(V6,$BF$1) = 1,11-$S$6,0))</f>
        <v>0</v>
      </c>
      <c r="BL6" s="36">
        <f>IF($S$6 = $BH$1,0,IF(+COUNTIF(W6,$BF$1) = 1,11-$S$6,0))</f>
        <v>0</v>
      </c>
      <c r="BM6" s="38">
        <f>IF($S$6 = $BH$1,0,IF(+COUNTIF(X6,$BF$1) = 1,11-$S$6,0))</f>
        <v>0</v>
      </c>
      <c r="BN6" s="55">
        <f>IF($Y$6 = $BH$1,0,IF(+COUNTIF(AB6,$BF$1) = 1,11-$Y$6,0))</f>
        <v>0</v>
      </c>
      <c r="BO6" s="36">
        <f>IF($Y$6 = $BH$1,0,IF(+COUNTIF(AC6,$BF$1) = 1,11-$Y$6,0))</f>
        <v>0</v>
      </c>
      <c r="BP6" s="38">
        <f>IF($Y$6 = $BH$1,0,IF(+COUNTIF(AD6,$BF$1) = 1,11-$Y$6,0))</f>
        <v>0</v>
      </c>
      <c r="BQ6" s="55">
        <f>IF($AE$6 = $BH$1,0,IF(+COUNTIF(AH6,$BF$1) = 1,11-$AE$6,0))</f>
        <v>0</v>
      </c>
      <c r="BR6" s="36">
        <f>IF($AE$6 = $BH$1,0,IF(+COUNTIF(AI6,$BF$1) = 1,11-$AE$6,0))</f>
        <v>0</v>
      </c>
      <c r="BS6" s="38">
        <f>IF($AE$6 = $BH$1,0,IF(+COUNTIF(AJ6,$BF$1) = 1,11-$AE$6,0))</f>
        <v>0</v>
      </c>
      <c r="BT6" s="46">
        <f>BE6+BH6+BK6+BN6+BQ6</f>
        <v>0</v>
      </c>
      <c r="BU6" s="47">
        <f>BF6+BI6+BL6+BO6+BR6</f>
        <v>0</v>
      </c>
      <c r="BV6" s="48">
        <f>BG6+BJ6+BM6+BP6+BS6</f>
        <v>0</v>
      </c>
      <c r="BW6" s="55">
        <f>SUM($BT$6:$BT$8)</f>
        <v>0</v>
      </c>
      <c r="BX6" s="36">
        <f>SUM($BU$6:$BU$8)</f>
        <v>0</v>
      </c>
      <c r="BY6" s="38">
        <f>SUM($BV$6:$BV$8)</f>
        <v>0</v>
      </c>
      <c r="BZ6" s="38">
        <f t="shared" ref="BZ6:BZ44" si="3">SUM(BT6:BV6)</f>
        <v>0</v>
      </c>
      <c r="CA6" s="43">
        <f>BW6+BZ6</f>
        <v>0</v>
      </c>
      <c r="CB6" s="44">
        <f>BX6+BZ6</f>
        <v>0</v>
      </c>
      <c r="CC6" s="45">
        <f>BY6+BZ6</f>
        <v>0</v>
      </c>
      <c r="CD6" s="49">
        <f>SUM(BE6:BG8)</f>
        <v>0</v>
      </c>
      <c r="CE6" s="50">
        <f>SUM(BH6:BJ8)</f>
        <v>0</v>
      </c>
      <c r="CF6" s="50">
        <f>SUM(BK6:BM8)</f>
        <v>0</v>
      </c>
      <c r="CG6" s="51">
        <f>SUM(BN6:BP8)</f>
        <v>0</v>
      </c>
      <c r="CH6" s="52">
        <f>SUM(BQ6:BS8)</f>
        <v>0</v>
      </c>
      <c r="CI6" s="53">
        <f>SUM(CD6:CH6)</f>
        <v>0</v>
      </c>
      <c r="CJ6" s="225">
        <v>300</v>
      </c>
      <c r="CK6" s="226"/>
      <c r="CL6" s="229"/>
      <c r="CM6" s="225">
        <f>CJ6/5</f>
        <v>60</v>
      </c>
      <c r="CN6" s="226"/>
      <c r="CO6" s="229"/>
    </row>
    <row r="7" spans="1:93" ht="10" customHeight="1" x14ac:dyDescent="0.2">
      <c r="A7" s="194"/>
      <c r="B7" s="195"/>
      <c r="C7" s="196"/>
      <c r="D7" s="195"/>
      <c r="E7" s="195"/>
      <c r="F7" s="196"/>
      <c r="G7" s="194"/>
      <c r="H7" s="195"/>
      <c r="I7" s="196"/>
      <c r="J7" s="4"/>
      <c r="K7" s="5"/>
      <c r="L7" s="6"/>
      <c r="M7" s="194"/>
      <c r="N7" s="195"/>
      <c r="O7" s="196"/>
      <c r="P7" s="4"/>
      <c r="Q7" s="5"/>
      <c r="R7" s="6"/>
      <c r="S7" s="194"/>
      <c r="T7" s="195"/>
      <c r="U7" s="196"/>
      <c r="V7" s="4"/>
      <c r="W7" s="5"/>
      <c r="X7" s="6"/>
      <c r="Y7" s="194"/>
      <c r="Z7" s="195"/>
      <c r="AA7" s="196"/>
      <c r="AB7" s="4"/>
      <c r="AC7" s="5"/>
      <c r="AD7" s="6"/>
      <c r="AE7" s="194"/>
      <c r="AF7" s="195"/>
      <c r="AG7" s="196"/>
      <c r="AH7" s="4"/>
      <c r="AI7" s="5"/>
      <c r="AJ7" s="6"/>
      <c r="AK7" s="206"/>
      <c r="AL7" s="207"/>
      <c r="AM7" s="208"/>
      <c r="AN7" s="219"/>
      <c r="AO7" s="220"/>
      <c r="AP7" s="221"/>
      <c r="AQ7" s="82"/>
      <c r="AR7" s="18">
        <f t="shared" ref="AR7:AT22" si="4">BT7</f>
        <v>0</v>
      </c>
      <c r="AS7" s="19">
        <f>BU7</f>
        <v>0</v>
      </c>
      <c r="AT7" s="20">
        <f t="shared" ref="AT7:AT17" si="5">BV7</f>
        <v>0</v>
      </c>
      <c r="AU7" s="18">
        <f t="shared" si="0"/>
        <v>0</v>
      </c>
      <c r="AV7" s="19">
        <f t="shared" si="0"/>
        <v>0</v>
      </c>
      <c r="AW7" s="20">
        <f t="shared" si="0"/>
        <v>0</v>
      </c>
      <c r="AX7" s="18">
        <f t="shared" si="1"/>
        <v>0</v>
      </c>
      <c r="AY7" s="19">
        <f t="shared" si="1"/>
        <v>0</v>
      </c>
      <c r="AZ7" s="20">
        <f t="shared" si="1"/>
        <v>0</v>
      </c>
      <c r="BA7" s="26"/>
      <c r="BB7" s="42">
        <f t="shared" si="2"/>
        <v>0</v>
      </c>
      <c r="BC7" s="57">
        <f t="shared" si="2"/>
        <v>0</v>
      </c>
      <c r="BD7" s="58">
        <f t="shared" si="2"/>
        <v>0</v>
      </c>
      <c r="BE7" s="55">
        <f>IF($G$6 = $BH$1,0,IF(+COUNTIF(J7,$BF$1) = 1,11-$G$6,0))</f>
        <v>0</v>
      </c>
      <c r="BF7" s="54">
        <f>IF($G$6 = $BH$1,9,IF(+COUNTIF(K7,$BF$1) = 1,11-$G$6,0))</f>
        <v>0</v>
      </c>
      <c r="BG7" s="56">
        <f>IF($G$6 = $BH$1,0,IF(+COUNTIF(L7,$BF$1) = 1,11-$G$6,0))</f>
        <v>0</v>
      </c>
      <c r="BH7" s="55">
        <f>IF($M$6 = $BH$1,0,IF(+COUNTIF(P7,$BF$1) = 1,11-$M$6,0))</f>
        <v>0</v>
      </c>
      <c r="BI7" s="54">
        <f>IF($M$6 = $BH$1,9,IF(+COUNTIF(Q7,$BF$1) = 1,11-$M$6,0))</f>
        <v>0</v>
      </c>
      <c r="BJ7" s="56">
        <f>IF($M$6 = $BH$1,0,IF(+COUNTIF(R7,$BF$1) = 1,11-$M$6,0))</f>
        <v>0</v>
      </c>
      <c r="BK7" s="55">
        <f>IF($S$6 = $BH$1,0,IF(+COUNTIF(V7,$BF$1) = 1,11-$S$6,0))</f>
        <v>0</v>
      </c>
      <c r="BL7" s="54">
        <f>IF($S$6 = $BH$1,9,IF(+COUNTIF(W7,$BF$1) = 1,11-$S$6,0))</f>
        <v>0</v>
      </c>
      <c r="BM7" s="56">
        <f>IF($S$6 = $BH$1,0,IF(+COUNTIF(X7,$BF$1) = 1,11-$S$6,0))</f>
        <v>0</v>
      </c>
      <c r="BN7" s="55">
        <f>IF($Y$6 = $BH$1,0,IF(+COUNTIF(AB7,$BF$1) = 1,11-$Y$6,0))</f>
        <v>0</v>
      </c>
      <c r="BO7" s="54">
        <f>IF($Y$6 = $BH$1,9,IF(+COUNTIF(AC7,$BF$1) = 1,11-$Y$6,0))</f>
        <v>0</v>
      </c>
      <c r="BP7" s="56">
        <f>IF($Y$6 = $BH$1,0,IF(+COUNTIF(AD7,$BF$1) = 1,11-$Y$6,0))</f>
        <v>0</v>
      </c>
      <c r="BQ7" s="55">
        <f>IF($AE$6 = $BH$1,0,IF(+COUNTIF(AH7,$BF$1) = 1,11-$AE$6,0))</f>
        <v>0</v>
      </c>
      <c r="BR7" s="54">
        <f>IF($AE$6 = $BH$1,9,IF(+COUNTIF(AI7,$BF$1) = 1,11-$AE$6,0))</f>
        <v>0</v>
      </c>
      <c r="BS7" s="56">
        <f>IF($AE$6 = $BH$1,0,IF(+COUNTIF(AJ7,$BF$1) = 1,11-$AE$6,0))</f>
        <v>0</v>
      </c>
      <c r="BT7" s="46">
        <f t="shared" ref="BT7:BT17" si="6">BE7+BH7+BK7+BN7+BQ7</f>
        <v>0</v>
      </c>
      <c r="BU7" s="61">
        <f>BF7+BI7+BL7+BO7+BR7+CI7</f>
        <v>0</v>
      </c>
      <c r="BV7" s="62">
        <f t="shared" ref="BV7:BV17" si="7">BG7+BJ7+BM7+BP7+BS7</f>
        <v>0</v>
      </c>
      <c r="BW7" s="55">
        <f>SUM($BT$6:$BT$8)</f>
        <v>0</v>
      </c>
      <c r="BX7" s="54">
        <f>SUM($BU$6:$BU$8)</f>
        <v>0</v>
      </c>
      <c r="BY7" s="56">
        <f>SUM($BV$6:$BV$8)</f>
        <v>0</v>
      </c>
      <c r="BZ7" s="56">
        <f t="shared" si="3"/>
        <v>0</v>
      </c>
      <c r="CA7" s="43">
        <f t="shared" ref="CA7:CA8" si="8">BW7+BZ7</f>
        <v>0</v>
      </c>
      <c r="CB7" s="59">
        <f t="shared" ref="CB7:CB8" si="9">BX7+BZ7</f>
        <v>0</v>
      </c>
      <c r="CC7" s="60">
        <f t="shared" ref="CC7:CC8" si="10">BY7+BZ7</f>
        <v>0</v>
      </c>
      <c r="CD7" s="231">
        <f>IF(CD6&gt;0,IF(G6&gt;=$BG$1,IF(G6&lt;=$BH$1,10-CD6,0),0),0)</f>
        <v>0</v>
      </c>
      <c r="CE7" s="84">
        <f>IF(CE6&gt;0,IF(M6&gt;=$BG$1,IF(M6&lt;=$BH$1,10-CE6,0),0),0)</f>
        <v>0</v>
      </c>
      <c r="CF7" s="84">
        <f>IF(CF6&gt;0,IF(S6&gt;=$BG$1,IF(S6&lt;=$BH$1,10-CF6,0),0),0)</f>
        <v>0</v>
      </c>
      <c r="CG7" s="84">
        <f>IF(CG6&gt;0,IF(Y6&gt;=$BG$1,IF(Y6&lt;=$BH$1,10-CG6,0),0),0)</f>
        <v>0</v>
      </c>
      <c r="CH7" s="212">
        <f>IF(CH6&gt;0,IF(AE6&gt;=$BG$1,IF(AE6&lt;=$BH$1,10-CH6,0),0),0)</f>
        <v>0</v>
      </c>
      <c r="CI7" s="214">
        <f>SUM(CD7:CH8)</f>
        <v>0</v>
      </c>
      <c r="CJ7" s="227"/>
      <c r="CK7" s="228"/>
      <c r="CL7" s="230"/>
      <c r="CM7" s="227"/>
      <c r="CN7" s="228"/>
      <c r="CO7" s="230"/>
    </row>
    <row r="8" spans="1:93" ht="10" customHeight="1" thickBot="1" x14ac:dyDescent="0.25">
      <c r="A8" s="194"/>
      <c r="B8" s="195"/>
      <c r="C8" s="196"/>
      <c r="D8" s="195"/>
      <c r="E8" s="195"/>
      <c r="F8" s="196"/>
      <c r="G8" s="200"/>
      <c r="H8" s="201"/>
      <c r="I8" s="202"/>
      <c r="J8" s="7"/>
      <c r="K8" s="8"/>
      <c r="L8" s="9"/>
      <c r="M8" s="200"/>
      <c r="N8" s="201"/>
      <c r="O8" s="202"/>
      <c r="P8" s="7"/>
      <c r="Q8" s="8"/>
      <c r="R8" s="9"/>
      <c r="S8" s="200"/>
      <c r="T8" s="201"/>
      <c r="U8" s="202"/>
      <c r="V8" s="7"/>
      <c r="W8" s="8"/>
      <c r="X8" s="9"/>
      <c r="Y8" s="200"/>
      <c r="Z8" s="201"/>
      <c r="AA8" s="202"/>
      <c r="AB8" s="7"/>
      <c r="AC8" s="8"/>
      <c r="AD8" s="9"/>
      <c r="AE8" s="200"/>
      <c r="AF8" s="201"/>
      <c r="AG8" s="202"/>
      <c r="AH8" s="7"/>
      <c r="AI8" s="8"/>
      <c r="AJ8" s="9"/>
      <c r="AK8" s="209"/>
      <c r="AL8" s="210"/>
      <c r="AM8" s="211"/>
      <c r="AN8" s="219"/>
      <c r="AO8" s="220"/>
      <c r="AP8" s="221"/>
      <c r="AQ8" s="82"/>
      <c r="AR8" s="21">
        <f t="shared" si="4"/>
        <v>0</v>
      </c>
      <c r="AS8" s="22">
        <f t="shared" si="4"/>
        <v>0</v>
      </c>
      <c r="AT8" s="23">
        <f t="shared" si="5"/>
        <v>0</v>
      </c>
      <c r="AU8" s="21">
        <f t="shared" si="0"/>
        <v>0</v>
      </c>
      <c r="AV8" s="22">
        <f t="shared" si="0"/>
        <v>0</v>
      </c>
      <c r="AW8" s="23">
        <f t="shared" si="0"/>
        <v>0</v>
      </c>
      <c r="AX8" s="21">
        <f t="shared" si="1"/>
        <v>0</v>
      </c>
      <c r="AY8" s="22">
        <f t="shared" si="1"/>
        <v>0</v>
      </c>
      <c r="AZ8" s="23">
        <f t="shared" si="1"/>
        <v>0</v>
      </c>
      <c r="BA8" s="27"/>
      <c r="BB8" s="66">
        <f t="shared" si="2"/>
        <v>0</v>
      </c>
      <c r="BC8" s="67">
        <f t="shared" si="2"/>
        <v>0</v>
      </c>
      <c r="BD8" s="68">
        <f t="shared" si="2"/>
        <v>0</v>
      </c>
      <c r="BE8" s="64">
        <f>IF($G$6 = $BH$1,0,IF(+COUNTIF(J8,$BF$1) = 1,11-$G$6,0))</f>
        <v>0</v>
      </c>
      <c r="BF8" s="63">
        <f>IF($G$6 = $BH$1,0,IF(+COUNTIF(K8,$BF$1) = 1,11-$G$6,0))</f>
        <v>0</v>
      </c>
      <c r="BG8" s="65">
        <f>IF($G$6 = $BH$1,0,IF(+COUNTIF(L8,$BF$1) = 1,11-$G$6,0))</f>
        <v>0</v>
      </c>
      <c r="BH8" s="64">
        <f>IF($M$6 = $BH$1,0,IF(+COUNTIF(P8,$BF$1) = 1,11-$M$6,0))</f>
        <v>0</v>
      </c>
      <c r="BI8" s="63">
        <f>IF($M$6 = $BH$1,0,IF(+COUNTIF(Q8,$BF$1) = 1,11-$M$6,0))</f>
        <v>0</v>
      </c>
      <c r="BJ8" s="65">
        <f>IF($M$6 = $BH$1,0,IF(+COUNTIF(R8,$BF$1) = 1,11-$M$6,0))</f>
        <v>0</v>
      </c>
      <c r="BK8" s="64">
        <f>IF($S$6 = $BH$1,0,IF(+COUNTIF(V8,$BF$1) = 1,11-$S$6,0))</f>
        <v>0</v>
      </c>
      <c r="BL8" s="63">
        <f>IF($S$6 = $BH$1,0,IF(+COUNTIF(W8,$BF$1) = 1,11-$S$6,0))</f>
        <v>0</v>
      </c>
      <c r="BM8" s="65">
        <f>IF($S$6 = $BH$1,0,IF(+COUNTIF(X8,$BF$1) = 1,11-$S$6,0))</f>
        <v>0</v>
      </c>
      <c r="BN8" s="64">
        <f>IF($Y$6 = $BH$1,0,IF(+COUNTIF(AB8,$BF$1) = 1,11-$Y$6,0))</f>
        <v>0</v>
      </c>
      <c r="BO8" s="63">
        <f>IF($Y$6 = $BH$1,0,IF(+COUNTIF(AC8,$BF$1) = 1,11-$Y$6,0))</f>
        <v>0</v>
      </c>
      <c r="BP8" s="65">
        <f>IF($Y$6 = $BH$1,0,IF(+COUNTIF(AD8,$BF$1) = 1,11-$Y$6,0))</f>
        <v>0</v>
      </c>
      <c r="BQ8" s="64">
        <f>IF($AE$6 = $BH$1,0,IF(+COUNTIF(AH8,$BF$1) = 1,11-$AE$6,0))</f>
        <v>0</v>
      </c>
      <c r="BR8" s="63">
        <f>IF($AE$6 = $BH$1,0,IF(+COUNTIF(AI8,$BF$1) = 1,11-$AE$6,0))</f>
        <v>0</v>
      </c>
      <c r="BS8" s="65">
        <f>IF($AE$6 = $BH$1,0,IF(+COUNTIF(AJ8,$BF$1) = 1,11-$AE$6,0))</f>
        <v>0</v>
      </c>
      <c r="BT8" s="72">
        <f t="shared" si="6"/>
        <v>0</v>
      </c>
      <c r="BU8" s="73">
        <f>BF8+BI8+BL8+BO8+BR8</f>
        <v>0</v>
      </c>
      <c r="BV8" s="74">
        <f t="shared" si="7"/>
        <v>0</v>
      </c>
      <c r="BW8" s="64">
        <f>SUM($BT$6:$BT$8)</f>
        <v>0</v>
      </c>
      <c r="BX8" s="63">
        <f>SUM($BU$6:$BU$8)</f>
        <v>0</v>
      </c>
      <c r="BY8" s="65">
        <f>SUM($BV$6:$BV$8)</f>
        <v>0</v>
      </c>
      <c r="BZ8" s="65">
        <f t="shared" si="3"/>
        <v>0</v>
      </c>
      <c r="CA8" s="69">
        <f t="shared" si="8"/>
        <v>0</v>
      </c>
      <c r="CB8" s="70">
        <f t="shared" si="9"/>
        <v>0</v>
      </c>
      <c r="CC8" s="71">
        <f t="shared" si="10"/>
        <v>0</v>
      </c>
      <c r="CD8" s="232"/>
      <c r="CE8" s="85"/>
      <c r="CF8" s="85"/>
      <c r="CG8" s="85"/>
      <c r="CH8" s="213"/>
      <c r="CI8" s="215"/>
      <c r="CJ8" s="233"/>
      <c r="CK8" s="234"/>
      <c r="CL8" s="235"/>
      <c r="CM8" s="227"/>
      <c r="CN8" s="228"/>
      <c r="CO8" s="230"/>
    </row>
    <row r="9" spans="1:93" ht="10" customHeight="1" x14ac:dyDescent="0.2">
      <c r="A9" s="194">
        <v>1</v>
      </c>
      <c r="B9" s="195"/>
      <c r="C9" s="196"/>
      <c r="D9" s="197">
        <v>2</v>
      </c>
      <c r="E9" s="198"/>
      <c r="F9" s="199"/>
      <c r="G9" s="197"/>
      <c r="H9" s="198"/>
      <c r="I9" s="199"/>
      <c r="J9" s="1"/>
      <c r="K9" s="2"/>
      <c r="L9" s="3"/>
      <c r="M9" s="197"/>
      <c r="N9" s="198"/>
      <c r="O9" s="199"/>
      <c r="P9" s="1"/>
      <c r="Q9" s="2"/>
      <c r="R9" s="3"/>
      <c r="S9" s="197"/>
      <c r="T9" s="198"/>
      <c r="U9" s="199"/>
      <c r="V9" s="1"/>
      <c r="W9" s="2"/>
      <c r="X9" s="3"/>
      <c r="Y9" s="197"/>
      <c r="Z9" s="198"/>
      <c r="AA9" s="199"/>
      <c r="AB9" s="1"/>
      <c r="AC9" s="2"/>
      <c r="AD9" s="3"/>
      <c r="AE9" s="197"/>
      <c r="AF9" s="198"/>
      <c r="AG9" s="199"/>
      <c r="AH9" s="1"/>
      <c r="AI9" s="2"/>
      <c r="AJ9" s="3"/>
      <c r="AK9" s="203">
        <f>G9+M9+S9+Y9+AE9</f>
        <v>0</v>
      </c>
      <c r="AL9" s="204"/>
      <c r="AM9" s="205"/>
      <c r="AN9" s="219"/>
      <c r="AO9" s="220"/>
      <c r="AP9" s="221"/>
      <c r="AQ9" s="82"/>
      <c r="AR9" s="18">
        <f t="shared" si="4"/>
        <v>0</v>
      </c>
      <c r="AS9" s="16">
        <f t="shared" si="4"/>
        <v>0</v>
      </c>
      <c r="AT9" s="17">
        <f t="shared" si="5"/>
        <v>0</v>
      </c>
      <c r="AU9" s="15">
        <f t="shared" si="0"/>
        <v>0</v>
      </c>
      <c r="AV9" s="16">
        <f t="shared" si="0"/>
        <v>0</v>
      </c>
      <c r="AW9" s="17">
        <f t="shared" si="0"/>
        <v>0</v>
      </c>
      <c r="AX9" s="15">
        <f t="shared" si="1"/>
        <v>0</v>
      </c>
      <c r="AY9" s="16">
        <f t="shared" si="1"/>
        <v>0</v>
      </c>
      <c r="AZ9" s="17">
        <f t="shared" si="1"/>
        <v>0</v>
      </c>
      <c r="BA9" s="25"/>
      <c r="BB9" s="39">
        <f t="shared" si="2"/>
        <v>0</v>
      </c>
      <c r="BC9" s="40">
        <f t="shared" si="2"/>
        <v>0</v>
      </c>
      <c r="BD9" s="41">
        <f t="shared" si="2"/>
        <v>0</v>
      </c>
      <c r="BE9" s="37">
        <f>IF($G$9 = $BH$1,0,IF(+COUNTIF(J9,$BF$1) = 1,11-$G$9,0))</f>
        <v>0</v>
      </c>
      <c r="BF9" s="36">
        <f>IF($G$9 = $BH$1,0,IF(+COUNTIF(K9,$BF$1) = 1,11-$G$9,0))</f>
        <v>0</v>
      </c>
      <c r="BG9" s="38">
        <f>IF($G$9 = $BH$1,0,IF(+COUNTIF(L9,$BF$1) = 1,11-$G$9,0))</f>
        <v>0</v>
      </c>
      <c r="BH9" s="55">
        <f>IF($M$9 = $BH$1,0,IF(+COUNTIF(P9,$BF$1) = 1,11-$M$9,0))</f>
        <v>0</v>
      </c>
      <c r="BI9" s="36">
        <f>IF($M$9 = $BH$1,0,IF(+COUNTIF(Q9,$BF$1) = 1,11-$M$9,0))</f>
        <v>0</v>
      </c>
      <c r="BJ9" s="38">
        <f>IF($M$9 = $BH$1,0,IF(+COUNTIF(R9,$BF$1) = 1,11-$M$9,0))</f>
        <v>0</v>
      </c>
      <c r="BK9" s="55">
        <f>IF($S$9 = $BH$1,0,IF(+COUNTIF(V9,$BF$1) = 1,11-$S$9,0))</f>
        <v>0</v>
      </c>
      <c r="BL9" s="36">
        <f>IF($S$9 = $BH$1,0,IF(+COUNTIF(W9,$BF$1) = 1,11-$S$9,0))</f>
        <v>0</v>
      </c>
      <c r="BM9" s="38">
        <f>IF($S$9 = $BH$1,0,IF(+COUNTIF(X9,$BF$1) = 1,11-$S$9,0))</f>
        <v>0</v>
      </c>
      <c r="BN9" s="55">
        <f>IF($Y$9 = $BH$1,0,IF(+COUNTIF(AB9,$BF$1) = 1,11-$Y$9,0))</f>
        <v>0</v>
      </c>
      <c r="BO9" s="36">
        <f>IF($Y$9 = $BH$1,0,IF(+COUNTIF(AC9,$BF$1) = 1,11-$Y$9,0))</f>
        <v>0</v>
      </c>
      <c r="BP9" s="38">
        <f>IF($Y$9 = $BH$1,0,IF(+COUNTIF(AD9,$BF$1) = 1,11-$Y$9,0))</f>
        <v>0</v>
      </c>
      <c r="BQ9" s="55">
        <f>IF($AE$9 = $BH$1,0,IF(+COUNTIF(AH9,$BF$1) = 1,11-$AE$9,0))</f>
        <v>0</v>
      </c>
      <c r="BR9" s="36">
        <f>IF($AE$9 = $BH$1,0,IF(+COUNTIF(AI9,$BF$1) = 1,11-$AE$9,0))</f>
        <v>0</v>
      </c>
      <c r="BS9" s="38">
        <f>IF($AE$9 = $BH$1,0,IF(+COUNTIF(AJ9,$BF$1) = 1,11-$AE$9,0))</f>
        <v>0</v>
      </c>
      <c r="BT9" s="46">
        <f t="shared" si="6"/>
        <v>0</v>
      </c>
      <c r="BU9" s="47">
        <f>BF9+BI9+BL9+BO9+BR9</f>
        <v>0</v>
      </c>
      <c r="BV9" s="48">
        <f t="shared" si="7"/>
        <v>0</v>
      </c>
      <c r="BW9" s="55">
        <f>SUM($BT$9:$BT$11)</f>
        <v>0</v>
      </c>
      <c r="BX9" s="36">
        <f>SUM($BU$9:$BU$11)</f>
        <v>0</v>
      </c>
      <c r="BY9" s="38">
        <f>SUM($BV$9:$BV$11)</f>
        <v>0</v>
      </c>
      <c r="BZ9" s="38">
        <f t="shared" si="3"/>
        <v>0</v>
      </c>
      <c r="CA9" s="43">
        <f>BW9+BZ9</f>
        <v>0</v>
      </c>
      <c r="CB9" s="44">
        <f>BX9+BZ9</f>
        <v>0</v>
      </c>
      <c r="CC9" s="45">
        <f>BY9+BZ9</f>
        <v>0</v>
      </c>
      <c r="CD9" s="49">
        <f>SUM(BE9:BG11)</f>
        <v>0</v>
      </c>
      <c r="CE9" s="50">
        <f>SUM(BH9:BJ11)</f>
        <v>0</v>
      </c>
      <c r="CF9" s="50">
        <f>SUM(BK9:BM11)</f>
        <v>0</v>
      </c>
      <c r="CG9" s="51">
        <f>SUM(BN9:BP11)</f>
        <v>0</v>
      </c>
      <c r="CH9" s="52">
        <f>SUM(BQ9:BS11)</f>
        <v>0</v>
      </c>
      <c r="CI9" s="53">
        <f t="shared" ref="CI9" si="11">SUM(CD9:CH9)</f>
        <v>0</v>
      </c>
      <c r="CJ9" s="225">
        <v>300</v>
      </c>
      <c r="CK9" s="226"/>
      <c r="CL9" s="226"/>
      <c r="CM9" s="225">
        <f>CJ9/5</f>
        <v>60</v>
      </c>
      <c r="CN9" s="226"/>
      <c r="CO9" s="229"/>
    </row>
    <row r="10" spans="1:93" ht="10" customHeight="1" x14ac:dyDescent="0.2">
      <c r="A10" s="194"/>
      <c r="B10" s="195"/>
      <c r="C10" s="196"/>
      <c r="D10" s="194"/>
      <c r="E10" s="195"/>
      <c r="F10" s="196"/>
      <c r="G10" s="194"/>
      <c r="H10" s="195"/>
      <c r="I10" s="196"/>
      <c r="J10" s="4"/>
      <c r="K10" s="5"/>
      <c r="L10" s="6"/>
      <c r="M10" s="194"/>
      <c r="N10" s="195"/>
      <c r="O10" s="196"/>
      <c r="P10" s="4"/>
      <c r="Q10" s="5"/>
      <c r="R10" s="6"/>
      <c r="S10" s="194"/>
      <c r="T10" s="195"/>
      <c r="U10" s="196"/>
      <c r="V10" s="4"/>
      <c r="W10" s="5"/>
      <c r="X10" s="6"/>
      <c r="Y10" s="194"/>
      <c r="Z10" s="195"/>
      <c r="AA10" s="196"/>
      <c r="AB10" s="4"/>
      <c r="AC10" s="5"/>
      <c r="AD10" s="6"/>
      <c r="AE10" s="194"/>
      <c r="AF10" s="195"/>
      <c r="AG10" s="196"/>
      <c r="AH10" s="4"/>
      <c r="AI10" s="5"/>
      <c r="AJ10" s="6"/>
      <c r="AK10" s="206"/>
      <c r="AL10" s="207"/>
      <c r="AM10" s="208"/>
      <c r="AN10" s="219"/>
      <c r="AO10" s="220"/>
      <c r="AP10" s="221"/>
      <c r="AQ10" s="82"/>
      <c r="AR10" s="18">
        <f t="shared" si="4"/>
        <v>0</v>
      </c>
      <c r="AS10" s="19">
        <f t="shared" si="4"/>
        <v>0</v>
      </c>
      <c r="AT10" s="20">
        <f t="shared" si="5"/>
        <v>0</v>
      </c>
      <c r="AU10" s="18">
        <f t="shared" si="0"/>
        <v>0</v>
      </c>
      <c r="AV10" s="19">
        <f t="shared" si="0"/>
        <v>0</v>
      </c>
      <c r="AW10" s="20">
        <f t="shared" si="0"/>
        <v>0</v>
      </c>
      <c r="AX10" s="18">
        <f t="shared" si="1"/>
        <v>0</v>
      </c>
      <c r="AY10" s="19">
        <f t="shared" si="1"/>
        <v>0</v>
      </c>
      <c r="AZ10" s="20">
        <f t="shared" si="1"/>
        <v>0</v>
      </c>
      <c r="BA10" s="26"/>
      <c r="BB10" s="42">
        <f t="shared" si="2"/>
        <v>0</v>
      </c>
      <c r="BC10" s="57">
        <f t="shared" si="2"/>
        <v>0</v>
      </c>
      <c r="BD10" s="58">
        <f t="shared" si="2"/>
        <v>0</v>
      </c>
      <c r="BE10" s="55">
        <f>IF($G$9 = $BH$1,0,IF(+COUNTIF(J10,$BF$1) = 1,11-$G$9,0))</f>
        <v>0</v>
      </c>
      <c r="BF10" s="54">
        <f>IF($G$9 = $BH$1,9,IF(+COUNTIF(K10,$BF$1) = 1,11-$G$9,0))</f>
        <v>0</v>
      </c>
      <c r="BG10" s="56">
        <f>IF($G$9 = $BH$1,0,IF(+COUNTIF(L10,$BF$1) = 1,11-$G$9,0))</f>
        <v>0</v>
      </c>
      <c r="BH10" s="55">
        <f>IF($M$9 = $BH$1,0,IF(+COUNTIF(P10,$BF$1) = 1,11-$M$9,0))</f>
        <v>0</v>
      </c>
      <c r="BI10" s="54">
        <f>IF($M$9 = $BH$1,9,IF(+COUNTIF(Q10,$BF$1) = 1,11-$M$9,0))</f>
        <v>0</v>
      </c>
      <c r="BJ10" s="56">
        <f>IF($M$9 = $BH$1,0,IF(+COUNTIF(R10,$BF$1) = 1,11-$M$9,0))</f>
        <v>0</v>
      </c>
      <c r="BK10" s="55">
        <f>IF($S$9 = $BH$1,0,IF(+COUNTIF(V10,$BF$1) = 1,11-$S$9,0))</f>
        <v>0</v>
      </c>
      <c r="BL10" s="54">
        <f>IF($S$9 = $BH$1,9,IF(+COUNTIF(W10,$BF$1) = 1,11-$S$9,0))</f>
        <v>0</v>
      </c>
      <c r="BM10" s="56">
        <f>IF($S$9 = $BH$1,0,IF(+COUNTIF(X10,$BF$1) = 1,11-$S$9,0))</f>
        <v>0</v>
      </c>
      <c r="BN10" s="55">
        <f>IF($Y$9 = $BH$1,0,IF(+COUNTIF(AB10,$BF$1) = 1,11-$Y$9,0))</f>
        <v>0</v>
      </c>
      <c r="BO10" s="54">
        <f>IF($Y$9 = $BH$1,9,IF(+COUNTIF(AC10,$BF$1) = 1,11-$Y$9,0))</f>
        <v>0</v>
      </c>
      <c r="BP10" s="56">
        <f>IF($Y$9 = $BH$1,0,IF(+COUNTIF(AD10,$BF$1) = 1,11-$Y$9,0))</f>
        <v>0</v>
      </c>
      <c r="BQ10" s="55">
        <f>IF($AE$9 = $BH$1,0,IF(+COUNTIF(AH10,$BF$1) = 1,11-$AE$9,0))</f>
        <v>0</v>
      </c>
      <c r="BR10" s="54">
        <f>IF($AE$9 = $BH$1,9,IF(+COUNTIF(AI10,$BF$1) = 1,11-$AE$9,0))</f>
        <v>0</v>
      </c>
      <c r="BS10" s="56">
        <f>IF($AE$9 = $BH$1,0,IF(+COUNTIF(AJ10,$BF$1) = 1,11-$AE$9,0))</f>
        <v>0</v>
      </c>
      <c r="BT10" s="46">
        <f t="shared" si="6"/>
        <v>0</v>
      </c>
      <c r="BU10" s="61">
        <f>BF10+BI10+BL10+BO10+BR10+CI10</f>
        <v>0</v>
      </c>
      <c r="BV10" s="62">
        <f t="shared" si="7"/>
        <v>0</v>
      </c>
      <c r="BW10" s="55">
        <f>SUM($BT$9:$BT$11)</f>
        <v>0</v>
      </c>
      <c r="BX10" s="54">
        <f>SUM($BU$9:$BU$11)</f>
        <v>0</v>
      </c>
      <c r="BY10" s="56">
        <f>SUM($BV$9:$BV$11)</f>
        <v>0</v>
      </c>
      <c r="BZ10" s="56">
        <f t="shared" si="3"/>
        <v>0</v>
      </c>
      <c r="CA10" s="43">
        <f t="shared" ref="CA10:CA11" si="12">BW10+BZ10</f>
        <v>0</v>
      </c>
      <c r="CB10" s="59">
        <f t="shared" ref="CB10:CB11" si="13">BX10+BZ10</f>
        <v>0</v>
      </c>
      <c r="CC10" s="60">
        <f t="shared" ref="CC10:CC11" si="14">BY10+BZ10</f>
        <v>0</v>
      </c>
      <c r="CD10" s="231">
        <f>IF(CD9&gt;0,IF(G9&gt;=$BG$1,IF(G9&lt;=$BH$1,10-CD9,0),0),0)</f>
        <v>0</v>
      </c>
      <c r="CE10" s="84">
        <f>IF(CE9&gt;0,IF(M9&gt;=$BG$1,IF(M9&lt;=$BH$1,10-CE9,0),0),0)</f>
        <v>0</v>
      </c>
      <c r="CF10" s="84">
        <f>IF(CF9&gt;0,IF(S9&gt;=$BG$1,IF(S9&lt;=$BH$1,10-CF9,0),0),0)</f>
        <v>0</v>
      </c>
      <c r="CG10" s="84">
        <f>IF(CG9&gt;0,IF(Y9&gt;=$BG$1,IF(Y9&lt;=$BH$1,10-CG9,0),0),0)</f>
        <v>0</v>
      </c>
      <c r="CH10" s="212">
        <f>IF(CH9&gt;0,IF(AE9&gt;=$BG$1,IF(AE9&lt;=$BH$1,10-CH9,0),0),0)</f>
        <v>0</v>
      </c>
      <c r="CI10" s="214">
        <f t="shared" ref="CI10" si="15">SUM(CD10:CH11)</f>
        <v>0</v>
      </c>
      <c r="CJ10" s="227"/>
      <c r="CK10" s="228"/>
      <c r="CL10" s="228"/>
      <c r="CM10" s="227"/>
      <c r="CN10" s="228"/>
      <c r="CO10" s="230"/>
    </row>
    <row r="11" spans="1:93" ht="10" customHeight="1" thickBot="1" x14ac:dyDescent="0.25">
      <c r="A11" s="194"/>
      <c r="B11" s="195"/>
      <c r="C11" s="196"/>
      <c r="D11" s="194"/>
      <c r="E11" s="195"/>
      <c r="F11" s="196"/>
      <c r="G11" s="200"/>
      <c r="H11" s="201"/>
      <c r="I11" s="202"/>
      <c r="J11" s="7"/>
      <c r="K11" s="8"/>
      <c r="L11" s="9"/>
      <c r="M11" s="200"/>
      <c r="N11" s="201"/>
      <c r="O11" s="202"/>
      <c r="P11" s="7"/>
      <c r="Q11" s="8"/>
      <c r="R11" s="9"/>
      <c r="S11" s="200"/>
      <c r="T11" s="201"/>
      <c r="U11" s="202"/>
      <c r="V11" s="7"/>
      <c r="W11" s="8"/>
      <c r="X11" s="9"/>
      <c r="Y11" s="200"/>
      <c r="Z11" s="201"/>
      <c r="AA11" s="202"/>
      <c r="AB11" s="7"/>
      <c r="AC11" s="8"/>
      <c r="AD11" s="9"/>
      <c r="AE11" s="200"/>
      <c r="AF11" s="201"/>
      <c r="AG11" s="202"/>
      <c r="AH11" s="7"/>
      <c r="AI11" s="8"/>
      <c r="AJ11" s="9"/>
      <c r="AK11" s="209"/>
      <c r="AL11" s="210"/>
      <c r="AM11" s="211"/>
      <c r="AN11" s="222"/>
      <c r="AO11" s="223"/>
      <c r="AP11" s="224"/>
      <c r="AQ11" s="83"/>
      <c r="AR11" s="21">
        <f t="shared" si="4"/>
        <v>0</v>
      </c>
      <c r="AS11" s="22">
        <f t="shared" si="4"/>
        <v>0</v>
      </c>
      <c r="AT11" s="23">
        <f t="shared" si="5"/>
        <v>0</v>
      </c>
      <c r="AU11" s="21">
        <f t="shared" si="0"/>
        <v>0</v>
      </c>
      <c r="AV11" s="22">
        <f t="shared" si="0"/>
        <v>0</v>
      </c>
      <c r="AW11" s="23">
        <f t="shared" si="0"/>
        <v>0</v>
      </c>
      <c r="AX11" s="21">
        <f t="shared" si="1"/>
        <v>0</v>
      </c>
      <c r="AY11" s="22">
        <f t="shared" si="1"/>
        <v>0</v>
      </c>
      <c r="AZ11" s="23">
        <f t="shared" si="1"/>
        <v>0</v>
      </c>
      <c r="BA11" s="27"/>
      <c r="BB11" s="66">
        <f t="shared" si="2"/>
        <v>0</v>
      </c>
      <c r="BC11" s="67">
        <f t="shared" si="2"/>
        <v>0</v>
      </c>
      <c r="BD11" s="68">
        <f t="shared" si="2"/>
        <v>0</v>
      </c>
      <c r="BE11" s="64">
        <f>IF($G$9 = $BH$1,0,IF(+COUNTIF(J11,$BF$1) = 1,11-$G$9,0))</f>
        <v>0</v>
      </c>
      <c r="BF11" s="63">
        <f>IF($G$9 = $BH$1,0,IF(+COUNTIF(K11,$BF$1) = 1,11-$G$9,0))</f>
        <v>0</v>
      </c>
      <c r="BG11" s="65">
        <f>IF($G$9 = $BH$1,0,IF(+COUNTIF(L11,$BF$1) = 1,11-$G$9,0))</f>
        <v>0</v>
      </c>
      <c r="BH11" s="64">
        <f>IF($M$9 = $BH$1,0,IF(+COUNTIF(P11,$BF$1) = 1,11-$M$9,0))</f>
        <v>0</v>
      </c>
      <c r="BI11" s="63">
        <f>IF($M$9 = $BH$1,0,IF(+COUNTIF(Q11,$BF$1) = 1,11-$M$9,0))</f>
        <v>0</v>
      </c>
      <c r="BJ11" s="65">
        <f>IF($M$9 = $BH$1,0,IF(+COUNTIF(R11,$BF$1) = 1,11-$M$9,0))</f>
        <v>0</v>
      </c>
      <c r="BK11" s="64">
        <f>IF($S$9 = $BH$1,0,IF(+COUNTIF(V11,$BF$1) = 1,11-$S$9,0))</f>
        <v>0</v>
      </c>
      <c r="BL11" s="63">
        <f>IF($S$9 = $BH$1,0,IF(+COUNTIF(W11,$BF$1) = 1,11-$S$9,0))</f>
        <v>0</v>
      </c>
      <c r="BM11" s="65">
        <f>IF($S$9 = $BH$1,0,IF(+COUNTIF(X11,$BF$1) = 1,11-$S$9,0))</f>
        <v>0</v>
      </c>
      <c r="BN11" s="64">
        <f>IF($Y$9 = $BH$1,0,IF(+COUNTIF(AB11,$BF$1) = 1,11-$Y$9,0))</f>
        <v>0</v>
      </c>
      <c r="BO11" s="63">
        <f>IF($Y$9 = $BH$1,0,IF(+COUNTIF(AC11,$BF$1) = 1,11-$Y$9,0))</f>
        <v>0</v>
      </c>
      <c r="BP11" s="65">
        <f>IF($Y$9 = $BH$1,0,IF(+COUNTIF(AD11,$BF$1) = 1,11-$Y$9,0))</f>
        <v>0</v>
      </c>
      <c r="BQ11" s="64">
        <f>IF($AE$9 = $BH$1,0,IF(+COUNTIF(AH11,$BF$1) = 1,11-$AE$9,0))</f>
        <v>0</v>
      </c>
      <c r="BR11" s="63">
        <f>IF($AE$9 = $BH$1,0,IF(+COUNTIF(AI11,$BF$1) = 1,11-$AE$9,0))</f>
        <v>0</v>
      </c>
      <c r="BS11" s="65">
        <f>IF($AE$9 = $BH$1,0,IF(+COUNTIF(AJ11,$BF$1) = 1,11-$AE$9,0))</f>
        <v>0</v>
      </c>
      <c r="BT11" s="72">
        <f t="shared" si="6"/>
        <v>0</v>
      </c>
      <c r="BU11" s="73">
        <f>BF11+BI11+BL11+BO11+BR11</f>
        <v>0</v>
      </c>
      <c r="BV11" s="74">
        <f t="shared" si="7"/>
        <v>0</v>
      </c>
      <c r="BW11" s="64">
        <f>SUM($BT$9:$BT$11)</f>
        <v>0</v>
      </c>
      <c r="BX11" s="63">
        <f>SUM($BU$9:$BU$11)</f>
        <v>0</v>
      </c>
      <c r="BY11" s="65">
        <f>SUM($BV$9:$BV$11)</f>
        <v>0</v>
      </c>
      <c r="BZ11" s="65">
        <f t="shared" si="3"/>
        <v>0</v>
      </c>
      <c r="CA11" s="69">
        <f t="shared" si="12"/>
        <v>0</v>
      </c>
      <c r="CB11" s="70">
        <f t="shared" si="13"/>
        <v>0</v>
      </c>
      <c r="CC11" s="71">
        <f t="shared" si="14"/>
        <v>0</v>
      </c>
      <c r="CD11" s="232"/>
      <c r="CE11" s="85"/>
      <c r="CF11" s="85"/>
      <c r="CG11" s="85"/>
      <c r="CH11" s="213"/>
      <c r="CI11" s="215"/>
      <c r="CJ11" s="227"/>
      <c r="CK11" s="228"/>
      <c r="CL11" s="228"/>
      <c r="CM11" s="227"/>
      <c r="CN11" s="228"/>
      <c r="CO11" s="230"/>
    </row>
    <row r="12" spans="1:93" ht="10" customHeight="1" x14ac:dyDescent="0.2">
      <c r="A12" s="194">
        <v>1</v>
      </c>
      <c r="B12" s="195"/>
      <c r="C12" s="196"/>
      <c r="D12" s="197">
        <v>3</v>
      </c>
      <c r="E12" s="198"/>
      <c r="F12" s="199"/>
      <c r="G12" s="197"/>
      <c r="H12" s="198"/>
      <c r="I12" s="199"/>
      <c r="J12" s="1"/>
      <c r="K12" s="2"/>
      <c r="L12" s="3"/>
      <c r="M12" s="197"/>
      <c r="N12" s="198"/>
      <c r="O12" s="199"/>
      <c r="P12" s="1"/>
      <c r="Q12" s="2"/>
      <c r="R12" s="3"/>
      <c r="S12" s="197"/>
      <c r="T12" s="198"/>
      <c r="U12" s="199"/>
      <c r="V12" s="1"/>
      <c r="W12" s="2"/>
      <c r="X12" s="3"/>
      <c r="Y12" s="197"/>
      <c r="Z12" s="198"/>
      <c r="AA12" s="199"/>
      <c r="AB12" s="1"/>
      <c r="AC12" s="2"/>
      <c r="AD12" s="3"/>
      <c r="AE12" s="197"/>
      <c r="AF12" s="198"/>
      <c r="AG12" s="199"/>
      <c r="AH12" s="1"/>
      <c r="AI12" s="2"/>
      <c r="AJ12" s="3"/>
      <c r="AK12" s="203">
        <f>G12+M12+S12+Y12+AE12</f>
        <v>0</v>
      </c>
      <c r="AL12" s="204"/>
      <c r="AM12" s="205"/>
      <c r="AN12" s="216">
        <f>AK12+AK15</f>
        <v>0</v>
      </c>
      <c r="AO12" s="217"/>
      <c r="AP12" s="218"/>
      <c r="AQ12" s="81"/>
      <c r="AR12" s="18">
        <f t="shared" si="4"/>
        <v>0</v>
      </c>
      <c r="AS12" s="16">
        <f t="shared" si="4"/>
        <v>0</v>
      </c>
      <c r="AT12" s="17">
        <f t="shared" si="5"/>
        <v>0</v>
      </c>
      <c r="AU12" s="15">
        <f t="shared" si="0"/>
        <v>0</v>
      </c>
      <c r="AV12" s="16">
        <f t="shared" si="0"/>
        <v>0</v>
      </c>
      <c r="AW12" s="17">
        <f t="shared" si="0"/>
        <v>0</v>
      </c>
      <c r="AX12" s="15">
        <f t="shared" si="1"/>
        <v>0</v>
      </c>
      <c r="AY12" s="16">
        <f t="shared" si="1"/>
        <v>0</v>
      </c>
      <c r="AZ12" s="17">
        <f t="shared" si="1"/>
        <v>0</v>
      </c>
      <c r="BA12" s="25"/>
      <c r="BB12" s="39">
        <f t="shared" si="2"/>
        <v>0</v>
      </c>
      <c r="BC12" s="40">
        <f t="shared" si="2"/>
        <v>0</v>
      </c>
      <c r="BD12" s="41">
        <f t="shared" si="2"/>
        <v>0</v>
      </c>
      <c r="BE12" s="37">
        <f>IF($G$12 = $BH$1,0,IF(+COUNTIF(J12,$BF$1) = 1,11-$G$12,0))</f>
        <v>0</v>
      </c>
      <c r="BF12" s="36">
        <f>IF($G$12 = $BH$1,0,IF(+COUNTIF(K12,$BF$1) = 1,11-$G$12,0))</f>
        <v>0</v>
      </c>
      <c r="BG12" s="38">
        <f>IF($G$12 = $BH$1,0,IF(+COUNTIF(L12,$BF$1) = 1,11-$G$12,0))</f>
        <v>0</v>
      </c>
      <c r="BH12" s="55">
        <f>IF($M$12 = $BH$1,0,IF(+COUNTIF(P12,$BF$1) = 1,11-$M$12,0))</f>
        <v>0</v>
      </c>
      <c r="BI12" s="36">
        <f>IF($M$12 = $BH$1,0,IF(+COUNTIF(Q12,$BF$1) = 1,11-$M$12,0))</f>
        <v>0</v>
      </c>
      <c r="BJ12" s="38">
        <f>IF($M$12 = $BH$1,0,IF(+COUNTIF(R12,$BF$1) = 1,11-$M$12,0))</f>
        <v>0</v>
      </c>
      <c r="BK12" s="55">
        <f>IF($S$12 = $BH$1,0,IF(+COUNTIF(V12,$BF$1) = 1,11-$S$12,0))</f>
        <v>0</v>
      </c>
      <c r="BL12" s="36">
        <f>IF($S$12 = $BH$1,0,IF(+COUNTIF(W12,$BF$1) = 1,11-$S$12,0))</f>
        <v>0</v>
      </c>
      <c r="BM12" s="38">
        <f>IF($S$12 = $BH$1,0,IF(+COUNTIF(X12,$BF$1) = 1,11-$S$12,0))</f>
        <v>0</v>
      </c>
      <c r="BN12" s="55">
        <f>IF($Y$12 = $BH$1,0,IF(+COUNTIF(AB12,$BF$1) = 1,11-$Y$12,0))</f>
        <v>0</v>
      </c>
      <c r="BO12" s="36">
        <f>IF($Y$12 = $BH$1,0,IF(+COUNTIF(AC12,$BF$1) = 1,11-$Y$12,0))</f>
        <v>0</v>
      </c>
      <c r="BP12" s="38">
        <f>IF($Y$12 = $BH$1,0,IF(+COUNTIF(AD12,$BF$1) = 1,11-$Y$12,0))</f>
        <v>0</v>
      </c>
      <c r="BQ12" s="55">
        <f>IF($AE$12 = $BH$1,0,IF(+COUNTIF(AH12,$BF$1) = 1,11-$AE$12,0))</f>
        <v>0</v>
      </c>
      <c r="BR12" s="36">
        <f>IF($AE$12 = $BH$1,0,IF(+COUNTIF(AI12,$BF$1) = 1,11-$AE$12,0))</f>
        <v>0</v>
      </c>
      <c r="BS12" s="38">
        <f>IF($AE$12 = $BH$1,0,IF(+COUNTIF(AJ12,$BF$1) = 1,11-$AE$12,0))</f>
        <v>0</v>
      </c>
      <c r="BT12" s="46">
        <f t="shared" si="6"/>
        <v>0</v>
      </c>
      <c r="BU12" s="47">
        <f>BF12+BI12+BL12+BO12+BR12</f>
        <v>0</v>
      </c>
      <c r="BV12" s="48">
        <f t="shared" si="7"/>
        <v>0</v>
      </c>
      <c r="BW12" s="55">
        <f>SUM($BT$12:$BT$14)</f>
        <v>0</v>
      </c>
      <c r="BX12" s="36">
        <f>SUM($BU$12:$BU$14)</f>
        <v>0</v>
      </c>
      <c r="BY12" s="38">
        <f>SUM($BV$12:$BV$14)</f>
        <v>0</v>
      </c>
      <c r="BZ12" s="38">
        <f t="shared" si="3"/>
        <v>0</v>
      </c>
      <c r="CA12" s="43">
        <f>BW12+BZ12</f>
        <v>0</v>
      </c>
      <c r="CB12" s="44">
        <f>BX12+BZ12</f>
        <v>0</v>
      </c>
      <c r="CC12" s="45">
        <f>BY12+BZ12</f>
        <v>0</v>
      </c>
      <c r="CD12" s="49">
        <f>SUM(BE12:BG14)</f>
        <v>0</v>
      </c>
      <c r="CE12" s="50">
        <f>SUM(BH12:BJ14)</f>
        <v>0</v>
      </c>
      <c r="CF12" s="50">
        <f>SUM(BK12:BM14)</f>
        <v>0</v>
      </c>
      <c r="CG12" s="51">
        <f>SUM(BN12:BP14)</f>
        <v>0</v>
      </c>
      <c r="CH12" s="52">
        <f>SUM(BQ12:BS14)</f>
        <v>0</v>
      </c>
      <c r="CI12" s="53">
        <f t="shared" ref="CI12" si="16">SUM(CD12:CH12)</f>
        <v>0</v>
      </c>
      <c r="CJ12" s="225">
        <v>300</v>
      </c>
      <c r="CK12" s="226"/>
      <c r="CL12" s="226"/>
      <c r="CM12" s="225">
        <f>CJ12/5</f>
        <v>60</v>
      </c>
      <c r="CN12" s="226"/>
      <c r="CO12" s="229"/>
    </row>
    <row r="13" spans="1:93" ht="10" customHeight="1" x14ac:dyDescent="0.2">
      <c r="A13" s="194"/>
      <c r="B13" s="195"/>
      <c r="C13" s="196"/>
      <c r="D13" s="194"/>
      <c r="E13" s="195"/>
      <c r="F13" s="196"/>
      <c r="G13" s="194"/>
      <c r="H13" s="195"/>
      <c r="I13" s="196"/>
      <c r="J13" s="4"/>
      <c r="K13" s="5"/>
      <c r="L13" s="6"/>
      <c r="M13" s="194"/>
      <c r="N13" s="195"/>
      <c r="O13" s="196"/>
      <c r="P13" s="4"/>
      <c r="Q13" s="5"/>
      <c r="R13" s="6"/>
      <c r="S13" s="194"/>
      <c r="T13" s="195"/>
      <c r="U13" s="196"/>
      <c r="V13" s="4"/>
      <c r="W13" s="5"/>
      <c r="X13" s="6"/>
      <c r="Y13" s="194"/>
      <c r="Z13" s="195"/>
      <c r="AA13" s="196"/>
      <c r="AB13" s="4"/>
      <c r="AC13" s="5"/>
      <c r="AD13" s="6"/>
      <c r="AE13" s="194"/>
      <c r="AF13" s="195"/>
      <c r="AG13" s="196"/>
      <c r="AH13" s="4"/>
      <c r="AI13" s="5"/>
      <c r="AJ13" s="6"/>
      <c r="AK13" s="206"/>
      <c r="AL13" s="207"/>
      <c r="AM13" s="208"/>
      <c r="AN13" s="219"/>
      <c r="AO13" s="220"/>
      <c r="AP13" s="221"/>
      <c r="AQ13" s="82"/>
      <c r="AR13" s="18">
        <f t="shared" si="4"/>
        <v>0</v>
      </c>
      <c r="AS13" s="19">
        <f t="shared" si="4"/>
        <v>0</v>
      </c>
      <c r="AT13" s="20">
        <f t="shared" si="5"/>
        <v>0</v>
      </c>
      <c r="AU13" s="18">
        <f t="shared" si="0"/>
        <v>0</v>
      </c>
      <c r="AV13" s="19">
        <f t="shared" si="0"/>
        <v>0</v>
      </c>
      <c r="AW13" s="20">
        <f t="shared" si="0"/>
        <v>0</v>
      </c>
      <c r="AX13" s="18">
        <f t="shared" si="1"/>
        <v>0</v>
      </c>
      <c r="AY13" s="19">
        <f t="shared" si="1"/>
        <v>0</v>
      </c>
      <c r="AZ13" s="20">
        <f t="shared" si="1"/>
        <v>0</v>
      </c>
      <c r="BA13" s="26"/>
      <c r="BB13" s="42">
        <f t="shared" si="2"/>
        <v>0</v>
      </c>
      <c r="BC13" s="57">
        <f t="shared" si="2"/>
        <v>0</v>
      </c>
      <c r="BD13" s="58">
        <f t="shared" si="2"/>
        <v>0</v>
      </c>
      <c r="BE13" s="55">
        <f>IF($G$12 = $BH$1,0,IF(+COUNTIF(J13,$BF$1) = 1,11-$G$12,0))</f>
        <v>0</v>
      </c>
      <c r="BF13" s="54">
        <f>IF($G$12 = $BH$1,9,IF(+COUNTIF(K13,$BF$1) = 1,11-$G$12,0))</f>
        <v>0</v>
      </c>
      <c r="BG13" s="56">
        <f>IF($G$12 = $BH$1,0,IF(+COUNTIF(L13,$BF$1) = 1,11-$G$12,0))</f>
        <v>0</v>
      </c>
      <c r="BH13" s="55">
        <f>IF($M$12 = $BH$1,0,IF(+COUNTIF(P13,$BF$1) = 1,11-$M$12,0))</f>
        <v>0</v>
      </c>
      <c r="BI13" s="54">
        <f>IF($M$12 = $BH$1,9,IF(+COUNTIF(Q13,$BF$1) = 1,11-$M$12,0))</f>
        <v>0</v>
      </c>
      <c r="BJ13" s="56">
        <f>IF($M$12 = $BH$1,0,IF(+COUNTIF(R13,$BF$1) = 1,11-$M$12,0))</f>
        <v>0</v>
      </c>
      <c r="BK13" s="55">
        <f>IF($S$12 = $BH$1,0,IF(+COUNTIF(V13,$BF$1) = 1,11-$S$12,0))</f>
        <v>0</v>
      </c>
      <c r="BL13" s="54">
        <f>IF($S$12 = $BH$1,9,IF(+COUNTIF(W13,$BF$1) = 1,11-$S$12,0))</f>
        <v>0</v>
      </c>
      <c r="BM13" s="56">
        <f>IF($S$12 = $BH$1,0,IF(+COUNTIF(X13,$BF$1) = 1,11-$S$12,0))</f>
        <v>0</v>
      </c>
      <c r="BN13" s="55">
        <f>IF($Y$12 = $BH$1,0,IF(+COUNTIF(AB13,$BF$1) = 1,11-$Y$12,0))</f>
        <v>0</v>
      </c>
      <c r="BO13" s="54">
        <f>IF($Y$12 = $BH$1,9,IF(+COUNTIF(AC13,$BF$1) = 1,11-$Y$12,0))</f>
        <v>0</v>
      </c>
      <c r="BP13" s="56">
        <f>IF($Y$12 = $BH$1,0,IF(+COUNTIF(AD13,$BF$1) = 1,11-$Y$12,0))</f>
        <v>0</v>
      </c>
      <c r="BQ13" s="55">
        <f>IF($AE$12 = $BH$1,0,IF(+COUNTIF(AH13,$BF$1) = 1,11-$AE$12,0))</f>
        <v>0</v>
      </c>
      <c r="BR13" s="54">
        <f>IF($AE$12 = $BH$1,9,IF(+COUNTIF(AI13,$BF$1) = 1,11-$AE$12,0))</f>
        <v>0</v>
      </c>
      <c r="BS13" s="56">
        <f>IF($AE$12 = $BH$1,0,IF(+COUNTIF(AJ13,$BF$1) = 1,11-$AE$12,0))</f>
        <v>0</v>
      </c>
      <c r="BT13" s="46">
        <f t="shared" si="6"/>
        <v>0</v>
      </c>
      <c r="BU13" s="61">
        <f>BF13+BI13+BL13+BO13+BR13+CI13</f>
        <v>0</v>
      </c>
      <c r="BV13" s="62">
        <f t="shared" si="7"/>
        <v>0</v>
      </c>
      <c r="BW13" s="55">
        <f>SUM($BT$12:$BT$14)</f>
        <v>0</v>
      </c>
      <c r="BX13" s="54">
        <f>SUM($BU$12:$BU$14)</f>
        <v>0</v>
      </c>
      <c r="BY13" s="56">
        <f>SUM($BV$12:$BV$14)</f>
        <v>0</v>
      </c>
      <c r="BZ13" s="56">
        <f t="shared" si="3"/>
        <v>0</v>
      </c>
      <c r="CA13" s="43">
        <f t="shared" ref="CA13:CA14" si="17">BW13+BZ13</f>
        <v>0</v>
      </c>
      <c r="CB13" s="59">
        <f t="shared" ref="CB13:CB14" si="18">BX13+BZ13</f>
        <v>0</v>
      </c>
      <c r="CC13" s="60">
        <f t="shared" ref="CC13:CC14" si="19">BY13+BZ13</f>
        <v>0</v>
      </c>
      <c r="CD13" s="231">
        <f>IF(CD12&gt;0,IF(G12&gt;=$BG$1,IF(G12&lt;=$BH$1,10-CD12,0),0),0)</f>
        <v>0</v>
      </c>
      <c r="CE13" s="84">
        <f>IF(CE12&gt;0,IF(M12&gt;=$BG$1,IF(M12&lt;=$BH$1,10-CE12,0),0),0)</f>
        <v>0</v>
      </c>
      <c r="CF13" s="84">
        <f>IF(CF12&gt;0,IF(S12&gt;=$BG$1,IF(S12&lt;=$BH$1,10-CF12,0),0),0)</f>
        <v>0</v>
      </c>
      <c r="CG13" s="84">
        <f>IF(CG12&gt;0,IF(Y12&gt;=$BG$1,IF(Y12&lt;=$BH$1,10-CG12,0),0),0)</f>
        <v>0</v>
      </c>
      <c r="CH13" s="212">
        <f>IF(CH12&gt;0,IF(AE12&gt;=$BG$1,IF(AE12&lt;=$BH$1,10-CH12,0),0),0)</f>
        <v>0</v>
      </c>
      <c r="CI13" s="214">
        <f t="shared" ref="CI13" si="20">SUM(CD13:CH14)</f>
        <v>0</v>
      </c>
      <c r="CJ13" s="227"/>
      <c r="CK13" s="228"/>
      <c r="CL13" s="228"/>
      <c r="CM13" s="227"/>
      <c r="CN13" s="228"/>
      <c r="CO13" s="230"/>
    </row>
    <row r="14" spans="1:93" ht="10" customHeight="1" thickBot="1" x14ac:dyDescent="0.25">
      <c r="A14" s="194"/>
      <c r="B14" s="195"/>
      <c r="C14" s="196"/>
      <c r="D14" s="194"/>
      <c r="E14" s="195"/>
      <c r="F14" s="196"/>
      <c r="G14" s="200"/>
      <c r="H14" s="201"/>
      <c r="I14" s="202"/>
      <c r="J14" s="7"/>
      <c r="K14" s="8"/>
      <c r="L14" s="9"/>
      <c r="M14" s="200"/>
      <c r="N14" s="201"/>
      <c r="O14" s="202"/>
      <c r="P14" s="7"/>
      <c r="Q14" s="8"/>
      <c r="R14" s="9"/>
      <c r="S14" s="200"/>
      <c r="T14" s="201"/>
      <c r="U14" s="202"/>
      <c r="V14" s="7"/>
      <c r="W14" s="8"/>
      <c r="X14" s="9"/>
      <c r="Y14" s="200"/>
      <c r="Z14" s="201"/>
      <c r="AA14" s="202"/>
      <c r="AB14" s="7"/>
      <c r="AC14" s="8"/>
      <c r="AD14" s="9"/>
      <c r="AE14" s="200"/>
      <c r="AF14" s="201"/>
      <c r="AG14" s="202"/>
      <c r="AH14" s="7"/>
      <c r="AI14" s="8"/>
      <c r="AJ14" s="9"/>
      <c r="AK14" s="209"/>
      <c r="AL14" s="210"/>
      <c r="AM14" s="211"/>
      <c r="AN14" s="219"/>
      <c r="AO14" s="220"/>
      <c r="AP14" s="221"/>
      <c r="AQ14" s="82"/>
      <c r="AR14" s="21">
        <f t="shared" si="4"/>
        <v>0</v>
      </c>
      <c r="AS14" s="22">
        <f t="shared" si="4"/>
        <v>0</v>
      </c>
      <c r="AT14" s="23">
        <f t="shared" si="5"/>
        <v>0</v>
      </c>
      <c r="AU14" s="21">
        <f t="shared" si="0"/>
        <v>0</v>
      </c>
      <c r="AV14" s="22">
        <f t="shared" si="0"/>
        <v>0</v>
      </c>
      <c r="AW14" s="23">
        <f t="shared" si="0"/>
        <v>0</v>
      </c>
      <c r="AX14" s="21">
        <f t="shared" si="1"/>
        <v>0</v>
      </c>
      <c r="AY14" s="22">
        <f t="shared" si="1"/>
        <v>0</v>
      </c>
      <c r="AZ14" s="23">
        <f t="shared" si="1"/>
        <v>0</v>
      </c>
      <c r="BA14" s="27"/>
      <c r="BB14" s="66">
        <f t="shared" si="2"/>
        <v>0</v>
      </c>
      <c r="BC14" s="67">
        <f t="shared" si="2"/>
        <v>0</v>
      </c>
      <c r="BD14" s="68">
        <f t="shared" si="2"/>
        <v>0</v>
      </c>
      <c r="BE14" s="64">
        <f>IF($G$12 = $BH$1,0,IF(+COUNTIF(J14,$BF$1) = 1,11-$G$12,0))</f>
        <v>0</v>
      </c>
      <c r="BF14" s="63">
        <f>IF($G$12 = $BH$1,0,IF(+COUNTIF(K14,$BF$1) = 1,11-$G$12,0))</f>
        <v>0</v>
      </c>
      <c r="BG14" s="65">
        <f>IF($G$12 = $BH$1,0,IF(+COUNTIF(L14,$BF$1) = 1,11-$G$12,0))</f>
        <v>0</v>
      </c>
      <c r="BH14" s="64">
        <f>IF($M$12 = $BH$1,0,IF(+COUNTIF(P14,$BF$1) = 1,11-$M$12,0))</f>
        <v>0</v>
      </c>
      <c r="BI14" s="63">
        <f>IF($M$12 = $BH$1,0,IF(+COUNTIF(Q14,$BF$1) = 1,11-$M$12,0))</f>
        <v>0</v>
      </c>
      <c r="BJ14" s="65">
        <f>IF($M$12 = $BH$1,0,IF(+COUNTIF(R14,$BF$1) = 1,11-$M$12,0))</f>
        <v>0</v>
      </c>
      <c r="BK14" s="64">
        <f>IF($S$12 = $BH$1,0,IF(+COUNTIF(V14,$BF$1) = 1,11-$S$12,0))</f>
        <v>0</v>
      </c>
      <c r="BL14" s="63">
        <f>IF($S$12 = $BH$1,0,IF(+COUNTIF(W14,$BF$1) = 1,11-$S$12,0))</f>
        <v>0</v>
      </c>
      <c r="BM14" s="65">
        <f>IF($S$12 = $BH$1,0,IF(+COUNTIF(X14,$BF$1) = 1,11-$S$12,0))</f>
        <v>0</v>
      </c>
      <c r="BN14" s="64">
        <f>IF($Y$12 = $BH$1,0,IF(+COUNTIF(AB14,$BF$1) = 1,11-$Y$12,0))</f>
        <v>0</v>
      </c>
      <c r="BO14" s="63">
        <f>IF($Y$12 = $BH$1,0,IF(+COUNTIF(AC14,$BF$1) = 1,11-$Y$12,0))</f>
        <v>0</v>
      </c>
      <c r="BP14" s="65">
        <f>IF($Y$12 = $BH$1,0,IF(+COUNTIF(AD14,$BF$1) = 1,11-$Y$12,0))</f>
        <v>0</v>
      </c>
      <c r="BQ14" s="64">
        <f>IF($AE$12 = $BH$1,0,IF(+COUNTIF(AH14,$BF$1) = 1,11-$AE$12,0))</f>
        <v>0</v>
      </c>
      <c r="BR14" s="63">
        <f>IF($AE$12 = $BH$1,0,IF(+COUNTIF(AI14,$BF$1) = 1,11-$AE$12,0))</f>
        <v>0</v>
      </c>
      <c r="BS14" s="65">
        <f>IF($AE$12 = $BH$1,0,IF(+COUNTIF(AJ14,$BF$1) = 1,11-$AE$12,0))</f>
        <v>0</v>
      </c>
      <c r="BT14" s="72">
        <f t="shared" si="6"/>
        <v>0</v>
      </c>
      <c r="BU14" s="73">
        <f>BF14+BI14+BL14+BO14+BR14</f>
        <v>0</v>
      </c>
      <c r="BV14" s="74">
        <f t="shared" si="7"/>
        <v>0</v>
      </c>
      <c r="BW14" s="64">
        <f>SUM($BT$12:$BT$14)</f>
        <v>0</v>
      </c>
      <c r="BX14" s="63">
        <f>SUM($BU$12:$BU$14)</f>
        <v>0</v>
      </c>
      <c r="BY14" s="65">
        <f>SUM($BV$12:$BV$14)</f>
        <v>0</v>
      </c>
      <c r="BZ14" s="65">
        <f t="shared" si="3"/>
        <v>0</v>
      </c>
      <c r="CA14" s="69">
        <f t="shared" si="17"/>
        <v>0</v>
      </c>
      <c r="CB14" s="70">
        <f t="shared" si="18"/>
        <v>0</v>
      </c>
      <c r="CC14" s="71">
        <f t="shared" si="19"/>
        <v>0</v>
      </c>
      <c r="CD14" s="232"/>
      <c r="CE14" s="85"/>
      <c r="CF14" s="85"/>
      <c r="CG14" s="85"/>
      <c r="CH14" s="213"/>
      <c r="CI14" s="215"/>
      <c r="CJ14" s="227"/>
      <c r="CK14" s="228"/>
      <c r="CL14" s="228"/>
      <c r="CM14" s="227"/>
      <c r="CN14" s="228"/>
      <c r="CO14" s="230"/>
    </row>
    <row r="15" spans="1:93" ht="10" customHeight="1" x14ac:dyDescent="0.2">
      <c r="A15" s="194">
        <v>1</v>
      </c>
      <c r="B15" s="195"/>
      <c r="C15" s="196"/>
      <c r="D15" s="197">
        <v>4</v>
      </c>
      <c r="E15" s="198"/>
      <c r="F15" s="199"/>
      <c r="G15" s="197"/>
      <c r="H15" s="198"/>
      <c r="I15" s="199"/>
      <c r="J15" s="1"/>
      <c r="K15" s="2"/>
      <c r="L15" s="3"/>
      <c r="M15" s="197"/>
      <c r="N15" s="198"/>
      <c r="O15" s="199"/>
      <c r="P15" s="1"/>
      <c r="Q15" s="2"/>
      <c r="R15" s="3"/>
      <c r="S15" s="197"/>
      <c r="T15" s="198"/>
      <c r="U15" s="199"/>
      <c r="V15" s="1"/>
      <c r="W15" s="2"/>
      <c r="X15" s="3"/>
      <c r="Y15" s="197"/>
      <c r="Z15" s="198"/>
      <c r="AA15" s="199"/>
      <c r="AB15" s="1"/>
      <c r="AC15" s="2"/>
      <c r="AD15" s="3"/>
      <c r="AE15" s="197"/>
      <c r="AF15" s="198"/>
      <c r="AG15" s="199"/>
      <c r="AH15" s="1"/>
      <c r="AI15" s="2"/>
      <c r="AJ15" s="3"/>
      <c r="AK15" s="203">
        <f>G15+M15+S15+Y15+AE15</f>
        <v>0</v>
      </c>
      <c r="AL15" s="204"/>
      <c r="AM15" s="205"/>
      <c r="AN15" s="219"/>
      <c r="AO15" s="220"/>
      <c r="AP15" s="221"/>
      <c r="AQ15" s="82"/>
      <c r="AR15" s="18">
        <f t="shared" si="4"/>
        <v>0</v>
      </c>
      <c r="AS15" s="16">
        <f t="shared" si="4"/>
        <v>0</v>
      </c>
      <c r="AT15" s="17">
        <f t="shared" si="5"/>
        <v>0</v>
      </c>
      <c r="AU15" s="15">
        <f t="shared" si="0"/>
        <v>0</v>
      </c>
      <c r="AV15" s="16">
        <f t="shared" si="0"/>
        <v>0</v>
      </c>
      <c r="AW15" s="17">
        <f t="shared" si="0"/>
        <v>0</v>
      </c>
      <c r="AX15" s="15">
        <f t="shared" si="1"/>
        <v>0</v>
      </c>
      <c r="AY15" s="16">
        <f t="shared" si="1"/>
        <v>0</v>
      </c>
      <c r="AZ15" s="17">
        <f t="shared" si="1"/>
        <v>0</v>
      </c>
      <c r="BA15" s="25"/>
      <c r="BB15" s="39">
        <f t="shared" si="2"/>
        <v>0</v>
      </c>
      <c r="BC15" s="40">
        <f t="shared" si="2"/>
        <v>0</v>
      </c>
      <c r="BD15" s="41">
        <f t="shared" si="2"/>
        <v>0</v>
      </c>
      <c r="BE15" s="37">
        <f>IF($G$15 = $BH$1,0,IF(+COUNTIF(J15,$BF$1) = 1,11-$G$15,0))</f>
        <v>0</v>
      </c>
      <c r="BF15" s="36">
        <f>IF($G$15 = $BH$1,0,IF(+COUNTIF(K15,$BF$1) = 1,11-$G$15,0))</f>
        <v>0</v>
      </c>
      <c r="BG15" s="38">
        <f>IF($G$15 = $BH$1,0,IF(+COUNTIF(L15,$BF$1) = 1,11-$G$15,0))</f>
        <v>0</v>
      </c>
      <c r="BH15" s="55">
        <f>IF($M$15 = $BH$1,0,IF(+COUNTIF(P15,$BF$1) = 1,11-$M$15,0))</f>
        <v>0</v>
      </c>
      <c r="BI15" s="36">
        <f>IF($M$15 = $BH$1,0,IF(+COUNTIF(Q15,$BF$1) = 1,11-$M$15,0))</f>
        <v>0</v>
      </c>
      <c r="BJ15" s="38">
        <f>IF($M$15 = $BH$1,0,IF(+COUNTIF(R15,$BF$1) = 1,11-$M$15,0))</f>
        <v>0</v>
      </c>
      <c r="BK15" s="55">
        <f>IF($S$15 = $BH$1,0,IF(+COUNTIF(V15,$BF$1) = 1,11-$S$15,0))</f>
        <v>0</v>
      </c>
      <c r="BL15" s="36">
        <f>IF($S$15 = $BH$1,0,IF(+COUNTIF(W15,$BF$1) = 1,11-$S$15,0))</f>
        <v>0</v>
      </c>
      <c r="BM15" s="38">
        <f>IF($S$15 = $BH$1,0,IF(+COUNTIF(X15,$BF$1) = 1,11-$S$15,0))</f>
        <v>0</v>
      </c>
      <c r="BN15" s="55">
        <f>IF($Y$15 = $BH$1,0,IF(+COUNTIF(AB15,$BF$1) = 1,11-$Y$15,0))</f>
        <v>0</v>
      </c>
      <c r="BO15" s="36">
        <f>IF($Y$15 = $BH$1,0,IF(+COUNTIF(AC15,$BF$1) = 1,11-$Y$15,0))</f>
        <v>0</v>
      </c>
      <c r="BP15" s="38">
        <f>IF($Y$15 = $BH$1,0,IF(+COUNTIF(AD15,$BF$1) = 1,11-$Y$15,0))</f>
        <v>0</v>
      </c>
      <c r="BQ15" s="55">
        <f>IF($AE$15 = $BH$1,0,IF(+COUNTIF(AH15,$BF$1) = 1,11-$AE$15,0))</f>
        <v>0</v>
      </c>
      <c r="BR15" s="36">
        <f>IF($AE$15 = $BH$1,0,IF(+COUNTIF(AI15,$BF$1) = 1,11-$AE$15,0))</f>
        <v>0</v>
      </c>
      <c r="BS15" s="38">
        <f>IF($AE$15 = $BH$1,0,IF(+COUNTIF(AJ15,$BF$1) = 1,11-$AE$15,0))</f>
        <v>0</v>
      </c>
      <c r="BT15" s="46">
        <f t="shared" si="6"/>
        <v>0</v>
      </c>
      <c r="BU15" s="47">
        <f>BF15+BI15+BL15+BO15+BR15</f>
        <v>0</v>
      </c>
      <c r="BV15" s="48">
        <f t="shared" si="7"/>
        <v>0</v>
      </c>
      <c r="BW15" s="55">
        <f>SUM($BT$15:$BT$17)</f>
        <v>0</v>
      </c>
      <c r="BX15" s="36">
        <f>SUM($BU$15:$BU$17)</f>
        <v>0</v>
      </c>
      <c r="BY15" s="38">
        <f>SUM($BV$15:$BV$17)</f>
        <v>0</v>
      </c>
      <c r="BZ15" s="38">
        <f t="shared" si="3"/>
        <v>0</v>
      </c>
      <c r="CA15" s="43">
        <f>BW15+BZ15</f>
        <v>0</v>
      </c>
      <c r="CB15" s="44">
        <f>BX15+BZ15</f>
        <v>0</v>
      </c>
      <c r="CC15" s="45">
        <f>BY15+BZ15</f>
        <v>0</v>
      </c>
      <c r="CD15" s="49">
        <f>SUM(BE15:BG17)</f>
        <v>0</v>
      </c>
      <c r="CE15" s="50">
        <f>SUM(BH15:BJ17)</f>
        <v>0</v>
      </c>
      <c r="CF15" s="50">
        <f>SUM(BK15:BM17)</f>
        <v>0</v>
      </c>
      <c r="CG15" s="51">
        <f>SUM(BN15:BP17)</f>
        <v>0</v>
      </c>
      <c r="CH15" s="52">
        <f>SUM(BQ15:BS17)</f>
        <v>0</v>
      </c>
      <c r="CI15" s="53">
        <f t="shared" ref="CI15" si="21">SUM(CD15:CH15)</f>
        <v>0</v>
      </c>
      <c r="CJ15" s="225">
        <v>300</v>
      </c>
      <c r="CK15" s="226"/>
      <c r="CL15" s="226"/>
      <c r="CM15" s="225">
        <f>CJ15/5</f>
        <v>60</v>
      </c>
      <c r="CN15" s="226"/>
      <c r="CO15" s="229"/>
    </row>
    <row r="16" spans="1:93" ht="10" customHeight="1" x14ac:dyDescent="0.2">
      <c r="A16" s="194"/>
      <c r="B16" s="195"/>
      <c r="C16" s="196"/>
      <c r="D16" s="194"/>
      <c r="E16" s="195"/>
      <c r="F16" s="196"/>
      <c r="G16" s="194"/>
      <c r="H16" s="195"/>
      <c r="I16" s="196"/>
      <c r="J16" s="4"/>
      <c r="K16" s="5"/>
      <c r="L16" s="6"/>
      <c r="M16" s="194"/>
      <c r="N16" s="195"/>
      <c r="O16" s="196"/>
      <c r="P16" s="4"/>
      <c r="Q16" s="5"/>
      <c r="R16" s="6"/>
      <c r="S16" s="194"/>
      <c r="T16" s="195"/>
      <c r="U16" s="196"/>
      <c r="V16" s="4"/>
      <c r="W16" s="5"/>
      <c r="X16" s="6"/>
      <c r="Y16" s="194"/>
      <c r="Z16" s="195"/>
      <c r="AA16" s="196"/>
      <c r="AB16" s="4"/>
      <c r="AC16" s="5"/>
      <c r="AD16" s="6"/>
      <c r="AE16" s="194"/>
      <c r="AF16" s="195"/>
      <c r="AG16" s="196"/>
      <c r="AH16" s="4"/>
      <c r="AI16" s="5"/>
      <c r="AJ16" s="6"/>
      <c r="AK16" s="206"/>
      <c r="AL16" s="207"/>
      <c r="AM16" s="208"/>
      <c r="AN16" s="219"/>
      <c r="AO16" s="220"/>
      <c r="AP16" s="221"/>
      <c r="AQ16" s="82"/>
      <c r="AR16" s="18">
        <f t="shared" si="4"/>
        <v>0</v>
      </c>
      <c r="AS16" s="19">
        <f t="shared" si="4"/>
        <v>0</v>
      </c>
      <c r="AT16" s="20">
        <f t="shared" si="5"/>
        <v>0</v>
      </c>
      <c r="AU16" s="18">
        <f t="shared" si="0"/>
        <v>0</v>
      </c>
      <c r="AV16" s="19">
        <f t="shared" si="0"/>
        <v>0</v>
      </c>
      <c r="AW16" s="20">
        <f t="shared" si="0"/>
        <v>0</v>
      </c>
      <c r="AX16" s="18">
        <f t="shared" si="1"/>
        <v>0</v>
      </c>
      <c r="AY16" s="19">
        <f t="shared" si="1"/>
        <v>0</v>
      </c>
      <c r="AZ16" s="20">
        <f t="shared" si="1"/>
        <v>0</v>
      </c>
      <c r="BA16" s="26"/>
      <c r="BB16" s="42">
        <f t="shared" si="2"/>
        <v>0</v>
      </c>
      <c r="BC16" s="57">
        <f t="shared" si="2"/>
        <v>0</v>
      </c>
      <c r="BD16" s="58">
        <f t="shared" si="2"/>
        <v>0</v>
      </c>
      <c r="BE16" s="55">
        <f>IF($G$15 = $BH$1,0,IF(+COUNTIF(J16,$BF$1) = 1,11-$G$15,0))</f>
        <v>0</v>
      </c>
      <c r="BF16" s="54">
        <f>IF($G$15 = $BH$1,9,IF(+COUNTIF(K16,$BF$1) = 1,11-$G$15,0))</f>
        <v>0</v>
      </c>
      <c r="BG16" s="56">
        <f>IF($G$15 = $BH$1,0,IF(+COUNTIF(L16,$BF$1) = 1,11-$G$15,0))</f>
        <v>0</v>
      </c>
      <c r="BH16" s="55">
        <f>IF($M$15 = $BH$1,0,IF(+COUNTIF(P16,$BF$1) = 1,11-$M$15,0))</f>
        <v>0</v>
      </c>
      <c r="BI16" s="54">
        <f>IF($M$15 = $BH$1,9,IF(+COUNTIF(Q16,$BF$1) = 1,11-$M$15,0))</f>
        <v>0</v>
      </c>
      <c r="BJ16" s="56">
        <f>IF($M$15 = $BH$1,0,IF(+COUNTIF(R16,$BF$1) = 1,11-$M$15,0))</f>
        <v>0</v>
      </c>
      <c r="BK16" s="55">
        <f>IF($S$15 = $BH$1,0,IF(+COUNTIF(V16,$BF$1) = 1,11-$S$15,0))</f>
        <v>0</v>
      </c>
      <c r="BL16" s="54">
        <f>IF($S$15 = $BH$1,9,IF(+COUNTIF(W16,$BF$1) = 1,11-$S$15,0))</f>
        <v>0</v>
      </c>
      <c r="BM16" s="56">
        <f>IF($S$15 = $BH$1,0,IF(+COUNTIF(X16,$BF$1) = 1,11-$S$15,0))</f>
        <v>0</v>
      </c>
      <c r="BN16" s="55">
        <f>IF($Y$15 = $BH$1,0,IF(+COUNTIF(AB16,$BF$1) = 1,11-$Y$15,0))</f>
        <v>0</v>
      </c>
      <c r="BO16" s="54">
        <f>IF($Y$15 = $BH$1,9,IF(+COUNTIF(AC16,$BF$1) = 1,11-$Y$15,0))</f>
        <v>0</v>
      </c>
      <c r="BP16" s="56">
        <f>IF($Y$15 = $BH$1,0,IF(+COUNTIF(AD16,$BF$1) = 1,11-$Y$15,0))</f>
        <v>0</v>
      </c>
      <c r="BQ16" s="55">
        <f>IF($AE$15 = $BH$1,0,IF(+COUNTIF(AH16,$BF$1) = 1,11-$AE$15,0))</f>
        <v>0</v>
      </c>
      <c r="BR16" s="54">
        <f>IF($AE$15 = $BH$1,9,IF(+COUNTIF(AI16,$BF$1) = 1,11-$AE$15,0))</f>
        <v>0</v>
      </c>
      <c r="BS16" s="56">
        <f>IF($AE$15 = $BH$1,0,IF(+COUNTIF(AJ16,$BF$1) = 1,11-$AE$15,0))</f>
        <v>0</v>
      </c>
      <c r="BT16" s="46">
        <f t="shared" si="6"/>
        <v>0</v>
      </c>
      <c r="BU16" s="61">
        <f>BF16+BI16+BL16+BO16+BR16+CI16</f>
        <v>0</v>
      </c>
      <c r="BV16" s="62">
        <f t="shared" si="7"/>
        <v>0</v>
      </c>
      <c r="BW16" s="55">
        <f>SUM($BT$15:$BT$17)</f>
        <v>0</v>
      </c>
      <c r="BX16" s="54">
        <f>SUM($BU$15:$BU$17)</f>
        <v>0</v>
      </c>
      <c r="BY16" s="56">
        <f>SUM($BV$15:$BV$17)</f>
        <v>0</v>
      </c>
      <c r="BZ16" s="56">
        <f t="shared" si="3"/>
        <v>0</v>
      </c>
      <c r="CA16" s="43">
        <f t="shared" ref="CA16:CA44" si="22">BW16+BZ16</f>
        <v>0</v>
      </c>
      <c r="CB16" s="59">
        <f t="shared" ref="CB16:CB44" si="23">BX16+BZ16</f>
        <v>0</v>
      </c>
      <c r="CC16" s="60">
        <f t="shared" ref="CC16:CC44" si="24">BY16+BZ16</f>
        <v>0</v>
      </c>
      <c r="CD16" s="231">
        <f>IF(CD15&gt;0,IF(G15&gt;=$BG$1,IF(G15&lt;=$BH$1,10-CD15,0),0),0)</f>
        <v>0</v>
      </c>
      <c r="CE16" s="84">
        <f>IF(CE15&gt;0,IF(M15&gt;=$BG$1,IF(M15&lt;=$BH$1,10-CE15,0),0),0)</f>
        <v>0</v>
      </c>
      <c r="CF16" s="84">
        <f>IF(CF15&gt;0,IF(S15&gt;=$BG$1,IF(S15&lt;=$BH$1,10-CF15,0),0),0)</f>
        <v>0</v>
      </c>
      <c r="CG16" s="84">
        <f>IF(CG15&gt;0,IF(Y15&gt;=$BG$1,IF(Y15&lt;=$BH$1,10-CG15,0),0),0)</f>
        <v>0</v>
      </c>
      <c r="CH16" s="212">
        <f>IF(CH15&gt;0,IF(AE15&gt;=$BG$1,IF(AE15&lt;=$BH$1,10-CH15,0),0),0)</f>
        <v>0</v>
      </c>
      <c r="CI16" s="214">
        <f t="shared" ref="CI16" si="25">SUM(CD16:CH17)</f>
        <v>0</v>
      </c>
      <c r="CJ16" s="227"/>
      <c r="CK16" s="228"/>
      <c r="CL16" s="228"/>
      <c r="CM16" s="227"/>
      <c r="CN16" s="228"/>
      <c r="CO16" s="230"/>
    </row>
    <row r="17" spans="1:93" ht="10" customHeight="1" thickBot="1" x14ac:dyDescent="0.25">
      <c r="A17" s="194"/>
      <c r="B17" s="195"/>
      <c r="C17" s="196"/>
      <c r="D17" s="194"/>
      <c r="E17" s="195"/>
      <c r="F17" s="196"/>
      <c r="G17" s="200"/>
      <c r="H17" s="201"/>
      <c r="I17" s="202"/>
      <c r="J17" s="7"/>
      <c r="K17" s="8"/>
      <c r="L17" s="9"/>
      <c r="M17" s="200"/>
      <c r="N17" s="201"/>
      <c r="O17" s="202"/>
      <c r="P17" s="7"/>
      <c r="Q17" s="8"/>
      <c r="R17" s="9"/>
      <c r="S17" s="200"/>
      <c r="T17" s="201"/>
      <c r="U17" s="202"/>
      <c r="V17" s="7"/>
      <c r="W17" s="8"/>
      <c r="X17" s="9"/>
      <c r="Y17" s="200"/>
      <c r="Z17" s="201"/>
      <c r="AA17" s="202"/>
      <c r="AB17" s="7"/>
      <c r="AC17" s="8"/>
      <c r="AD17" s="9"/>
      <c r="AE17" s="200"/>
      <c r="AF17" s="201"/>
      <c r="AG17" s="202"/>
      <c r="AH17" s="7"/>
      <c r="AI17" s="8"/>
      <c r="AJ17" s="9"/>
      <c r="AK17" s="209"/>
      <c r="AL17" s="210"/>
      <c r="AM17" s="211"/>
      <c r="AN17" s="222"/>
      <c r="AO17" s="223"/>
      <c r="AP17" s="224"/>
      <c r="AQ17" s="83"/>
      <c r="AR17" s="21">
        <f t="shared" si="4"/>
        <v>0</v>
      </c>
      <c r="AS17" s="22">
        <f t="shared" si="4"/>
        <v>0</v>
      </c>
      <c r="AT17" s="23">
        <f t="shared" si="5"/>
        <v>0</v>
      </c>
      <c r="AU17" s="21">
        <f t="shared" si="0"/>
        <v>0</v>
      </c>
      <c r="AV17" s="22">
        <f t="shared" si="0"/>
        <v>0</v>
      </c>
      <c r="AW17" s="23">
        <f t="shared" si="0"/>
        <v>0</v>
      </c>
      <c r="AX17" s="21">
        <f t="shared" si="1"/>
        <v>0</v>
      </c>
      <c r="AY17" s="22">
        <f t="shared" si="1"/>
        <v>0</v>
      </c>
      <c r="AZ17" s="23">
        <f t="shared" si="1"/>
        <v>0</v>
      </c>
      <c r="BA17" s="27"/>
      <c r="BB17" s="66">
        <f t="shared" si="2"/>
        <v>0</v>
      </c>
      <c r="BC17" s="67">
        <f t="shared" si="2"/>
        <v>0</v>
      </c>
      <c r="BD17" s="68">
        <f t="shared" si="2"/>
        <v>0</v>
      </c>
      <c r="BE17" s="64">
        <f>IF($G$15 = $BH$1,0,IF(+COUNTIF(J17,$BF$1) = 1,11-$G$15,0))</f>
        <v>0</v>
      </c>
      <c r="BF17" s="63">
        <f>IF($G$15 = $BH$1,0,IF(+COUNTIF(K17,$BF$1) = 1,11-$G$15,0))</f>
        <v>0</v>
      </c>
      <c r="BG17" s="65">
        <f>IF($G$15 = $BH$1,0,IF(+COUNTIF(L17,$BF$1) = 1,11-$G$15,0))</f>
        <v>0</v>
      </c>
      <c r="BH17" s="64">
        <f>IF($M$15 = $BH$1,0,IF(+COUNTIF(P17,$BF$1) = 1,11-$M$15,0))</f>
        <v>0</v>
      </c>
      <c r="BI17" s="63">
        <f>IF($M$15 = $BH$1,0,IF(+COUNTIF(Q17,$BF$1) = 1,11-$M$15,0))</f>
        <v>0</v>
      </c>
      <c r="BJ17" s="65">
        <f>IF($M$15 = $BH$1,0,IF(+COUNTIF(R17,$BF$1) = 1,11-$M$15,0))</f>
        <v>0</v>
      </c>
      <c r="BK17" s="64">
        <f>IF($S$15 = $BH$1,0,IF(+COUNTIF(V17,$BF$1) = 1,11-$S$15,0))</f>
        <v>0</v>
      </c>
      <c r="BL17" s="63">
        <f>IF($S$15 = $BH$1,0,IF(+COUNTIF(W17,$BF$1) = 1,11-$S$15,0))</f>
        <v>0</v>
      </c>
      <c r="BM17" s="65">
        <f>IF($S$15 = $BH$1,0,IF(+COUNTIF(X17,$BF$1) = 1,11-$S$15,0))</f>
        <v>0</v>
      </c>
      <c r="BN17" s="64">
        <f>IF($Y$15 = $BH$1,0,IF(+COUNTIF(AB17,$BF$1) = 1,11-$Y$15,0))</f>
        <v>0</v>
      </c>
      <c r="BO17" s="63">
        <f>IF($Y$15 = $BH$1,0,IF(+COUNTIF(AC17,$BF$1) = 1,11-$Y$15,0))</f>
        <v>0</v>
      </c>
      <c r="BP17" s="65">
        <f>IF($Y$15 = $BH$1,0,IF(+COUNTIF(AD17,$BF$1) = 1,11-$Y$15,0))</f>
        <v>0</v>
      </c>
      <c r="BQ17" s="64">
        <f>IF($AE$15 = $BH$1,0,IF(+COUNTIF(AH17,$BF$1) = 1,11-$AE$15,0))</f>
        <v>0</v>
      </c>
      <c r="BR17" s="63">
        <f>IF($AE$15 = $BH$1,0,IF(+COUNTIF(AI17,$BF$1) = 1,11-$AE$15,0))</f>
        <v>0</v>
      </c>
      <c r="BS17" s="65">
        <f>IF($AE$15 = $BH$1,0,IF(+COUNTIF(AJ17,$BF$1) = 1,11-$AE$15,0))</f>
        <v>0</v>
      </c>
      <c r="BT17" s="72">
        <f t="shared" si="6"/>
        <v>0</v>
      </c>
      <c r="BU17" s="73">
        <f>BF17+BI17+BL17+BO17+BR17</f>
        <v>0</v>
      </c>
      <c r="BV17" s="74">
        <f t="shared" si="7"/>
        <v>0</v>
      </c>
      <c r="BW17" s="64">
        <f>SUM($BT$15:$BT$17)</f>
        <v>0</v>
      </c>
      <c r="BX17" s="63">
        <f>SUM($BU$15:$BU$17)</f>
        <v>0</v>
      </c>
      <c r="BY17" s="65">
        <f>SUM($BV$15:$BV$17)</f>
        <v>0</v>
      </c>
      <c r="BZ17" s="65">
        <f t="shared" si="3"/>
        <v>0</v>
      </c>
      <c r="CA17" s="69">
        <f t="shared" si="22"/>
        <v>0</v>
      </c>
      <c r="CB17" s="70">
        <f t="shared" si="23"/>
        <v>0</v>
      </c>
      <c r="CC17" s="71">
        <f t="shared" si="24"/>
        <v>0</v>
      </c>
      <c r="CD17" s="232"/>
      <c r="CE17" s="85"/>
      <c r="CF17" s="85"/>
      <c r="CG17" s="85"/>
      <c r="CH17" s="213"/>
      <c r="CI17" s="215"/>
      <c r="CJ17" s="233"/>
      <c r="CK17" s="234"/>
      <c r="CL17" s="234"/>
      <c r="CM17" s="233"/>
      <c r="CN17" s="234"/>
      <c r="CO17" s="235"/>
    </row>
    <row r="18" spans="1:93" ht="10" customHeight="1" x14ac:dyDescent="0.2">
      <c r="A18" s="194">
        <v>1</v>
      </c>
      <c r="B18" s="195"/>
      <c r="C18" s="196"/>
      <c r="D18" s="198">
        <v>5</v>
      </c>
      <c r="E18" s="198"/>
      <c r="F18" s="199"/>
      <c r="G18" s="197"/>
      <c r="H18" s="198"/>
      <c r="I18" s="199"/>
      <c r="J18" s="1"/>
      <c r="K18" s="2"/>
      <c r="L18" s="3"/>
      <c r="M18" s="197"/>
      <c r="N18" s="198"/>
      <c r="O18" s="199"/>
      <c r="P18" s="1"/>
      <c r="Q18" s="2"/>
      <c r="R18" s="3"/>
      <c r="S18" s="197"/>
      <c r="T18" s="198"/>
      <c r="U18" s="199"/>
      <c r="V18" s="1"/>
      <c r="W18" s="2"/>
      <c r="X18" s="3"/>
      <c r="Y18" s="197"/>
      <c r="Z18" s="198"/>
      <c r="AA18" s="199"/>
      <c r="AB18" s="1"/>
      <c r="AC18" s="2"/>
      <c r="AD18" s="3"/>
      <c r="AE18" s="197"/>
      <c r="AF18" s="198"/>
      <c r="AG18" s="199"/>
      <c r="AH18" s="1"/>
      <c r="AI18" s="2"/>
      <c r="AJ18" s="3"/>
      <c r="AK18" s="203">
        <f>G18+M18+S18+Y18+AE18</f>
        <v>0</v>
      </c>
      <c r="AL18" s="204"/>
      <c r="AM18" s="205"/>
      <c r="AN18" s="216">
        <f>AK18+AK21</f>
        <v>0</v>
      </c>
      <c r="AO18" s="217"/>
      <c r="AP18" s="218"/>
      <c r="AQ18" s="81"/>
      <c r="AR18" s="18">
        <f t="shared" si="4"/>
        <v>0</v>
      </c>
      <c r="AS18" s="16">
        <f t="shared" si="4"/>
        <v>0</v>
      </c>
      <c r="AT18" s="17">
        <f t="shared" si="4"/>
        <v>0</v>
      </c>
      <c r="AU18" s="15">
        <f t="shared" si="0"/>
        <v>0</v>
      </c>
      <c r="AV18" s="16">
        <f t="shared" si="0"/>
        <v>0</v>
      </c>
      <c r="AW18" s="17">
        <f t="shared" si="0"/>
        <v>0</v>
      </c>
      <c r="AX18" s="15">
        <f t="shared" si="1"/>
        <v>0</v>
      </c>
      <c r="AY18" s="16">
        <f t="shared" si="1"/>
        <v>0</v>
      </c>
      <c r="AZ18" s="17">
        <f t="shared" si="1"/>
        <v>0</v>
      </c>
      <c r="BA18" s="25"/>
      <c r="BB18" s="39">
        <f t="shared" si="2"/>
        <v>0</v>
      </c>
      <c r="BC18" s="40">
        <f t="shared" si="2"/>
        <v>0</v>
      </c>
      <c r="BD18" s="41">
        <f t="shared" si="2"/>
        <v>0</v>
      </c>
      <c r="BE18" s="37">
        <f>IF($G$18 = $BH$1,0,IF(+COUNTIF(J18,$BF$1) = 1,11-$G$18,0))</f>
        <v>0</v>
      </c>
      <c r="BF18" s="36">
        <f>IF($G$18 = $BH$1,0,IF(+COUNTIF(K18,$BF$1) = 1,11-$G$18,0))</f>
        <v>0</v>
      </c>
      <c r="BG18" s="38">
        <f>IF($G$18 = $BH$1,0,IF(+COUNTIF(L18,$BF$1) = 1,11-$G$18,0))</f>
        <v>0</v>
      </c>
      <c r="BH18" s="55">
        <f>IF($M$18 = $BH$1,0,IF(+COUNTIF(P18,$BF$1) = 1,11-$M$18,0))</f>
        <v>0</v>
      </c>
      <c r="BI18" s="36">
        <f>IF($M$18 = $BH$1,0,IF(+COUNTIF(Q18,$BF$1) = 1,11-$M$18,0))</f>
        <v>0</v>
      </c>
      <c r="BJ18" s="38">
        <f>IF($M$18 = $BH$1,0,IF(+COUNTIF(R18,$BF$1) = 1,11-$M$18,0))</f>
        <v>0</v>
      </c>
      <c r="BK18" s="55">
        <f>IF($S$18 = $BH$1,0,IF(+COUNTIF(V18,$BF$1) = 1,11-$S$18,0))</f>
        <v>0</v>
      </c>
      <c r="BL18" s="36">
        <f>IF($S$18 = $BH$1,0,IF(+COUNTIF(W18,$BF$1) = 1,11-$S$18,0))</f>
        <v>0</v>
      </c>
      <c r="BM18" s="38">
        <f>IF($S$18 = $BH$1,0,IF(+COUNTIF(X18,$BF$1) = 1,11-$S$18,0))</f>
        <v>0</v>
      </c>
      <c r="BN18" s="55">
        <f>IF($Y$18 = $BH$1,0,IF(+COUNTIF(AB18,$BF$1) = 1,11-$Y$18,0))</f>
        <v>0</v>
      </c>
      <c r="BO18" s="36">
        <f>IF($Y$18 = $BH$1,0,IF(+COUNTIF(AC18,$BF$1) = 1,11-$Y$18,0))</f>
        <v>0</v>
      </c>
      <c r="BP18" s="38">
        <f>IF($Y$18 = $BH$1,0,IF(+COUNTIF(AD18,$BF$1) = 1,11-$Y$18,0))</f>
        <v>0</v>
      </c>
      <c r="BQ18" s="55">
        <f>IF($AE$18 = $BH$1,0,IF(+COUNTIF(AH18,$BF$1) = 1,11-$AE$18,0))</f>
        <v>0</v>
      </c>
      <c r="BR18" s="36">
        <f>IF($AE$18 = $BH$1,0,IF(+COUNTIF(AI18,$BF$1) = 1,11-$AE$18,0))</f>
        <v>0</v>
      </c>
      <c r="BS18" s="38">
        <f>IF($AE$18 = $BH$1,0,IF(+COUNTIF(AJ18,$BF$1) = 1,11-$AE$18,0))</f>
        <v>0</v>
      </c>
      <c r="BT18" s="46">
        <f>BE18+BH18+BK18+BN18+BQ18</f>
        <v>0</v>
      </c>
      <c r="BU18" s="47">
        <f>BF18+BI18+BL18+BO18+BR18</f>
        <v>0</v>
      </c>
      <c r="BV18" s="48">
        <f>BG18+BJ18+BM18+BP18+BS18</f>
        <v>0</v>
      </c>
      <c r="BW18" s="55">
        <f>SUM($BT$18:$BT$20)</f>
        <v>0</v>
      </c>
      <c r="BX18" s="36">
        <f>SUM($BU$18:$BU$20)</f>
        <v>0</v>
      </c>
      <c r="BY18" s="38">
        <f>SUM($BV$18:$BV$20)</f>
        <v>0</v>
      </c>
      <c r="BZ18" s="38">
        <f t="shared" si="3"/>
        <v>0</v>
      </c>
      <c r="CA18" s="43">
        <f t="shared" si="22"/>
        <v>0</v>
      </c>
      <c r="CB18" s="44">
        <f t="shared" si="23"/>
        <v>0</v>
      </c>
      <c r="CC18" s="45">
        <f t="shared" si="24"/>
        <v>0</v>
      </c>
      <c r="CD18" s="49">
        <f>SUM(BE18:BG20)</f>
        <v>0</v>
      </c>
      <c r="CE18" s="50">
        <f>SUM(BH18:BJ20)</f>
        <v>0</v>
      </c>
      <c r="CF18" s="50">
        <f>SUM(BK18:BM20)</f>
        <v>0</v>
      </c>
      <c r="CG18" s="51">
        <f>SUM(BN18:BP20)</f>
        <v>0</v>
      </c>
      <c r="CH18" s="52">
        <f>SUM(BQ18:BS20)</f>
        <v>0</v>
      </c>
      <c r="CI18" s="53">
        <f>SUM(CD18:CH18)</f>
        <v>0</v>
      </c>
      <c r="CJ18" s="225">
        <v>300</v>
      </c>
      <c r="CK18" s="226"/>
      <c r="CL18" s="226"/>
      <c r="CM18" s="225">
        <f>CJ18/5</f>
        <v>60</v>
      </c>
      <c r="CN18" s="226"/>
      <c r="CO18" s="229"/>
    </row>
    <row r="19" spans="1:93" ht="10" customHeight="1" x14ac:dyDescent="0.2">
      <c r="A19" s="194"/>
      <c r="B19" s="195"/>
      <c r="C19" s="196"/>
      <c r="D19" s="195"/>
      <c r="E19" s="195"/>
      <c r="F19" s="196"/>
      <c r="G19" s="194"/>
      <c r="H19" s="195"/>
      <c r="I19" s="196"/>
      <c r="J19" s="4"/>
      <c r="K19" s="5"/>
      <c r="L19" s="6"/>
      <c r="M19" s="194"/>
      <c r="N19" s="195"/>
      <c r="O19" s="196"/>
      <c r="P19" s="4"/>
      <c r="Q19" s="5"/>
      <c r="R19" s="6"/>
      <c r="S19" s="194"/>
      <c r="T19" s="195"/>
      <c r="U19" s="196"/>
      <c r="V19" s="4"/>
      <c r="W19" s="5"/>
      <c r="X19" s="6"/>
      <c r="Y19" s="194"/>
      <c r="Z19" s="195"/>
      <c r="AA19" s="196"/>
      <c r="AB19" s="4"/>
      <c r="AC19" s="5"/>
      <c r="AD19" s="6"/>
      <c r="AE19" s="194"/>
      <c r="AF19" s="195"/>
      <c r="AG19" s="196"/>
      <c r="AH19" s="4"/>
      <c r="AI19" s="5"/>
      <c r="AJ19" s="6"/>
      <c r="AK19" s="206"/>
      <c r="AL19" s="207"/>
      <c r="AM19" s="208"/>
      <c r="AN19" s="219"/>
      <c r="AO19" s="220"/>
      <c r="AP19" s="221"/>
      <c r="AQ19" s="82"/>
      <c r="AR19" s="18">
        <f t="shared" si="4"/>
        <v>0</v>
      </c>
      <c r="AS19" s="19">
        <f t="shared" si="4"/>
        <v>0</v>
      </c>
      <c r="AT19" s="20">
        <f t="shared" si="4"/>
        <v>0</v>
      </c>
      <c r="AU19" s="18">
        <f t="shared" si="0"/>
        <v>0</v>
      </c>
      <c r="AV19" s="19">
        <f t="shared" si="0"/>
        <v>0</v>
      </c>
      <c r="AW19" s="20">
        <f t="shared" si="0"/>
        <v>0</v>
      </c>
      <c r="AX19" s="18">
        <f t="shared" si="1"/>
        <v>0</v>
      </c>
      <c r="AY19" s="19">
        <f t="shared" si="1"/>
        <v>0</v>
      </c>
      <c r="AZ19" s="20">
        <f t="shared" si="1"/>
        <v>0</v>
      </c>
      <c r="BA19" s="26"/>
      <c r="BB19" s="42">
        <f t="shared" si="2"/>
        <v>0</v>
      </c>
      <c r="BC19" s="57">
        <f t="shared" si="2"/>
        <v>0</v>
      </c>
      <c r="BD19" s="58">
        <f t="shared" si="2"/>
        <v>0</v>
      </c>
      <c r="BE19" s="55">
        <f>IF($G$18 = $BH$1,0,IF(+COUNTIF(J19,$BF$1) = 1,11-$G$18,0))</f>
        <v>0</v>
      </c>
      <c r="BF19" s="54">
        <f>IF($G$18 = $BH$1,9,IF(+COUNTIF(K19,$BF$1) = 1,11-$G$18,0))</f>
        <v>0</v>
      </c>
      <c r="BG19" s="56">
        <f>IF($G$18 = $BH$1,0,IF(+COUNTIF(L19,$BF$1) = 1,11-$G$18,0))</f>
        <v>0</v>
      </c>
      <c r="BH19" s="55">
        <f>IF($M$18 = $BH$1,0,IF(+COUNTIF(P19,$BF$1) = 1,11-$M$18,0))</f>
        <v>0</v>
      </c>
      <c r="BI19" s="54">
        <f>IF($M$18 = $BH$1,9,IF(+COUNTIF(Q19,$BF$1) = 1,11-$M$18,0))</f>
        <v>0</v>
      </c>
      <c r="BJ19" s="56">
        <f>IF($M$18 = $BH$1,0,IF(+COUNTIF(R19,$BF$1) = 1,11-$M$18,0))</f>
        <v>0</v>
      </c>
      <c r="BK19" s="55">
        <f>IF($S$18 = $BH$1,0,IF(+COUNTIF(V19,$BF$1) = 1,11-$S$18,0))</f>
        <v>0</v>
      </c>
      <c r="BL19" s="54">
        <f>IF($S$18 = $BH$1,9,IF(+COUNTIF(W19,$BF$1) = 1,11-$S$18,0))</f>
        <v>0</v>
      </c>
      <c r="BM19" s="56">
        <f>IF($S$18 = $BH$1,0,IF(+COUNTIF(X19,$BF$1) = 1,11-$S$18,0))</f>
        <v>0</v>
      </c>
      <c r="BN19" s="55">
        <f>IF($Y$18 = $BH$1,0,IF(+COUNTIF(AB19,$BF$1) = 1,11-$Y$18,0))</f>
        <v>0</v>
      </c>
      <c r="BO19" s="54">
        <f>IF($Y$18 = $BH$1,9,IF(+COUNTIF(AC19,$BF$1) = 1,11-$Y$18,0))</f>
        <v>0</v>
      </c>
      <c r="BP19" s="56">
        <f>IF($Y$18 = $BH$1,0,IF(+COUNTIF(AD19,$BF$1) = 1,11-$Y$18,0))</f>
        <v>0</v>
      </c>
      <c r="BQ19" s="55">
        <f>IF($AE$18 = $BH$1,0,IF(+COUNTIF(AH19,$BF$1) = 1,11-$AE$18,0))</f>
        <v>0</v>
      </c>
      <c r="BR19" s="54">
        <f>IF($AE$18 = $BH$1,9,IF(+COUNTIF(AI19,$BF$1) = 1,11-$AE$18,0))</f>
        <v>0</v>
      </c>
      <c r="BS19" s="56">
        <f>IF($AE$18 = $BH$1,0,IF(+COUNTIF(AJ19,$BF$1) = 1,11-$AE$18,0))</f>
        <v>0</v>
      </c>
      <c r="BT19" s="46">
        <f t="shared" ref="BT19:BT32" si="26">BE19+BH19+BK19+BN19+BQ19</f>
        <v>0</v>
      </c>
      <c r="BU19" s="61">
        <f>BF19+BI19+BL19+BO19+BR19+CI19</f>
        <v>0</v>
      </c>
      <c r="BV19" s="62">
        <f t="shared" ref="BV19:BV32" si="27">BG19+BJ19+BM19+BP19+BS19</f>
        <v>0</v>
      </c>
      <c r="BW19" s="55">
        <f>SUM($BT$18:$BT$20)</f>
        <v>0</v>
      </c>
      <c r="BX19" s="54">
        <f>SUM($BU$18:$BU$20)</f>
        <v>0</v>
      </c>
      <c r="BY19" s="56">
        <f>SUM($BV$18:$BV$20)</f>
        <v>0</v>
      </c>
      <c r="BZ19" s="56">
        <f t="shared" si="3"/>
        <v>0</v>
      </c>
      <c r="CA19" s="43">
        <f t="shared" si="22"/>
        <v>0</v>
      </c>
      <c r="CB19" s="59">
        <f t="shared" si="23"/>
        <v>0</v>
      </c>
      <c r="CC19" s="60">
        <f t="shared" si="24"/>
        <v>0</v>
      </c>
      <c r="CD19" s="231">
        <f>IF(CD18&gt;0,IF(G18&gt;=$BG$1,IF(G18&lt;=$BH$1,10-CD18,0),0),0)</f>
        <v>0</v>
      </c>
      <c r="CE19" s="84">
        <f>IF(CE18&gt;0,IF(M18&gt;=$BG$1,IF(M18&lt;=$BH$1,10-CE18,0),0),0)</f>
        <v>0</v>
      </c>
      <c r="CF19" s="84">
        <f>IF(CF18&gt;0,IF(S18&gt;=$BG$1,IF(S18&lt;=$BH$1,10-CF18,0),0),0)</f>
        <v>0</v>
      </c>
      <c r="CG19" s="84">
        <f>IF(CG18&gt;0,IF(Y18&gt;=$BG$1,IF(Y18&lt;=$BH$1,10-CG18,0),0),0)</f>
        <v>0</v>
      </c>
      <c r="CH19" s="212">
        <f>IF(CH18&gt;0,IF(AE18&gt;=$BG$1,IF(AE18&lt;=$BH$1,10-CH18,0),0),0)</f>
        <v>0</v>
      </c>
      <c r="CI19" s="214">
        <f>SUM(CD19:CH20)</f>
        <v>0</v>
      </c>
      <c r="CJ19" s="227"/>
      <c r="CK19" s="228"/>
      <c r="CL19" s="228"/>
      <c r="CM19" s="227"/>
      <c r="CN19" s="228"/>
      <c r="CO19" s="230"/>
    </row>
    <row r="20" spans="1:93" ht="10" customHeight="1" thickBot="1" x14ac:dyDescent="0.25">
      <c r="A20" s="194"/>
      <c r="B20" s="195"/>
      <c r="C20" s="196"/>
      <c r="D20" s="195"/>
      <c r="E20" s="195"/>
      <c r="F20" s="196"/>
      <c r="G20" s="200"/>
      <c r="H20" s="201"/>
      <c r="I20" s="202"/>
      <c r="J20" s="7"/>
      <c r="K20" s="8"/>
      <c r="L20" s="9"/>
      <c r="M20" s="200"/>
      <c r="N20" s="201"/>
      <c r="O20" s="202"/>
      <c r="P20" s="7"/>
      <c r="Q20" s="8"/>
      <c r="R20" s="9"/>
      <c r="S20" s="200"/>
      <c r="T20" s="201"/>
      <c r="U20" s="202"/>
      <c r="V20" s="7"/>
      <c r="W20" s="8"/>
      <c r="X20" s="9"/>
      <c r="Y20" s="200"/>
      <c r="Z20" s="201"/>
      <c r="AA20" s="202"/>
      <c r="AB20" s="7"/>
      <c r="AC20" s="8"/>
      <c r="AD20" s="9"/>
      <c r="AE20" s="200"/>
      <c r="AF20" s="201"/>
      <c r="AG20" s="202"/>
      <c r="AH20" s="7"/>
      <c r="AI20" s="8"/>
      <c r="AJ20" s="9"/>
      <c r="AK20" s="206"/>
      <c r="AL20" s="207"/>
      <c r="AM20" s="208"/>
      <c r="AN20" s="219"/>
      <c r="AO20" s="220"/>
      <c r="AP20" s="221"/>
      <c r="AQ20" s="82"/>
      <c r="AR20" s="21">
        <f t="shared" si="4"/>
        <v>0</v>
      </c>
      <c r="AS20" s="22">
        <f t="shared" si="4"/>
        <v>0</v>
      </c>
      <c r="AT20" s="23">
        <f t="shared" si="4"/>
        <v>0</v>
      </c>
      <c r="AU20" s="21">
        <f t="shared" si="0"/>
        <v>0</v>
      </c>
      <c r="AV20" s="22">
        <f t="shared" si="0"/>
        <v>0</v>
      </c>
      <c r="AW20" s="23">
        <f t="shared" si="0"/>
        <v>0</v>
      </c>
      <c r="AX20" s="21">
        <f t="shared" si="1"/>
        <v>0</v>
      </c>
      <c r="AY20" s="22">
        <f t="shared" si="1"/>
        <v>0</v>
      </c>
      <c r="AZ20" s="23">
        <f t="shared" si="1"/>
        <v>0</v>
      </c>
      <c r="BA20" s="27"/>
      <c r="BB20" s="66">
        <f t="shared" si="2"/>
        <v>0</v>
      </c>
      <c r="BC20" s="67">
        <f t="shared" si="2"/>
        <v>0</v>
      </c>
      <c r="BD20" s="68">
        <f t="shared" si="2"/>
        <v>0</v>
      </c>
      <c r="BE20" s="64">
        <f>IF($G$18 = $BH$1,0,IF(+COUNTIF(J20,$BF$1) = 1,11-$G$18,0))</f>
        <v>0</v>
      </c>
      <c r="BF20" s="63">
        <f>IF($G$18 = $BH$1,0,IF(+COUNTIF(K20,$BF$1) = 1,11-$G$18,0))</f>
        <v>0</v>
      </c>
      <c r="BG20" s="65">
        <f>IF($G$18 = $BH$1,0,IF(+COUNTIF(L20,$BF$1) = 1,11-$G$18,0))</f>
        <v>0</v>
      </c>
      <c r="BH20" s="64">
        <f>IF($M$18 = $BH$1,0,IF(+COUNTIF(P20,$BF$1) = 1,11-$M$18,0))</f>
        <v>0</v>
      </c>
      <c r="BI20" s="63">
        <f>IF($M$18 = $BH$1,0,IF(+COUNTIF(Q20,$BF$1) = 1,11-$M$18,0))</f>
        <v>0</v>
      </c>
      <c r="BJ20" s="65">
        <f>IF($M$18 = $BH$1,0,IF(+COUNTIF(R20,$BF$1) = 1,11-$M$18,0))</f>
        <v>0</v>
      </c>
      <c r="BK20" s="64">
        <f>IF($S$18 = $BH$1,0,IF(+COUNTIF(V20,$BF$1) = 1,11-$S$18,0))</f>
        <v>0</v>
      </c>
      <c r="BL20" s="63">
        <f>IF($S$18 = $BH$1,0,IF(+COUNTIF(W20,$BF$1) = 1,11-$S$18,0))</f>
        <v>0</v>
      </c>
      <c r="BM20" s="65">
        <f>IF($S$18 = $BH$1,0,IF(+COUNTIF(X20,$BF$1) = 1,11-$S$18,0))</f>
        <v>0</v>
      </c>
      <c r="BN20" s="64">
        <f>IF($Y$18 = $BH$1,0,IF(+COUNTIF(AB20,$BF$1) = 1,11-$Y$18,0))</f>
        <v>0</v>
      </c>
      <c r="BO20" s="63">
        <f>IF($Y$18 = $BH$1,0,IF(+COUNTIF(AC20,$BF$1) = 1,11-$Y$18,0))</f>
        <v>0</v>
      </c>
      <c r="BP20" s="65">
        <f>IF($Y$18 = $BH$1,0,IF(+COUNTIF(AD20,$BF$1) = 1,11-$Y$18,0))</f>
        <v>0</v>
      </c>
      <c r="BQ20" s="64">
        <f>IF($AE$18 = $BH$1,0,IF(+COUNTIF(AH20,$BF$1) = 1,11-$AE$18,0))</f>
        <v>0</v>
      </c>
      <c r="BR20" s="63">
        <f>IF($AE$18 = $BH$1,0,IF(+COUNTIF(AI20,$BF$1) = 1,11-$AE$18,0))</f>
        <v>0</v>
      </c>
      <c r="BS20" s="65">
        <f>IF($AE$18 = $BH$1,0,IF(+COUNTIF(AJ20,$BF$1) = 1,11-$AE$18,0))</f>
        <v>0</v>
      </c>
      <c r="BT20" s="72">
        <f t="shared" si="26"/>
        <v>0</v>
      </c>
      <c r="BU20" s="73">
        <f>BF20+BI20+BL20+BO20+BR20</f>
        <v>0</v>
      </c>
      <c r="BV20" s="74">
        <f t="shared" si="27"/>
        <v>0</v>
      </c>
      <c r="BW20" s="64">
        <f>SUM($BT$18:$BT$20)</f>
        <v>0</v>
      </c>
      <c r="BX20" s="63">
        <f>SUM($BU$18:$BU$20)</f>
        <v>0</v>
      </c>
      <c r="BY20" s="65">
        <f>SUM($BV$18:$BV$20)</f>
        <v>0</v>
      </c>
      <c r="BZ20" s="65">
        <f t="shared" si="3"/>
        <v>0</v>
      </c>
      <c r="CA20" s="69">
        <f t="shared" si="22"/>
        <v>0</v>
      </c>
      <c r="CB20" s="70">
        <f t="shared" si="23"/>
        <v>0</v>
      </c>
      <c r="CC20" s="71">
        <f t="shared" si="24"/>
        <v>0</v>
      </c>
      <c r="CD20" s="232"/>
      <c r="CE20" s="85"/>
      <c r="CF20" s="85"/>
      <c r="CG20" s="85"/>
      <c r="CH20" s="213"/>
      <c r="CI20" s="215"/>
      <c r="CJ20" s="227"/>
      <c r="CK20" s="228"/>
      <c r="CL20" s="228"/>
      <c r="CM20" s="227"/>
      <c r="CN20" s="228"/>
      <c r="CO20" s="230"/>
    </row>
    <row r="21" spans="1:93" ht="10" customHeight="1" x14ac:dyDescent="0.2">
      <c r="A21" s="194">
        <v>1</v>
      </c>
      <c r="B21" s="195"/>
      <c r="C21" s="196"/>
      <c r="D21" s="197">
        <v>6</v>
      </c>
      <c r="E21" s="198"/>
      <c r="F21" s="199"/>
      <c r="G21" s="197"/>
      <c r="H21" s="198"/>
      <c r="I21" s="199"/>
      <c r="J21" s="1"/>
      <c r="K21" s="2"/>
      <c r="L21" s="3"/>
      <c r="M21" s="197"/>
      <c r="N21" s="198"/>
      <c r="O21" s="199"/>
      <c r="P21" s="1"/>
      <c r="Q21" s="2"/>
      <c r="R21" s="3"/>
      <c r="S21" s="197"/>
      <c r="T21" s="198"/>
      <c r="U21" s="199"/>
      <c r="V21" s="1"/>
      <c r="W21" s="2"/>
      <c r="X21" s="3"/>
      <c r="Y21" s="197"/>
      <c r="Z21" s="198"/>
      <c r="AA21" s="199"/>
      <c r="AB21" s="1"/>
      <c r="AC21" s="2"/>
      <c r="AD21" s="3"/>
      <c r="AE21" s="197"/>
      <c r="AF21" s="198"/>
      <c r="AG21" s="199"/>
      <c r="AH21" s="1"/>
      <c r="AI21" s="2"/>
      <c r="AJ21" s="3"/>
      <c r="AK21" s="203">
        <f>G21+M21+S21+Y21+AE21</f>
        <v>0</v>
      </c>
      <c r="AL21" s="204"/>
      <c r="AM21" s="205"/>
      <c r="AN21" s="219"/>
      <c r="AO21" s="220"/>
      <c r="AP21" s="221"/>
      <c r="AQ21" s="82"/>
      <c r="AR21" s="18">
        <f t="shared" si="4"/>
        <v>0</v>
      </c>
      <c r="AS21" s="16">
        <f t="shared" si="4"/>
        <v>0</v>
      </c>
      <c r="AT21" s="17">
        <f t="shared" si="4"/>
        <v>0</v>
      </c>
      <c r="AU21" s="15">
        <f t="shared" si="0"/>
        <v>0</v>
      </c>
      <c r="AV21" s="16">
        <f t="shared" si="0"/>
        <v>0</v>
      </c>
      <c r="AW21" s="17">
        <f t="shared" si="0"/>
        <v>0</v>
      </c>
      <c r="AX21" s="15">
        <f t="shared" si="1"/>
        <v>0</v>
      </c>
      <c r="AY21" s="16">
        <f t="shared" si="1"/>
        <v>0</v>
      </c>
      <c r="AZ21" s="17">
        <f t="shared" si="1"/>
        <v>0</v>
      </c>
      <c r="BA21" s="25"/>
      <c r="BB21" s="39">
        <f t="shared" si="2"/>
        <v>0</v>
      </c>
      <c r="BC21" s="40">
        <f t="shared" si="2"/>
        <v>0</v>
      </c>
      <c r="BD21" s="41">
        <f t="shared" si="2"/>
        <v>0</v>
      </c>
      <c r="BE21" s="37">
        <f>IF($G$21 = $BH$1,0,IF(+COUNTIF(J21,$BF$1) = 1,11-$G$21,0))</f>
        <v>0</v>
      </c>
      <c r="BF21" s="36">
        <f>IF($G$21 = $BH$1,0,IF(+COUNTIF(K21,$BF$1) = 1,11-$G$21,0))</f>
        <v>0</v>
      </c>
      <c r="BG21" s="38">
        <f>IF($G$21 = $BH$1,0,IF(+COUNTIF(L21,$BF$1) = 1,11-$G$21,0))</f>
        <v>0</v>
      </c>
      <c r="BH21" s="55">
        <f>IF($M$21 = $BH$1,0,IF(+COUNTIF(P21,$BF$1) = 1,11-$M$21,0))</f>
        <v>0</v>
      </c>
      <c r="BI21" s="36">
        <f>IF($M$21 = $BH$1,0,IF(+COUNTIF(Q21,$BF$1) = 1,11-$M$21,0))</f>
        <v>0</v>
      </c>
      <c r="BJ21" s="38">
        <f>IF($M$21 = $BH$1,0,IF(+COUNTIF(R21,$BF$1) = 1,11-$M$21,0))</f>
        <v>0</v>
      </c>
      <c r="BK21" s="55">
        <f>IF($S$21 = $BH$1,0,IF(+COUNTIF(V21,$BF$1) = 1,11-$S$21,0))</f>
        <v>0</v>
      </c>
      <c r="BL21" s="36">
        <f>IF($S$21 = $BH$1,0,IF(+COUNTIF(W21,$BF$1) = 1,11-$S$21,0))</f>
        <v>0</v>
      </c>
      <c r="BM21" s="38">
        <f>IF($S$21 = $BH$1,0,IF(+COUNTIF(X21,$BF$1) = 1,11-$S$21,0))</f>
        <v>0</v>
      </c>
      <c r="BN21" s="55">
        <f>IF($Y$21 = $BH$1,0,IF(+COUNTIF(AB21,$BF$1) = 1,11-$Y$21,0))</f>
        <v>0</v>
      </c>
      <c r="BO21" s="36">
        <f>IF($Y$21 = $BH$1,0,IF(+COUNTIF(AC21,$BF$1) = 1,11-$Y$21,0))</f>
        <v>0</v>
      </c>
      <c r="BP21" s="38">
        <f>IF($Y$21 = $BH$1,0,IF(+COUNTIF(AD21,$BF$1) = 1,11-$Y$21,0))</f>
        <v>0</v>
      </c>
      <c r="BQ21" s="55">
        <f>IF($AE$21 = $BH$1,0,IF(+COUNTIF(AH21,$BF$1) = 1,11-$AE$21,0))</f>
        <v>0</v>
      </c>
      <c r="BR21" s="36">
        <f>IF($AE$21 = $BH$1,0,IF(+COUNTIF(AI21,$BF$1) = 1,11-$AE$21,0))</f>
        <v>0</v>
      </c>
      <c r="BS21" s="38">
        <f>IF($AE$21 = $BH$1,0,IF(+COUNTIF(AJ21,$BF$1) = 1,11-$AE$21,0))</f>
        <v>0</v>
      </c>
      <c r="BT21" s="46">
        <f t="shared" si="26"/>
        <v>0</v>
      </c>
      <c r="BU21" s="47">
        <f>BF21+BI21+BL21+BO21+BR21</f>
        <v>0</v>
      </c>
      <c r="BV21" s="48">
        <f t="shared" si="27"/>
        <v>0</v>
      </c>
      <c r="BW21" s="55">
        <f>SUM($BT$21:$BT$23)</f>
        <v>0</v>
      </c>
      <c r="BX21" s="36">
        <f>SUM($BU$21:$BU$23)</f>
        <v>0</v>
      </c>
      <c r="BY21" s="38">
        <f>SUM($BV$21:$BV$23)</f>
        <v>0</v>
      </c>
      <c r="BZ21" s="38">
        <f t="shared" si="3"/>
        <v>0</v>
      </c>
      <c r="CA21" s="43">
        <f t="shared" si="22"/>
        <v>0</v>
      </c>
      <c r="CB21" s="44">
        <f t="shared" si="23"/>
        <v>0</v>
      </c>
      <c r="CC21" s="45">
        <f t="shared" si="24"/>
        <v>0</v>
      </c>
      <c r="CD21" s="49">
        <f>SUM(BE21:BG23)</f>
        <v>0</v>
      </c>
      <c r="CE21" s="50">
        <f>SUM(BH21:BJ23)</f>
        <v>0</v>
      </c>
      <c r="CF21" s="50">
        <f>SUM(BK21:BM23)</f>
        <v>0</v>
      </c>
      <c r="CG21" s="51">
        <f>SUM(BN21:BP23)</f>
        <v>0</v>
      </c>
      <c r="CH21" s="52">
        <f>SUM(BQ21:BS23)</f>
        <v>0</v>
      </c>
      <c r="CI21" s="53">
        <f t="shared" ref="CI21" si="28">SUM(CD21:CH21)</f>
        <v>0</v>
      </c>
      <c r="CJ21" s="225">
        <v>300</v>
      </c>
      <c r="CK21" s="226"/>
      <c r="CL21" s="226"/>
      <c r="CM21" s="225">
        <f>CJ21/5</f>
        <v>60</v>
      </c>
      <c r="CN21" s="226"/>
      <c r="CO21" s="229"/>
    </row>
    <row r="22" spans="1:93" ht="10" customHeight="1" x14ac:dyDescent="0.2">
      <c r="A22" s="194"/>
      <c r="B22" s="195"/>
      <c r="C22" s="196"/>
      <c r="D22" s="194"/>
      <c r="E22" s="195"/>
      <c r="F22" s="196"/>
      <c r="G22" s="194"/>
      <c r="H22" s="195"/>
      <c r="I22" s="196"/>
      <c r="J22" s="4"/>
      <c r="K22" s="5"/>
      <c r="L22" s="6"/>
      <c r="M22" s="194"/>
      <c r="N22" s="195"/>
      <c r="O22" s="196"/>
      <c r="P22" s="4"/>
      <c r="Q22" s="5"/>
      <c r="R22" s="6"/>
      <c r="S22" s="194"/>
      <c r="T22" s="195"/>
      <c r="U22" s="196"/>
      <c r="V22" s="4"/>
      <c r="W22" s="5"/>
      <c r="X22" s="6"/>
      <c r="Y22" s="194"/>
      <c r="Z22" s="195"/>
      <c r="AA22" s="196"/>
      <c r="AB22" s="4"/>
      <c r="AC22" s="5"/>
      <c r="AD22" s="6"/>
      <c r="AE22" s="194"/>
      <c r="AF22" s="195"/>
      <c r="AG22" s="196"/>
      <c r="AH22" s="4"/>
      <c r="AI22" s="5"/>
      <c r="AJ22" s="6"/>
      <c r="AK22" s="206"/>
      <c r="AL22" s="207"/>
      <c r="AM22" s="208"/>
      <c r="AN22" s="219"/>
      <c r="AO22" s="220"/>
      <c r="AP22" s="221"/>
      <c r="AQ22" s="82"/>
      <c r="AR22" s="18">
        <f t="shared" si="4"/>
        <v>0</v>
      </c>
      <c r="AS22" s="19">
        <f t="shared" si="4"/>
        <v>0</v>
      </c>
      <c r="AT22" s="20">
        <f t="shared" si="4"/>
        <v>0</v>
      </c>
      <c r="AU22" s="18">
        <f t="shared" ref="AU22:AW37" si="29">CA22</f>
        <v>0</v>
      </c>
      <c r="AV22" s="19">
        <f t="shared" si="29"/>
        <v>0</v>
      </c>
      <c r="AW22" s="20">
        <f t="shared" si="29"/>
        <v>0</v>
      </c>
      <c r="AX22" s="18">
        <f t="shared" ref="AX22:AZ37" si="30">BB22</f>
        <v>0</v>
      </c>
      <c r="AY22" s="19">
        <f t="shared" si="30"/>
        <v>0</v>
      </c>
      <c r="AZ22" s="20">
        <f t="shared" si="30"/>
        <v>0</v>
      </c>
      <c r="BA22" s="26"/>
      <c r="BB22" s="42">
        <f t="shared" ref="BB22:BD37" si="31">COUNTIF(J22,$BF$1)+COUNTIF(P22,$BF$1)+COUNTIF(V22,$BF$1)+COUNTIF(AB22,$BF$1)+COUNTIF(AH22,$BF$1)</f>
        <v>0</v>
      </c>
      <c r="BC22" s="57">
        <f t="shared" si="31"/>
        <v>0</v>
      </c>
      <c r="BD22" s="58">
        <f t="shared" si="31"/>
        <v>0</v>
      </c>
      <c r="BE22" s="55">
        <f>IF($G$21 = $BH$1,0,IF(+COUNTIF(J22,$BF$1) = 1,11-$G$21,0))</f>
        <v>0</v>
      </c>
      <c r="BF22" s="54">
        <f>IF($G$21 = $BH$1,9,IF(+COUNTIF(K22,$BF$1) = 1,11-$G$21,0))</f>
        <v>0</v>
      </c>
      <c r="BG22" s="56">
        <f>IF($G$21 = $BH$1,0,IF(+COUNTIF(L22,$BF$1) = 1,11-$G$21,0))</f>
        <v>0</v>
      </c>
      <c r="BH22" s="55">
        <f>IF($M$21 = $BH$1,0,IF(+COUNTIF(P22,$BF$1) = 1,11-$M$21,0))</f>
        <v>0</v>
      </c>
      <c r="BI22" s="54">
        <f>IF($M$21 = $BH$1,9,IF(+COUNTIF(Q22,$BF$1) = 1,11-$M$21,0))</f>
        <v>0</v>
      </c>
      <c r="BJ22" s="56">
        <f>IF($M$21 = $BH$1,0,IF(+COUNTIF(R22,$BF$1) = 1,11-$M$21,0))</f>
        <v>0</v>
      </c>
      <c r="BK22" s="55">
        <f>IF($S$21 = $BH$1,0,IF(+COUNTIF(V22,$BF$1) = 1,11-$S$21,0))</f>
        <v>0</v>
      </c>
      <c r="BL22" s="54">
        <f>IF($S$21 = $BH$1,9,IF(+COUNTIF(W22,$BF$1) = 1,11-$S$21,0))</f>
        <v>0</v>
      </c>
      <c r="BM22" s="56">
        <f>IF($S$21 = $BH$1,0,IF(+COUNTIF(X22,$BF$1) = 1,11-$S$21,0))</f>
        <v>0</v>
      </c>
      <c r="BN22" s="55">
        <f>IF($Y$21 = $BH$1,0,IF(+COUNTIF(AB22,$BF$1) = 1,11-$Y$21,0))</f>
        <v>0</v>
      </c>
      <c r="BO22" s="54">
        <f>IF($Y$21 = $BH$1,9,IF(+COUNTIF(AC22,$BF$1) = 1,11-$Y$21,0))</f>
        <v>0</v>
      </c>
      <c r="BP22" s="56">
        <f>IF($Y$21 = $BH$1,0,IF(+COUNTIF(AD22,$BF$1) = 1,11-$Y$21,0))</f>
        <v>0</v>
      </c>
      <c r="BQ22" s="55">
        <f>IF($AE$21 = $BH$1,0,IF(+COUNTIF(AH22,$BF$1) = 1,11-$AE$21,0))</f>
        <v>0</v>
      </c>
      <c r="BR22" s="54">
        <f>IF($AE$21 = $BH$1,9,IF(+COUNTIF(AI22,$BF$1) = 1,11-$AE$21,0))</f>
        <v>0</v>
      </c>
      <c r="BS22" s="56">
        <f>IF($AE$21 = $BH$1,0,IF(+COUNTIF(AJ22,$BF$1) = 1,11-$AE$21,0))</f>
        <v>0</v>
      </c>
      <c r="BT22" s="46">
        <f t="shared" si="26"/>
        <v>0</v>
      </c>
      <c r="BU22" s="61">
        <f>BF22+BI22+BL22+BO22+BR22+CI22</f>
        <v>0</v>
      </c>
      <c r="BV22" s="62">
        <f t="shared" si="27"/>
        <v>0</v>
      </c>
      <c r="BW22" s="55">
        <f>SUM($BT$21:$BT$23)</f>
        <v>0</v>
      </c>
      <c r="BX22" s="54">
        <f>SUM($BU$21:$BU$23)</f>
        <v>0</v>
      </c>
      <c r="BY22" s="56">
        <f>SUM($BV$21:$BV$23)</f>
        <v>0</v>
      </c>
      <c r="BZ22" s="56">
        <f t="shared" si="3"/>
        <v>0</v>
      </c>
      <c r="CA22" s="43">
        <f t="shared" si="22"/>
        <v>0</v>
      </c>
      <c r="CB22" s="59">
        <f t="shared" si="23"/>
        <v>0</v>
      </c>
      <c r="CC22" s="60">
        <f t="shared" si="24"/>
        <v>0</v>
      </c>
      <c r="CD22" s="231">
        <f>IF(CD21&gt;0,IF(G21&gt;=$BG$1,IF(G21&lt;=$BH$1,10-CD21,0),0),0)</f>
        <v>0</v>
      </c>
      <c r="CE22" s="84">
        <f>IF(CE21&gt;0,IF(M21&gt;=$BG$1,IF(M21&lt;=$BH$1,10-CE21,0),0),0)</f>
        <v>0</v>
      </c>
      <c r="CF22" s="84">
        <f>IF(CF21&gt;0,IF(S21&gt;=$BG$1,IF(S21&lt;=$BH$1,10-CF21,0),0),0)</f>
        <v>0</v>
      </c>
      <c r="CG22" s="84">
        <f>IF(CG21&gt;0,IF(Y21&gt;=$BG$1,IF(Y21&lt;=$BH$1,10-CG21,0),0),0)</f>
        <v>0</v>
      </c>
      <c r="CH22" s="212">
        <f>IF(CH21&gt;0,IF(AE21&gt;=$BG$1,IF(AE21&lt;=$BH$1,10-CH21,0),0),0)</f>
        <v>0</v>
      </c>
      <c r="CI22" s="214">
        <f>SUM(CD22:CH23)</f>
        <v>0</v>
      </c>
      <c r="CJ22" s="227"/>
      <c r="CK22" s="228"/>
      <c r="CL22" s="228"/>
      <c r="CM22" s="227"/>
      <c r="CN22" s="228"/>
      <c r="CO22" s="230"/>
    </row>
    <row r="23" spans="1:93" ht="10" customHeight="1" thickBot="1" x14ac:dyDescent="0.25">
      <c r="A23" s="194"/>
      <c r="B23" s="195"/>
      <c r="C23" s="196"/>
      <c r="D23" s="194"/>
      <c r="E23" s="195"/>
      <c r="F23" s="196"/>
      <c r="G23" s="200"/>
      <c r="H23" s="201"/>
      <c r="I23" s="202"/>
      <c r="J23" s="7"/>
      <c r="K23" s="8"/>
      <c r="L23" s="9"/>
      <c r="M23" s="200"/>
      <c r="N23" s="201"/>
      <c r="O23" s="202"/>
      <c r="P23" s="7"/>
      <c r="Q23" s="8"/>
      <c r="R23" s="9"/>
      <c r="S23" s="200"/>
      <c r="T23" s="201"/>
      <c r="U23" s="202"/>
      <c r="V23" s="7"/>
      <c r="W23" s="8"/>
      <c r="X23" s="9"/>
      <c r="Y23" s="200"/>
      <c r="Z23" s="201"/>
      <c r="AA23" s="202"/>
      <c r="AB23" s="7"/>
      <c r="AC23" s="8"/>
      <c r="AD23" s="9"/>
      <c r="AE23" s="200"/>
      <c r="AF23" s="201"/>
      <c r="AG23" s="202"/>
      <c r="AH23" s="7"/>
      <c r="AI23" s="8"/>
      <c r="AJ23" s="9"/>
      <c r="AK23" s="206"/>
      <c r="AL23" s="207"/>
      <c r="AM23" s="208"/>
      <c r="AN23" s="222"/>
      <c r="AO23" s="223"/>
      <c r="AP23" s="224"/>
      <c r="AQ23" s="83"/>
      <c r="AR23" s="21">
        <f t="shared" ref="AR23:AT38" si="32">BT23</f>
        <v>0</v>
      </c>
      <c r="AS23" s="22">
        <f t="shared" si="32"/>
        <v>0</v>
      </c>
      <c r="AT23" s="23">
        <f t="shared" si="32"/>
        <v>0</v>
      </c>
      <c r="AU23" s="21">
        <f t="shared" si="29"/>
        <v>0</v>
      </c>
      <c r="AV23" s="22">
        <f t="shared" si="29"/>
        <v>0</v>
      </c>
      <c r="AW23" s="23">
        <f t="shared" si="29"/>
        <v>0</v>
      </c>
      <c r="AX23" s="21">
        <f t="shared" si="30"/>
        <v>0</v>
      </c>
      <c r="AY23" s="22">
        <f t="shared" si="30"/>
        <v>0</v>
      </c>
      <c r="AZ23" s="23">
        <f t="shared" si="30"/>
        <v>0</v>
      </c>
      <c r="BA23" s="27"/>
      <c r="BB23" s="66">
        <f t="shared" si="31"/>
        <v>0</v>
      </c>
      <c r="BC23" s="67">
        <f t="shared" si="31"/>
        <v>0</v>
      </c>
      <c r="BD23" s="68">
        <f t="shared" si="31"/>
        <v>0</v>
      </c>
      <c r="BE23" s="64">
        <f>IF($G$21 = $BH$1,0,IF(+COUNTIF(J23,$BF$1) = 1,11-$G$21,0))</f>
        <v>0</v>
      </c>
      <c r="BF23" s="63">
        <f>IF($G$21 = $BH$1,0,IF(+COUNTIF(K23,$BF$1) = 1,11-$G$21,0))</f>
        <v>0</v>
      </c>
      <c r="BG23" s="65">
        <f>IF($G$21 = $BH$1,0,IF(+COUNTIF(L23,$BF$1) = 1,11-$G$21,0))</f>
        <v>0</v>
      </c>
      <c r="BH23" s="64">
        <f>IF($M$21 = $BH$1,0,IF(+COUNTIF(P23,$BF$1) = 1,11-$M$21,0))</f>
        <v>0</v>
      </c>
      <c r="BI23" s="63">
        <f>IF($M$21 = $BH$1,0,IF(+COUNTIF(Q23,$BF$1) = 1,11-$M$21,0))</f>
        <v>0</v>
      </c>
      <c r="BJ23" s="65">
        <f>IF($M$21 = $BH$1,0,IF(+COUNTIF(R23,$BF$1) = 1,11-$M$21,0))</f>
        <v>0</v>
      </c>
      <c r="BK23" s="64">
        <f>IF($S$21 = $BH$1,0,IF(+COUNTIF(V23,$BF$1) = 1,11-$S$21,0))</f>
        <v>0</v>
      </c>
      <c r="BL23" s="63">
        <f>IF($S$21 = $BH$1,0,IF(+COUNTIF(W23,$BF$1) = 1,11-$S$21,0))</f>
        <v>0</v>
      </c>
      <c r="BM23" s="65">
        <f>IF($S$21 = $BH$1,0,IF(+COUNTIF(X23,$BF$1) = 1,11-$S$21,0))</f>
        <v>0</v>
      </c>
      <c r="BN23" s="64">
        <f>IF($Y$21 = $BH$1,0,IF(+COUNTIF(AB23,$BF$1) = 1,11-$Y$21,0))</f>
        <v>0</v>
      </c>
      <c r="BO23" s="63">
        <f>IF($Y$21 = $BH$1,0,IF(+COUNTIF(AC23,$BF$1) = 1,11-$Y$21,0))</f>
        <v>0</v>
      </c>
      <c r="BP23" s="65">
        <f>IF($Y$21 = $BH$1,0,IF(+COUNTIF(AD23,$BF$1) = 1,11-$Y$21,0))</f>
        <v>0</v>
      </c>
      <c r="BQ23" s="64">
        <f>IF($AE$21 = $BH$1,0,IF(+COUNTIF(AH23,$BF$1) = 1,11-$AE$21,0))</f>
        <v>0</v>
      </c>
      <c r="BR23" s="63">
        <f>IF($AE$21 = $BH$1,0,IF(+COUNTIF(AI23,$BF$1) = 1,11-$AE$21,0))</f>
        <v>0</v>
      </c>
      <c r="BS23" s="65">
        <f>IF($AE$21 = $BH$1,0,IF(+COUNTIF(AJ23,$BF$1) = 1,11-$AE$21,0))</f>
        <v>0</v>
      </c>
      <c r="BT23" s="72">
        <f t="shared" si="26"/>
        <v>0</v>
      </c>
      <c r="BU23" s="73">
        <f>BF23+BI23+BL23+BO23+BR23</f>
        <v>0</v>
      </c>
      <c r="BV23" s="74">
        <f t="shared" si="27"/>
        <v>0</v>
      </c>
      <c r="BW23" s="64">
        <f>SUM($BT$21:$BT$23)</f>
        <v>0</v>
      </c>
      <c r="BX23" s="63">
        <f>SUM($BU$21:$BU$23)</f>
        <v>0</v>
      </c>
      <c r="BY23" s="65">
        <f>SUM($BV$21:$BV$23)</f>
        <v>0</v>
      </c>
      <c r="BZ23" s="65">
        <f t="shared" si="3"/>
        <v>0</v>
      </c>
      <c r="CA23" s="69">
        <f t="shared" si="22"/>
        <v>0</v>
      </c>
      <c r="CB23" s="70">
        <f t="shared" si="23"/>
        <v>0</v>
      </c>
      <c r="CC23" s="71">
        <f t="shared" si="24"/>
        <v>0</v>
      </c>
      <c r="CD23" s="232"/>
      <c r="CE23" s="85"/>
      <c r="CF23" s="85"/>
      <c r="CG23" s="85"/>
      <c r="CH23" s="213"/>
      <c r="CI23" s="215"/>
      <c r="CJ23" s="227"/>
      <c r="CK23" s="228"/>
      <c r="CL23" s="228"/>
      <c r="CM23" s="227"/>
      <c r="CN23" s="228"/>
      <c r="CO23" s="230"/>
    </row>
    <row r="24" spans="1:93" ht="10" customHeight="1" x14ac:dyDescent="0.2">
      <c r="A24" s="236">
        <v>1</v>
      </c>
      <c r="B24" s="237"/>
      <c r="C24" s="238"/>
      <c r="D24" s="242" t="s">
        <v>0</v>
      </c>
      <c r="E24" s="243"/>
      <c r="F24" s="244"/>
      <c r="G24" s="251"/>
      <c r="H24" s="252"/>
      <c r="I24" s="252"/>
      <c r="J24" s="252"/>
      <c r="K24" s="252"/>
      <c r="L24" s="252"/>
      <c r="M24" s="252"/>
      <c r="N24" s="252"/>
      <c r="O24" s="252"/>
      <c r="P24" s="252"/>
      <c r="Q24" s="252"/>
      <c r="R24" s="252"/>
      <c r="S24" s="252"/>
      <c r="T24" s="252"/>
      <c r="U24" s="252"/>
      <c r="V24" s="252"/>
      <c r="W24" s="252"/>
      <c r="X24" s="252"/>
      <c r="Y24" s="252"/>
      <c r="Z24" s="252"/>
      <c r="AA24" s="252"/>
      <c r="AB24" s="252"/>
      <c r="AC24" s="252"/>
      <c r="AD24" s="252"/>
      <c r="AE24" s="252"/>
      <c r="AF24" s="252"/>
      <c r="AG24" s="252"/>
      <c r="AH24" s="252"/>
      <c r="AI24" s="252"/>
      <c r="AJ24" s="252"/>
      <c r="AK24" s="252"/>
      <c r="AL24" s="252"/>
      <c r="AM24" s="253"/>
      <c r="AN24" s="216">
        <f>AN6+AN12+AN18</f>
        <v>0</v>
      </c>
      <c r="AO24" s="217"/>
      <c r="AP24" s="218"/>
      <c r="AQ24" s="82"/>
      <c r="AR24" s="255"/>
      <c r="AS24" s="255"/>
      <c r="AT24" s="255"/>
      <c r="AU24" s="255"/>
      <c r="AV24" s="255"/>
      <c r="AW24" s="255"/>
      <c r="AX24" s="255"/>
      <c r="AY24" s="255"/>
      <c r="AZ24" s="255"/>
      <c r="BA24" s="255"/>
      <c r="BB24" s="255"/>
      <c r="BC24" s="255"/>
      <c r="BD24" s="255"/>
      <c r="BE24" s="255"/>
      <c r="BF24" s="255"/>
      <c r="BG24" s="255"/>
      <c r="BH24" s="255"/>
      <c r="BI24" s="255"/>
      <c r="BJ24" s="255"/>
      <c r="BK24" s="255"/>
      <c r="BL24" s="255"/>
      <c r="BM24" s="255"/>
      <c r="BN24" s="255"/>
      <c r="BO24" s="255"/>
      <c r="BP24" s="255"/>
      <c r="BQ24" s="255"/>
      <c r="BR24" s="255"/>
      <c r="BS24" s="255"/>
      <c r="BT24" s="255"/>
      <c r="BU24" s="255"/>
      <c r="BV24" s="255"/>
      <c r="BW24" s="255"/>
      <c r="BX24" s="255"/>
      <c r="BY24" s="255"/>
      <c r="BZ24" s="255"/>
      <c r="CA24" s="255"/>
      <c r="CB24" s="255"/>
      <c r="CC24" s="255"/>
      <c r="CD24" s="255"/>
      <c r="CE24" s="255"/>
      <c r="CF24" s="255"/>
      <c r="CG24" s="255"/>
      <c r="CH24" s="255"/>
      <c r="CI24" s="255"/>
      <c r="CJ24" s="255"/>
      <c r="CK24" s="255"/>
      <c r="CL24" s="255"/>
      <c r="CM24" s="255"/>
      <c r="CN24" s="255"/>
      <c r="CO24" s="256"/>
    </row>
    <row r="25" spans="1:93" ht="10" customHeight="1" x14ac:dyDescent="0.2">
      <c r="A25" s="236"/>
      <c r="B25" s="237"/>
      <c r="C25" s="238"/>
      <c r="D25" s="245"/>
      <c r="E25" s="246"/>
      <c r="F25" s="247"/>
      <c r="G25" s="254"/>
      <c r="H25" s="255"/>
      <c r="I25" s="255"/>
      <c r="J25" s="255"/>
      <c r="K25" s="255"/>
      <c r="L25" s="255"/>
      <c r="M25" s="255"/>
      <c r="N25" s="255"/>
      <c r="O25" s="255"/>
      <c r="P25" s="255"/>
      <c r="Q25" s="255"/>
      <c r="R25" s="255"/>
      <c r="S25" s="255"/>
      <c r="T25" s="255"/>
      <c r="U25" s="255"/>
      <c r="V25" s="255"/>
      <c r="W25" s="255"/>
      <c r="X25" s="255"/>
      <c r="Y25" s="255"/>
      <c r="Z25" s="255"/>
      <c r="AA25" s="255"/>
      <c r="AB25" s="255"/>
      <c r="AC25" s="255"/>
      <c r="AD25" s="255"/>
      <c r="AE25" s="255"/>
      <c r="AF25" s="255"/>
      <c r="AG25" s="255"/>
      <c r="AH25" s="255"/>
      <c r="AI25" s="255"/>
      <c r="AJ25" s="255"/>
      <c r="AK25" s="255"/>
      <c r="AL25" s="255"/>
      <c r="AM25" s="256"/>
      <c r="AN25" s="219"/>
      <c r="AO25" s="220"/>
      <c r="AP25" s="221"/>
      <c r="AQ25" s="82"/>
      <c r="AR25" s="255"/>
      <c r="AS25" s="255"/>
      <c r="AT25" s="255"/>
      <c r="AU25" s="255"/>
      <c r="AV25" s="255"/>
      <c r="AW25" s="255"/>
      <c r="AX25" s="255"/>
      <c r="AY25" s="255"/>
      <c r="AZ25" s="255"/>
      <c r="BA25" s="255"/>
      <c r="BB25" s="255"/>
      <c r="BC25" s="255"/>
      <c r="BD25" s="255"/>
      <c r="BE25" s="255"/>
      <c r="BF25" s="255"/>
      <c r="BG25" s="255"/>
      <c r="BH25" s="255"/>
      <c r="BI25" s="255"/>
      <c r="BJ25" s="255"/>
      <c r="BK25" s="255"/>
      <c r="BL25" s="255"/>
      <c r="BM25" s="255"/>
      <c r="BN25" s="255"/>
      <c r="BO25" s="255"/>
      <c r="BP25" s="255"/>
      <c r="BQ25" s="255"/>
      <c r="BR25" s="255"/>
      <c r="BS25" s="255"/>
      <c r="BT25" s="255"/>
      <c r="BU25" s="255"/>
      <c r="BV25" s="255"/>
      <c r="BW25" s="255"/>
      <c r="BX25" s="255"/>
      <c r="BY25" s="255"/>
      <c r="BZ25" s="255"/>
      <c r="CA25" s="255"/>
      <c r="CB25" s="255"/>
      <c r="CC25" s="255"/>
      <c r="CD25" s="255"/>
      <c r="CE25" s="255"/>
      <c r="CF25" s="255"/>
      <c r="CG25" s="255"/>
      <c r="CH25" s="255"/>
      <c r="CI25" s="255"/>
      <c r="CJ25" s="255"/>
      <c r="CK25" s="255"/>
      <c r="CL25" s="255"/>
      <c r="CM25" s="255"/>
      <c r="CN25" s="255"/>
      <c r="CO25" s="256"/>
    </row>
    <row r="26" spans="1:93" ht="10" customHeight="1" thickBot="1" x14ac:dyDescent="0.25">
      <c r="A26" s="239"/>
      <c r="B26" s="240"/>
      <c r="C26" s="241"/>
      <c r="D26" s="248"/>
      <c r="E26" s="249"/>
      <c r="F26" s="250"/>
      <c r="G26" s="257"/>
      <c r="H26" s="258"/>
      <c r="I26" s="258"/>
      <c r="J26" s="258"/>
      <c r="K26" s="258"/>
      <c r="L26" s="258"/>
      <c r="M26" s="258"/>
      <c r="N26" s="258"/>
      <c r="O26" s="258"/>
      <c r="P26" s="258"/>
      <c r="Q26" s="258"/>
      <c r="R26" s="258"/>
      <c r="S26" s="258"/>
      <c r="T26" s="258"/>
      <c r="U26" s="258"/>
      <c r="V26" s="258"/>
      <c r="W26" s="258"/>
      <c r="X26" s="258"/>
      <c r="Y26" s="258"/>
      <c r="Z26" s="258"/>
      <c r="AA26" s="258"/>
      <c r="AB26" s="258"/>
      <c r="AC26" s="258"/>
      <c r="AD26" s="258"/>
      <c r="AE26" s="258"/>
      <c r="AF26" s="258"/>
      <c r="AG26" s="258"/>
      <c r="AH26" s="258"/>
      <c r="AI26" s="258"/>
      <c r="AJ26" s="258"/>
      <c r="AK26" s="258"/>
      <c r="AL26" s="258"/>
      <c r="AM26" s="259"/>
      <c r="AN26" s="219"/>
      <c r="AO26" s="220"/>
      <c r="AP26" s="221"/>
      <c r="AQ26" s="83"/>
      <c r="AR26" s="258"/>
      <c r="AS26" s="258"/>
      <c r="AT26" s="258"/>
      <c r="AU26" s="258"/>
      <c r="AV26" s="258"/>
      <c r="AW26" s="258"/>
      <c r="AX26" s="258"/>
      <c r="AY26" s="258"/>
      <c r="AZ26" s="258"/>
      <c r="BA26" s="258"/>
      <c r="BB26" s="258"/>
      <c r="BC26" s="258"/>
      <c r="BD26" s="258"/>
      <c r="BE26" s="258"/>
      <c r="BF26" s="258"/>
      <c r="BG26" s="258"/>
      <c r="BH26" s="258"/>
      <c r="BI26" s="258"/>
      <c r="BJ26" s="258"/>
      <c r="BK26" s="258"/>
      <c r="BL26" s="258"/>
      <c r="BM26" s="258"/>
      <c r="BN26" s="258"/>
      <c r="BO26" s="258"/>
      <c r="BP26" s="258"/>
      <c r="BQ26" s="258"/>
      <c r="BR26" s="258"/>
      <c r="BS26" s="258"/>
      <c r="BT26" s="258"/>
      <c r="BU26" s="258"/>
      <c r="BV26" s="258"/>
      <c r="BW26" s="258"/>
      <c r="BX26" s="258"/>
      <c r="BY26" s="258"/>
      <c r="BZ26" s="258"/>
      <c r="CA26" s="258"/>
      <c r="CB26" s="258"/>
      <c r="CC26" s="258"/>
      <c r="CD26" s="258"/>
      <c r="CE26" s="258"/>
      <c r="CF26" s="258"/>
      <c r="CG26" s="258"/>
      <c r="CH26" s="258"/>
      <c r="CI26" s="258"/>
      <c r="CJ26" s="258"/>
      <c r="CK26" s="258"/>
      <c r="CL26" s="258"/>
      <c r="CM26" s="258"/>
      <c r="CN26" s="258"/>
      <c r="CO26" s="259"/>
    </row>
    <row r="27" spans="1:93" ht="10" customHeight="1" x14ac:dyDescent="0.2">
      <c r="A27" s="194">
        <v>2</v>
      </c>
      <c r="B27" s="195"/>
      <c r="C27" s="196"/>
      <c r="D27" s="197">
        <v>1</v>
      </c>
      <c r="E27" s="198"/>
      <c r="F27" s="199"/>
      <c r="G27" s="197"/>
      <c r="H27" s="198"/>
      <c r="I27" s="199"/>
      <c r="J27" s="1"/>
      <c r="K27" s="2"/>
      <c r="L27" s="3"/>
      <c r="M27" s="197"/>
      <c r="N27" s="198"/>
      <c r="O27" s="199"/>
      <c r="P27" s="1"/>
      <c r="Q27" s="2"/>
      <c r="R27" s="3"/>
      <c r="S27" s="197"/>
      <c r="T27" s="198"/>
      <c r="U27" s="199"/>
      <c r="V27" s="1"/>
      <c r="W27" s="2"/>
      <c r="X27" s="3"/>
      <c r="Y27" s="197"/>
      <c r="Z27" s="198"/>
      <c r="AA27" s="199"/>
      <c r="AB27" s="1"/>
      <c r="AC27" s="2"/>
      <c r="AD27" s="3"/>
      <c r="AE27" s="197"/>
      <c r="AF27" s="198"/>
      <c r="AG27" s="199"/>
      <c r="AH27" s="1"/>
      <c r="AI27" s="2"/>
      <c r="AJ27" s="3"/>
      <c r="AK27" s="203">
        <f>G27+M27+S27+Y27+AE27</f>
        <v>0</v>
      </c>
      <c r="AL27" s="204"/>
      <c r="AM27" s="205"/>
      <c r="AN27" s="216">
        <f>AK27+AK30</f>
        <v>0</v>
      </c>
      <c r="AO27" s="217"/>
      <c r="AP27" s="218"/>
      <c r="AQ27" s="81"/>
      <c r="AR27" s="18">
        <f t="shared" si="32"/>
        <v>0</v>
      </c>
      <c r="AS27" s="16">
        <f t="shared" si="32"/>
        <v>0</v>
      </c>
      <c r="AT27" s="17">
        <f t="shared" si="32"/>
        <v>0</v>
      </c>
      <c r="AU27" s="15">
        <f t="shared" si="29"/>
        <v>0</v>
      </c>
      <c r="AV27" s="16">
        <f t="shared" si="29"/>
        <v>0</v>
      </c>
      <c r="AW27" s="17">
        <f t="shared" si="29"/>
        <v>0</v>
      </c>
      <c r="AX27" s="15">
        <f t="shared" si="30"/>
        <v>0</v>
      </c>
      <c r="AY27" s="16">
        <f t="shared" si="30"/>
        <v>0</v>
      </c>
      <c r="AZ27" s="17">
        <f t="shared" si="30"/>
        <v>0</v>
      </c>
      <c r="BA27" s="25"/>
      <c r="BB27" s="39">
        <f t="shared" si="31"/>
        <v>0</v>
      </c>
      <c r="BC27" s="40">
        <f t="shared" si="31"/>
        <v>0</v>
      </c>
      <c r="BD27" s="41">
        <f t="shared" si="31"/>
        <v>0</v>
      </c>
      <c r="BE27" s="37">
        <f>IF($G$27 = $BH$1,0,IF(+COUNTIF(J27,$BF$1) = 1,11-$G$27,0))</f>
        <v>0</v>
      </c>
      <c r="BF27" s="36">
        <f>IF($G$27 = $BH$1,0,IF(+COUNTIF(K27,$BF$1) = 1,11-$G$27,0))</f>
        <v>0</v>
      </c>
      <c r="BG27" s="38">
        <f>IF($G$27 = $BH$1,0,IF(+COUNTIF(L27,$BF$1) = 1,11-$G$27,0))</f>
        <v>0</v>
      </c>
      <c r="BH27" s="55">
        <f>IF($M$27 = $BH$1,0,IF(+COUNTIF(P27,$BF$1) = 1,11-$M$27,0))</f>
        <v>0</v>
      </c>
      <c r="BI27" s="36">
        <f>IF($M$27 = $BH$1,0,IF(+COUNTIF(Q27,$BF$1) = 1,11-$M$27,0))</f>
        <v>0</v>
      </c>
      <c r="BJ27" s="38">
        <f>IF($M$27 = $BH$1,0,IF(+COUNTIF(R27,$BF$1) = 1,11-$M$27,0))</f>
        <v>0</v>
      </c>
      <c r="BK27" s="55">
        <f>IF($S$27 = $BH$1,0,IF(+COUNTIF(V27,$BF$1) = 1,11-$S$27,0))</f>
        <v>0</v>
      </c>
      <c r="BL27" s="36">
        <f>IF($S$27 = $BH$1,0,IF(+COUNTIF(W27,$BF$1) = 1,11-$S$27,0))</f>
        <v>0</v>
      </c>
      <c r="BM27" s="38">
        <f>IF($S$27 = $BH$1,0,IF(+COUNTIF(X27,$BF$1) = 1,11-$S$27,0))</f>
        <v>0</v>
      </c>
      <c r="BN27" s="55">
        <f>IF($Y$27 = $BH$1,0,IF(+COUNTIF(AB27,$BF$1) = 1,11-$Y$27,0))</f>
        <v>0</v>
      </c>
      <c r="BO27" s="36">
        <f>IF($Y$27 = $BH$1,0,IF(+COUNTIF(AC27,$BF$1) = 1,11-$Y$27,0))</f>
        <v>0</v>
      </c>
      <c r="BP27" s="38">
        <f>IF($Y$27 = $BH$1,0,IF(+COUNTIF(AD27,$BF$1) = 1,11-$Y$27,0))</f>
        <v>0</v>
      </c>
      <c r="BQ27" s="55">
        <f>IF($AE$27 = $BH$1,0,IF(+COUNTIF(AH27,$BF$1) = 1,11-$AE$27,0))</f>
        <v>0</v>
      </c>
      <c r="BR27" s="36">
        <f>IF($AE$27 = $BH$1,0,IF(+COUNTIF(AI27,$BF$1) = 1,11-$AE$27,0))</f>
        <v>0</v>
      </c>
      <c r="BS27" s="38">
        <f>IF($AE$27 = $BH$1,0,IF(+COUNTIF(AJ27,$BF$1) = 1,11-$AE$27,0))</f>
        <v>0</v>
      </c>
      <c r="BT27" s="46">
        <f t="shared" si="26"/>
        <v>0</v>
      </c>
      <c r="BU27" s="47">
        <f>BF27+BI27+BL27+BO27+BR27</f>
        <v>0</v>
      </c>
      <c r="BV27" s="48">
        <f t="shared" si="27"/>
        <v>0</v>
      </c>
      <c r="BW27" s="55">
        <f>SUM($BT$27:$BT$29)</f>
        <v>0</v>
      </c>
      <c r="BX27" s="36">
        <f>SUM($BU$27:$BU$29)</f>
        <v>0</v>
      </c>
      <c r="BY27" s="38">
        <f>SUM($BV$27:$BV$29)</f>
        <v>0</v>
      </c>
      <c r="BZ27" s="38">
        <f t="shared" si="3"/>
        <v>0</v>
      </c>
      <c r="CA27" s="43">
        <f t="shared" si="22"/>
        <v>0</v>
      </c>
      <c r="CB27" s="44">
        <f t="shared" si="23"/>
        <v>0</v>
      </c>
      <c r="CC27" s="45">
        <f t="shared" si="24"/>
        <v>0</v>
      </c>
      <c r="CD27" s="49">
        <f>SUM(BE27:BG29)</f>
        <v>0</v>
      </c>
      <c r="CE27" s="50">
        <f>SUM(BH27:BJ29)</f>
        <v>0</v>
      </c>
      <c r="CF27" s="50">
        <f>SUM(BK27:BM29)</f>
        <v>0</v>
      </c>
      <c r="CG27" s="51">
        <f>SUM(BN27:BP29)</f>
        <v>0</v>
      </c>
      <c r="CH27" s="52">
        <f>SUM(BQ27:BS29)</f>
        <v>0</v>
      </c>
      <c r="CI27" s="53">
        <f t="shared" ref="CI27" si="33">SUM(CD27:CH27)</f>
        <v>0</v>
      </c>
      <c r="CJ27" s="225"/>
      <c r="CK27" s="226"/>
      <c r="CL27" s="226"/>
      <c r="CM27" s="225">
        <v>3</v>
      </c>
      <c r="CN27" s="226"/>
      <c r="CO27" s="229"/>
    </row>
    <row r="28" spans="1:93" ht="10" customHeight="1" x14ac:dyDescent="0.2">
      <c r="A28" s="194"/>
      <c r="B28" s="195"/>
      <c r="C28" s="196"/>
      <c r="D28" s="194"/>
      <c r="E28" s="195"/>
      <c r="F28" s="196"/>
      <c r="G28" s="194"/>
      <c r="H28" s="195"/>
      <c r="I28" s="196"/>
      <c r="J28" s="4"/>
      <c r="K28" s="5"/>
      <c r="L28" s="6"/>
      <c r="M28" s="194"/>
      <c r="N28" s="195"/>
      <c r="O28" s="196"/>
      <c r="P28" s="4"/>
      <c r="Q28" s="5"/>
      <c r="R28" s="6"/>
      <c r="S28" s="194"/>
      <c r="T28" s="195"/>
      <c r="U28" s="196"/>
      <c r="V28" s="4"/>
      <c r="W28" s="5"/>
      <c r="X28" s="6"/>
      <c r="Y28" s="194"/>
      <c r="Z28" s="195"/>
      <c r="AA28" s="196"/>
      <c r="AB28" s="4"/>
      <c r="AC28" s="5"/>
      <c r="AD28" s="6"/>
      <c r="AE28" s="194"/>
      <c r="AF28" s="195"/>
      <c r="AG28" s="196"/>
      <c r="AH28" s="4"/>
      <c r="AI28" s="5"/>
      <c r="AJ28" s="6"/>
      <c r="AK28" s="206"/>
      <c r="AL28" s="207"/>
      <c r="AM28" s="208"/>
      <c r="AN28" s="219"/>
      <c r="AO28" s="220"/>
      <c r="AP28" s="221"/>
      <c r="AQ28" s="82"/>
      <c r="AR28" s="18">
        <f t="shared" si="32"/>
        <v>0</v>
      </c>
      <c r="AS28" s="19">
        <f t="shared" si="32"/>
        <v>0</v>
      </c>
      <c r="AT28" s="20">
        <f t="shared" si="32"/>
        <v>0</v>
      </c>
      <c r="AU28" s="18">
        <f t="shared" si="29"/>
        <v>0</v>
      </c>
      <c r="AV28" s="19">
        <f t="shared" si="29"/>
        <v>0</v>
      </c>
      <c r="AW28" s="20">
        <f t="shared" si="29"/>
        <v>0</v>
      </c>
      <c r="AX28" s="18">
        <f t="shared" si="30"/>
        <v>0</v>
      </c>
      <c r="AY28" s="19">
        <f t="shared" si="30"/>
        <v>0</v>
      </c>
      <c r="AZ28" s="20">
        <f t="shared" si="30"/>
        <v>0</v>
      </c>
      <c r="BA28" s="26"/>
      <c r="BB28" s="42">
        <f t="shared" si="31"/>
        <v>0</v>
      </c>
      <c r="BC28" s="57">
        <f t="shared" si="31"/>
        <v>0</v>
      </c>
      <c r="BD28" s="58">
        <f t="shared" si="31"/>
        <v>0</v>
      </c>
      <c r="BE28" s="55">
        <f>IF($G$27 = $BH$1,0,IF(+COUNTIF(J28,$BF$1) = 1,11-$G$27,0))</f>
        <v>0</v>
      </c>
      <c r="BF28" s="54">
        <f>IF($G$27 = $BH$1,9,IF(+COUNTIF(K28,$BF$1) = 1,11-$G$27,0))</f>
        <v>0</v>
      </c>
      <c r="BG28" s="56">
        <f>IF($G$27 = $BH$1,0,IF(+COUNTIF(L28,$BF$1) = 1,11-$G$27,0))</f>
        <v>0</v>
      </c>
      <c r="BH28" s="55">
        <f>IF($M$27 = $BH$1,0,IF(+COUNTIF(P28,$BF$1) = 1,11-$M$27,0))</f>
        <v>0</v>
      </c>
      <c r="BI28" s="54">
        <f>IF($M$27 = $BH$1,9,IF(+COUNTIF(Q28,$BF$1) = 1,11-$M$27,0))</f>
        <v>0</v>
      </c>
      <c r="BJ28" s="56">
        <f>IF($M$27 = $BH$1,0,IF(+COUNTIF(R28,$BF$1) = 1,11-$M$27,0))</f>
        <v>0</v>
      </c>
      <c r="BK28" s="55">
        <f>IF($S$27 = $BH$1,0,IF(+COUNTIF(V28,$BF$1) = 1,11-$S$27,0))</f>
        <v>0</v>
      </c>
      <c r="BL28" s="54">
        <f>IF($S$27 = $BH$1,9,IF(+COUNTIF(W28,$BF$1) = 1,11-$S$27,0))</f>
        <v>0</v>
      </c>
      <c r="BM28" s="56">
        <f>IF($S$27 = $BH$1,0,IF(+COUNTIF(X28,$BF$1) = 1,11-$S$27,0))</f>
        <v>0</v>
      </c>
      <c r="BN28" s="55">
        <f>IF($Y$27 = $BH$1,0,IF(+COUNTIF(AB28,$BF$1) = 1,11-$Y$27,0))</f>
        <v>0</v>
      </c>
      <c r="BO28" s="54">
        <f>IF($Y$27 = $BH$1,9,IF(+COUNTIF(AC28,$BF$1) = 1,11-$Y$27,0))</f>
        <v>0</v>
      </c>
      <c r="BP28" s="56">
        <f>IF($Y$27 = $BH$1,0,IF(+COUNTIF(AD28,$BF$1) = 1,11-$Y$27,0))</f>
        <v>0</v>
      </c>
      <c r="BQ28" s="55">
        <f>IF($AE$27 = $BH$1,0,IF(+COUNTIF(AH28,$BF$1) = 1,11-$AE$27,0))</f>
        <v>0</v>
      </c>
      <c r="BR28" s="54">
        <f>IF($AE$27 = $BH$1,9,IF(+COUNTIF(AI28,$BF$1) = 1,11-$AE$27,0))</f>
        <v>0</v>
      </c>
      <c r="BS28" s="56">
        <f>IF($AE$27 = $BH$1,0,IF(+COUNTIF(AJ28,$BF$1) = 1,11-$AE$27,0))</f>
        <v>0</v>
      </c>
      <c r="BT28" s="46">
        <f t="shared" si="26"/>
        <v>0</v>
      </c>
      <c r="BU28" s="61">
        <f>BF28+BI28+BL28+BO28+BR28+CI28</f>
        <v>0</v>
      </c>
      <c r="BV28" s="62">
        <f t="shared" si="27"/>
        <v>0</v>
      </c>
      <c r="BW28" s="55">
        <f>SUM($BT$27:$BT$29)</f>
        <v>0</v>
      </c>
      <c r="BX28" s="54">
        <f>SUM($BU$27:$BU$29)</f>
        <v>0</v>
      </c>
      <c r="BY28" s="56">
        <f>SUM($BV$27:$BV$29)</f>
        <v>0</v>
      </c>
      <c r="BZ28" s="56">
        <f t="shared" si="3"/>
        <v>0</v>
      </c>
      <c r="CA28" s="43">
        <f t="shared" si="22"/>
        <v>0</v>
      </c>
      <c r="CB28" s="59">
        <f t="shared" si="23"/>
        <v>0</v>
      </c>
      <c r="CC28" s="60">
        <f t="shared" si="24"/>
        <v>0</v>
      </c>
      <c r="CD28" s="231">
        <f>IF(CD27&gt;0,IF(G27&gt;=$BG$1,IF(G27&lt;=$BH$1,10-CD27,0),0),0)</f>
        <v>0</v>
      </c>
      <c r="CE28" s="84">
        <f>IF(CE27&gt;0,IF(M27&gt;=$BG$1,IF(M27&lt;=$BH$1,10-CE27,0),0),0)</f>
        <v>0</v>
      </c>
      <c r="CF28" s="84">
        <f>IF(CF27&gt;0,IF(S27&gt;=$BG$1,IF(S27&lt;=$BH$1,10-CF27,0),0),0)</f>
        <v>0</v>
      </c>
      <c r="CG28" s="84">
        <f>IF(CG27&gt;0,IF(Y27&gt;=$BG$1,IF(Y27&lt;=$BH$1,10-CG27,0),0),0)</f>
        <v>0</v>
      </c>
      <c r="CH28" s="212">
        <f>IF(CH27&gt;0,IF(AE27&gt;=$BG$1,IF(AE27&lt;=$BH$1,10-CH27,0),0),0)</f>
        <v>0</v>
      </c>
      <c r="CI28" s="214">
        <f>SUM(CD28:CH29)</f>
        <v>0</v>
      </c>
      <c r="CJ28" s="227"/>
      <c r="CK28" s="228"/>
      <c r="CL28" s="228"/>
      <c r="CM28" s="227"/>
      <c r="CN28" s="228"/>
      <c r="CO28" s="230"/>
    </row>
    <row r="29" spans="1:93" ht="10" customHeight="1" thickBot="1" x14ac:dyDescent="0.25">
      <c r="A29" s="194"/>
      <c r="B29" s="195"/>
      <c r="C29" s="196"/>
      <c r="D29" s="194"/>
      <c r="E29" s="195"/>
      <c r="F29" s="196"/>
      <c r="G29" s="200"/>
      <c r="H29" s="201"/>
      <c r="I29" s="202"/>
      <c r="J29" s="7"/>
      <c r="K29" s="8"/>
      <c r="L29" s="9"/>
      <c r="M29" s="200"/>
      <c r="N29" s="201"/>
      <c r="O29" s="202"/>
      <c r="P29" s="7"/>
      <c r="Q29" s="8"/>
      <c r="R29" s="9"/>
      <c r="S29" s="200"/>
      <c r="T29" s="201"/>
      <c r="U29" s="202"/>
      <c r="V29" s="7"/>
      <c r="W29" s="8"/>
      <c r="X29" s="9"/>
      <c r="Y29" s="200"/>
      <c r="Z29" s="201"/>
      <c r="AA29" s="202"/>
      <c r="AB29" s="7"/>
      <c r="AC29" s="8"/>
      <c r="AD29" s="9"/>
      <c r="AE29" s="200"/>
      <c r="AF29" s="201"/>
      <c r="AG29" s="202"/>
      <c r="AH29" s="7"/>
      <c r="AI29" s="8"/>
      <c r="AJ29" s="9"/>
      <c r="AK29" s="206"/>
      <c r="AL29" s="207"/>
      <c r="AM29" s="208"/>
      <c r="AN29" s="219"/>
      <c r="AO29" s="220"/>
      <c r="AP29" s="221"/>
      <c r="AQ29" s="82"/>
      <c r="AR29" s="21">
        <f t="shared" si="32"/>
        <v>0</v>
      </c>
      <c r="AS29" s="22">
        <f t="shared" si="32"/>
        <v>0</v>
      </c>
      <c r="AT29" s="23">
        <f t="shared" si="32"/>
        <v>0</v>
      </c>
      <c r="AU29" s="21">
        <f t="shared" si="29"/>
        <v>0</v>
      </c>
      <c r="AV29" s="22">
        <f t="shared" si="29"/>
        <v>0</v>
      </c>
      <c r="AW29" s="23">
        <f t="shared" si="29"/>
        <v>0</v>
      </c>
      <c r="AX29" s="21">
        <f t="shared" si="30"/>
        <v>0</v>
      </c>
      <c r="AY29" s="22">
        <f t="shared" si="30"/>
        <v>0</v>
      </c>
      <c r="AZ29" s="23">
        <f t="shared" si="30"/>
        <v>0</v>
      </c>
      <c r="BA29" s="27"/>
      <c r="BB29" s="66">
        <f t="shared" si="31"/>
        <v>0</v>
      </c>
      <c r="BC29" s="67">
        <f t="shared" si="31"/>
        <v>0</v>
      </c>
      <c r="BD29" s="68">
        <f t="shared" si="31"/>
        <v>0</v>
      </c>
      <c r="BE29" s="64">
        <f>IF($G$27 = $BH$1,0,IF(+COUNTIF(J29,$BF$1) = 1,11-$G$27,0))</f>
        <v>0</v>
      </c>
      <c r="BF29" s="63">
        <f>IF($G$27 = $BH$1,0,IF(+COUNTIF(K29,$BF$1) = 1,11-$G$27,0))</f>
        <v>0</v>
      </c>
      <c r="BG29" s="65">
        <f>IF($G$27 = $BH$1,0,IF(+COUNTIF(L29,$BF$1) = 1,11-$G$27,0))</f>
        <v>0</v>
      </c>
      <c r="BH29" s="64">
        <f>IF($M$27 = $BH$1,0,IF(+COUNTIF(P29,$BF$1) = 1,11-$M$27,0))</f>
        <v>0</v>
      </c>
      <c r="BI29" s="63">
        <f>IF($M$27 = $BH$1,0,IF(+COUNTIF(Q29,$BF$1) = 1,11-$M$27,0))</f>
        <v>0</v>
      </c>
      <c r="BJ29" s="65">
        <f>IF($M$27 = $BH$1,0,IF(+COUNTIF(R29,$BF$1) = 1,11-$M$27,0))</f>
        <v>0</v>
      </c>
      <c r="BK29" s="64">
        <f>IF($S$27 = $BH$1,0,IF(+COUNTIF(V29,$BF$1) = 1,11-$S$27,0))</f>
        <v>0</v>
      </c>
      <c r="BL29" s="63">
        <f>IF($S$27 = $BH$1,0,IF(+COUNTIF(W29,$BF$1) = 1,11-$S$27,0))</f>
        <v>0</v>
      </c>
      <c r="BM29" s="65">
        <f>IF($S$27 = $BH$1,0,IF(+COUNTIF(X29,$BF$1) = 1,11-$S$27,0))</f>
        <v>0</v>
      </c>
      <c r="BN29" s="64">
        <f>IF($Y$27 = $BH$1,0,IF(+COUNTIF(AB29,$BF$1) = 1,11-$Y$27,0))</f>
        <v>0</v>
      </c>
      <c r="BO29" s="63">
        <f>IF($Y$27 = $BH$1,0,IF(+COUNTIF(AC29,$BF$1) = 1,11-$Y$27,0))</f>
        <v>0</v>
      </c>
      <c r="BP29" s="65">
        <f>IF($Y$27 = $BH$1,0,IF(+COUNTIF(AD29,$BF$1) = 1,11-$Y$27,0))</f>
        <v>0</v>
      </c>
      <c r="BQ29" s="64">
        <f>IF($AE$27 = $BH$1,0,IF(+COUNTIF(AH29,$BF$1) = 1,11-$AE$27,0))</f>
        <v>0</v>
      </c>
      <c r="BR29" s="63">
        <f>IF($AE$27 = $BH$1,0,IF(+COUNTIF(AI29,$BF$1) = 1,11-$AE$27,0))</f>
        <v>0</v>
      </c>
      <c r="BS29" s="65">
        <f>IF($AE$27 = $BH$1,0,IF(+COUNTIF(AJ29,$BF$1) = 1,11-$AE$27,0))</f>
        <v>0</v>
      </c>
      <c r="BT29" s="72">
        <f t="shared" si="26"/>
        <v>0</v>
      </c>
      <c r="BU29" s="73">
        <f>BF29+BI29+BL29+BO29+BR29</f>
        <v>0</v>
      </c>
      <c r="BV29" s="74">
        <f t="shared" si="27"/>
        <v>0</v>
      </c>
      <c r="BW29" s="64">
        <f>SUM($BT$27:$BT$29)</f>
        <v>0</v>
      </c>
      <c r="BX29" s="63">
        <f>SUM($BU$27:$BU$29)</f>
        <v>0</v>
      </c>
      <c r="BY29" s="65">
        <f>SUM($BV$27:$BV$29)</f>
        <v>0</v>
      </c>
      <c r="BZ29" s="65">
        <f t="shared" si="3"/>
        <v>0</v>
      </c>
      <c r="CA29" s="69">
        <f t="shared" si="22"/>
        <v>0</v>
      </c>
      <c r="CB29" s="70">
        <f t="shared" si="23"/>
        <v>0</v>
      </c>
      <c r="CC29" s="71">
        <f t="shared" si="24"/>
        <v>0</v>
      </c>
      <c r="CD29" s="232"/>
      <c r="CE29" s="85"/>
      <c r="CF29" s="85"/>
      <c r="CG29" s="85"/>
      <c r="CH29" s="213"/>
      <c r="CI29" s="215"/>
      <c r="CJ29" s="227"/>
      <c r="CK29" s="228"/>
      <c r="CL29" s="228"/>
      <c r="CM29" s="227"/>
      <c r="CN29" s="228"/>
      <c r="CO29" s="230"/>
    </row>
    <row r="30" spans="1:93" ht="10" customHeight="1" x14ac:dyDescent="0.2">
      <c r="A30" s="194">
        <v>2</v>
      </c>
      <c r="B30" s="195"/>
      <c r="C30" s="196"/>
      <c r="D30" s="197">
        <v>2</v>
      </c>
      <c r="E30" s="198"/>
      <c r="F30" s="199"/>
      <c r="G30" s="197"/>
      <c r="H30" s="198"/>
      <c r="I30" s="199"/>
      <c r="J30" s="1"/>
      <c r="K30" s="2"/>
      <c r="L30" s="3"/>
      <c r="M30" s="197"/>
      <c r="N30" s="198"/>
      <c r="O30" s="199"/>
      <c r="P30" s="1"/>
      <c r="Q30" s="2"/>
      <c r="R30" s="3"/>
      <c r="S30" s="197"/>
      <c r="T30" s="198"/>
      <c r="U30" s="199"/>
      <c r="V30" s="1"/>
      <c r="W30" s="2"/>
      <c r="X30" s="3"/>
      <c r="Y30" s="197"/>
      <c r="Z30" s="198"/>
      <c r="AA30" s="199"/>
      <c r="AB30" s="1"/>
      <c r="AC30" s="2"/>
      <c r="AD30" s="3"/>
      <c r="AE30" s="197"/>
      <c r="AF30" s="198"/>
      <c r="AG30" s="199"/>
      <c r="AH30" s="1"/>
      <c r="AI30" s="2"/>
      <c r="AJ30" s="3"/>
      <c r="AK30" s="203">
        <f>G30+M30+S30+Y30+AE30</f>
        <v>0</v>
      </c>
      <c r="AL30" s="204"/>
      <c r="AM30" s="205"/>
      <c r="AN30" s="219"/>
      <c r="AO30" s="220"/>
      <c r="AP30" s="221"/>
      <c r="AQ30" s="82"/>
      <c r="AR30" s="18">
        <f t="shared" si="32"/>
        <v>0</v>
      </c>
      <c r="AS30" s="16">
        <f t="shared" si="32"/>
        <v>0</v>
      </c>
      <c r="AT30" s="17">
        <f t="shared" si="32"/>
        <v>0</v>
      </c>
      <c r="AU30" s="15">
        <f t="shared" si="29"/>
        <v>0</v>
      </c>
      <c r="AV30" s="16">
        <f t="shared" si="29"/>
        <v>0</v>
      </c>
      <c r="AW30" s="17">
        <f t="shared" si="29"/>
        <v>0</v>
      </c>
      <c r="AX30" s="15">
        <f t="shared" si="30"/>
        <v>0</v>
      </c>
      <c r="AY30" s="16">
        <f t="shared" si="30"/>
        <v>0</v>
      </c>
      <c r="AZ30" s="17">
        <f t="shared" si="30"/>
        <v>0</v>
      </c>
      <c r="BA30" s="25"/>
      <c r="BB30" s="39">
        <f t="shared" si="31"/>
        <v>0</v>
      </c>
      <c r="BC30" s="40">
        <f t="shared" si="31"/>
        <v>0</v>
      </c>
      <c r="BD30" s="41">
        <f t="shared" si="31"/>
        <v>0</v>
      </c>
      <c r="BE30" s="37">
        <f>IF($G$30 = $BH$1,0,IF(+COUNTIF(J30,$BF$1) = 1,11-$G$30,0))</f>
        <v>0</v>
      </c>
      <c r="BF30" s="36">
        <f>IF($G$30 = $BH$1,0,IF(+COUNTIF(K30,$BF$1) = 1,11-$G$30,0))</f>
        <v>0</v>
      </c>
      <c r="BG30" s="38">
        <f>IF($G$30 = $BH$1,0,IF(+COUNTIF(L30,$BF$1) = 1,11-$G$30,0))</f>
        <v>0</v>
      </c>
      <c r="BH30" s="55">
        <f>IF($M$30 = $BH$1,0,IF(+COUNTIF(P30,$BF$1) = 1,11-$M$30,0))</f>
        <v>0</v>
      </c>
      <c r="BI30" s="36">
        <f>IF($M$30 = $BH$1,0,IF(+COUNTIF(Q30,$BF$1) = 1,11-$M$30,0))</f>
        <v>0</v>
      </c>
      <c r="BJ30" s="38">
        <f>IF($M$30 = $BH$1,0,IF(+COUNTIF(R30,$BF$1) = 1,11-$M$30,0))</f>
        <v>0</v>
      </c>
      <c r="BK30" s="55">
        <f>IF($S$30 = $BH$1,0,IF(+COUNTIF(V30,$BF$1) = 1,11-$S$30,0))</f>
        <v>0</v>
      </c>
      <c r="BL30" s="36">
        <f>IF($S$30 = $BH$1,0,IF(+COUNTIF(W30,$BF$1) = 1,11-$S$30,0))</f>
        <v>0</v>
      </c>
      <c r="BM30" s="38">
        <f>IF($S$30 = $BH$1,0,IF(+COUNTIF(X30,$BF$1) = 1,11-$S$30,0))</f>
        <v>0</v>
      </c>
      <c r="BN30" s="55">
        <f>IF($Y$30 = $BH$1,0,IF(+COUNTIF(AB30,$BF$1) = 1,11-$Y$30,0))</f>
        <v>0</v>
      </c>
      <c r="BO30" s="36">
        <f>IF($Y$30 = $BH$1,0,IF(+COUNTIF(AC30,$BF$1) = 1,11-$Y$30,0))</f>
        <v>0</v>
      </c>
      <c r="BP30" s="38">
        <f>IF($Y$30 = $BH$1,0,IF(+COUNTIF(AD30,$BF$1) = 1,11-$Y$30,0))</f>
        <v>0</v>
      </c>
      <c r="BQ30" s="55">
        <f>IF($AE$30 = $BH$1,0,IF(+COUNTIF(AH30,$BF$1) = 1,11-$AE$30,0))</f>
        <v>0</v>
      </c>
      <c r="BR30" s="36">
        <f>IF($AE$30 = $BH$1,0,IF(+COUNTIF(AI30,$BF$1) = 1,11-$AE$30,0))</f>
        <v>0</v>
      </c>
      <c r="BS30" s="38">
        <f>IF($AE$30 = $BH$1,0,IF(+COUNTIF(AJ30,$BF$1) = 1,11-$AE$30,0))</f>
        <v>0</v>
      </c>
      <c r="BT30" s="46">
        <f t="shared" si="26"/>
        <v>0</v>
      </c>
      <c r="BU30" s="47">
        <f>BF30+BI30+BL30+BO30+BR30</f>
        <v>0</v>
      </c>
      <c r="BV30" s="48">
        <f t="shared" si="27"/>
        <v>0</v>
      </c>
      <c r="BW30" s="55">
        <f>SUM($BT$30:$BT$32)</f>
        <v>0</v>
      </c>
      <c r="BX30" s="36">
        <f>SUM($BU$30:$BU$32)</f>
        <v>0</v>
      </c>
      <c r="BY30" s="38">
        <f>SUM($BV$30:$BV$32)</f>
        <v>0</v>
      </c>
      <c r="BZ30" s="38">
        <f t="shared" si="3"/>
        <v>0</v>
      </c>
      <c r="CA30" s="43">
        <f t="shared" si="22"/>
        <v>0</v>
      </c>
      <c r="CB30" s="44">
        <f t="shared" si="23"/>
        <v>0</v>
      </c>
      <c r="CC30" s="45">
        <f t="shared" si="24"/>
        <v>0</v>
      </c>
      <c r="CD30" s="49">
        <f>SUM(BE30:BG32)</f>
        <v>0</v>
      </c>
      <c r="CE30" s="50">
        <f>SUM(BH30:BJ32)</f>
        <v>0</v>
      </c>
      <c r="CF30" s="50">
        <f>SUM(BK30:BM32)</f>
        <v>0</v>
      </c>
      <c r="CG30" s="51">
        <f>SUM(BN30:BP32)</f>
        <v>0</v>
      </c>
      <c r="CH30" s="52">
        <f>SUM(BQ30:BS32)</f>
        <v>0</v>
      </c>
      <c r="CI30" s="53">
        <f t="shared" ref="CI30" si="34">SUM(CD30:CH30)</f>
        <v>0</v>
      </c>
      <c r="CJ30" s="225"/>
      <c r="CK30" s="226"/>
      <c r="CL30" s="226"/>
      <c r="CM30" s="225">
        <v>3</v>
      </c>
      <c r="CN30" s="226"/>
      <c r="CO30" s="229"/>
    </row>
    <row r="31" spans="1:93" ht="10" customHeight="1" x14ac:dyDescent="0.2">
      <c r="A31" s="194"/>
      <c r="B31" s="195"/>
      <c r="C31" s="196"/>
      <c r="D31" s="194"/>
      <c r="E31" s="195"/>
      <c r="F31" s="196"/>
      <c r="G31" s="194"/>
      <c r="H31" s="195"/>
      <c r="I31" s="196"/>
      <c r="J31" s="4"/>
      <c r="K31" s="5"/>
      <c r="L31" s="6"/>
      <c r="M31" s="194"/>
      <c r="N31" s="195"/>
      <c r="O31" s="196"/>
      <c r="P31" s="4"/>
      <c r="Q31" s="5"/>
      <c r="R31" s="6"/>
      <c r="S31" s="194"/>
      <c r="T31" s="195"/>
      <c r="U31" s="196"/>
      <c r="V31" s="4"/>
      <c r="W31" s="5"/>
      <c r="X31" s="6"/>
      <c r="Y31" s="194"/>
      <c r="Z31" s="195"/>
      <c r="AA31" s="196"/>
      <c r="AB31" s="4"/>
      <c r="AC31" s="5"/>
      <c r="AD31" s="6"/>
      <c r="AE31" s="194"/>
      <c r="AF31" s="195"/>
      <c r="AG31" s="196"/>
      <c r="AH31" s="4"/>
      <c r="AI31" s="5"/>
      <c r="AJ31" s="6"/>
      <c r="AK31" s="206"/>
      <c r="AL31" s="207"/>
      <c r="AM31" s="208"/>
      <c r="AN31" s="219"/>
      <c r="AO31" s="220"/>
      <c r="AP31" s="221"/>
      <c r="AQ31" s="82"/>
      <c r="AR31" s="18">
        <f t="shared" si="32"/>
        <v>0</v>
      </c>
      <c r="AS31" s="19">
        <f t="shared" si="32"/>
        <v>0</v>
      </c>
      <c r="AT31" s="20">
        <f t="shared" si="32"/>
        <v>0</v>
      </c>
      <c r="AU31" s="18">
        <f t="shared" si="29"/>
        <v>0</v>
      </c>
      <c r="AV31" s="19">
        <f t="shared" si="29"/>
        <v>0</v>
      </c>
      <c r="AW31" s="20">
        <f t="shared" si="29"/>
        <v>0</v>
      </c>
      <c r="AX31" s="18">
        <f t="shared" si="30"/>
        <v>0</v>
      </c>
      <c r="AY31" s="19">
        <f t="shared" si="30"/>
        <v>0</v>
      </c>
      <c r="AZ31" s="20">
        <f t="shared" si="30"/>
        <v>0</v>
      </c>
      <c r="BA31" s="26"/>
      <c r="BB31" s="42">
        <f t="shared" si="31"/>
        <v>0</v>
      </c>
      <c r="BC31" s="57">
        <f t="shared" si="31"/>
        <v>0</v>
      </c>
      <c r="BD31" s="58">
        <f t="shared" si="31"/>
        <v>0</v>
      </c>
      <c r="BE31" s="55">
        <f>IF($G$30 = $BH$1,0,IF(+COUNTIF(J31,$BF$1) = 1,11-$G$30,0))</f>
        <v>0</v>
      </c>
      <c r="BF31" s="54">
        <f>IF($G$30 = $BH$1,9,IF(+COUNTIF(K31,$BF$1) = 1,11-$G$30,0))</f>
        <v>0</v>
      </c>
      <c r="BG31" s="56">
        <f>IF($G$30 = $BH$1,0,IF(+COUNTIF(L31,$BF$1) = 1,11-$G$30,0))</f>
        <v>0</v>
      </c>
      <c r="BH31" s="55">
        <f>IF($M$30 = $BH$1,0,IF(+COUNTIF(P31,$BF$1) = 1,11-$M$30,0))</f>
        <v>0</v>
      </c>
      <c r="BI31" s="54">
        <f>IF($M$30 = $BH$1,9,IF(+COUNTIF(Q31,$BF$1) = 1,11-$M$30,0))</f>
        <v>0</v>
      </c>
      <c r="BJ31" s="56">
        <f>IF($M$30 = $BH$1,0,IF(+COUNTIF(R31,$BF$1) = 1,11-$M$30,0))</f>
        <v>0</v>
      </c>
      <c r="BK31" s="55">
        <f>IF($S$30 = $BH$1,0,IF(+COUNTIF(V31,$BF$1) = 1,11-$S$30,0))</f>
        <v>0</v>
      </c>
      <c r="BL31" s="54">
        <f>IF($S$30 = $BH$1,9,IF(+COUNTIF(W31,$BF$1) = 1,11-$S$30,0))</f>
        <v>0</v>
      </c>
      <c r="BM31" s="56">
        <f>IF($S$30 = $BH$1,0,IF(+COUNTIF(X31,$BF$1) = 1,11-$S$30,0))</f>
        <v>0</v>
      </c>
      <c r="BN31" s="55">
        <f>IF($Y$30 = $BH$1,0,IF(+COUNTIF(AB31,$BF$1) = 1,11-$Y$30,0))</f>
        <v>0</v>
      </c>
      <c r="BO31" s="54">
        <f>IF($Y$30 = $BH$1,9,IF(+COUNTIF(AC31,$BF$1) = 1,11-$Y$30,0))</f>
        <v>0</v>
      </c>
      <c r="BP31" s="56">
        <f>IF($Y$30 = $BH$1,0,IF(+COUNTIF(AD31,$BF$1) = 1,11-$Y$30,0))</f>
        <v>0</v>
      </c>
      <c r="BQ31" s="55">
        <f>IF($AE$30 = $BH$1,0,IF(+COUNTIF(AH31,$BF$1) = 1,11-$AE$30,0))</f>
        <v>0</v>
      </c>
      <c r="BR31" s="54">
        <f>IF($AE$30 = $BH$1,9,IF(+COUNTIF(AI31,$BF$1) = 1,11-$AE$30,0))</f>
        <v>0</v>
      </c>
      <c r="BS31" s="56">
        <f>IF($AE$30 = $BH$1,0,IF(+COUNTIF(AJ31,$BF$1) = 1,11-$AE$30,0))</f>
        <v>0</v>
      </c>
      <c r="BT31" s="46">
        <f t="shared" si="26"/>
        <v>0</v>
      </c>
      <c r="BU31" s="61">
        <f>BF31+BI31+BL31+BO31+BR31+CI31</f>
        <v>0</v>
      </c>
      <c r="BV31" s="62">
        <f t="shared" si="27"/>
        <v>0</v>
      </c>
      <c r="BW31" s="55">
        <f>SUM($BT$30:$BT$32)</f>
        <v>0</v>
      </c>
      <c r="BX31" s="54">
        <f>SUM($BU$30:$BU$32)</f>
        <v>0</v>
      </c>
      <c r="BY31" s="56">
        <f>SUM($BV$30:$BV$32)</f>
        <v>0</v>
      </c>
      <c r="BZ31" s="56">
        <f t="shared" si="3"/>
        <v>0</v>
      </c>
      <c r="CA31" s="43">
        <f t="shared" si="22"/>
        <v>0</v>
      </c>
      <c r="CB31" s="59">
        <f t="shared" si="23"/>
        <v>0</v>
      </c>
      <c r="CC31" s="60">
        <f t="shared" si="24"/>
        <v>0</v>
      </c>
      <c r="CD31" s="231">
        <f>IF(CD30&gt;0,IF(G30&gt;=$BG$1,IF(G30&lt;=$BH$1,10-CD30,0),0),0)</f>
        <v>0</v>
      </c>
      <c r="CE31" s="84">
        <f>IF(CE30&gt;0,IF(M30&gt;=$BG$1,IF(M30&lt;=$BH$1,10-CE30,0),0),0)</f>
        <v>0</v>
      </c>
      <c r="CF31" s="84">
        <f>IF(CF30&gt;0,IF(S30&gt;=$BG$1,IF(S30&lt;=$BH$1,10-CF30,0),0),0)</f>
        <v>0</v>
      </c>
      <c r="CG31" s="84">
        <f>IF(CG30&gt;0,IF(Y30&gt;=$BG$1,IF(Y30&lt;=$BH$1,10-CG30,0),0),0)</f>
        <v>0</v>
      </c>
      <c r="CH31" s="212">
        <f>IF(CH30&gt;0,IF(AE30&gt;=$BG$1,IF(AE30&lt;=$BH$1,10-CH30,0),0),0)</f>
        <v>0</v>
      </c>
      <c r="CI31" s="214">
        <f>SUM(CD31:CH32)</f>
        <v>0</v>
      </c>
      <c r="CJ31" s="227"/>
      <c r="CK31" s="228"/>
      <c r="CL31" s="228"/>
      <c r="CM31" s="227"/>
      <c r="CN31" s="228"/>
      <c r="CO31" s="230"/>
    </row>
    <row r="32" spans="1:93" ht="10" customHeight="1" thickBot="1" x14ac:dyDescent="0.25">
      <c r="A32" s="194"/>
      <c r="B32" s="195"/>
      <c r="C32" s="196"/>
      <c r="D32" s="194"/>
      <c r="E32" s="195"/>
      <c r="F32" s="196"/>
      <c r="G32" s="200"/>
      <c r="H32" s="201"/>
      <c r="I32" s="202"/>
      <c r="J32" s="7"/>
      <c r="K32" s="8"/>
      <c r="L32" s="9"/>
      <c r="M32" s="200"/>
      <c r="N32" s="201"/>
      <c r="O32" s="202"/>
      <c r="P32" s="7"/>
      <c r="Q32" s="8"/>
      <c r="R32" s="9"/>
      <c r="S32" s="200"/>
      <c r="T32" s="201"/>
      <c r="U32" s="202"/>
      <c r="V32" s="7"/>
      <c r="W32" s="8"/>
      <c r="X32" s="9"/>
      <c r="Y32" s="200"/>
      <c r="Z32" s="201"/>
      <c r="AA32" s="202"/>
      <c r="AB32" s="7"/>
      <c r="AC32" s="8"/>
      <c r="AD32" s="9"/>
      <c r="AE32" s="200"/>
      <c r="AF32" s="201"/>
      <c r="AG32" s="202"/>
      <c r="AH32" s="7"/>
      <c r="AI32" s="8"/>
      <c r="AJ32" s="9"/>
      <c r="AK32" s="209"/>
      <c r="AL32" s="210"/>
      <c r="AM32" s="211"/>
      <c r="AN32" s="222"/>
      <c r="AO32" s="223"/>
      <c r="AP32" s="224"/>
      <c r="AQ32" s="83"/>
      <c r="AR32" s="21">
        <f t="shared" si="32"/>
        <v>0</v>
      </c>
      <c r="AS32" s="22">
        <f t="shared" si="32"/>
        <v>0</v>
      </c>
      <c r="AT32" s="23">
        <f t="shared" si="32"/>
        <v>0</v>
      </c>
      <c r="AU32" s="21">
        <f t="shared" si="29"/>
        <v>0</v>
      </c>
      <c r="AV32" s="22">
        <f t="shared" si="29"/>
        <v>0</v>
      </c>
      <c r="AW32" s="23">
        <f t="shared" si="29"/>
        <v>0</v>
      </c>
      <c r="AX32" s="21">
        <f t="shared" si="30"/>
        <v>0</v>
      </c>
      <c r="AY32" s="22">
        <f t="shared" si="30"/>
        <v>0</v>
      </c>
      <c r="AZ32" s="23">
        <f t="shared" si="30"/>
        <v>0</v>
      </c>
      <c r="BA32" s="27"/>
      <c r="BB32" s="66">
        <f t="shared" si="31"/>
        <v>0</v>
      </c>
      <c r="BC32" s="67">
        <f t="shared" si="31"/>
        <v>0</v>
      </c>
      <c r="BD32" s="68">
        <f t="shared" si="31"/>
        <v>0</v>
      </c>
      <c r="BE32" s="64">
        <f>IF($G$30 = $BH$1,0,IF(+COUNTIF(J32,$BF$1) = 1,11-$G$30,0))</f>
        <v>0</v>
      </c>
      <c r="BF32" s="63">
        <f>IF($G$30 = $BH$1,0,IF(+COUNTIF(K32,$BF$1) = 1,11-$G$30,0))</f>
        <v>0</v>
      </c>
      <c r="BG32" s="65">
        <f>IF($G$30 = $BH$1,0,IF(+COUNTIF(L32,$BF$1) = 1,11-$G$30,0))</f>
        <v>0</v>
      </c>
      <c r="BH32" s="64">
        <f>IF($M$30 = $BH$1,0,IF(+COUNTIF(P32,$BF$1) = 1,11-$M$30,0))</f>
        <v>0</v>
      </c>
      <c r="BI32" s="63">
        <f>IF($M$30 = $BH$1,0,IF(+COUNTIF(Q32,$BF$1) = 1,11-$M$30,0))</f>
        <v>0</v>
      </c>
      <c r="BJ32" s="65">
        <f>IF($M$30 = $BH$1,0,IF(+COUNTIF(R32,$BF$1) = 1,11-$M$30,0))</f>
        <v>0</v>
      </c>
      <c r="BK32" s="64">
        <f>IF($S$30 = $BH$1,0,IF(+COUNTIF(V32,$BF$1) = 1,11-$S$30,0))</f>
        <v>0</v>
      </c>
      <c r="BL32" s="63">
        <f>IF($S$30 = $BH$1,0,IF(+COUNTIF(W32,$BF$1) = 1,11-$S$30,0))</f>
        <v>0</v>
      </c>
      <c r="BM32" s="65">
        <f>IF($S$30 = $BH$1,0,IF(+COUNTIF(X32,$BF$1) = 1,11-$S$30,0))</f>
        <v>0</v>
      </c>
      <c r="BN32" s="64">
        <f>IF($Y$30 = $BH$1,0,IF(+COUNTIF(AB32,$BF$1) = 1,11-$Y$30,0))</f>
        <v>0</v>
      </c>
      <c r="BO32" s="63">
        <f>IF($Y$30 = $BH$1,0,IF(+COUNTIF(AC32,$BF$1) = 1,11-$Y$30,0))</f>
        <v>0</v>
      </c>
      <c r="BP32" s="65">
        <f>IF($Y$30 = $BH$1,0,IF(+COUNTIF(AD32,$BF$1) = 1,11-$Y$30,0))</f>
        <v>0</v>
      </c>
      <c r="BQ32" s="64">
        <f>IF($AE$30 = $BH$1,0,IF(+COUNTIF(AH32,$BF$1) = 1,11-$AE$30,0))</f>
        <v>0</v>
      </c>
      <c r="BR32" s="63">
        <f>IF($AE$30 = $BH$1,0,IF(+COUNTIF(AI32,$BF$1) = 1,11-$AE$30,0))</f>
        <v>0</v>
      </c>
      <c r="BS32" s="65">
        <f>IF($AE$30 = $BH$1,0,IF(+COUNTIF(AJ32,$BF$1) = 1,11-$AE$30,0))</f>
        <v>0</v>
      </c>
      <c r="BT32" s="72">
        <f t="shared" si="26"/>
        <v>0</v>
      </c>
      <c r="BU32" s="73">
        <f>BF32+BI32+BL32+BO32+BR32</f>
        <v>0</v>
      </c>
      <c r="BV32" s="74">
        <f t="shared" si="27"/>
        <v>0</v>
      </c>
      <c r="BW32" s="64">
        <f>SUM($BT$30:$BT$32)</f>
        <v>0</v>
      </c>
      <c r="BX32" s="63">
        <f>SUM($BU$30:$BU$32)</f>
        <v>0</v>
      </c>
      <c r="BY32" s="65">
        <f>SUM($BV$30:$BV$32)</f>
        <v>0</v>
      </c>
      <c r="BZ32" s="65">
        <f t="shared" si="3"/>
        <v>0</v>
      </c>
      <c r="CA32" s="69">
        <f t="shared" si="22"/>
        <v>0</v>
      </c>
      <c r="CB32" s="70">
        <f t="shared" si="23"/>
        <v>0</v>
      </c>
      <c r="CC32" s="71">
        <f t="shared" si="24"/>
        <v>0</v>
      </c>
      <c r="CD32" s="232"/>
      <c r="CE32" s="85"/>
      <c r="CF32" s="85"/>
      <c r="CG32" s="85"/>
      <c r="CH32" s="213"/>
      <c r="CI32" s="215"/>
      <c r="CJ32" s="233"/>
      <c r="CK32" s="234"/>
      <c r="CL32" s="234"/>
      <c r="CM32" s="233"/>
      <c r="CN32" s="234"/>
      <c r="CO32" s="235"/>
    </row>
    <row r="33" spans="1:93" ht="10" customHeight="1" x14ac:dyDescent="0.2">
      <c r="A33" s="194">
        <v>2</v>
      </c>
      <c r="B33" s="195"/>
      <c r="C33" s="196"/>
      <c r="D33" s="198">
        <v>3</v>
      </c>
      <c r="E33" s="198"/>
      <c r="F33" s="199"/>
      <c r="G33" s="197"/>
      <c r="H33" s="198"/>
      <c r="I33" s="199"/>
      <c r="J33" s="1"/>
      <c r="K33" s="2"/>
      <c r="L33" s="3"/>
      <c r="M33" s="197"/>
      <c r="N33" s="198"/>
      <c r="O33" s="199"/>
      <c r="P33" s="1"/>
      <c r="Q33" s="2"/>
      <c r="R33" s="3"/>
      <c r="S33" s="197"/>
      <c r="T33" s="198"/>
      <c r="U33" s="199"/>
      <c r="V33" s="1"/>
      <c r="W33" s="2"/>
      <c r="X33" s="3"/>
      <c r="Y33" s="197"/>
      <c r="Z33" s="198"/>
      <c r="AA33" s="199"/>
      <c r="AB33" s="1"/>
      <c r="AC33" s="2"/>
      <c r="AD33" s="3"/>
      <c r="AE33" s="197"/>
      <c r="AF33" s="198"/>
      <c r="AG33" s="199"/>
      <c r="AH33" s="1"/>
      <c r="AI33" s="2"/>
      <c r="AJ33" s="3"/>
      <c r="AK33" s="203">
        <f>G33+M33+S33+Y33+AE33</f>
        <v>0</v>
      </c>
      <c r="AL33" s="204"/>
      <c r="AM33" s="205"/>
      <c r="AN33" s="216">
        <f>AK33+AK36</f>
        <v>0</v>
      </c>
      <c r="AO33" s="217"/>
      <c r="AP33" s="218"/>
      <c r="AQ33" s="81"/>
      <c r="AR33" s="18">
        <f t="shared" si="32"/>
        <v>0</v>
      </c>
      <c r="AS33" s="16">
        <f t="shared" si="32"/>
        <v>0</v>
      </c>
      <c r="AT33" s="17">
        <f t="shared" si="32"/>
        <v>0</v>
      </c>
      <c r="AU33" s="15">
        <f t="shared" si="29"/>
        <v>0</v>
      </c>
      <c r="AV33" s="16">
        <f t="shared" si="29"/>
        <v>0</v>
      </c>
      <c r="AW33" s="17">
        <f t="shared" si="29"/>
        <v>0</v>
      </c>
      <c r="AX33" s="15">
        <f t="shared" si="30"/>
        <v>0</v>
      </c>
      <c r="AY33" s="16">
        <f t="shared" si="30"/>
        <v>0</v>
      </c>
      <c r="AZ33" s="17">
        <f t="shared" si="30"/>
        <v>0</v>
      </c>
      <c r="BA33" s="25"/>
      <c r="BB33" s="39">
        <f t="shared" si="31"/>
        <v>0</v>
      </c>
      <c r="BC33" s="40">
        <f t="shared" si="31"/>
        <v>0</v>
      </c>
      <c r="BD33" s="41">
        <f t="shared" si="31"/>
        <v>0</v>
      </c>
      <c r="BE33" s="37">
        <f>IF($G$33 = $BH$1,0,IF(+COUNTIF(J33,$BF$1) = 1,11-$G$33,0))</f>
        <v>0</v>
      </c>
      <c r="BF33" s="36">
        <f>IF($G$33 = $BH$1,0,IF(+COUNTIF(K33,$BF$1) = 1,11-$G$33,0))</f>
        <v>0</v>
      </c>
      <c r="BG33" s="38">
        <f>IF($G$33 = $BH$1,0,IF(+COUNTIF(L33,$BF$1) = 1,11-$G$33,0))</f>
        <v>0</v>
      </c>
      <c r="BH33" s="55">
        <f>IF($M$33 = $BH$1,0,IF(+COUNTIF(P33,$BF$1) = 1,11-$M$33,0))</f>
        <v>0</v>
      </c>
      <c r="BI33" s="36">
        <f>IF($M$33 = $BH$1,0,IF(+COUNTIF(Q33,$BF$1) = 1,11-$M$33,0))</f>
        <v>0</v>
      </c>
      <c r="BJ33" s="38">
        <f>IF($M$33 = $BH$1,0,IF(+COUNTIF(R33,$BF$1) = 1,11-$M$33,0))</f>
        <v>0</v>
      </c>
      <c r="BK33" s="55">
        <f>IF($S$33 = $BH$1,0,IF(+COUNTIF(V33,$BF$1) = 1,11-$S$33,0))</f>
        <v>0</v>
      </c>
      <c r="BL33" s="36">
        <f>IF($S$33 = $BH$1,0,IF(+COUNTIF(W33,$BF$1) = 1,11-$S$33,0))</f>
        <v>0</v>
      </c>
      <c r="BM33" s="38">
        <f>IF($S$33 = $BH$1,0,IF(+COUNTIF(X33,$BF$1) = 1,11-$S$33,0))</f>
        <v>0</v>
      </c>
      <c r="BN33" s="55">
        <f>IF($Y$33 = $BH$1,0,IF(+COUNTIF(AB33,$BF$1) = 1,11-$Y$33,0))</f>
        <v>0</v>
      </c>
      <c r="BO33" s="36">
        <f>IF($Y$33 = $BH$1,0,IF(+COUNTIF(AC33,$BF$1) = 1,11-$Y$33,0))</f>
        <v>0</v>
      </c>
      <c r="BP33" s="38">
        <f>IF($Y$33 = $BH$1,0,IF(+COUNTIF(AD33,$BF$1) = 1,11-$Y$33,0))</f>
        <v>0</v>
      </c>
      <c r="BQ33" s="55">
        <f>IF($AE$33 = $BH$1,0,IF(+COUNTIF(AH33,$BF$1) = 1,11-$AE$33,0))</f>
        <v>0</v>
      </c>
      <c r="BR33" s="36">
        <f>IF($AE$33 = $BH$1,0,IF(+COUNTIF(AI33,$BF$1) = 1,11-$AE$33,0))</f>
        <v>0</v>
      </c>
      <c r="BS33" s="38">
        <f>IF($AE$33 = $BH$1,0,IF(+COUNTIF(AJ33,$BF$1) = 1,11-$AE$33,0))</f>
        <v>0</v>
      </c>
      <c r="BT33" s="46">
        <f>BE33+BH33+BK33+BN33+BQ33</f>
        <v>0</v>
      </c>
      <c r="BU33" s="47">
        <f>BF33+BI33+BL33+BO33+BR33</f>
        <v>0</v>
      </c>
      <c r="BV33" s="48">
        <f>BG33+BJ33+BM33+BP33+BS33</f>
        <v>0</v>
      </c>
      <c r="BW33" s="55">
        <f>SUM($BT$33:$BT$35)</f>
        <v>0</v>
      </c>
      <c r="BX33" s="36">
        <f>SUM($BU$33:$BU$35)</f>
        <v>0</v>
      </c>
      <c r="BY33" s="38">
        <f>SUM($BV$33:$BV$35)</f>
        <v>0</v>
      </c>
      <c r="BZ33" s="38">
        <f t="shared" si="3"/>
        <v>0</v>
      </c>
      <c r="CA33" s="43">
        <f t="shared" si="22"/>
        <v>0</v>
      </c>
      <c r="CB33" s="44">
        <f t="shared" si="23"/>
        <v>0</v>
      </c>
      <c r="CC33" s="45">
        <f t="shared" si="24"/>
        <v>0</v>
      </c>
      <c r="CD33" s="49">
        <f>SUM(BE33:BG35)</f>
        <v>0</v>
      </c>
      <c r="CE33" s="50">
        <f>SUM(BH33:BJ35)</f>
        <v>0</v>
      </c>
      <c r="CF33" s="50">
        <f>SUM(BK33:BM35)</f>
        <v>0</v>
      </c>
      <c r="CG33" s="51">
        <f>SUM(BN33:BP35)</f>
        <v>0</v>
      </c>
      <c r="CH33" s="52">
        <f>SUM(BQ33:BS35)</f>
        <v>0</v>
      </c>
      <c r="CI33" s="53">
        <f>SUM(CD33:CH33)</f>
        <v>0</v>
      </c>
      <c r="CJ33" s="225"/>
      <c r="CK33" s="226"/>
      <c r="CL33" s="226"/>
      <c r="CM33" s="225">
        <v>3</v>
      </c>
      <c r="CN33" s="226"/>
      <c r="CO33" s="229"/>
    </row>
    <row r="34" spans="1:93" ht="10" customHeight="1" x14ac:dyDescent="0.2">
      <c r="A34" s="194"/>
      <c r="B34" s="195"/>
      <c r="C34" s="196"/>
      <c r="D34" s="195"/>
      <c r="E34" s="195"/>
      <c r="F34" s="196"/>
      <c r="G34" s="194"/>
      <c r="H34" s="195"/>
      <c r="I34" s="196"/>
      <c r="J34" s="4"/>
      <c r="K34" s="5"/>
      <c r="L34" s="6"/>
      <c r="M34" s="194"/>
      <c r="N34" s="195"/>
      <c r="O34" s="196"/>
      <c r="P34" s="4"/>
      <c r="Q34" s="5"/>
      <c r="R34" s="6"/>
      <c r="S34" s="194"/>
      <c r="T34" s="195"/>
      <c r="U34" s="196"/>
      <c r="V34" s="4"/>
      <c r="W34" s="5"/>
      <c r="X34" s="6"/>
      <c r="Y34" s="194"/>
      <c r="Z34" s="195"/>
      <c r="AA34" s="196"/>
      <c r="AB34" s="4"/>
      <c r="AC34" s="5"/>
      <c r="AD34" s="6"/>
      <c r="AE34" s="194"/>
      <c r="AF34" s="195"/>
      <c r="AG34" s="196"/>
      <c r="AH34" s="4"/>
      <c r="AI34" s="5"/>
      <c r="AJ34" s="6"/>
      <c r="AK34" s="206"/>
      <c r="AL34" s="207"/>
      <c r="AM34" s="208"/>
      <c r="AN34" s="219"/>
      <c r="AO34" s="220"/>
      <c r="AP34" s="221"/>
      <c r="AQ34" s="82"/>
      <c r="AR34" s="18">
        <f t="shared" si="32"/>
        <v>0</v>
      </c>
      <c r="AS34" s="19">
        <f t="shared" si="32"/>
        <v>0</v>
      </c>
      <c r="AT34" s="20">
        <f t="shared" si="32"/>
        <v>0</v>
      </c>
      <c r="AU34" s="18">
        <f t="shared" si="29"/>
        <v>0</v>
      </c>
      <c r="AV34" s="19">
        <f t="shared" si="29"/>
        <v>0</v>
      </c>
      <c r="AW34" s="20">
        <f t="shared" si="29"/>
        <v>0</v>
      </c>
      <c r="AX34" s="18">
        <f t="shared" si="30"/>
        <v>0</v>
      </c>
      <c r="AY34" s="19">
        <f t="shared" si="30"/>
        <v>0</v>
      </c>
      <c r="AZ34" s="20">
        <f t="shared" si="30"/>
        <v>0</v>
      </c>
      <c r="BA34" s="26"/>
      <c r="BB34" s="42">
        <f t="shared" si="31"/>
        <v>0</v>
      </c>
      <c r="BC34" s="57">
        <f t="shared" si="31"/>
        <v>0</v>
      </c>
      <c r="BD34" s="58">
        <f t="shared" si="31"/>
        <v>0</v>
      </c>
      <c r="BE34" s="55">
        <f>IF($G$33 = $BH$1,0,IF(+COUNTIF(J34,$BF$1) = 1,11-$G$33,0))</f>
        <v>0</v>
      </c>
      <c r="BF34" s="54">
        <f>IF($G$33 = $BH$1,9,IF(+COUNTIF(K34,$BF$1) = 1,11-$G$33,0))</f>
        <v>0</v>
      </c>
      <c r="BG34" s="56">
        <f>IF($G$33 = $BH$1,0,IF(+COUNTIF(L34,$BF$1) = 1,11-$G$33,0))</f>
        <v>0</v>
      </c>
      <c r="BH34" s="55">
        <f>IF($M$33 = $BH$1,0,IF(+COUNTIF(P34,$BF$1) = 1,11-$M$33,0))</f>
        <v>0</v>
      </c>
      <c r="BI34" s="54">
        <f>IF($M$33 = $BH$1,9,IF(+COUNTIF(Q34,$BF$1) = 1,11-$M$33,0))</f>
        <v>0</v>
      </c>
      <c r="BJ34" s="56">
        <f>IF($M$33 = $BH$1,0,IF(+COUNTIF(R34,$BF$1) = 1,11-$M$33,0))</f>
        <v>0</v>
      </c>
      <c r="BK34" s="55">
        <f>IF($S$33 = $BH$1,0,IF(+COUNTIF(V34,$BF$1) = 1,11-$S$33,0))</f>
        <v>0</v>
      </c>
      <c r="BL34" s="54">
        <f>IF($S$33 = $BH$1,9,IF(+COUNTIF(W34,$BF$1) = 1,11-$S$33,0))</f>
        <v>0</v>
      </c>
      <c r="BM34" s="56">
        <f>IF($S$33 = $BH$1,0,IF(+COUNTIF(X34,$BF$1) = 1,11-$S$33,0))</f>
        <v>0</v>
      </c>
      <c r="BN34" s="55">
        <f>IF($Y$33 = $BH$1,0,IF(+COUNTIF(AB34,$BF$1) = 1,11-$Y$33,0))</f>
        <v>0</v>
      </c>
      <c r="BO34" s="54">
        <f>IF($Y$33 = $BH$1,9,IF(+COUNTIF(AC34,$BF$1) = 1,11-$Y$33,0))</f>
        <v>0</v>
      </c>
      <c r="BP34" s="56">
        <f>IF($Y$33 = $BH$1,0,IF(+COUNTIF(AD34,$BF$1) = 1,11-$Y$33,0))</f>
        <v>0</v>
      </c>
      <c r="BQ34" s="55">
        <f>IF($AE$33 = $BH$1,0,IF(+COUNTIF(AH34,$BF$1) = 1,11-$AE$33,0))</f>
        <v>0</v>
      </c>
      <c r="BR34" s="54">
        <f>IF($AE$33 = $BH$1,9,IF(+COUNTIF(AI34,$BF$1) = 1,11-$AE$33,0))</f>
        <v>0</v>
      </c>
      <c r="BS34" s="56">
        <f>IF($AE$33 = $BH$1,0,IF(+COUNTIF(AJ34,$BF$1) = 1,11-$AE$33,0))</f>
        <v>0</v>
      </c>
      <c r="BT34" s="46">
        <f t="shared" ref="BT34:BT44" si="35">BE34+BH34+BK34+BN34+BQ34</f>
        <v>0</v>
      </c>
      <c r="BU34" s="61">
        <f>BF34+BI34+BL34+BO34+BR34+CI34</f>
        <v>0</v>
      </c>
      <c r="BV34" s="62">
        <f t="shared" ref="BV34:BV44" si="36">BG34+BJ34+BM34+BP34+BS34</f>
        <v>0</v>
      </c>
      <c r="BW34" s="55">
        <f>SUM($BT$33:$BT$35)</f>
        <v>0</v>
      </c>
      <c r="BX34" s="54">
        <f>SUM($BU$33:$BU$35)</f>
        <v>0</v>
      </c>
      <c r="BY34" s="56">
        <f>SUM($BV$33:$BV$35)</f>
        <v>0</v>
      </c>
      <c r="BZ34" s="56">
        <f t="shared" si="3"/>
        <v>0</v>
      </c>
      <c r="CA34" s="43">
        <f t="shared" si="22"/>
        <v>0</v>
      </c>
      <c r="CB34" s="59">
        <f t="shared" si="23"/>
        <v>0</v>
      </c>
      <c r="CC34" s="60">
        <f t="shared" si="24"/>
        <v>0</v>
      </c>
      <c r="CD34" s="231">
        <f>IF(CD33&gt;0,IF(G33&gt;=$BG$1,IF(G33&lt;=$BH$1,10-CD33,0),0),0)</f>
        <v>0</v>
      </c>
      <c r="CE34" s="84">
        <f>IF(CE33&gt;0,IF(M33&gt;=$BG$1,IF(M33&lt;=$BH$1,10-CE33,0),0),0)</f>
        <v>0</v>
      </c>
      <c r="CF34" s="84">
        <f>IF(CF33&gt;0,IF(S33&gt;=$BG$1,IF(S33&lt;=$BH$1,10-CF33,0),0),0)</f>
        <v>0</v>
      </c>
      <c r="CG34" s="84">
        <f>IF(CG33&gt;0,IF(Y33&gt;=$BG$1,IF(Y33&lt;=$BH$1,10-CG33,0),0),0)</f>
        <v>0</v>
      </c>
      <c r="CH34" s="212">
        <f>IF(CH33&gt;0,IF(AE33&gt;=$BG$1,IF(AE33&lt;=$BH$1,10-CH33,0),0),0)</f>
        <v>0</v>
      </c>
      <c r="CI34" s="214">
        <f>SUM(CD34:CH35)</f>
        <v>0</v>
      </c>
      <c r="CJ34" s="227"/>
      <c r="CK34" s="228"/>
      <c r="CL34" s="228"/>
      <c r="CM34" s="227"/>
      <c r="CN34" s="228"/>
      <c r="CO34" s="230"/>
    </row>
    <row r="35" spans="1:93" ht="10" customHeight="1" thickBot="1" x14ac:dyDescent="0.25">
      <c r="A35" s="194"/>
      <c r="B35" s="195"/>
      <c r="C35" s="196"/>
      <c r="D35" s="195"/>
      <c r="E35" s="195"/>
      <c r="F35" s="196"/>
      <c r="G35" s="200"/>
      <c r="H35" s="201"/>
      <c r="I35" s="202"/>
      <c r="J35" s="7"/>
      <c r="K35" s="8"/>
      <c r="L35" s="9"/>
      <c r="M35" s="200"/>
      <c r="N35" s="201"/>
      <c r="O35" s="202"/>
      <c r="P35" s="7"/>
      <c r="Q35" s="8"/>
      <c r="R35" s="9"/>
      <c r="S35" s="200"/>
      <c r="T35" s="201"/>
      <c r="U35" s="202"/>
      <c r="V35" s="7"/>
      <c r="W35" s="8"/>
      <c r="X35" s="9"/>
      <c r="Y35" s="200"/>
      <c r="Z35" s="201"/>
      <c r="AA35" s="202"/>
      <c r="AB35" s="7"/>
      <c r="AC35" s="8"/>
      <c r="AD35" s="9"/>
      <c r="AE35" s="200"/>
      <c r="AF35" s="201"/>
      <c r="AG35" s="202"/>
      <c r="AH35" s="7"/>
      <c r="AI35" s="8"/>
      <c r="AJ35" s="9"/>
      <c r="AK35" s="206"/>
      <c r="AL35" s="207"/>
      <c r="AM35" s="208"/>
      <c r="AN35" s="219"/>
      <c r="AO35" s="220"/>
      <c r="AP35" s="221"/>
      <c r="AQ35" s="82"/>
      <c r="AR35" s="21">
        <f t="shared" si="32"/>
        <v>0</v>
      </c>
      <c r="AS35" s="22">
        <f t="shared" si="32"/>
        <v>0</v>
      </c>
      <c r="AT35" s="23">
        <f t="shared" si="32"/>
        <v>0</v>
      </c>
      <c r="AU35" s="21">
        <f t="shared" si="29"/>
        <v>0</v>
      </c>
      <c r="AV35" s="22">
        <f t="shared" si="29"/>
        <v>0</v>
      </c>
      <c r="AW35" s="23">
        <f t="shared" si="29"/>
        <v>0</v>
      </c>
      <c r="AX35" s="21">
        <f t="shared" si="30"/>
        <v>0</v>
      </c>
      <c r="AY35" s="22">
        <f t="shared" si="30"/>
        <v>0</v>
      </c>
      <c r="AZ35" s="23">
        <f t="shared" si="30"/>
        <v>0</v>
      </c>
      <c r="BA35" s="27"/>
      <c r="BB35" s="66">
        <f t="shared" si="31"/>
        <v>0</v>
      </c>
      <c r="BC35" s="67">
        <f t="shared" si="31"/>
        <v>0</v>
      </c>
      <c r="BD35" s="68">
        <f t="shared" si="31"/>
        <v>0</v>
      </c>
      <c r="BE35" s="64">
        <f>IF($G$33 = $BH$1,0,IF(+COUNTIF(J35,$BF$1) = 1,11-$G$33,0))</f>
        <v>0</v>
      </c>
      <c r="BF35" s="63">
        <f>IF($G$33 = $BH$1,0,IF(+COUNTIF(K35,$BF$1) = 1,11-$G$33,0))</f>
        <v>0</v>
      </c>
      <c r="BG35" s="65">
        <f>IF($G$33 = $BH$1,0,IF(+COUNTIF(L35,$BF$1) = 1,11-$G$33,0))</f>
        <v>0</v>
      </c>
      <c r="BH35" s="64">
        <f>IF($M$33 = $BH$1,0,IF(+COUNTIF(P35,$BF$1) = 1,11-$M$33,0))</f>
        <v>0</v>
      </c>
      <c r="BI35" s="63">
        <f>IF($M$33 = $BH$1,0,IF(+COUNTIF(Q35,$BF$1) = 1,11-$M$33,0))</f>
        <v>0</v>
      </c>
      <c r="BJ35" s="65">
        <f>IF($M$33 = $BH$1,0,IF(+COUNTIF(R35,$BF$1) = 1,11-$M$33,0))</f>
        <v>0</v>
      </c>
      <c r="BK35" s="64">
        <f>IF($S$33 = $BH$1,0,IF(+COUNTIF(V35,$BF$1) = 1,11-$S$33,0))</f>
        <v>0</v>
      </c>
      <c r="BL35" s="63">
        <f>IF($S$33 = $BH$1,0,IF(+COUNTIF(W35,$BF$1) = 1,11-$S$33,0))</f>
        <v>0</v>
      </c>
      <c r="BM35" s="65">
        <f>IF($S$33 = $BH$1,0,IF(+COUNTIF(X35,$BF$1) = 1,11-$S$33,0))</f>
        <v>0</v>
      </c>
      <c r="BN35" s="64">
        <f>IF($Y$33 = $BH$1,0,IF(+COUNTIF(AB35,$BF$1) = 1,11-$Y$33,0))</f>
        <v>0</v>
      </c>
      <c r="BO35" s="63">
        <f>IF($Y$33 = $BH$1,0,IF(+COUNTIF(AC35,$BF$1) = 1,11-$Y$33,0))</f>
        <v>0</v>
      </c>
      <c r="BP35" s="65">
        <f>IF($Y$33 = $BH$1,0,IF(+COUNTIF(AD35,$BF$1) = 1,11-$Y$33,0))</f>
        <v>0</v>
      </c>
      <c r="BQ35" s="64">
        <f>IF($AE$33 = $BH$1,0,IF(+COUNTIF(AH35,$BF$1) = 1,11-$AE$33,0))</f>
        <v>0</v>
      </c>
      <c r="BR35" s="63">
        <f>IF($AE$33 = $BH$1,0,IF(+COUNTIF(AI35,$BF$1) = 1,11-$AE$33,0))</f>
        <v>0</v>
      </c>
      <c r="BS35" s="65">
        <f>IF($AE$33 = $BH$1,0,IF(+COUNTIF(AJ35,$BF$1) = 1,11-$AE$33,0))</f>
        <v>0</v>
      </c>
      <c r="BT35" s="72">
        <f t="shared" si="35"/>
        <v>0</v>
      </c>
      <c r="BU35" s="73">
        <f>BF35+BI35+BL35+BO35+BR35</f>
        <v>0</v>
      </c>
      <c r="BV35" s="74">
        <f t="shared" si="36"/>
        <v>0</v>
      </c>
      <c r="BW35" s="64">
        <f>SUM($BT$33:$BT$35)</f>
        <v>0</v>
      </c>
      <c r="BX35" s="63">
        <f>SUM($BU$33:$BU$35)</f>
        <v>0</v>
      </c>
      <c r="BY35" s="65">
        <f>SUM($BV$33:$BV$35)</f>
        <v>0</v>
      </c>
      <c r="BZ35" s="65">
        <f t="shared" si="3"/>
        <v>0</v>
      </c>
      <c r="CA35" s="69">
        <f t="shared" si="22"/>
        <v>0</v>
      </c>
      <c r="CB35" s="70">
        <f t="shared" si="23"/>
        <v>0</v>
      </c>
      <c r="CC35" s="71">
        <f t="shared" si="24"/>
        <v>0</v>
      </c>
      <c r="CD35" s="232"/>
      <c r="CE35" s="85"/>
      <c r="CF35" s="85"/>
      <c r="CG35" s="85"/>
      <c r="CH35" s="213"/>
      <c r="CI35" s="215"/>
      <c r="CJ35" s="227"/>
      <c r="CK35" s="228"/>
      <c r="CL35" s="228"/>
      <c r="CM35" s="227"/>
      <c r="CN35" s="228"/>
      <c r="CO35" s="230"/>
    </row>
    <row r="36" spans="1:93" ht="10" customHeight="1" x14ac:dyDescent="0.2">
      <c r="A36" s="194">
        <v>2</v>
      </c>
      <c r="B36" s="195"/>
      <c r="C36" s="196"/>
      <c r="D36" s="197">
        <v>4</v>
      </c>
      <c r="E36" s="198"/>
      <c r="F36" s="199"/>
      <c r="G36" s="197"/>
      <c r="H36" s="198"/>
      <c r="I36" s="199"/>
      <c r="J36" s="1"/>
      <c r="K36" s="2"/>
      <c r="L36" s="3"/>
      <c r="M36" s="197"/>
      <c r="N36" s="198"/>
      <c r="O36" s="199"/>
      <c r="P36" s="1"/>
      <c r="Q36" s="2"/>
      <c r="R36" s="3"/>
      <c r="S36" s="197"/>
      <c r="T36" s="198"/>
      <c r="U36" s="199"/>
      <c r="V36" s="1"/>
      <c r="W36" s="2"/>
      <c r="X36" s="3"/>
      <c r="Y36" s="197"/>
      <c r="Z36" s="198"/>
      <c r="AA36" s="199"/>
      <c r="AB36" s="1"/>
      <c r="AC36" s="2"/>
      <c r="AD36" s="3"/>
      <c r="AE36" s="197"/>
      <c r="AF36" s="198"/>
      <c r="AG36" s="199"/>
      <c r="AH36" s="1"/>
      <c r="AI36" s="2"/>
      <c r="AJ36" s="3"/>
      <c r="AK36" s="203">
        <f>G36+M36+S36+Y36+AE36</f>
        <v>0</v>
      </c>
      <c r="AL36" s="204"/>
      <c r="AM36" s="205"/>
      <c r="AN36" s="219"/>
      <c r="AO36" s="220"/>
      <c r="AP36" s="221"/>
      <c r="AQ36" s="82"/>
      <c r="AR36" s="18">
        <f t="shared" si="32"/>
        <v>0</v>
      </c>
      <c r="AS36" s="16">
        <f t="shared" si="32"/>
        <v>0</v>
      </c>
      <c r="AT36" s="17">
        <f t="shared" si="32"/>
        <v>0</v>
      </c>
      <c r="AU36" s="15">
        <f t="shared" si="29"/>
        <v>0</v>
      </c>
      <c r="AV36" s="16">
        <f t="shared" si="29"/>
        <v>0</v>
      </c>
      <c r="AW36" s="17">
        <f t="shared" si="29"/>
        <v>0</v>
      </c>
      <c r="AX36" s="15">
        <f t="shared" si="30"/>
        <v>0</v>
      </c>
      <c r="AY36" s="16">
        <f t="shared" si="30"/>
        <v>0</v>
      </c>
      <c r="AZ36" s="17">
        <f t="shared" si="30"/>
        <v>0</v>
      </c>
      <c r="BA36" s="25"/>
      <c r="BB36" s="39">
        <f t="shared" si="31"/>
        <v>0</v>
      </c>
      <c r="BC36" s="40">
        <f t="shared" si="31"/>
        <v>0</v>
      </c>
      <c r="BD36" s="41">
        <f t="shared" si="31"/>
        <v>0</v>
      </c>
      <c r="BE36" s="37">
        <f>IF($G$36 = $BH$1,0,IF(+COUNTIF(J36,$BF$1) = 1,11-$G$36,0))</f>
        <v>0</v>
      </c>
      <c r="BF36" s="36">
        <f>IF($G$36 = $BH$1,0,IF(+COUNTIF(K36,$BF$1) = 1,11-$G$36,0))</f>
        <v>0</v>
      </c>
      <c r="BG36" s="38">
        <f>IF($G$36 = $BH$1,0,IF(+COUNTIF(L36,$BF$1) = 1,11-$G$36,0))</f>
        <v>0</v>
      </c>
      <c r="BH36" s="55">
        <f>IF($M$36 = $BH$1,0,IF(+COUNTIF(P36,$BF$1) = 1,11-$M$36,0))</f>
        <v>0</v>
      </c>
      <c r="BI36" s="36">
        <f>IF($M$36 = $BH$1,0,IF(+COUNTIF(Q36,$BF$1) = 1,11-$M$36,0))</f>
        <v>0</v>
      </c>
      <c r="BJ36" s="38">
        <f>IF($M$36 = $BH$1,0,IF(+COUNTIF(R36,$BF$1) = 1,11-$M$36,0))</f>
        <v>0</v>
      </c>
      <c r="BK36" s="55">
        <f>IF($S$36 = $BH$1,0,IF(+COUNTIF(V36,$BF$1) = 1,11-$S$36,0))</f>
        <v>0</v>
      </c>
      <c r="BL36" s="36">
        <f>IF($S$36 = $BH$1,0,IF(+COUNTIF(W36,$BF$1) = 1,11-$S$36,0))</f>
        <v>0</v>
      </c>
      <c r="BM36" s="38">
        <f>IF($S$36 = $BH$1,0,IF(+COUNTIF(X36,$BF$1) = 1,11-$S$36,0))</f>
        <v>0</v>
      </c>
      <c r="BN36" s="55">
        <f>IF($Y$36 = $BH$1,0,IF(+COUNTIF(AB36,$BF$1) = 1,11-$Y$36,0))</f>
        <v>0</v>
      </c>
      <c r="BO36" s="36">
        <f>IF($Y$36 = $BH$1,0,IF(+COUNTIF(AC36,$BF$1) = 1,11-$Y$36,0))</f>
        <v>0</v>
      </c>
      <c r="BP36" s="38">
        <f>IF($Y$36 = $BH$1,0,IF(+COUNTIF(AD36,$BF$1) = 1,11-$Y$36,0))</f>
        <v>0</v>
      </c>
      <c r="BQ36" s="55">
        <f>IF($AE$36 = $BH$1,0,IF(+COUNTIF(AH36,$BF$1) = 1,11-$AE$36,0))</f>
        <v>0</v>
      </c>
      <c r="BR36" s="36">
        <f>IF($AE$36 = $BH$1,0,IF(+COUNTIF(AI36,$BF$1) = 1,11-$AE$36,0))</f>
        <v>0</v>
      </c>
      <c r="BS36" s="38">
        <f>IF($AE$36 = $BH$1,0,IF(+COUNTIF(AJ36,$BF$1) = 1,11-$AE$36,0))</f>
        <v>0</v>
      </c>
      <c r="BT36" s="46">
        <f t="shared" si="35"/>
        <v>0</v>
      </c>
      <c r="BU36" s="47">
        <f>BF36+BI36+BL36+BO36+BR36</f>
        <v>0</v>
      </c>
      <c r="BV36" s="48">
        <f t="shared" si="36"/>
        <v>0</v>
      </c>
      <c r="BW36" s="55">
        <f>SUM($BT$36:$BT$38)</f>
        <v>0</v>
      </c>
      <c r="BX36" s="36">
        <f>SUM($BU$36:$BU$38)</f>
        <v>0</v>
      </c>
      <c r="BY36" s="38">
        <f>SUM($BV$36:$BV$38)</f>
        <v>0</v>
      </c>
      <c r="BZ36" s="38">
        <f t="shared" si="3"/>
        <v>0</v>
      </c>
      <c r="CA36" s="43">
        <f t="shared" si="22"/>
        <v>0</v>
      </c>
      <c r="CB36" s="44">
        <f t="shared" si="23"/>
        <v>0</v>
      </c>
      <c r="CC36" s="45">
        <f t="shared" si="24"/>
        <v>0</v>
      </c>
      <c r="CD36" s="49">
        <f>SUM(BE36:BG38)</f>
        <v>0</v>
      </c>
      <c r="CE36" s="50">
        <f>SUM(BH36:BJ38)</f>
        <v>0</v>
      </c>
      <c r="CF36" s="50">
        <f>SUM(BK36:BM38)</f>
        <v>0</v>
      </c>
      <c r="CG36" s="51">
        <f>SUM(BN36:BP38)</f>
        <v>0</v>
      </c>
      <c r="CH36" s="52">
        <f>SUM(BQ36:BS38)</f>
        <v>0</v>
      </c>
      <c r="CI36" s="53">
        <f t="shared" ref="CI36" si="37">SUM(CD36:CH36)</f>
        <v>0</v>
      </c>
      <c r="CJ36" s="225"/>
      <c r="CK36" s="226"/>
      <c r="CL36" s="226"/>
      <c r="CM36" s="225">
        <v>3</v>
      </c>
      <c r="CN36" s="226"/>
      <c r="CO36" s="229"/>
    </row>
    <row r="37" spans="1:93" ht="10" customHeight="1" x14ac:dyDescent="0.2">
      <c r="A37" s="194"/>
      <c r="B37" s="195"/>
      <c r="C37" s="196"/>
      <c r="D37" s="194"/>
      <c r="E37" s="195"/>
      <c r="F37" s="196"/>
      <c r="G37" s="194"/>
      <c r="H37" s="195"/>
      <c r="I37" s="196"/>
      <c r="J37" s="4"/>
      <c r="K37" s="5"/>
      <c r="L37" s="6"/>
      <c r="M37" s="194"/>
      <c r="N37" s="195"/>
      <c r="O37" s="196"/>
      <c r="P37" s="4"/>
      <c r="Q37" s="5"/>
      <c r="R37" s="6"/>
      <c r="S37" s="194"/>
      <c r="T37" s="195"/>
      <c r="U37" s="196"/>
      <c r="V37" s="4"/>
      <c r="W37" s="5"/>
      <c r="X37" s="6"/>
      <c r="Y37" s="194"/>
      <c r="Z37" s="195"/>
      <c r="AA37" s="196"/>
      <c r="AB37" s="4"/>
      <c r="AC37" s="5"/>
      <c r="AD37" s="6"/>
      <c r="AE37" s="194"/>
      <c r="AF37" s="195"/>
      <c r="AG37" s="196"/>
      <c r="AH37" s="4"/>
      <c r="AI37" s="5"/>
      <c r="AJ37" s="6"/>
      <c r="AK37" s="206"/>
      <c r="AL37" s="207"/>
      <c r="AM37" s="208"/>
      <c r="AN37" s="219"/>
      <c r="AO37" s="220"/>
      <c r="AP37" s="221"/>
      <c r="AQ37" s="82"/>
      <c r="AR37" s="18">
        <f t="shared" si="32"/>
        <v>0</v>
      </c>
      <c r="AS37" s="19">
        <f t="shared" si="32"/>
        <v>0</v>
      </c>
      <c r="AT37" s="20">
        <f t="shared" si="32"/>
        <v>0</v>
      </c>
      <c r="AU37" s="18">
        <f t="shared" si="29"/>
        <v>0</v>
      </c>
      <c r="AV37" s="19">
        <f t="shared" si="29"/>
        <v>0</v>
      </c>
      <c r="AW37" s="20">
        <f t="shared" si="29"/>
        <v>0</v>
      </c>
      <c r="AX37" s="18">
        <f t="shared" si="30"/>
        <v>0</v>
      </c>
      <c r="AY37" s="19">
        <f t="shared" si="30"/>
        <v>0</v>
      </c>
      <c r="AZ37" s="20">
        <f t="shared" si="30"/>
        <v>0</v>
      </c>
      <c r="BA37" s="26"/>
      <c r="BB37" s="42">
        <f t="shared" si="31"/>
        <v>0</v>
      </c>
      <c r="BC37" s="57">
        <f t="shared" si="31"/>
        <v>0</v>
      </c>
      <c r="BD37" s="58">
        <f t="shared" si="31"/>
        <v>0</v>
      </c>
      <c r="BE37" s="55">
        <f>IF($G$36 = $BH$1,0,IF(+COUNTIF(J37,$BF$1) = 1,11-$G$36,0))</f>
        <v>0</v>
      </c>
      <c r="BF37" s="54">
        <f>IF($G$36 = $BH$1,9,IF(+COUNTIF(K37,$BF$1) = 1,11-$G$36,0))</f>
        <v>0</v>
      </c>
      <c r="BG37" s="56">
        <f>IF($G$36 = $BH$1,0,IF(+COUNTIF(L37,$BF$1) = 1,11-$G$36,0))</f>
        <v>0</v>
      </c>
      <c r="BH37" s="55">
        <f>IF($M$36 = $BH$1,0,IF(+COUNTIF(P37,$BF$1) = 1,11-$M$36,0))</f>
        <v>0</v>
      </c>
      <c r="BI37" s="54">
        <f>IF($M$36 = $BH$1,9,IF(+COUNTIF(Q37,$BF$1) = 1,11-$M$36,0))</f>
        <v>0</v>
      </c>
      <c r="BJ37" s="56">
        <f>IF($M$36 = $BH$1,0,IF(+COUNTIF(R37,$BF$1) = 1,11-$M$36,0))</f>
        <v>0</v>
      </c>
      <c r="BK37" s="55">
        <f>IF($S$36 = $BH$1,0,IF(+COUNTIF(V37,$BF$1) = 1,11-$S$36,0))</f>
        <v>0</v>
      </c>
      <c r="BL37" s="54">
        <f>IF($S$36 = $BH$1,9,IF(+COUNTIF(W37,$BF$1) = 1,11-$S$36,0))</f>
        <v>0</v>
      </c>
      <c r="BM37" s="56">
        <f>IF($S$36 = $BH$1,0,IF(+COUNTIF(X37,$BF$1) = 1,11-$S$36,0))</f>
        <v>0</v>
      </c>
      <c r="BN37" s="55">
        <f>IF($Y$36 = $BH$1,0,IF(+COUNTIF(AB37,$BF$1) = 1,11-$Y$36,0))</f>
        <v>0</v>
      </c>
      <c r="BO37" s="54">
        <f>IF($Y$36 = $BH$1,9,IF(+COUNTIF(AC37,$BF$1) = 1,11-$Y$36,0))</f>
        <v>0</v>
      </c>
      <c r="BP37" s="56">
        <f>IF($Y$36 = $BH$1,0,IF(+COUNTIF(AD37,$BF$1) = 1,11-$Y$36,0))</f>
        <v>0</v>
      </c>
      <c r="BQ37" s="55">
        <f>IF($AE$36 = $BH$1,0,IF(+COUNTIF(AH37,$BF$1) = 1,11-$AE$36,0))</f>
        <v>0</v>
      </c>
      <c r="BR37" s="54">
        <f>IF($AE$36 = $BH$1,9,IF(+COUNTIF(AI37,$BF$1) = 1,11-$AE$36,0))</f>
        <v>0</v>
      </c>
      <c r="BS37" s="56">
        <f>IF($AE$36 = $BH$1,0,IF(+COUNTIF(AJ37,$BF$1) = 1,11-$AE$36,0))</f>
        <v>0</v>
      </c>
      <c r="BT37" s="46">
        <f t="shared" si="35"/>
        <v>0</v>
      </c>
      <c r="BU37" s="61">
        <f>BF37+BI37+BL37+BO37+BR37+CI37</f>
        <v>0</v>
      </c>
      <c r="BV37" s="62">
        <f t="shared" si="36"/>
        <v>0</v>
      </c>
      <c r="BW37" s="55">
        <f>SUM($BT$36:$BT$38)</f>
        <v>0</v>
      </c>
      <c r="BX37" s="54">
        <f>SUM($BU$36:$BU$38)</f>
        <v>0</v>
      </c>
      <c r="BY37" s="56">
        <f>SUM($BV$36:$BV$38)</f>
        <v>0</v>
      </c>
      <c r="BZ37" s="56">
        <f t="shared" si="3"/>
        <v>0</v>
      </c>
      <c r="CA37" s="43">
        <f t="shared" si="22"/>
        <v>0</v>
      </c>
      <c r="CB37" s="59">
        <f t="shared" si="23"/>
        <v>0</v>
      </c>
      <c r="CC37" s="60">
        <f t="shared" si="24"/>
        <v>0</v>
      </c>
      <c r="CD37" s="231">
        <f>IF(CD36&gt;0,IF(G36&gt;=$BG$1,IF(G36&lt;=$BH$1,10-CD36,0),0),0)</f>
        <v>0</v>
      </c>
      <c r="CE37" s="84">
        <f>IF(CE36&gt;0,IF(M36&gt;=$BG$1,IF(M36&lt;=$BH$1,10-CE36,0),0),0)</f>
        <v>0</v>
      </c>
      <c r="CF37" s="84">
        <f>IF(CF36&gt;0,IF(S36&gt;=$BG$1,IF(S36&lt;=$BH$1,10-CF36,0),0),0)</f>
        <v>0</v>
      </c>
      <c r="CG37" s="84">
        <f>IF(CG36&gt;0,IF(Y36&gt;=$BG$1,IF(Y36&lt;=$BH$1,10-CG36,0),0),0)</f>
        <v>0</v>
      </c>
      <c r="CH37" s="212">
        <f>IF(CH36&gt;0,IF(AE36&gt;=$BG$1,IF(AE36&lt;=$BH$1,10-CH36,0),0),0)</f>
        <v>0</v>
      </c>
      <c r="CI37" s="214">
        <f>SUM(CD37:CH38)</f>
        <v>0</v>
      </c>
      <c r="CJ37" s="227"/>
      <c r="CK37" s="228"/>
      <c r="CL37" s="228"/>
      <c r="CM37" s="227"/>
      <c r="CN37" s="228"/>
      <c r="CO37" s="230"/>
    </row>
    <row r="38" spans="1:93" ht="10" customHeight="1" thickBot="1" x14ac:dyDescent="0.25">
      <c r="A38" s="194"/>
      <c r="B38" s="195"/>
      <c r="C38" s="196"/>
      <c r="D38" s="194"/>
      <c r="E38" s="195"/>
      <c r="F38" s="196"/>
      <c r="G38" s="200"/>
      <c r="H38" s="201"/>
      <c r="I38" s="202"/>
      <c r="J38" s="7"/>
      <c r="K38" s="8"/>
      <c r="L38" s="9"/>
      <c r="M38" s="200"/>
      <c r="N38" s="201"/>
      <c r="O38" s="202"/>
      <c r="P38" s="7"/>
      <c r="Q38" s="8"/>
      <c r="R38" s="9"/>
      <c r="S38" s="200"/>
      <c r="T38" s="201"/>
      <c r="U38" s="202"/>
      <c r="V38" s="7"/>
      <c r="W38" s="8"/>
      <c r="X38" s="9"/>
      <c r="Y38" s="200"/>
      <c r="Z38" s="201"/>
      <c r="AA38" s="202"/>
      <c r="AB38" s="7"/>
      <c r="AC38" s="8"/>
      <c r="AD38" s="9"/>
      <c r="AE38" s="200"/>
      <c r="AF38" s="201"/>
      <c r="AG38" s="202"/>
      <c r="AH38" s="7"/>
      <c r="AI38" s="8"/>
      <c r="AJ38" s="9"/>
      <c r="AK38" s="206"/>
      <c r="AL38" s="207"/>
      <c r="AM38" s="208"/>
      <c r="AN38" s="222"/>
      <c r="AO38" s="223"/>
      <c r="AP38" s="224"/>
      <c r="AQ38" s="83"/>
      <c r="AR38" s="21">
        <f t="shared" si="32"/>
        <v>0</v>
      </c>
      <c r="AS38" s="22">
        <f t="shared" si="32"/>
        <v>0</v>
      </c>
      <c r="AT38" s="23">
        <f t="shared" si="32"/>
        <v>0</v>
      </c>
      <c r="AU38" s="21">
        <f t="shared" ref="AU38:AW49" si="38">CA38</f>
        <v>0</v>
      </c>
      <c r="AV38" s="22">
        <f t="shared" si="38"/>
        <v>0</v>
      </c>
      <c r="AW38" s="23">
        <f t="shared" si="38"/>
        <v>0</v>
      </c>
      <c r="AX38" s="21">
        <f t="shared" ref="AX38:AZ49" si="39">BB38</f>
        <v>0</v>
      </c>
      <c r="AY38" s="22">
        <f t="shared" si="39"/>
        <v>0</v>
      </c>
      <c r="AZ38" s="23">
        <f t="shared" si="39"/>
        <v>0</v>
      </c>
      <c r="BA38" s="27"/>
      <c r="BB38" s="66">
        <f t="shared" ref="BB38:BD49" si="40">COUNTIF(J38,$BF$1)+COUNTIF(P38,$BF$1)+COUNTIF(V38,$BF$1)+COUNTIF(AB38,$BF$1)+COUNTIF(AH38,$BF$1)</f>
        <v>0</v>
      </c>
      <c r="BC38" s="67">
        <f t="shared" si="40"/>
        <v>0</v>
      </c>
      <c r="BD38" s="68">
        <f t="shared" si="40"/>
        <v>0</v>
      </c>
      <c r="BE38" s="64">
        <f>IF($G$36 = $BH$1,0,IF(+COUNTIF(J38,$BF$1) = 1,11-$G$36,0))</f>
        <v>0</v>
      </c>
      <c r="BF38" s="63">
        <f>IF($G$36 = $BH$1,0,IF(+COUNTIF(K38,$BF$1) = 1,11-$G$36,0))</f>
        <v>0</v>
      </c>
      <c r="BG38" s="65">
        <f>IF($G$36 = $BH$1,0,IF(+COUNTIF(L38,$BF$1) = 1,11-$G$36,0))</f>
        <v>0</v>
      </c>
      <c r="BH38" s="64">
        <f>IF($M$36 = $BH$1,0,IF(+COUNTIF(P38,$BF$1) = 1,11-$M$36,0))</f>
        <v>0</v>
      </c>
      <c r="BI38" s="63">
        <f>IF($M$36 = $BH$1,0,IF(+COUNTIF(Q38,$BF$1) = 1,11-$M$36,0))</f>
        <v>0</v>
      </c>
      <c r="BJ38" s="65">
        <f>IF($M$36 = $BH$1,0,IF(+COUNTIF(R38,$BF$1) = 1,11-$M$36,0))</f>
        <v>0</v>
      </c>
      <c r="BK38" s="64">
        <f>IF($S$36 = $BH$1,0,IF(+COUNTIF(V38,$BF$1) = 1,11-$S$36,0))</f>
        <v>0</v>
      </c>
      <c r="BL38" s="63">
        <f>IF($S$36 = $BH$1,0,IF(+COUNTIF(W38,$BF$1) = 1,11-$S$36,0))</f>
        <v>0</v>
      </c>
      <c r="BM38" s="65">
        <f>IF($S$36 = $BH$1,0,IF(+COUNTIF(X38,$BF$1) = 1,11-$S$36,0))</f>
        <v>0</v>
      </c>
      <c r="BN38" s="64">
        <f>IF($Y$36 = $BH$1,0,IF(+COUNTIF(AB38,$BF$1) = 1,11-$Y$36,0))</f>
        <v>0</v>
      </c>
      <c r="BO38" s="63">
        <f>IF($Y$36 = $BH$1,0,IF(+COUNTIF(AC38,$BF$1) = 1,11-$Y$36,0))</f>
        <v>0</v>
      </c>
      <c r="BP38" s="65">
        <f>IF($Y$36 = $BH$1,0,IF(+COUNTIF(AD38,$BF$1) = 1,11-$Y$36,0))</f>
        <v>0</v>
      </c>
      <c r="BQ38" s="64">
        <f>IF($AE$36 = $BH$1,0,IF(+COUNTIF(AH38,$BF$1) = 1,11-$AE$36,0))</f>
        <v>0</v>
      </c>
      <c r="BR38" s="63">
        <f>IF($AE$36 = $BH$1,0,IF(+COUNTIF(AI38,$BF$1) = 1,11-$AE$36,0))</f>
        <v>0</v>
      </c>
      <c r="BS38" s="65">
        <f>IF($AE$36 = $BH$1,0,IF(+COUNTIF(AJ38,$BF$1) = 1,11-$AE$36,0))</f>
        <v>0</v>
      </c>
      <c r="BT38" s="72">
        <f t="shared" si="35"/>
        <v>0</v>
      </c>
      <c r="BU38" s="73">
        <f>BF38+BI38+BL38+BO38+BR38</f>
        <v>0</v>
      </c>
      <c r="BV38" s="74">
        <f t="shared" si="36"/>
        <v>0</v>
      </c>
      <c r="BW38" s="64">
        <f>SUM($BT$36:$BT$38)</f>
        <v>0</v>
      </c>
      <c r="BX38" s="63">
        <f>SUM($BU$36:$BU$38)</f>
        <v>0</v>
      </c>
      <c r="BY38" s="65">
        <f>SUM($BV$36:$BV$38)</f>
        <v>0</v>
      </c>
      <c r="BZ38" s="65">
        <f t="shared" si="3"/>
        <v>0</v>
      </c>
      <c r="CA38" s="69">
        <f t="shared" si="22"/>
        <v>0</v>
      </c>
      <c r="CB38" s="70">
        <f t="shared" si="23"/>
        <v>0</v>
      </c>
      <c r="CC38" s="71">
        <f t="shared" si="24"/>
        <v>0</v>
      </c>
      <c r="CD38" s="232"/>
      <c r="CE38" s="85"/>
      <c r="CF38" s="85"/>
      <c r="CG38" s="85"/>
      <c r="CH38" s="213"/>
      <c r="CI38" s="215"/>
      <c r="CJ38" s="227"/>
      <c r="CK38" s="228"/>
      <c r="CL38" s="228"/>
      <c r="CM38" s="227"/>
      <c r="CN38" s="228"/>
      <c r="CO38" s="230"/>
    </row>
    <row r="39" spans="1:93" ht="10" customHeight="1" x14ac:dyDescent="0.2">
      <c r="A39" s="194">
        <v>2</v>
      </c>
      <c r="B39" s="195"/>
      <c r="C39" s="196"/>
      <c r="D39" s="197">
        <v>5</v>
      </c>
      <c r="E39" s="198"/>
      <c r="F39" s="199"/>
      <c r="G39" s="197"/>
      <c r="H39" s="198"/>
      <c r="I39" s="199"/>
      <c r="J39" s="1"/>
      <c r="K39" s="2"/>
      <c r="L39" s="3"/>
      <c r="M39" s="197"/>
      <c r="N39" s="198"/>
      <c r="O39" s="199"/>
      <c r="P39" s="1"/>
      <c r="Q39" s="2"/>
      <c r="R39" s="3"/>
      <c r="S39" s="197"/>
      <c r="T39" s="198"/>
      <c r="U39" s="199"/>
      <c r="V39" s="1"/>
      <c r="W39" s="2"/>
      <c r="X39" s="3"/>
      <c r="Y39" s="197"/>
      <c r="Z39" s="198"/>
      <c r="AA39" s="199"/>
      <c r="AB39" s="1"/>
      <c r="AC39" s="2"/>
      <c r="AD39" s="3"/>
      <c r="AE39" s="197"/>
      <c r="AF39" s="198"/>
      <c r="AG39" s="199"/>
      <c r="AH39" s="1"/>
      <c r="AI39" s="2"/>
      <c r="AJ39" s="3"/>
      <c r="AK39" s="203">
        <f>G39+M39+S39+Y39+AE39</f>
        <v>0</v>
      </c>
      <c r="AL39" s="204"/>
      <c r="AM39" s="205"/>
      <c r="AN39" s="216">
        <f>AK39+AK42</f>
        <v>0</v>
      </c>
      <c r="AO39" s="217"/>
      <c r="AP39" s="218"/>
      <c r="AQ39" s="81"/>
      <c r="AR39" s="18">
        <f t="shared" ref="AR39:AT50" si="41">BT39</f>
        <v>0</v>
      </c>
      <c r="AS39" s="16">
        <f t="shared" si="41"/>
        <v>0</v>
      </c>
      <c r="AT39" s="17">
        <f t="shared" si="41"/>
        <v>0</v>
      </c>
      <c r="AU39" s="15">
        <f t="shared" si="38"/>
        <v>0</v>
      </c>
      <c r="AV39" s="16">
        <f t="shared" si="38"/>
        <v>0</v>
      </c>
      <c r="AW39" s="17">
        <f t="shared" si="38"/>
        <v>0</v>
      </c>
      <c r="AX39" s="15">
        <f t="shared" si="39"/>
        <v>0</v>
      </c>
      <c r="AY39" s="16">
        <f t="shared" si="39"/>
        <v>0</v>
      </c>
      <c r="AZ39" s="17">
        <f t="shared" si="39"/>
        <v>0</v>
      </c>
      <c r="BA39" s="25"/>
      <c r="BB39" s="39">
        <f t="shared" si="40"/>
        <v>0</v>
      </c>
      <c r="BC39" s="40">
        <f t="shared" si="40"/>
        <v>0</v>
      </c>
      <c r="BD39" s="41">
        <f t="shared" si="40"/>
        <v>0</v>
      </c>
      <c r="BE39" s="37">
        <f>IF($G$39 = $BH$1,0,IF(+COUNTIF(J39,$BF$1) = 1,11-$G$39,0))</f>
        <v>0</v>
      </c>
      <c r="BF39" s="36">
        <f>IF($G$39 = $BH$1,0,IF(+COUNTIF(K39,$BF$1) = 1,11-$G$39,0))</f>
        <v>0</v>
      </c>
      <c r="BG39" s="38">
        <f>IF($G$39 = $BH$1,0,IF(+COUNTIF(L39,$BF$1) = 1,11-$G$39,0))</f>
        <v>0</v>
      </c>
      <c r="BH39" s="55">
        <f>IF($M$39 = $BH$1,0,IF(+COUNTIF(P39,$BF$1) = 1,11-$M$39,0))</f>
        <v>0</v>
      </c>
      <c r="BI39" s="36">
        <f>IF($M$39 = $BH$1,0,IF(+COUNTIF(Q39,$BF$1) = 1,11-$M$39,0))</f>
        <v>0</v>
      </c>
      <c r="BJ39" s="38">
        <f>IF($M$39 = $BH$1,0,IF(+COUNTIF(R39,$BF$1) = 1,11-$M$39,0))</f>
        <v>0</v>
      </c>
      <c r="BK39" s="55">
        <f>IF($S$39 = $BH$1,0,IF(+COUNTIF(V39,$BF$1) = 1,11-$S$39,0))</f>
        <v>0</v>
      </c>
      <c r="BL39" s="36">
        <f>IF($S$39 = $BH$1,0,IF(+COUNTIF(W39,$BF$1) = 1,11-$S$39,0))</f>
        <v>0</v>
      </c>
      <c r="BM39" s="38">
        <f>IF($S$39 = $BH$1,0,IF(+COUNTIF(X39,$BF$1) = 1,11-$S$39,0))</f>
        <v>0</v>
      </c>
      <c r="BN39" s="55">
        <f>IF($Y$39 = $BH$1,0,IF(+COUNTIF(AB39,$BF$1) = 1,11-$Y$39,0))</f>
        <v>0</v>
      </c>
      <c r="BO39" s="36">
        <f>IF($Y$39 = $BH$1,0,IF(+COUNTIF(AC39,$BF$1) = 1,11-$Y$39,0))</f>
        <v>0</v>
      </c>
      <c r="BP39" s="38">
        <f>IF($Y$39 = $BH$1,0,IF(+COUNTIF(AD39,$BF$1) = 1,11-$Y$39,0))</f>
        <v>0</v>
      </c>
      <c r="BQ39" s="55">
        <f>IF($AE$39 = $BH$1,0,IF(+COUNTIF(AH39,$BF$1) = 1,11-$AE$39,0))</f>
        <v>0</v>
      </c>
      <c r="BR39" s="36">
        <f>IF($AE$39 = $BH$1,0,IF(+COUNTIF(AI39,$BF$1) = 1,11-$AE$39,0))</f>
        <v>0</v>
      </c>
      <c r="BS39" s="38">
        <f>IF($AE$39 = $BH$1,0,IF(+COUNTIF(AJ39,$BF$1) = 1,11-$AE$39,0))</f>
        <v>0</v>
      </c>
      <c r="BT39" s="46">
        <f t="shared" si="35"/>
        <v>0</v>
      </c>
      <c r="BU39" s="47">
        <f>BF39+BI39+BL39+BO39+BR39</f>
        <v>0</v>
      </c>
      <c r="BV39" s="48">
        <f t="shared" si="36"/>
        <v>0</v>
      </c>
      <c r="BW39" s="55">
        <f>SUM($BT$39:$BT$41)</f>
        <v>0</v>
      </c>
      <c r="BX39" s="36">
        <f>SUM($BU$39:$BU$41)</f>
        <v>0</v>
      </c>
      <c r="BY39" s="38">
        <f>SUM($BV$39:$BV$41)</f>
        <v>0</v>
      </c>
      <c r="BZ39" s="38">
        <f t="shared" si="3"/>
        <v>0</v>
      </c>
      <c r="CA39" s="43">
        <f t="shared" si="22"/>
        <v>0</v>
      </c>
      <c r="CB39" s="44">
        <f t="shared" si="23"/>
        <v>0</v>
      </c>
      <c r="CC39" s="45">
        <f t="shared" si="24"/>
        <v>0</v>
      </c>
      <c r="CD39" s="49">
        <f>SUM(BE39:BG41)</f>
        <v>0</v>
      </c>
      <c r="CE39" s="50">
        <f>SUM(BH39:BJ41)</f>
        <v>0</v>
      </c>
      <c r="CF39" s="50">
        <f>SUM(BK39:BM41)</f>
        <v>0</v>
      </c>
      <c r="CG39" s="51">
        <f>SUM(BN39:BP41)</f>
        <v>0</v>
      </c>
      <c r="CH39" s="52">
        <f>SUM(BQ39:BS41)</f>
        <v>0</v>
      </c>
      <c r="CI39" s="53">
        <f t="shared" ref="CI39" si="42">SUM(CD39:CH39)</f>
        <v>0</v>
      </c>
      <c r="CJ39" s="225"/>
      <c r="CK39" s="226"/>
      <c r="CL39" s="226"/>
      <c r="CM39" s="225">
        <v>3</v>
      </c>
      <c r="CN39" s="226"/>
      <c r="CO39" s="229"/>
    </row>
    <row r="40" spans="1:93" ht="10" customHeight="1" x14ac:dyDescent="0.2">
      <c r="A40" s="194"/>
      <c r="B40" s="195"/>
      <c r="C40" s="196"/>
      <c r="D40" s="194"/>
      <c r="E40" s="195"/>
      <c r="F40" s="196"/>
      <c r="G40" s="194"/>
      <c r="H40" s="195"/>
      <c r="I40" s="196"/>
      <c r="J40" s="4"/>
      <c r="K40" s="5"/>
      <c r="L40" s="6"/>
      <c r="M40" s="194"/>
      <c r="N40" s="195"/>
      <c r="O40" s="196"/>
      <c r="P40" s="4"/>
      <c r="Q40" s="5"/>
      <c r="R40" s="6"/>
      <c r="S40" s="194"/>
      <c r="T40" s="195"/>
      <c r="U40" s="196"/>
      <c r="V40" s="4"/>
      <c r="W40" s="5"/>
      <c r="X40" s="6"/>
      <c r="Y40" s="194"/>
      <c r="Z40" s="195"/>
      <c r="AA40" s="196"/>
      <c r="AB40" s="4"/>
      <c r="AC40" s="5"/>
      <c r="AD40" s="6"/>
      <c r="AE40" s="194"/>
      <c r="AF40" s="195"/>
      <c r="AG40" s="196"/>
      <c r="AH40" s="4"/>
      <c r="AI40" s="5"/>
      <c r="AJ40" s="6"/>
      <c r="AK40" s="206"/>
      <c r="AL40" s="207"/>
      <c r="AM40" s="208"/>
      <c r="AN40" s="219"/>
      <c r="AO40" s="220"/>
      <c r="AP40" s="221"/>
      <c r="AQ40" s="82"/>
      <c r="AR40" s="18">
        <f t="shared" si="41"/>
        <v>0</v>
      </c>
      <c r="AS40" s="19">
        <f t="shared" si="41"/>
        <v>0</v>
      </c>
      <c r="AT40" s="20">
        <f t="shared" si="41"/>
        <v>0</v>
      </c>
      <c r="AU40" s="18">
        <f t="shared" si="38"/>
        <v>0</v>
      </c>
      <c r="AV40" s="19">
        <f t="shared" si="38"/>
        <v>0</v>
      </c>
      <c r="AW40" s="20">
        <f t="shared" si="38"/>
        <v>0</v>
      </c>
      <c r="AX40" s="18">
        <f t="shared" si="39"/>
        <v>0</v>
      </c>
      <c r="AY40" s="19">
        <f t="shared" si="39"/>
        <v>0</v>
      </c>
      <c r="AZ40" s="20">
        <f t="shared" si="39"/>
        <v>0</v>
      </c>
      <c r="BA40" s="26"/>
      <c r="BB40" s="42">
        <f t="shared" si="40"/>
        <v>0</v>
      </c>
      <c r="BC40" s="57">
        <f t="shared" si="40"/>
        <v>0</v>
      </c>
      <c r="BD40" s="58">
        <f t="shared" si="40"/>
        <v>0</v>
      </c>
      <c r="BE40" s="55">
        <f>IF($G$39 = $BH$1,0,IF(+COUNTIF(J40,$BF$1) = 1,11-$G$39,0))</f>
        <v>0</v>
      </c>
      <c r="BF40" s="54">
        <f>IF($G$39 = $BH$1,9,IF(+COUNTIF(K40,$BF$1) = 1,11-$G$39,0))</f>
        <v>0</v>
      </c>
      <c r="BG40" s="56">
        <f>IF($G$39 = $BH$1,0,IF(+COUNTIF(L40,$BF$1) = 1,11-$G$39,0))</f>
        <v>0</v>
      </c>
      <c r="BH40" s="55">
        <f>IF($M$39 = $BH$1,0,IF(+COUNTIF(P40,$BF$1) = 1,11-$M$39,0))</f>
        <v>0</v>
      </c>
      <c r="BI40" s="54">
        <f>IF($M$39 = $BH$1,9,IF(+COUNTIF(Q40,$BF$1) = 1,11-$M$39,0))</f>
        <v>0</v>
      </c>
      <c r="BJ40" s="56">
        <f>IF($M$39 = $BH$1,0,IF(+COUNTIF(R40,$BF$1) = 1,11-$M$39,0))</f>
        <v>0</v>
      </c>
      <c r="BK40" s="55">
        <f>IF($S$39 = $BH$1,0,IF(+COUNTIF(V40,$BF$1) = 1,11-$S$39,0))</f>
        <v>0</v>
      </c>
      <c r="BL40" s="54">
        <f>IF($S$39 = $BH$1,9,IF(+COUNTIF(W40,$BF$1) = 1,11-$S$39,0))</f>
        <v>0</v>
      </c>
      <c r="BM40" s="56">
        <f>IF($S$39 = $BH$1,0,IF(+COUNTIF(X40,$BF$1) = 1,11-$S$39,0))</f>
        <v>0</v>
      </c>
      <c r="BN40" s="55">
        <f>IF($Y$39 = $BH$1,0,IF(+COUNTIF(AB40,$BF$1) = 1,11-$Y$39,0))</f>
        <v>0</v>
      </c>
      <c r="BO40" s="54">
        <f>IF($Y$39 = $BH$1,9,IF(+COUNTIF(AC40,$BF$1) = 1,11-$Y$39,0))</f>
        <v>0</v>
      </c>
      <c r="BP40" s="56">
        <f>IF($Y$39 = $BH$1,0,IF(+COUNTIF(AD40,$BF$1) = 1,11-$Y$39,0))</f>
        <v>0</v>
      </c>
      <c r="BQ40" s="55">
        <f>IF($AE$39 = $BH$1,0,IF(+COUNTIF(AH40,$BF$1) = 1,11-$AE$39,0))</f>
        <v>0</v>
      </c>
      <c r="BR40" s="54">
        <f>IF($AE$39 = $BH$1,9,IF(+COUNTIF(AI40,$BF$1) = 1,11-$AE$39,0))</f>
        <v>0</v>
      </c>
      <c r="BS40" s="56">
        <f>IF($AE$39 = $BH$1,0,IF(+COUNTIF(AJ40,$BF$1) = 1,11-$AE$39,0))</f>
        <v>0</v>
      </c>
      <c r="BT40" s="46">
        <f t="shared" si="35"/>
        <v>0</v>
      </c>
      <c r="BU40" s="61">
        <f>BF40+BI40+BL40+BO40+BR40+CI40</f>
        <v>0</v>
      </c>
      <c r="BV40" s="62">
        <f t="shared" si="36"/>
        <v>0</v>
      </c>
      <c r="BW40" s="55">
        <f>SUM($BT$39:$BT$41)</f>
        <v>0</v>
      </c>
      <c r="BX40" s="54">
        <f>SUM($BU$39:$BU$41)</f>
        <v>0</v>
      </c>
      <c r="BY40" s="56">
        <f>SUM($BV$39:$BV$41)</f>
        <v>0</v>
      </c>
      <c r="BZ40" s="56">
        <f t="shared" si="3"/>
        <v>0</v>
      </c>
      <c r="CA40" s="43">
        <f t="shared" si="22"/>
        <v>0</v>
      </c>
      <c r="CB40" s="59">
        <f t="shared" si="23"/>
        <v>0</v>
      </c>
      <c r="CC40" s="60">
        <f t="shared" si="24"/>
        <v>0</v>
      </c>
      <c r="CD40" s="231">
        <f>IF(CD39&gt;0,IF(G39&gt;=$BG$1,IF(G39&lt;=$BH$1,10-CD39,0),0),0)</f>
        <v>0</v>
      </c>
      <c r="CE40" s="84">
        <f>IF(CE39&gt;0,IF(M39&gt;=$BG$1,IF(M39&lt;=$BH$1,10-CE39,0),0),0)</f>
        <v>0</v>
      </c>
      <c r="CF40" s="84">
        <f>IF(CF39&gt;0,IF(S39&gt;=$BG$1,IF(S39&lt;=$BH$1,10-CF39,0),0),0)</f>
        <v>0</v>
      </c>
      <c r="CG40" s="84">
        <f>IF(CG39&gt;0,IF(Y39&gt;=$BG$1,IF(Y39&lt;=$BH$1,10-CG39,0),0),0)</f>
        <v>0</v>
      </c>
      <c r="CH40" s="212">
        <f>IF(CH39&gt;0,IF(AE39&gt;=$BG$1,IF(AE39&lt;=$BH$1,10-CH39,0),0),0)</f>
        <v>0</v>
      </c>
      <c r="CI40" s="214">
        <f>SUM(CD40:CH41)</f>
        <v>0</v>
      </c>
      <c r="CJ40" s="227"/>
      <c r="CK40" s="228"/>
      <c r="CL40" s="228"/>
      <c r="CM40" s="227"/>
      <c r="CN40" s="228"/>
      <c r="CO40" s="230"/>
    </row>
    <row r="41" spans="1:93" ht="10" customHeight="1" thickBot="1" x14ac:dyDescent="0.25">
      <c r="A41" s="194"/>
      <c r="B41" s="195"/>
      <c r="C41" s="196"/>
      <c r="D41" s="194"/>
      <c r="E41" s="195"/>
      <c r="F41" s="196"/>
      <c r="G41" s="200"/>
      <c r="H41" s="201"/>
      <c r="I41" s="202"/>
      <c r="J41" s="7"/>
      <c r="K41" s="8"/>
      <c r="L41" s="9"/>
      <c r="M41" s="200"/>
      <c r="N41" s="201"/>
      <c r="O41" s="202"/>
      <c r="P41" s="7"/>
      <c r="Q41" s="8"/>
      <c r="R41" s="9"/>
      <c r="S41" s="200"/>
      <c r="T41" s="201"/>
      <c r="U41" s="202"/>
      <c r="V41" s="7"/>
      <c r="W41" s="8"/>
      <c r="X41" s="9"/>
      <c r="Y41" s="200"/>
      <c r="Z41" s="201"/>
      <c r="AA41" s="202"/>
      <c r="AB41" s="7"/>
      <c r="AC41" s="8"/>
      <c r="AD41" s="9"/>
      <c r="AE41" s="200"/>
      <c r="AF41" s="201"/>
      <c r="AG41" s="202"/>
      <c r="AH41" s="7"/>
      <c r="AI41" s="8"/>
      <c r="AJ41" s="9"/>
      <c r="AK41" s="206"/>
      <c r="AL41" s="207"/>
      <c r="AM41" s="208"/>
      <c r="AN41" s="219"/>
      <c r="AO41" s="220"/>
      <c r="AP41" s="221"/>
      <c r="AQ41" s="82"/>
      <c r="AR41" s="21">
        <f t="shared" si="41"/>
        <v>0</v>
      </c>
      <c r="AS41" s="22">
        <f t="shared" si="41"/>
        <v>0</v>
      </c>
      <c r="AT41" s="23">
        <f t="shared" si="41"/>
        <v>0</v>
      </c>
      <c r="AU41" s="21">
        <f t="shared" si="38"/>
        <v>0</v>
      </c>
      <c r="AV41" s="22">
        <f t="shared" si="38"/>
        <v>0</v>
      </c>
      <c r="AW41" s="23">
        <f t="shared" si="38"/>
        <v>0</v>
      </c>
      <c r="AX41" s="21">
        <f t="shared" si="39"/>
        <v>0</v>
      </c>
      <c r="AY41" s="22">
        <f t="shared" si="39"/>
        <v>0</v>
      </c>
      <c r="AZ41" s="23">
        <f t="shared" si="39"/>
        <v>0</v>
      </c>
      <c r="BA41" s="27"/>
      <c r="BB41" s="66">
        <f t="shared" si="40"/>
        <v>0</v>
      </c>
      <c r="BC41" s="67">
        <f t="shared" si="40"/>
        <v>0</v>
      </c>
      <c r="BD41" s="68">
        <f t="shared" si="40"/>
        <v>0</v>
      </c>
      <c r="BE41" s="64">
        <f>IF($G$39 = $BH$1,0,IF(+COUNTIF(J41,$BF$1) = 1,11-$G$39,0))</f>
        <v>0</v>
      </c>
      <c r="BF41" s="63">
        <f>IF($G$39 = $BH$1,0,IF(+COUNTIF(K41,$BF$1) = 1,11-$G$39,0))</f>
        <v>0</v>
      </c>
      <c r="BG41" s="65">
        <f>IF($G$39 = $BH$1,0,IF(+COUNTIF(L41,$BF$1) = 1,11-$G$39,0))</f>
        <v>0</v>
      </c>
      <c r="BH41" s="64">
        <f>IF($M$39 = $BH$1,0,IF(+COUNTIF(P41,$BF$1) = 1,11-$M$39,0))</f>
        <v>0</v>
      </c>
      <c r="BI41" s="63">
        <f>IF($M$39 = $BH$1,0,IF(+COUNTIF(Q41,$BF$1) = 1,11-$M$39,0))</f>
        <v>0</v>
      </c>
      <c r="BJ41" s="65">
        <f>IF($M$39 = $BH$1,0,IF(+COUNTIF(R41,$BF$1) = 1,11-$M$39,0))</f>
        <v>0</v>
      </c>
      <c r="BK41" s="64">
        <f>IF($S$39 = $BH$1,0,IF(+COUNTIF(V41,$BF$1) = 1,11-$S$39,0))</f>
        <v>0</v>
      </c>
      <c r="BL41" s="63">
        <f>IF($S$39 = $BH$1,0,IF(+COUNTIF(W41,$BF$1) = 1,11-$S$39,0))</f>
        <v>0</v>
      </c>
      <c r="BM41" s="65">
        <f>IF($S$39 = $BH$1,0,IF(+COUNTIF(X41,$BF$1) = 1,11-$S$39,0))</f>
        <v>0</v>
      </c>
      <c r="BN41" s="64">
        <f>IF($Y$39 = $BH$1,0,IF(+COUNTIF(AB41,$BF$1) = 1,11-$Y$39,0))</f>
        <v>0</v>
      </c>
      <c r="BO41" s="63">
        <f>IF($Y$39 = $BH$1,0,IF(+COUNTIF(AC41,$BF$1) = 1,11-$Y$39,0))</f>
        <v>0</v>
      </c>
      <c r="BP41" s="65">
        <f>IF($Y$39 = $BH$1,0,IF(+COUNTIF(AD41,$BF$1) = 1,11-$Y$39,0))</f>
        <v>0</v>
      </c>
      <c r="BQ41" s="64">
        <f>IF($AE$39 = $BH$1,0,IF(+COUNTIF(AH41,$BF$1) = 1,11-$AE$39,0))</f>
        <v>0</v>
      </c>
      <c r="BR41" s="63">
        <f>IF($AE$39 = $BH$1,0,IF(+COUNTIF(AI41,$BF$1) = 1,11-$AE$39,0))</f>
        <v>0</v>
      </c>
      <c r="BS41" s="65">
        <f>IF($AE$39 = $BH$1,0,IF(+COUNTIF(AJ41,$BF$1) = 1,11-$AE$39,0))</f>
        <v>0</v>
      </c>
      <c r="BT41" s="72">
        <f t="shared" si="35"/>
        <v>0</v>
      </c>
      <c r="BU41" s="73">
        <f>BF41+BI41+BL41+BO41+BR41</f>
        <v>0</v>
      </c>
      <c r="BV41" s="74">
        <f t="shared" si="36"/>
        <v>0</v>
      </c>
      <c r="BW41" s="64">
        <f>SUM($BT$39:$BT$41)</f>
        <v>0</v>
      </c>
      <c r="BX41" s="63">
        <f>SUM($BU$39:$BU$41)</f>
        <v>0</v>
      </c>
      <c r="BY41" s="65">
        <f>SUM($BV$39:$BV$41)</f>
        <v>0</v>
      </c>
      <c r="BZ41" s="65">
        <f t="shared" si="3"/>
        <v>0</v>
      </c>
      <c r="CA41" s="69">
        <f t="shared" si="22"/>
        <v>0</v>
      </c>
      <c r="CB41" s="70">
        <f t="shared" si="23"/>
        <v>0</v>
      </c>
      <c r="CC41" s="71">
        <f t="shared" si="24"/>
        <v>0</v>
      </c>
      <c r="CD41" s="232"/>
      <c r="CE41" s="85"/>
      <c r="CF41" s="85"/>
      <c r="CG41" s="85"/>
      <c r="CH41" s="213"/>
      <c r="CI41" s="215"/>
      <c r="CJ41" s="227"/>
      <c r="CK41" s="228"/>
      <c r="CL41" s="228"/>
      <c r="CM41" s="227"/>
      <c r="CN41" s="228"/>
      <c r="CO41" s="230"/>
    </row>
    <row r="42" spans="1:93" ht="10" customHeight="1" x14ac:dyDescent="0.2">
      <c r="A42" s="194">
        <v>2</v>
      </c>
      <c r="B42" s="195"/>
      <c r="C42" s="196"/>
      <c r="D42" s="197">
        <v>6</v>
      </c>
      <c r="E42" s="198"/>
      <c r="F42" s="199"/>
      <c r="G42" s="197"/>
      <c r="H42" s="198"/>
      <c r="I42" s="199"/>
      <c r="J42" s="1"/>
      <c r="K42" s="2"/>
      <c r="L42" s="3"/>
      <c r="M42" s="197"/>
      <c r="N42" s="198"/>
      <c r="O42" s="199"/>
      <c r="P42" s="1"/>
      <c r="Q42" s="2"/>
      <c r="R42" s="3"/>
      <c r="S42" s="197"/>
      <c r="T42" s="198"/>
      <c r="U42" s="199"/>
      <c r="V42" s="1"/>
      <c r="W42" s="2"/>
      <c r="X42" s="3"/>
      <c r="Y42" s="197"/>
      <c r="Z42" s="198"/>
      <c r="AA42" s="199"/>
      <c r="AB42" s="1"/>
      <c r="AC42" s="2"/>
      <c r="AD42" s="3"/>
      <c r="AE42" s="197"/>
      <c r="AF42" s="198"/>
      <c r="AG42" s="199"/>
      <c r="AH42" s="1"/>
      <c r="AI42" s="2"/>
      <c r="AJ42" s="3"/>
      <c r="AK42" s="203">
        <f>G42+M42+S42+Y42+AE42</f>
        <v>0</v>
      </c>
      <c r="AL42" s="204"/>
      <c r="AM42" s="205"/>
      <c r="AN42" s="219"/>
      <c r="AO42" s="220"/>
      <c r="AP42" s="221"/>
      <c r="AQ42" s="82"/>
      <c r="AR42" s="18">
        <f t="shared" si="41"/>
        <v>0</v>
      </c>
      <c r="AS42" s="16">
        <f t="shared" si="41"/>
        <v>0</v>
      </c>
      <c r="AT42" s="17">
        <f t="shared" si="41"/>
        <v>0</v>
      </c>
      <c r="AU42" s="15">
        <f t="shared" si="38"/>
        <v>0</v>
      </c>
      <c r="AV42" s="16">
        <f t="shared" si="38"/>
        <v>0</v>
      </c>
      <c r="AW42" s="17">
        <f t="shared" si="38"/>
        <v>0</v>
      </c>
      <c r="AX42" s="15">
        <f t="shared" si="39"/>
        <v>0</v>
      </c>
      <c r="AY42" s="16">
        <f t="shared" si="39"/>
        <v>0</v>
      </c>
      <c r="AZ42" s="17">
        <f t="shared" si="39"/>
        <v>0</v>
      </c>
      <c r="BA42" s="25"/>
      <c r="BB42" s="39">
        <f t="shared" si="40"/>
        <v>0</v>
      </c>
      <c r="BC42" s="40">
        <f t="shared" si="40"/>
        <v>0</v>
      </c>
      <c r="BD42" s="41">
        <f t="shared" si="40"/>
        <v>0</v>
      </c>
      <c r="BE42" s="37">
        <f>IF($G$42 = $BH$1,0,IF(+COUNTIF(J42,$BF$1) = 1,11-$G$42,0))</f>
        <v>0</v>
      </c>
      <c r="BF42" s="36">
        <f>IF($G$42 = $BH$1,0,IF(+COUNTIF(K42,$BF$1) = 1,11-$G$42,0))</f>
        <v>0</v>
      </c>
      <c r="BG42" s="38">
        <f>IF($G$42 = $BH$1,0,IF(+COUNTIF(L42,$BF$1) = 1,11-$G$42,0))</f>
        <v>0</v>
      </c>
      <c r="BH42" s="55">
        <f>IF($M$42 = $BH$1,0,IF(+COUNTIF(P42,$BF$1) = 1,11-$M$42,0))</f>
        <v>0</v>
      </c>
      <c r="BI42" s="36">
        <f>IF($M$42 = $BH$1,0,IF(+COUNTIF(Q42,$BF$1) = 1,11-$M$42,0))</f>
        <v>0</v>
      </c>
      <c r="BJ42" s="38">
        <f>IF($M$42 = $BH$1,0,IF(+COUNTIF(R42,$BF$1) = 1,11-$M$42,0))</f>
        <v>0</v>
      </c>
      <c r="BK42" s="55">
        <f>IF($S$42 = $BH$1,0,IF(+COUNTIF(V42,$BF$1) = 1,11-$S$42,0))</f>
        <v>0</v>
      </c>
      <c r="BL42" s="36">
        <f>IF($S$42 = $BH$1,0,IF(+COUNTIF(W42,$BF$1) = 1,11-$S$42,0))</f>
        <v>0</v>
      </c>
      <c r="BM42" s="38">
        <f>IF($S$42 = $BH$1,0,IF(+COUNTIF(X42,$BF$1) = 1,11-$S$42,0))</f>
        <v>0</v>
      </c>
      <c r="BN42" s="55">
        <f>IF($Y$42 = $BH$1,0,IF(+COUNTIF(AB42,$BF$1) = 1,11-$Y$42,0))</f>
        <v>0</v>
      </c>
      <c r="BO42" s="36">
        <f>IF($Y$42 = $BH$1,0,IF(+COUNTIF(AC42,$BF$1) = 1,11-$Y$42,0))</f>
        <v>0</v>
      </c>
      <c r="BP42" s="38">
        <f>IF($Y$42 = $BH$1,0,IF(+COUNTIF(AD42,$BF$1) = 1,11-$Y$42,0))</f>
        <v>0</v>
      </c>
      <c r="BQ42" s="55">
        <f>IF($AE$42 = $BH$1,0,IF(+COUNTIF(AH42,$BF$1) = 1,11-$AE$42,0))</f>
        <v>0</v>
      </c>
      <c r="BR42" s="36">
        <f>IF($AE$42 = $BH$1,0,IF(+COUNTIF(AI42,$BF$1) = 1,11-$AE$42,0))</f>
        <v>0</v>
      </c>
      <c r="BS42" s="38">
        <f>IF($AE$42 = $BH$1,0,IF(+COUNTIF(AJ42,$BF$1) = 1,11-$AE$42,0))</f>
        <v>0</v>
      </c>
      <c r="BT42" s="46">
        <f t="shared" si="35"/>
        <v>0</v>
      </c>
      <c r="BU42" s="47">
        <f>BF42+BI42+BL42+BO42+BR42</f>
        <v>0</v>
      </c>
      <c r="BV42" s="48">
        <f t="shared" si="36"/>
        <v>0</v>
      </c>
      <c r="BW42" s="55">
        <f>SUM($BT$42:$BT$44)</f>
        <v>0</v>
      </c>
      <c r="BX42" s="36">
        <f>SUM($BU$42:$BU$44)</f>
        <v>0</v>
      </c>
      <c r="BY42" s="38">
        <f>SUM($BV$42:$BV$44)</f>
        <v>0</v>
      </c>
      <c r="BZ42" s="38">
        <f t="shared" si="3"/>
        <v>0</v>
      </c>
      <c r="CA42" s="43">
        <f t="shared" si="22"/>
        <v>0</v>
      </c>
      <c r="CB42" s="44">
        <f t="shared" si="23"/>
        <v>0</v>
      </c>
      <c r="CC42" s="45">
        <f t="shared" si="24"/>
        <v>0</v>
      </c>
      <c r="CD42" s="49">
        <f>SUM(BE42:BG44)</f>
        <v>0</v>
      </c>
      <c r="CE42" s="50">
        <f>SUM(BH42:BJ44)</f>
        <v>0</v>
      </c>
      <c r="CF42" s="50">
        <f>SUM(BK42:BM44)</f>
        <v>0</v>
      </c>
      <c r="CG42" s="51">
        <f>SUM(BN42:BP44)</f>
        <v>0</v>
      </c>
      <c r="CH42" s="52">
        <f>SUM(BQ42:BS44)</f>
        <v>0</v>
      </c>
      <c r="CI42" s="53">
        <f t="shared" ref="CI42" si="43">SUM(CD42:CH42)</f>
        <v>0</v>
      </c>
      <c r="CJ42" s="225"/>
      <c r="CK42" s="226"/>
      <c r="CL42" s="226"/>
      <c r="CM42" s="225">
        <v>3</v>
      </c>
      <c r="CN42" s="226"/>
      <c r="CO42" s="229"/>
    </row>
    <row r="43" spans="1:93" ht="10" customHeight="1" x14ac:dyDescent="0.2">
      <c r="A43" s="194"/>
      <c r="B43" s="195"/>
      <c r="C43" s="196"/>
      <c r="D43" s="194"/>
      <c r="E43" s="195"/>
      <c r="F43" s="196"/>
      <c r="G43" s="194"/>
      <c r="H43" s="195"/>
      <c r="I43" s="196"/>
      <c r="J43" s="4"/>
      <c r="K43" s="5"/>
      <c r="L43" s="6"/>
      <c r="M43" s="194"/>
      <c r="N43" s="195"/>
      <c r="O43" s="196"/>
      <c r="P43" s="4"/>
      <c r="Q43" s="5"/>
      <c r="R43" s="6"/>
      <c r="S43" s="194"/>
      <c r="T43" s="195"/>
      <c r="U43" s="196"/>
      <c r="V43" s="4"/>
      <c r="W43" s="5"/>
      <c r="X43" s="6"/>
      <c r="Y43" s="194"/>
      <c r="Z43" s="195"/>
      <c r="AA43" s="196"/>
      <c r="AB43" s="4"/>
      <c r="AC43" s="5"/>
      <c r="AD43" s="6"/>
      <c r="AE43" s="194"/>
      <c r="AF43" s="195"/>
      <c r="AG43" s="196"/>
      <c r="AH43" s="4"/>
      <c r="AI43" s="5"/>
      <c r="AJ43" s="6"/>
      <c r="AK43" s="206"/>
      <c r="AL43" s="207"/>
      <c r="AM43" s="208"/>
      <c r="AN43" s="219"/>
      <c r="AO43" s="220"/>
      <c r="AP43" s="221"/>
      <c r="AQ43" s="82"/>
      <c r="AR43" s="18">
        <f t="shared" si="41"/>
        <v>0</v>
      </c>
      <c r="AS43" s="19">
        <f t="shared" si="41"/>
        <v>0</v>
      </c>
      <c r="AT43" s="20">
        <f t="shared" si="41"/>
        <v>0</v>
      </c>
      <c r="AU43" s="18">
        <f t="shared" si="38"/>
        <v>0</v>
      </c>
      <c r="AV43" s="19">
        <f t="shared" si="38"/>
        <v>0</v>
      </c>
      <c r="AW43" s="20">
        <f t="shared" si="38"/>
        <v>0</v>
      </c>
      <c r="AX43" s="18">
        <f t="shared" si="39"/>
        <v>0</v>
      </c>
      <c r="AY43" s="19">
        <f t="shared" si="39"/>
        <v>0</v>
      </c>
      <c r="AZ43" s="20">
        <f t="shared" si="39"/>
        <v>0</v>
      </c>
      <c r="BA43" s="26"/>
      <c r="BB43" s="42">
        <f t="shared" si="40"/>
        <v>0</v>
      </c>
      <c r="BC43" s="57">
        <f t="shared" si="40"/>
        <v>0</v>
      </c>
      <c r="BD43" s="58">
        <f t="shared" si="40"/>
        <v>0</v>
      </c>
      <c r="BE43" s="55">
        <f>IF($G$42 = $BH$1,0,IF(+COUNTIF(J43,$BF$1) = 1,11-$G$42,0))</f>
        <v>0</v>
      </c>
      <c r="BF43" s="54">
        <f>IF($G$42 = $BH$1,9,IF(+COUNTIF(K43,$BF$1) = 1,11-$G$42,0))</f>
        <v>0</v>
      </c>
      <c r="BG43" s="56">
        <f>IF($G$42 = $BH$1,0,IF(+COUNTIF(L43,$BF$1) = 1,11-$G$42,0))</f>
        <v>0</v>
      </c>
      <c r="BH43" s="55">
        <f>IF($M$42 = $BH$1,0,IF(+COUNTIF(P43,$BF$1) = 1,11-$M$42,0))</f>
        <v>0</v>
      </c>
      <c r="BI43" s="54">
        <f>IF($M$42 = $BH$1,9,IF(+COUNTIF(Q43,$BF$1) = 1,11-$M$42,0))</f>
        <v>0</v>
      </c>
      <c r="BJ43" s="56">
        <f>IF($M$42 = $BH$1,0,IF(+COUNTIF(R43,$BF$1) = 1,11-$M$42,0))</f>
        <v>0</v>
      </c>
      <c r="BK43" s="55">
        <f>IF($S$42 = $BH$1,0,IF(+COUNTIF(V43,$BF$1) = 1,11-$S$42,0))</f>
        <v>0</v>
      </c>
      <c r="BL43" s="54">
        <f>IF($S$42 = $BH$1,9,IF(+COUNTIF(W43,$BF$1) = 1,11-$S$42,0))</f>
        <v>0</v>
      </c>
      <c r="BM43" s="56">
        <f>IF($S$42 = $BH$1,0,IF(+COUNTIF(X43,$BF$1) = 1,11-$S$42,0))</f>
        <v>0</v>
      </c>
      <c r="BN43" s="55">
        <f>IF($Y$42 = $BH$1,0,IF(+COUNTIF(AB43,$BF$1) = 1,11-$Y$42,0))</f>
        <v>0</v>
      </c>
      <c r="BO43" s="54">
        <f>IF($Y$42 = $BH$1,9,IF(+COUNTIF(AC43,$BF$1) = 1,11-$Y$42,0))</f>
        <v>0</v>
      </c>
      <c r="BP43" s="56">
        <f>IF($Y$42 = $BH$1,0,IF(+COUNTIF(AD43,$BF$1) = 1,11-$Y$42,0))</f>
        <v>0</v>
      </c>
      <c r="BQ43" s="55">
        <f>IF($AE$42 = $BH$1,0,IF(+COUNTIF(AH43,$BF$1) = 1,11-$AE$42,0))</f>
        <v>0</v>
      </c>
      <c r="BR43" s="54">
        <f>IF($AE$42 = $BH$1,9,IF(+COUNTIF(AI43,$BF$1) = 1,11-$AE$42,0))</f>
        <v>0</v>
      </c>
      <c r="BS43" s="56">
        <f>IF($AE$42 = $BH$1,0,IF(+COUNTIF(AJ43,$BF$1) = 1,11-$AE$42,0))</f>
        <v>0</v>
      </c>
      <c r="BT43" s="46">
        <f t="shared" si="35"/>
        <v>0</v>
      </c>
      <c r="BU43" s="61">
        <f>BF43+BI43+BL43+BO43+BR43+CI43</f>
        <v>0</v>
      </c>
      <c r="BV43" s="62">
        <f t="shared" si="36"/>
        <v>0</v>
      </c>
      <c r="BW43" s="55">
        <f>SUM($BT$42:$BT$44)</f>
        <v>0</v>
      </c>
      <c r="BX43" s="54">
        <f>SUM($BU$42:$BU$44)</f>
        <v>0</v>
      </c>
      <c r="BY43" s="56">
        <f>SUM($BV$42:$BV$44)</f>
        <v>0</v>
      </c>
      <c r="BZ43" s="56">
        <f t="shared" si="3"/>
        <v>0</v>
      </c>
      <c r="CA43" s="43">
        <f t="shared" si="22"/>
        <v>0</v>
      </c>
      <c r="CB43" s="59">
        <f t="shared" si="23"/>
        <v>0</v>
      </c>
      <c r="CC43" s="60">
        <f t="shared" si="24"/>
        <v>0</v>
      </c>
      <c r="CD43" s="231">
        <f>IF(CD42&gt;0,IF(G42&gt;=$BG$1,IF(G42&lt;=$BH$1,10-CD42,0),0),0)</f>
        <v>0</v>
      </c>
      <c r="CE43" s="84">
        <f>IF(CE42&gt;0,IF(M42&gt;=$BG$1,IF(M42&lt;=$BH$1,10-CE42,0),0),0)</f>
        <v>0</v>
      </c>
      <c r="CF43" s="84">
        <f>IF(CF42&gt;0,IF(S42&gt;=$BG$1,IF(S42&lt;=$BH$1,10-CF42,0),0),0)</f>
        <v>0</v>
      </c>
      <c r="CG43" s="84">
        <f>IF(CG42&gt;0,IF(Y42&gt;=$BG$1,IF(Y42&lt;=$BH$1,10-CG42,0),0),0)</f>
        <v>0</v>
      </c>
      <c r="CH43" s="212">
        <f>IF(CH42&gt;0,IF(AE42&gt;=$BG$1,IF(AE42&lt;=$BH$1,10-CH42,0),0),0)</f>
        <v>0</v>
      </c>
      <c r="CI43" s="214">
        <f>SUM(CD43:CH44)</f>
        <v>0</v>
      </c>
      <c r="CJ43" s="227"/>
      <c r="CK43" s="228"/>
      <c r="CL43" s="228"/>
      <c r="CM43" s="227"/>
      <c r="CN43" s="228"/>
      <c r="CO43" s="230"/>
    </row>
    <row r="44" spans="1:93" ht="10" customHeight="1" thickBot="1" x14ac:dyDescent="0.25">
      <c r="A44" s="194"/>
      <c r="B44" s="195"/>
      <c r="C44" s="196"/>
      <c r="D44" s="194"/>
      <c r="E44" s="195"/>
      <c r="F44" s="196"/>
      <c r="G44" s="200"/>
      <c r="H44" s="201"/>
      <c r="I44" s="202"/>
      <c r="J44" s="7"/>
      <c r="K44" s="8"/>
      <c r="L44" s="9"/>
      <c r="M44" s="200"/>
      <c r="N44" s="201"/>
      <c r="O44" s="202"/>
      <c r="P44" s="7"/>
      <c r="Q44" s="8"/>
      <c r="R44" s="9"/>
      <c r="S44" s="200"/>
      <c r="T44" s="201"/>
      <c r="U44" s="202"/>
      <c r="V44" s="7"/>
      <c r="W44" s="8"/>
      <c r="X44" s="9"/>
      <c r="Y44" s="200"/>
      <c r="Z44" s="201"/>
      <c r="AA44" s="202"/>
      <c r="AB44" s="7"/>
      <c r="AC44" s="8"/>
      <c r="AD44" s="9"/>
      <c r="AE44" s="200"/>
      <c r="AF44" s="201"/>
      <c r="AG44" s="202"/>
      <c r="AH44" s="7"/>
      <c r="AI44" s="8"/>
      <c r="AJ44" s="9"/>
      <c r="AK44" s="209"/>
      <c r="AL44" s="210"/>
      <c r="AM44" s="211"/>
      <c r="AN44" s="222"/>
      <c r="AO44" s="223"/>
      <c r="AP44" s="224"/>
      <c r="AQ44" s="83"/>
      <c r="AR44" s="21">
        <f t="shared" si="41"/>
        <v>0</v>
      </c>
      <c r="AS44" s="22">
        <f t="shared" si="41"/>
        <v>0</v>
      </c>
      <c r="AT44" s="23">
        <f t="shared" si="41"/>
        <v>0</v>
      </c>
      <c r="AU44" s="21">
        <f t="shared" si="38"/>
        <v>0</v>
      </c>
      <c r="AV44" s="22">
        <f t="shared" si="38"/>
        <v>0</v>
      </c>
      <c r="AW44" s="23">
        <f t="shared" si="38"/>
        <v>0</v>
      </c>
      <c r="AX44" s="21">
        <f t="shared" si="39"/>
        <v>0</v>
      </c>
      <c r="AY44" s="22">
        <f t="shared" si="39"/>
        <v>0</v>
      </c>
      <c r="AZ44" s="23">
        <f t="shared" si="39"/>
        <v>0</v>
      </c>
      <c r="BA44" s="27"/>
      <c r="BB44" s="66">
        <f t="shared" si="40"/>
        <v>0</v>
      </c>
      <c r="BC44" s="67">
        <f t="shared" si="40"/>
        <v>0</v>
      </c>
      <c r="BD44" s="68">
        <f t="shared" si="40"/>
        <v>0</v>
      </c>
      <c r="BE44" s="64">
        <f>IF($G$42 = $BH$1,0,IF(+COUNTIF(J44,$BF$1) = 1,11-$G$42,0))</f>
        <v>0</v>
      </c>
      <c r="BF44" s="63">
        <f>IF($G$42 = $BH$1,0,IF(+COUNTIF(K44,$BF$1) = 1,11-$G$42,0))</f>
        <v>0</v>
      </c>
      <c r="BG44" s="65">
        <f>IF($G$42 = $BH$1,0,IF(+COUNTIF(L44,$BF$1) = 1,11-$G$42,0))</f>
        <v>0</v>
      </c>
      <c r="BH44" s="64">
        <f>IF($M$42 = $BH$1,0,IF(+COUNTIF(P44,$BF$1) = 1,11-$M$42,0))</f>
        <v>0</v>
      </c>
      <c r="BI44" s="63">
        <f>IF($M$42 = $BH$1,0,IF(+COUNTIF(Q44,$BF$1) = 1,11-$M$42,0))</f>
        <v>0</v>
      </c>
      <c r="BJ44" s="65">
        <f>IF($M$42 = $BH$1,0,IF(+COUNTIF(R44,$BF$1) = 1,11-$M$42,0))</f>
        <v>0</v>
      </c>
      <c r="BK44" s="64">
        <f>IF($S$42 = $BH$1,0,IF(+COUNTIF(V44,$BF$1) = 1,11-$S$42,0))</f>
        <v>0</v>
      </c>
      <c r="BL44" s="63">
        <f>IF($S$42 = $BH$1,0,IF(+COUNTIF(W44,$BF$1) = 1,11-$S$42,0))</f>
        <v>0</v>
      </c>
      <c r="BM44" s="65">
        <f>IF($S$42 = $BH$1,0,IF(+COUNTIF(X44,$BF$1) = 1,11-$S$42,0))</f>
        <v>0</v>
      </c>
      <c r="BN44" s="64">
        <f>IF($Y$42 = $BH$1,0,IF(+COUNTIF(AB44,$BF$1) = 1,11-$Y$42,0))</f>
        <v>0</v>
      </c>
      <c r="BO44" s="63">
        <f>IF($Y$42 = $BH$1,0,IF(+COUNTIF(AC44,$BF$1) = 1,11-$Y$42,0))</f>
        <v>0</v>
      </c>
      <c r="BP44" s="65">
        <f>IF($Y$42 = $BH$1,0,IF(+COUNTIF(AD44,$BF$1) = 1,11-$Y$42,0))</f>
        <v>0</v>
      </c>
      <c r="BQ44" s="64">
        <f>IF($AE$42 = $BH$1,0,IF(+COUNTIF(AH44,$BF$1) = 1,11-$AE$42,0))</f>
        <v>0</v>
      </c>
      <c r="BR44" s="63">
        <f>IF($AE$42 = $BH$1,0,IF(+COUNTIF(AI44,$BF$1) = 1,11-$AE$42,0))</f>
        <v>0</v>
      </c>
      <c r="BS44" s="65">
        <f>IF($AE$42 = $BH$1,0,IF(+COUNTIF(AJ44,$BF$1) = 1,11-$AE$42,0))</f>
        <v>0</v>
      </c>
      <c r="BT44" s="72">
        <f t="shared" si="35"/>
        <v>0</v>
      </c>
      <c r="BU44" s="73">
        <f>BF44+BI44+BL44+BO44+BR44</f>
        <v>0</v>
      </c>
      <c r="BV44" s="74">
        <f t="shared" si="36"/>
        <v>0</v>
      </c>
      <c r="BW44" s="64">
        <f>SUM($BT$42:$BT$44)</f>
        <v>0</v>
      </c>
      <c r="BX44" s="63">
        <f>SUM($BU$42:$BU$44)</f>
        <v>0</v>
      </c>
      <c r="BY44" s="65">
        <f>SUM($BV$42:$BV$44)</f>
        <v>0</v>
      </c>
      <c r="BZ44" s="65">
        <f t="shared" si="3"/>
        <v>0</v>
      </c>
      <c r="CA44" s="69">
        <f t="shared" si="22"/>
        <v>0</v>
      </c>
      <c r="CB44" s="70">
        <f t="shared" si="23"/>
        <v>0</v>
      </c>
      <c r="CC44" s="71">
        <f t="shared" si="24"/>
        <v>0</v>
      </c>
      <c r="CD44" s="232"/>
      <c r="CE44" s="85"/>
      <c r="CF44" s="85"/>
      <c r="CG44" s="85"/>
      <c r="CH44" s="213"/>
      <c r="CI44" s="215"/>
      <c r="CJ44" s="233"/>
      <c r="CK44" s="234"/>
      <c r="CL44" s="234"/>
      <c r="CM44" s="233"/>
      <c r="CN44" s="234"/>
      <c r="CO44" s="235"/>
    </row>
    <row r="45" spans="1:93" ht="10" customHeight="1" x14ac:dyDescent="0.2">
      <c r="A45" s="236">
        <v>2</v>
      </c>
      <c r="B45" s="237"/>
      <c r="C45" s="238"/>
      <c r="D45" s="242" t="s">
        <v>0</v>
      </c>
      <c r="E45" s="243"/>
      <c r="F45" s="244"/>
      <c r="G45" s="251"/>
      <c r="H45" s="252"/>
      <c r="I45" s="252"/>
      <c r="J45" s="252"/>
      <c r="K45" s="252"/>
      <c r="L45" s="252"/>
      <c r="M45" s="252"/>
      <c r="N45" s="252"/>
      <c r="O45" s="252"/>
      <c r="P45" s="252"/>
      <c r="Q45" s="252"/>
      <c r="R45" s="252"/>
      <c r="S45" s="252"/>
      <c r="T45" s="252"/>
      <c r="U45" s="252"/>
      <c r="V45" s="252"/>
      <c r="W45" s="252"/>
      <c r="X45" s="252"/>
      <c r="Y45" s="252"/>
      <c r="Z45" s="252"/>
      <c r="AA45" s="252"/>
      <c r="AB45" s="252"/>
      <c r="AC45" s="252"/>
      <c r="AD45" s="252"/>
      <c r="AE45" s="252"/>
      <c r="AF45" s="252"/>
      <c r="AG45" s="252"/>
      <c r="AH45" s="252"/>
      <c r="AI45" s="252"/>
      <c r="AJ45" s="252"/>
      <c r="AK45" s="252"/>
      <c r="AL45" s="252"/>
      <c r="AM45" s="253"/>
      <c r="AN45" s="216">
        <f>AN27+AN33+AN39</f>
        <v>0</v>
      </c>
      <c r="AO45" s="217"/>
      <c r="AP45" s="218"/>
      <c r="AQ45" s="82"/>
      <c r="AR45" s="255"/>
      <c r="AS45" s="255"/>
      <c r="AT45" s="255"/>
      <c r="AU45" s="255"/>
      <c r="AV45" s="255"/>
      <c r="AW45" s="255"/>
      <c r="AX45" s="255"/>
      <c r="AY45" s="255"/>
      <c r="AZ45" s="255"/>
      <c r="BA45" s="255"/>
      <c r="BB45" s="255"/>
      <c r="BC45" s="255"/>
      <c r="BD45" s="255"/>
      <c r="BE45" s="255"/>
      <c r="BF45" s="255"/>
      <c r="BG45" s="255"/>
      <c r="BH45" s="255"/>
      <c r="BI45" s="255"/>
      <c r="BJ45" s="255"/>
      <c r="BK45" s="255"/>
      <c r="BL45" s="255"/>
      <c r="BM45" s="255"/>
      <c r="BN45" s="255"/>
      <c r="BO45" s="255"/>
      <c r="BP45" s="255"/>
      <c r="BQ45" s="255"/>
      <c r="BR45" s="255"/>
      <c r="BS45" s="255"/>
      <c r="BT45" s="255"/>
      <c r="BU45" s="255"/>
      <c r="BV45" s="255"/>
      <c r="BW45" s="255"/>
      <c r="BX45" s="255"/>
      <c r="BY45" s="255"/>
      <c r="BZ45" s="255"/>
      <c r="CA45" s="255"/>
      <c r="CB45" s="255"/>
      <c r="CC45" s="255"/>
      <c r="CD45" s="255"/>
      <c r="CE45" s="255"/>
      <c r="CF45" s="255"/>
      <c r="CG45" s="255"/>
      <c r="CH45" s="255"/>
      <c r="CI45" s="255"/>
      <c r="CJ45" s="255"/>
      <c r="CK45" s="255"/>
      <c r="CL45" s="255"/>
      <c r="CM45" s="255"/>
      <c r="CN45" s="255"/>
      <c r="CO45" s="256"/>
    </row>
    <row r="46" spans="1:93" ht="10" customHeight="1" x14ac:dyDescent="0.2">
      <c r="A46" s="236"/>
      <c r="B46" s="237"/>
      <c r="C46" s="238"/>
      <c r="D46" s="245"/>
      <c r="E46" s="246"/>
      <c r="F46" s="247"/>
      <c r="G46" s="254"/>
      <c r="H46" s="255"/>
      <c r="I46" s="255"/>
      <c r="J46" s="255"/>
      <c r="K46" s="255"/>
      <c r="L46" s="255"/>
      <c r="M46" s="255"/>
      <c r="N46" s="255"/>
      <c r="O46" s="255"/>
      <c r="P46" s="255"/>
      <c r="Q46" s="255"/>
      <c r="R46" s="255"/>
      <c r="S46" s="255"/>
      <c r="T46" s="255"/>
      <c r="U46" s="255"/>
      <c r="V46" s="255"/>
      <c r="W46" s="255"/>
      <c r="X46" s="255"/>
      <c r="Y46" s="255"/>
      <c r="Z46" s="255"/>
      <c r="AA46" s="255"/>
      <c r="AB46" s="255"/>
      <c r="AC46" s="255"/>
      <c r="AD46" s="255"/>
      <c r="AE46" s="255"/>
      <c r="AF46" s="255"/>
      <c r="AG46" s="255"/>
      <c r="AH46" s="255"/>
      <c r="AI46" s="255"/>
      <c r="AJ46" s="255"/>
      <c r="AK46" s="255"/>
      <c r="AL46" s="255"/>
      <c r="AM46" s="256"/>
      <c r="AN46" s="219"/>
      <c r="AO46" s="220"/>
      <c r="AP46" s="221"/>
      <c r="AQ46" s="82"/>
      <c r="AR46" s="255"/>
      <c r="AS46" s="255"/>
      <c r="AT46" s="255"/>
      <c r="AU46" s="255"/>
      <c r="AV46" s="255"/>
      <c r="AW46" s="255"/>
      <c r="AX46" s="255"/>
      <c r="AY46" s="255"/>
      <c r="AZ46" s="255"/>
      <c r="BA46" s="255"/>
      <c r="BB46" s="255"/>
      <c r="BC46" s="255"/>
      <c r="BD46" s="255"/>
      <c r="BE46" s="255"/>
      <c r="BF46" s="255"/>
      <c r="BG46" s="255"/>
      <c r="BH46" s="255"/>
      <c r="BI46" s="255"/>
      <c r="BJ46" s="255"/>
      <c r="BK46" s="255"/>
      <c r="BL46" s="255"/>
      <c r="BM46" s="255"/>
      <c r="BN46" s="255"/>
      <c r="BO46" s="255"/>
      <c r="BP46" s="255"/>
      <c r="BQ46" s="255"/>
      <c r="BR46" s="255"/>
      <c r="BS46" s="255"/>
      <c r="BT46" s="255"/>
      <c r="BU46" s="255"/>
      <c r="BV46" s="255"/>
      <c r="BW46" s="255"/>
      <c r="BX46" s="255"/>
      <c r="BY46" s="255"/>
      <c r="BZ46" s="255"/>
      <c r="CA46" s="255"/>
      <c r="CB46" s="255"/>
      <c r="CC46" s="255"/>
      <c r="CD46" s="255"/>
      <c r="CE46" s="255"/>
      <c r="CF46" s="255"/>
      <c r="CG46" s="255"/>
      <c r="CH46" s="255"/>
      <c r="CI46" s="255"/>
      <c r="CJ46" s="255"/>
      <c r="CK46" s="255"/>
      <c r="CL46" s="255"/>
      <c r="CM46" s="255"/>
      <c r="CN46" s="255"/>
      <c r="CO46" s="256"/>
    </row>
    <row r="47" spans="1:93" ht="10" customHeight="1" thickBot="1" x14ac:dyDescent="0.25">
      <c r="A47" s="239"/>
      <c r="B47" s="240"/>
      <c r="C47" s="241"/>
      <c r="D47" s="248"/>
      <c r="E47" s="249"/>
      <c r="F47" s="250"/>
      <c r="G47" s="257"/>
      <c r="H47" s="258"/>
      <c r="I47" s="258"/>
      <c r="J47" s="258"/>
      <c r="K47" s="258"/>
      <c r="L47" s="258"/>
      <c r="M47" s="258"/>
      <c r="N47" s="258"/>
      <c r="O47" s="258"/>
      <c r="P47" s="258"/>
      <c r="Q47" s="258"/>
      <c r="R47" s="258"/>
      <c r="S47" s="258"/>
      <c r="T47" s="258"/>
      <c r="U47" s="258"/>
      <c r="V47" s="258"/>
      <c r="W47" s="258"/>
      <c r="X47" s="258"/>
      <c r="Y47" s="258"/>
      <c r="Z47" s="258"/>
      <c r="AA47" s="258"/>
      <c r="AB47" s="258"/>
      <c r="AC47" s="258"/>
      <c r="AD47" s="258"/>
      <c r="AE47" s="258"/>
      <c r="AF47" s="258"/>
      <c r="AG47" s="258"/>
      <c r="AH47" s="258"/>
      <c r="AI47" s="258"/>
      <c r="AJ47" s="258"/>
      <c r="AK47" s="258"/>
      <c r="AL47" s="258"/>
      <c r="AM47" s="259"/>
      <c r="AN47" s="219"/>
      <c r="AO47" s="220"/>
      <c r="AP47" s="221"/>
      <c r="AQ47" s="83"/>
      <c r="AR47" s="258"/>
      <c r="AS47" s="258"/>
      <c r="AT47" s="258"/>
      <c r="AU47" s="258"/>
      <c r="AV47" s="258"/>
      <c r="AW47" s="258"/>
      <c r="AX47" s="258"/>
      <c r="AY47" s="258"/>
      <c r="AZ47" s="258"/>
      <c r="BA47" s="258"/>
      <c r="BB47" s="258"/>
      <c r="BC47" s="258"/>
      <c r="BD47" s="258"/>
      <c r="BE47" s="258"/>
      <c r="BF47" s="258"/>
      <c r="BG47" s="258"/>
      <c r="BH47" s="258"/>
      <c r="BI47" s="258"/>
      <c r="BJ47" s="258"/>
      <c r="BK47" s="258"/>
      <c r="BL47" s="258"/>
      <c r="BM47" s="258"/>
      <c r="BN47" s="258"/>
      <c r="BO47" s="258"/>
      <c r="BP47" s="258"/>
      <c r="BQ47" s="258"/>
      <c r="BR47" s="258"/>
      <c r="BS47" s="258"/>
      <c r="BT47" s="258"/>
      <c r="BU47" s="258"/>
      <c r="BV47" s="258"/>
      <c r="BW47" s="258"/>
      <c r="BX47" s="258"/>
      <c r="BY47" s="258"/>
      <c r="BZ47" s="258"/>
      <c r="CA47" s="258"/>
      <c r="CB47" s="258"/>
      <c r="CC47" s="258"/>
      <c r="CD47" s="258"/>
      <c r="CE47" s="258"/>
      <c r="CF47" s="258"/>
      <c r="CG47" s="258"/>
      <c r="CH47" s="258"/>
      <c r="CI47" s="258"/>
      <c r="CJ47" s="258"/>
      <c r="CK47" s="258"/>
      <c r="CL47" s="258"/>
      <c r="CM47" s="258"/>
      <c r="CN47" s="258"/>
      <c r="CO47" s="259"/>
    </row>
    <row r="48" spans="1:93" ht="10" customHeight="1" x14ac:dyDescent="0.2">
      <c r="A48" s="272" t="s">
        <v>0</v>
      </c>
      <c r="B48" s="273"/>
      <c r="C48" s="273"/>
      <c r="D48" s="273"/>
      <c r="E48" s="273"/>
      <c r="F48" s="274"/>
      <c r="G48" s="266"/>
      <c r="H48" s="267"/>
      <c r="I48" s="267"/>
      <c r="J48" s="267"/>
      <c r="K48" s="267"/>
      <c r="L48" s="267"/>
      <c r="M48" s="267"/>
      <c r="N48" s="267"/>
      <c r="O48" s="267"/>
      <c r="P48" s="267"/>
      <c r="Q48" s="267"/>
      <c r="R48" s="267"/>
      <c r="S48" s="267"/>
      <c r="T48" s="267"/>
      <c r="U48" s="267"/>
      <c r="V48" s="267"/>
      <c r="W48" s="267"/>
      <c r="X48" s="267"/>
      <c r="Y48" s="267"/>
      <c r="Z48" s="267"/>
      <c r="AA48" s="267"/>
      <c r="AB48" s="267"/>
      <c r="AC48" s="267"/>
      <c r="AD48" s="267"/>
      <c r="AE48" s="267"/>
      <c r="AF48" s="267"/>
      <c r="AG48" s="267"/>
      <c r="AH48" s="267"/>
      <c r="AI48" s="267"/>
      <c r="AJ48" s="267"/>
      <c r="AK48" s="267"/>
      <c r="AL48" s="267"/>
      <c r="AM48" s="268"/>
      <c r="AN48" s="216">
        <f>AN24+AN45</f>
        <v>0</v>
      </c>
      <c r="AO48" s="217"/>
      <c r="AP48" s="218"/>
      <c r="AQ48" s="82"/>
      <c r="AR48" s="255"/>
      <c r="AS48" s="255"/>
      <c r="AT48" s="255"/>
      <c r="AU48" s="255"/>
      <c r="AV48" s="255"/>
      <c r="AW48" s="255"/>
      <c r="AX48" s="255"/>
      <c r="AY48" s="255"/>
      <c r="AZ48" s="255"/>
      <c r="BA48" s="255"/>
      <c r="BB48" s="255"/>
      <c r="BC48" s="255"/>
      <c r="BD48" s="255"/>
      <c r="BE48" s="255"/>
      <c r="BF48" s="255"/>
      <c r="BG48" s="255"/>
      <c r="BH48" s="255"/>
      <c r="BI48" s="255"/>
      <c r="BJ48" s="255"/>
      <c r="BK48" s="255"/>
      <c r="BL48" s="255"/>
      <c r="BM48" s="255"/>
      <c r="BN48" s="255"/>
      <c r="BO48" s="255"/>
      <c r="BP48" s="255"/>
      <c r="BQ48" s="255"/>
      <c r="BR48" s="255"/>
      <c r="BS48" s="255"/>
      <c r="BT48" s="255"/>
      <c r="BU48" s="255"/>
      <c r="BV48" s="255"/>
      <c r="BW48" s="255"/>
      <c r="BX48" s="255"/>
      <c r="BY48" s="255"/>
      <c r="BZ48" s="255"/>
      <c r="CA48" s="255"/>
      <c r="CB48" s="255"/>
      <c r="CC48" s="255"/>
      <c r="CD48" s="255"/>
      <c r="CE48" s="255"/>
      <c r="CF48" s="255"/>
      <c r="CG48" s="255"/>
      <c r="CH48" s="255"/>
      <c r="CI48" s="255"/>
      <c r="CJ48" s="255"/>
      <c r="CK48" s="255"/>
      <c r="CL48" s="255"/>
      <c r="CM48" s="255"/>
      <c r="CN48" s="255"/>
      <c r="CO48" s="256"/>
    </row>
    <row r="49" spans="1:93" ht="10" customHeight="1" x14ac:dyDescent="0.2">
      <c r="A49" s="236"/>
      <c r="B49" s="237"/>
      <c r="C49" s="237"/>
      <c r="D49" s="237"/>
      <c r="E49" s="237"/>
      <c r="F49" s="238"/>
      <c r="G49" s="266"/>
      <c r="H49" s="267"/>
      <c r="I49" s="267"/>
      <c r="J49" s="267"/>
      <c r="K49" s="267"/>
      <c r="L49" s="267"/>
      <c r="M49" s="267"/>
      <c r="N49" s="267"/>
      <c r="O49" s="267"/>
      <c r="P49" s="267"/>
      <c r="Q49" s="267"/>
      <c r="R49" s="267"/>
      <c r="S49" s="267"/>
      <c r="T49" s="267"/>
      <c r="U49" s="267"/>
      <c r="V49" s="267"/>
      <c r="W49" s="267"/>
      <c r="X49" s="267"/>
      <c r="Y49" s="267"/>
      <c r="Z49" s="267"/>
      <c r="AA49" s="267"/>
      <c r="AB49" s="267"/>
      <c r="AC49" s="267"/>
      <c r="AD49" s="267"/>
      <c r="AE49" s="267"/>
      <c r="AF49" s="267"/>
      <c r="AG49" s="267"/>
      <c r="AH49" s="267"/>
      <c r="AI49" s="267"/>
      <c r="AJ49" s="267"/>
      <c r="AK49" s="267"/>
      <c r="AL49" s="267"/>
      <c r="AM49" s="268"/>
      <c r="AN49" s="219"/>
      <c r="AO49" s="220"/>
      <c r="AP49" s="221"/>
      <c r="AQ49" s="82"/>
      <c r="AR49" s="255"/>
      <c r="AS49" s="255"/>
      <c r="AT49" s="255"/>
      <c r="AU49" s="255"/>
      <c r="AV49" s="255"/>
      <c r="AW49" s="255"/>
      <c r="AX49" s="255"/>
      <c r="AY49" s="255"/>
      <c r="AZ49" s="255"/>
      <c r="BA49" s="255"/>
      <c r="BB49" s="255"/>
      <c r="BC49" s="255"/>
      <c r="BD49" s="255"/>
      <c r="BE49" s="255"/>
      <c r="BF49" s="255"/>
      <c r="BG49" s="255"/>
      <c r="BH49" s="255"/>
      <c r="BI49" s="255"/>
      <c r="BJ49" s="255"/>
      <c r="BK49" s="255"/>
      <c r="BL49" s="255"/>
      <c r="BM49" s="255"/>
      <c r="BN49" s="255"/>
      <c r="BO49" s="255"/>
      <c r="BP49" s="255"/>
      <c r="BQ49" s="255"/>
      <c r="BR49" s="255"/>
      <c r="BS49" s="255"/>
      <c r="BT49" s="255"/>
      <c r="BU49" s="255"/>
      <c r="BV49" s="255"/>
      <c r="BW49" s="255"/>
      <c r="BX49" s="255"/>
      <c r="BY49" s="255"/>
      <c r="BZ49" s="255"/>
      <c r="CA49" s="255"/>
      <c r="CB49" s="255"/>
      <c r="CC49" s="255"/>
      <c r="CD49" s="255"/>
      <c r="CE49" s="255"/>
      <c r="CF49" s="255"/>
      <c r="CG49" s="255"/>
      <c r="CH49" s="255"/>
      <c r="CI49" s="255"/>
      <c r="CJ49" s="255"/>
      <c r="CK49" s="255"/>
      <c r="CL49" s="255"/>
      <c r="CM49" s="255"/>
      <c r="CN49" s="255"/>
      <c r="CO49" s="256"/>
    </row>
    <row r="50" spans="1:93" ht="10" customHeight="1" thickBot="1" x14ac:dyDescent="0.25">
      <c r="A50" s="239"/>
      <c r="B50" s="240"/>
      <c r="C50" s="240"/>
      <c r="D50" s="240"/>
      <c r="E50" s="240"/>
      <c r="F50" s="241"/>
      <c r="G50" s="269"/>
      <c r="H50" s="270"/>
      <c r="I50" s="270"/>
      <c r="J50" s="270"/>
      <c r="K50" s="270"/>
      <c r="L50" s="270"/>
      <c r="M50" s="270"/>
      <c r="N50" s="270"/>
      <c r="O50" s="270"/>
      <c r="P50" s="270"/>
      <c r="Q50" s="270"/>
      <c r="R50" s="270"/>
      <c r="S50" s="270"/>
      <c r="T50" s="270"/>
      <c r="U50" s="270"/>
      <c r="V50" s="270"/>
      <c r="W50" s="270"/>
      <c r="X50" s="270"/>
      <c r="Y50" s="270"/>
      <c r="Z50" s="270"/>
      <c r="AA50" s="270"/>
      <c r="AB50" s="270"/>
      <c r="AC50" s="270"/>
      <c r="AD50" s="270"/>
      <c r="AE50" s="270"/>
      <c r="AF50" s="270"/>
      <c r="AG50" s="270"/>
      <c r="AH50" s="270"/>
      <c r="AI50" s="270"/>
      <c r="AJ50" s="270"/>
      <c r="AK50" s="270"/>
      <c r="AL50" s="270"/>
      <c r="AM50" s="271"/>
      <c r="AN50" s="222"/>
      <c r="AO50" s="223"/>
      <c r="AP50" s="224"/>
      <c r="AQ50" s="83"/>
      <c r="AR50" s="258"/>
      <c r="AS50" s="258"/>
      <c r="AT50" s="258"/>
      <c r="AU50" s="258"/>
      <c r="AV50" s="258"/>
      <c r="AW50" s="258"/>
      <c r="AX50" s="258"/>
      <c r="AY50" s="258"/>
      <c r="AZ50" s="258"/>
      <c r="BA50" s="258"/>
      <c r="BB50" s="258"/>
      <c r="BC50" s="258"/>
      <c r="BD50" s="258"/>
      <c r="BE50" s="258"/>
      <c r="BF50" s="258"/>
      <c r="BG50" s="258"/>
      <c r="BH50" s="258"/>
      <c r="BI50" s="258"/>
      <c r="BJ50" s="258"/>
      <c r="BK50" s="258"/>
      <c r="BL50" s="258"/>
      <c r="BM50" s="258"/>
      <c r="BN50" s="258"/>
      <c r="BO50" s="258"/>
      <c r="BP50" s="258"/>
      <c r="BQ50" s="258"/>
      <c r="BR50" s="258"/>
      <c r="BS50" s="258"/>
      <c r="BT50" s="258"/>
      <c r="BU50" s="258"/>
      <c r="BV50" s="258"/>
      <c r="BW50" s="258"/>
      <c r="BX50" s="258"/>
      <c r="BY50" s="258"/>
      <c r="BZ50" s="258"/>
      <c r="CA50" s="258"/>
      <c r="CB50" s="258"/>
      <c r="CC50" s="258"/>
      <c r="CD50" s="258"/>
      <c r="CE50" s="258"/>
      <c r="CF50" s="258"/>
      <c r="CG50" s="258"/>
      <c r="CH50" s="258"/>
      <c r="CI50" s="258"/>
      <c r="CJ50" s="258"/>
      <c r="CK50" s="258"/>
      <c r="CL50" s="258"/>
      <c r="CM50" s="258"/>
      <c r="CN50" s="258"/>
      <c r="CO50" s="259"/>
    </row>
  </sheetData>
  <mergeCells count="236">
    <mergeCell ref="A45:C47"/>
    <mergeCell ref="D45:F47"/>
    <mergeCell ref="G45:AM47"/>
    <mergeCell ref="AN45:AP47"/>
    <mergeCell ref="AR45:CO47"/>
    <mergeCell ref="A48:F50"/>
    <mergeCell ref="G48:AM50"/>
    <mergeCell ref="AN48:AP50"/>
    <mergeCell ref="AR48:CO50"/>
    <mergeCell ref="CJ42:CL44"/>
    <mergeCell ref="CM42:CO44"/>
    <mergeCell ref="CD43:CD44"/>
    <mergeCell ref="CE43:CE44"/>
    <mergeCell ref="CF43:CF44"/>
    <mergeCell ref="CG43:CG44"/>
    <mergeCell ref="CH43:CH44"/>
    <mergeCell ref="CI43:CI44"/>
    <mergeCell ref="CI40:CI41"/>
    <mergeCell ref="A42:C44"/>
    <mergeCell ref="D42:F44"/>
    <mergeCell ref="G42:I44"/>
    <mergeCell ref="M42:O44"/>
    <mergeCell ref="S42:U44"/>
    <mergeCell ref="Y42:AA44"/>
    <mergeCell ref="AE42:AG44"/>
    <mergeCell ref="AK42:AM44"/>
    <mergeCell ref="AE39:AG41"/>
    <mergeCell ref="AK39:AM41"/>
    <mergeCell ref="AN39:AP44"/>
    <mergeCell ref="CJ39:CL41"/>
    <mergeCell ref="CM39:CO41"/>
    <mergeCell ref="CD40:CD41"/>
    <mergeCell ref="CE40:CE41"/>
    <mergeCell ref="CF40:CF41"/>
    <mergeCell ref="CG40:CG41"/>
    <mergeCell ref="CH40:CH41"/>
    <mergeCell ref="A39:C41"/>
    <mergeCell ref="D39:F41"/>
    <mergeCell ref="G39:I41"/>
    <mergeCell ref="M39:O41"/>
    <mergeCell ref="S39:U41"/>
    <mergeCell ref="Y39:AA41"/>
    <mergeCell ref="CJ36:CL38"/>
    <mergeCell ref="CM36:CO38"/>
    <mergeCell ref="CD37:CD38"/>
    <mergeCell ref="CE37:CE38"/>
    <mergeCell ref="CF37:CF38"/>
    <mergeCell ref="CG37:CG38"/>
    <mergeCell ref="CH37:CH38"/>
    <mergeCell ref="CI37:CI38"/>
    <mergeCell ref="CI34:CI35"/>
    <mergeCell ref="A36:C38"/>
    <mergeCell ref="D36:F38"/>
    <mergeCell ref="G36:I38"/>
    <mergeCell ref="M36:O38"/>
    <mergeCell ref="S36:U38"/>
    <mergeCell ref="Y36:AA38"/>
    <mergeCell ref="AE36:AG38"/>
    <mergeCell ref="AK36:AM38"/>
    <mergeCell ref="AE33:AG35"/>
    <mergeCell ref="AK33:AM35"/>
    <mergeCell ref="AN33:AP38"/>
    <mergeCell ref="CJ33:CL35"/>
    <mergeCell ref="CM33:CO35"/>
    <mergeCell ref="CD34:CD35"/>
    <mergeCell ref="CE34:CE35"/>
    <mergeCell ref="CF34:CF35"/>
    <mergeCell ref="CG34:CG35"/>
    <mergeCell ref="CH34:CH35"/>
    <mergeCell ref="A33:C35"/>
    <mergeCell ref="D33:F35"/>
    <mergeCell ref="G33:I35"/>
    <mergeCell ref="M33:O35"/>
    <mergeCell ref="S33:U35"/>
    <mergeCell ref="Y33:AA35"/>
    <mergeCell ref="CJ30:CL32"/>
    <mergeCell ref="CM30:CO32"/>
    <mergeCell ref="CD31:CD32"/>
    <mergeCell ref="CE31:CE32"/>
    <mergeCell ref="CF31:CF32"/>
    <mergeCell ref="CG31:CG32"/>
    <mergeCell ref="CH31:CH32"/>
    <mergeCell ref="CI31:CI32"/>
    <mergeCell ref="CH28:CH29"/>
    <mergeCell ref="CI28:CI29"/>
    <mergeCell ref="A30:C32"/>
    <mergeCell ref="D30:F32"/>
    <mergeCell ref="G30:I32"/>
    <mergeCell ref="M30:O32"/>
    <mergeCell ref="S30:U32"/>
    <mergeCell ref="Y30:AA32"/>
    <mergeCell ref="AE30:AG32"/>
    <mergeCell ref="AK30:AM32"/>
    <mergeCell ref="Y27:AA29"/>
    <mergeCell ref="AE27:AG29"/>
    <mergeCell ref="AK27:AM29"/>
    <mergeCell ref="AN27:AP32"/>
    <mergeCell ref="CJ27:CL29"/>
    <mergeCell ref="CM27:CO29"/>
    <mergeCell ref="CD28:CD29"/>
    <mergeCell ref="CE28:CE29"/>
    <mergeCell ref="CF28:CF29"/>
    <mergeCell ref="CG28:CG29"/>
    <mergeCell ref="A24:C26"/>
    <mergeCell ref="D24:F26"/>
    <mergeCell ref="G24:AM26"/>
    <mergeCell ref="AN24:AP26"/>
    <mergeCell ref="AR24:CO26"/>
    <mergeCell ref="A27:C29"/>
    <mergeCell ref="D27:F29"/>
    <mergeCell ref="G27:I29"/>
    <mergeCell ref="M27:O29"/>
    <mergeCell ref="S27:U29"/>
    <mergeCell ref="CJ21:CL23"/>
    <mergeCell ref="CM21:CO23"/>
    <mergeCell ref="CD22:CD23"/>
    <mergeCell ref="CE22:CE23"/>
    <mergeCell ref="CF22:CF23"/>
    <mergeCell ref="CG22:CG23"/>
    <mergeCell ref="CH22:CH23"/>
    <mergeCell ref="CI22:CI23"/>
    <mergeCell ref="CI19:CI20"/>
    <mergeCell ref="A21:C23"/>
    <mergeCell ref="D21:F23"/>
    <mergeCell ref="G21:I23"/>
    <mergeCell ref="M21:O23"/>
    <mergeCell ref="S21:U23"/>
    <mergeCell ref="Y21:AA23"/>
    <mergeCell ref="AE21:AG23"/>
    <mergeCell ref="AK21:AM23"/>
    <mergeCell ref="AE18:AG20"/>
    <mergeCell ref="AK18:AM20"/>
    <mergeCell ref="AN18:AP23"/>
    <mergeCell ref="CJ18:CL20"/>
    <mergeCell ref="CM18:CO20"/>
    <mergeCell ref="CD19:CD20"/>
    <mergeCell ref="CE19:CE20"/>
    <mergeCell ref="CF19:CF20"/>
    <mergeCell ref="CG19:CG20"/>
    <mergeCell ref="CH19:CH20"/>
    <mergeCell ref="A18:C20"/>
    <mergeCell ref="D18:F20"/>
    <mergeCell ref="G18:I20"/>
    <mergeCell ref="M18:O20"/>
    <mergeCell ref="S18:U20"/>
    <mergeCell ref="Y18:AA20"/>
    <mergeCell ref="CJ15:CL17"/>
    <mergeCell ref="CM15:CO17"/>
    <mergeCell ref="CD16:CD17"/>
    <mergeCell ref="CE16:CE17"/>
    <mergeCell ref="CF16:CF17"/>
    <mergeCell ref="CG16:CG17"/>
    <mergeCell ref="CH16:CH17"/>
    <mergeCell ref="CI16:CI17"/>
    <mergeCell ref="CI13:CI14"/>
    <mergeCell ref="A15:C17"/>
    <mergeCell ref="D15:F17"/>
    <mergeCell ref="G15:I17"/>
    <mergeCell ref="M15:O17"/>
    <mergeCell ref="S15:U17"/>
    <mergeCell ref="Y15:AA17"/>
    <mergeCell ref="AE15:AG17"/>
    <mergeCell ref="AK15:AM17"/>
    <mergeCell ref="AE12:AG14"/>
    <mergeCell ref="AK12:AM14"/>
    <mergeCell ref="AN12:AP17"/>
    <mergeCell ref="CJ12:CL14"/>
    <mergeCell ref="CM12:CO14"/>
    <mergeCell ref="CD13:CD14"/>
    <mergeCell ref="CE13:CE14"/>
    <mergeCell ref="CF13:CF14"/>
    <mergeCell ref="CG13:CG14"/>
    <mergeCell ref="CH13:CH14"/>
    <mergeCell ref="A12:C14"/>
    <mergeCell ref="D12:F14"/>
    <mergeCell ref="G12:I14"/>
    <mergeCell ref="M12:O14"/>
    <mergeCell ref="S12:U14"/>
    <mergeCell ref="Y12:AA14"/>
    <mergeCell ref="AE9:AG11"/>
    <mergeCell ref="AK9:AM11"/>
    <mergeCell ref="CJ9:CL11"/>
    <mergeCell ref="CM9:CO11"/>
    <mergeCell ref="CD10:CD11"/>
    <mergeCell ref="CE10:CE11"/>
    <mergeCell ref="CF10:CF11"/>
    <mergeCell ref="CG10:CG11"/>
    <mergeCell ref="CH10:CH11"/>
    <mergeCell ref="CI10:CI11"/>
    <mergeCell ref="A9:C11"/>
    <mergeCell ref="D9:F11"/>
    <mergeCell ref="G9:I11"/>
    <mergeCell ref="M9:O11"/>
    <mergeCell ref="S9:U11"/>
    <mergeCell ref="Y9:AA11"/>
    <mergeCell ref="AN6:AP11"/>
    <mergeCell ref="CJ6:CL8"/>
    <mergeCell ref="CM6:CO8"/>
    <mergeCell ref="CD7:CD8"/>
    <mergeCell ref="CE7:CE8"/>
    <mergeCell ref="CF7:CF8"/>
    <mergeCell ref="CG7:CG8"/>
    <mergeCell ref="CH7:CH8"/>
    <mergeCell ref="CI7:CI8"/>
    <mergeCell ref="CJ3:CL5"/>
    <mergeCell ref="CM3:CO5"/>
    <mergeCell ref="A6:C8"/>
    <mergeCell ref="D6:F8"/>
    <mergeCell ref="G6:I8"/>
    <mergeCell ref="M6:O8"/>
    <mergeCell ref="S6:U8"/>
    <mergeCell ref="Y6:AA8"/>
    <mergeCell ref="AE6:AG8"/>
    <mergeCell ref="AK6:AM8"/>
    <mergeCell ref="BT3:BV5"/>
    <mergeCell ref="BW3:BY5"/>
    <mergeCell ref="BZ3:BZ5"/>
    <mergeCell ref="CA3:CC5"/>
    <mergeCell ref="CD3:CH5"/>
    <mergeCell ref="CI3:CI5"/>
    <mergeCell ref="AN3:AP5"/>
    <mergeCell ref="AR3:AT5"/>
    <mergeCell ref="AU3:AW5"/>
    <mergeCell ref="AX3:AZ5"/>
    <mergeCell ref="BB3:BD5"/>
    <mergeCell ref="BE3:BS5"/>
    <mergeCell ref="CJ1:CL1"/>
    <mergeCell ref="CM1:CO1"/>
    <mergeCell ref="A3:C5"/>
    <mergeCell ref="D3:F5"/>
    <mergeCell ref="G3:L5"/>
    <mergeCell ref="M3:R5"/>
    <mergeCell ref="S3:X5"/>
    <mergeCell ref="Y3:AD5"/>
    <mergeCell ref="AE3:AJ5"/>
    <mergeCell ref="AK3:AM5"/>
  </mergeCells>
  <conditionalFormatting sqref="G6:I8">
    <cfRule type="colorScale" priority="29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M6:O17">
    <cfRule type="colorScale" priority="28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S6:U17">
    <cfRule type="colorScale" priority="27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Y6:AA17">
    <cfRule type="colorScale" priority="26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AE6:AG17">
    <cfRule type="colorScale" priority="25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G18:I32">
    <cfRule type="colorScale" priority="24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M18:O32">
    <cfRule type="colorScale" priority="23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S18:U32">
    <cfRule type="colorScale" priority="22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Y18:AA32">
    <cfRule type="colorScale" priority="21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AE18:AG32">
    <cfRule type="colorScale" priority="20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G33:I47">
    <cfRule type="colorScale" priority="19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M33:O47">
    <cfRule type="colorScale" priority="18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S33:U47">
    <cfRule type="colorScale" priority="17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Y33:AA47">
    <cfRule type="colorScale" priority="16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AE33:AG47">
    <cfRule type="colorScale" priority="15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G9:I17">
    <cfRule type="colorScale" priority="14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AN6:AP11">
    <cfRule type="colorScale" priority="6">
      <colorScale>
        <cfvo type="num" val="80"/>
        <cfvo type="num" val="85"/>
        <cfvo type="num" val="100"/>
        <color rgb="FFFF0000"/>
        <color rgb="FFFFC000"/>
        <color rgb="FF00B050"/>
      </colorScale>
    </cfRule>
  </conditionalFormatting>
  <conditionalFormatting sqref="AN24:AP26">
    <cfRule type="colorScale" priority="5">
      <colorScale>
        <cfvo type="num" val="275"/>
        <cfvo type="num" val="280"/>
        <cfvo type="num" val="300"/>
        <color rgb="FFFF0000"/>
        <color rgb="FFFFC000"/>
        <color rgb="FF00B050"/>
      </colorScale>
    </cfRule>
  </conditionalFormatting>
  <conditionalFormatting sqref="AN48:AP50">
    <cfRule type="colorScale" priority="4">
      <colorScale>
        <cfvo type="num" val="509"/>
        <cfvo type="num" val="510"/>
        <cfvo type="num" val="575"/>
        <color rgb="FFFF0000"/>
        <color theme="9" tint="0.39997558519241921"/>
        <color rgb="FF00B050"/>
      </colorScale>
    </cfRule>
  </conditionalFormatting>
  <conditionalFormatting sqref="AN45:AP47">
    <cfRule type="colorScale" priority="3">
      <colorScale>
        <cfvo type="num" val="275"/>
        <cfvo type="num" val="280"/>
        <cfvo type="num" val="300"/>
        <color rgb="FFFF0000"/>
        <color rgb="FFFFC000"/>
        <color rgb="FF00B050"/>
      </colorScale>
    </cfRule>
  </conditionalFormatting>
  <conditionalFormatting sqref="AN12:AP23">
    <cfRule type="colorScale" priority="2">
      <colorScale>
        <cfvo type="num" val="80"/>
        <cfvo type="num" val="85"/>
        <cfvo type="num" val="100"/>
        <color rgb="FFFF0000"/>
        <color rgb="FFFFC000"/>
        <color rgb="FF00B050"/>
      </colorScale>
    </cfRule>
  </conditionalFormatting>
  <conditionalFormatting sqref="AN27:AP44">
    <cfRule type="colorScale" priority="1">
      <colorScale>
        <cfvo type="num" val="80"/>
        <cfvo type="num" val="85"/>
        <cfvo type="num" val="100"/>
        <color rgb="FFFF0000"/>
        <color rgb="FFFFC000"/>
        <color rgb="FF00B050"/>
      </colorScale>
    </cfRule>
  </conditionalFormatting>
  <pageMargins left="0.7" right="0.7" top="0.75" bottom="0.75" header="0.3" footer="0.3"/>
  <pageSetup paperSize="11" scale="60" orientation="portrait" horizontalDpi="0" verticalDpi="0" copies="5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2" id="{00111BB7-284C-4C4F-A817-8B62A7A05E20}">
            <x14:iconSet iconSet="5Arrows" showValue="0" custom="1">
              <x14:cfvo type="percent">
                <xm:f>0</xm:f>
              </x14:cfvo>
              <x14:cfvo type="num">
                <xm:f>10</xm:f>
              </x14:cfvo>
              <x14:cfvo type="num">
                <xm:f>20</xm:f>
              </x14:cfvo>
              <x14:cfvo type="num">
                <xm:f>30</xm:f>
              </x14:cfvo>
              <x14:cfvo type="num">
                <xm:f>40</xm:f>
              </x14:cfvo>
              <x14:cfIcon iconSet="3TrafficLights1" iconId="2"/>
              <x14:cfIcon iconSet="3TrafficLights1" iconId="1"/>
              <x14:cfIcon iconSet="4RedToBlack" iconId="2"/>
              <x14:cfIcon iconSet="3TrafficLights1" iconId="0"/>
              <x14:cfIcon iconSet="4TrafficLights" iconId="0"/>
            </x14:iconSet>
          </x14:cfRule>
          <xm:sqref>AU18:AW23 AU27:AW32 BA18:BA23 BA27:BA32</xm:sqref>
        </x14:conditionalFormatting>
        <x14:conditionalFormatting xmlns:xm="http://schemas.microsoft.com/office/excel/2006/main">
          <x14:cfRule type="iconSet" priority="31" id="{04A18E0E-3705-6746-B6A2-8098FA556FA1}">
            <x14:iconSet iconSet="5Arrows" showValue="0" custom="1">
              <x14:cfvo type="percent">
                <xm:f>0</xm:f>
              </x14:cfvo>
              <x14:cfvo type="num">
                <xm:f>10</xm:f>
              </x14:cfvo>
              <x14:cfvo type="num">
                <xm:f>20</xm:f>
              </x14:cfvo>
              <x14:cfvo type="num">
                <xm:f>30</xm:f>
              </x14:cfvo>
              <x14:cfvo type="num">
                <xm:f>40</xm:f>
              </x14:cfvo>
              <x14:cfIcon iconSet="3TrafficLights1" iconId="2"/>
              <x14:cfIcon iconSet="3TrafficLights1" iconId="1"/>
              <x14:cfIcon iconSet="4RedToBlack" iconId="2"/>
              <x14:cfIcon iconSet="3TrafficLights1" iconId="0"/>
              <x14:cfIcon iconSet="4TrafficLights" iconId="0"/>
            </x14:iconSet>
          </x14:cfRule>
          <xm:sqref>AU33:AW44 BA33:BA44</xm:sqref>
        </x14:conditionalFormatting>
        <x14:conditionalFormatting xmlns:xm="http://schemas.microsoft.com/office/excel/2006/main">
          <x14:cfRule type="iconSet" priority="30" id="{DE8E6576-039A-FB41-A791-18A0AD2898F3}">
            <x14:iconSet iconSet="5Arrows" showValue="0" custom="1">
              <x14:cfvo type="percent">
                <xm:f>0</xm:f>
              </x14:cfvo>
              <x14:cfvo type="num">
                <xm:f>10</xm:f>
              </x14:cfvo>
              <x14:cfvo type="num">
                <xm:f>20</xm:f>
              </x14:cfvo>
              <x14:cfvo type="num">
                <xm:f>30</xm:f>
              </x14:cfvo>
              <x14:cfvo type="num">
                <xm:f>40</xm:f>
              </x14:cfvo>
              <x14:cfIcon iconSet="3TrafficLights1" iconId="2"/>
              <x14:cfIcon iconSet="3TrafficLights1" iconId="1"/>
              <x14:cfIcon iconSet="4RedToBlack" iconId="2"/>
              <x14:cfIcon iconSet="3TrafficLights1" iconId="0"/>
              <x14:cfIcon iconSet="4TrafficLights" iconId="0"/>
            </x14:iconSet>
          </x14:cfRule>
          <xm:sqref>AU6:AW17 BA6:BA17</xm:sqref>
        </x14:conditionalFormatting>
        <x14:conditionalFormatting xmlns:xm="http://schemas.microsoft.com/office/excel/2006/main">
          <x14:cfRule type="iconSet" priority="33" id="{C3DD0974-5183-894B-AA93-D0A711A9E843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AX18:AZ23 AX27:AZ32</xm:sqref>
        </x14:conditionalFormatting>
        <x14:conditionalFormatting xmlns:xm="http://schemas.microsoft.com/office/excel/2006/main">
          <x14:cfRule type="iconSet" priority="34" id="{9958AEE6-1011-0E4D-BCED-459DA284A8B9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AX33:AZ44</xm:sqref>
        </x14:conditionalFormatting>
        <x14:conditionalFormatting xmlns:xm="http://schemas.microsoft.com/office/excel/2006/main">
          <x14:cfRule type="iconSet" priority="13" id="{035E7639-30F9-0E48-8BF1-0A67289C86FF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AX6:AZ17</xm:sqref>
        </x14:conditionalFormatting>
        <x14:conditionalFormatting xmlns:xm="http://schemas.microsoft.com/office/excel/2006/main">
          <x14:cfRule type="iconSet" priority="12" id="{EEF075AC-BD80-E343-B136-83DA49D16429}">
            <x14:iconSet iconSet="5Arrows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AR6:AT8</xm:sqref>
        </x14:conditionalFormatting>
        <x14:conditionalFormatting xmlns:xm="http://schemas.microsoft.com/office/excel/2006/main">
          <x14:cfRule type="iconSet" priority="11" id="{59D05835-6C76-B54D-AC1A-C1AA1BE713E0}">
            <x14:iconSet iconSet="5Arrows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AR9:AT17</xm:sqref>
        </x14:conditionalFormatting>
        <x14:conditionalFormatting xmlns:xm="http://schemas.microsoft.com/office/excel/2006/main">
          <x14:cfRule type="iconSet" priority="10" id="{38F27D00-5939-0B47-BC11-9C6FCCB24BF7}">
            <x14:iconSet iconSet="5Arrows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AR18:AT20</xm:sqref>
        </x14:conditionalFormatting>
        <x14:conditionalFormatting xmlns:xm="http://schemas.microsoft.com/office/excel/2006/main">
          <x14:cfRule type="iconSet" priority="9" id="{2D2D2A4E-B288-C74E-8E75-5C179C31FB80}">
            <x14:iconSet iconSet="5Arrows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AR21:AT23 AR27:AT32</xm:sqref>
        </x14:conditionalFormatting>
        <x14:conditionalFormatting xmlns:xm="http://schemas.microsoft.com/office/excel/2006/main">
          <x14:cfRule type="iconSet" priority="8" id="{8438CC96-6308-6A49-8B9E-6B66EEA43C80}">
            <x14:iconSet iconSet="5Arrows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AR33:AT35</xm:sqref>
        </x14:conditionalFormatting>
        <x14:conditionalFormatting xmlns:xm="http://schemas.microsoft.com/office/excel/2006/main">
          <x14:cfRule type="iconSet" priority="7" id="{AD3835E6-AB8D-F241-A0DC-567B103C9528}">
            <x14:iconSet iconSet="5Arrows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AR36:AT44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B9D32-F36F-1E42-A62D-1D39A684D55B}">
  <dimension ref="A1:L55"/>
  <sheetViews>
    <sheetView zoomScale="200" zoomScaleNormal="200" workbookViewId="0">
      <selection activeCell="E20" sqref="E20"/>
    </sheetView>
  </sheetViews>
  <sheetFormatPr baseColWidth="10" defaultRowHeight="16" x14ac:dyDescent="0.2"/>
  <cols>
    <col min="1" max="1" width="23.33203125" customWidth="1"/>
    <col min="2" max="2" width="12.5" customWidth="1"/>
    <col min="3" max="3" width="12" customWidth="1"/>
    <col min="4" max="4" width="7.5" customWidth="1"/>
    <col min="5" max="5" width="12.83203125" customWidth="1"/>
    <col min="6" max="6" width="13" customWidth="1"/>
    <col min="7" max="7" width="14.83203125" customWidth="1"/>
  </cols>
  <sheetData>
    <row r="1" spans="1:12" x14ac:dyDescent="0.2">
      <c r="A1" t="s">
        <v>10</v>
      </c>
      <c r="B1" t="s">
        <v>8</v>
      </c>
      <c r="C1" t="s">
        <v>7</v>
      </c>
      <c r="D1" t="s">
        <v>9</v>
      </c>
      <c r="E1" t="s">
        <v>23</v>
      </c>
      <c r="F1" t="s">
        <v>11</v>
      </c>
      <c r="G1" t="s">
        <v>12</v>
      </c>
      <c r="H1" t="s">
        <v>13</v>
      </c>
      <c r="I1" t="s">
        <v>19</v>
      </c>
      <c r="J1" t="s">
        <v>20</v>
      </c>
      <c r="K1" t="s">
        <v>21</v>
      </c>
      <c r="L1" t="s">
        <v>22</v>
      </c>
    </row>
    <row r="2" spans="1:12" x14ac:dyDescent="0.2">
      <c r="A2" t="s">
        <v>4</v>
      </c>
      <c r="H2" t="s">
        <v>14</v>
      </c>
      <c r="I2">
        <v>25</v>
      </c>
      <c r="J2">
        <v>440</v>
      </c>
      <c r="K2">
        <v>500</v>
      </c>
      <c r="L2">
        <v>560</v>
      </c>
    </row>
    <row r="3" spans="1:12" x14ac:dyDescent="0.2">
      <c r="B3">
        <v>1</v>
      </c>
      <c r="C3">
        <v>4</v>
      </c>
      <c r="D3">
        <v>5</v>
      </c>
      <c r="F3">
        <v>150</v>
      </c>
      <c r="G3">
        <f>F3/D3</f>
        <v>30</v>
      </c>
    </row>
    <row r="4" spans="1:12" x14ac:dyDescent="0.2">
      <c r="B4">
        <v>2</v>
      </c>
      <c r="C4">
        <v>4</v>
      </c>
      <c r="D4">
        <v>5</v>
      </c>
      <c r="F4">
        <v>20</v>
      </c>
      <c r="G4">
        <f t="shared" ref="G4:G5" si="0">F4/D4</f>
        <v>4</v>
      </c>
    </row>
    <row r="5" spans="1:12" x14ac:dyDescent="0.2">
      <c r="B5">
        <v>3</v>
      </c>
      <c r="C5">
        <v>4</v>
      </c>
      <c r="D5">
        <v>5</v>
      </c>
      <c r="F5">
        <v>10</v>
      </c>
      <c r="G5">
        <f t="shared" si="0"/>
        <v>2</v>
      </c>
    </row>
    <row r="6" spans="1:12" x14ac:dyDescent="0.2">
      <c r="A6" t="s">
        <v>5</v>
      </c>
      <c r="H6" t="s">
        <v>16</v>
      </c>
      <c r="I6">
        <v>25</v>
      </c>
      <c r="J6">
        <v>430</v>
      </c>
      <c r="K6">
        <v>490</v>
      </c>
      <c r="L6">
        <v>570</v>
      </c>
    </row>
    <row r="7" spans="1:12" x14ac:dyDescent="0.2">
      <c r="B7">
        <v>1</v>
      </c>
      <c r="C7">
        <v>6</v>
      </c>
      <c r="D7">
        <v>5</v>
      </c>
      <c r="F7">
        <v>150</v>
      </c>
      <c r="G7">
        <f>F7/D7</f>
        <v>30</v>
      </c>
    </row>
    <row r="8" spans="1:12" x14ac:dyDescent="0.2">
      <c r="B8">
        <v>2</v>
      </c>
      <c r="C8">
        <v>6</v>
      </c>
      <c r="D8">
        <v>5</v>
      </c>
      <c r="F8">
        <v>2</v>
      </c>
      <c r="G8">
        <f>F8/D8</f>
        <v>0.4</v>
      </c>
    </row>
    <row r="9" spans="1:12" x14ac:dyDescent="0.2">
      <c r="A9" t="s">
        <v>6</v>
      </c>
      <c r="H9" t="s">
        <v>15</v>
      </c>
      <c r="I9">
        <v>25</v>
      </c>
      <c r="J9">
        <v>450</v>
      </c>
      <c r="K9">
        <v>510</v>
      </c>
      <c r="L9">
        <v>575</v>
      </c>
    </row>
    <row r="10" spans="1:12" x14ac:dyDescent="0.2">
      <c r="B10">
        <v>1</v>
      </c>
      <c r="C10">
        <v>6</v>
      </c>
      <c r="D10">
        <v>5</v>
      </c>
      <c r="F10">
        <f>5*60</f>
        <v>300</v>
      </c>
      <c r="G10">
        <f>F10/D10</f>
        <v>60</v>
      </c>
    </row>
    <row r="11" spans="1:12" x14ac:dyDescent="0.2">
      <c r="B11">
        <v>2</v>
      </c>
      <c r="C11">
        <v>6</v>
      </c>
      <c r="D11">
        <v>5</v>
      </c>
      <c r="F11">
        <v>3</v>
      </c>
      <c r="G11">
        <f>F11/D11</f>
        <v>0.6</v>
      </c>
    </row>
    <row r="12" spans="1:12" x14ac:dyDescent="0.2">
      <c r="A12" t="s">
        <v>17</v>
      </c>
      <c r="E12" t="s">
        <v>24</v>
      </c>
      <c r="H12" t="s">
        <v>18</v>
      </c>
      <c r="I12">
        <v>50</v>
      </c>
      <c r="J12">
        <v>470</v>
      </c>
      <c r="K12">
        <v>510</v>
      </c>
      <c r="L12">
        <v>560</v>
      </c>
    </row>
    <row r="13" spans="1:12" x14ac:dyDescent="0.2">
      <c r="B13">
        <v>1</v>
      </c>
      <c r="C13">
        <v>1</v>
      </c>
      <c r="D13">
        <v>60</v>
      </c>
    </row>
    <row r="14" spans="1:12" x14ac:dyDescent="0.2">
      <c r="A14" t="s">
        <v>25</v>
      </c>
      <c r="B14">
        <v>1</v>
      </c>
      <c r="C14">
        <v>7</v>
      </c>
      <c r="H14" t="s">
        <v>14</v>
      </c>
      <c r="I14">
        <v>25</v>
      </c>
    </row>
    <row r="15" spans="1:12" x14ac:dyDescent="0.2">
      <c r="B15">
        <v>2</v>
      </c>
      <c r="C15">
        <v>7</v>
      </c>
    </row>
    <row r="17" spans="1:1" x14ac:dyDescent="0.2">
      <c r="A17" s="275">
        <v>0.50486111111111109</v>
      </c>
    </row>
    <row r="18" spans="1:1" x14ac:dyDescent="0.2">
      <c r="A18" s="276" t="s">
        <v>39</v>
      </c>
    </row>
    <row r="19" spans="1:1" x14ac:dyDescent="0.2">
      <c r="A19" s="29" t="s">
        <v>48</v>
      </c>
    </row>
    <row r="20" spans="1:1" x14ac:dyDescent="0.2">
      <c r="A20" s="30" t="s">
        <v>49</v>
      </c>
    </row>
    <row r="21" spans="1:1" x14ac:dyDescent="0.2">
      <c r="A21" s="31" t="s">
        <v>50</v>
      </c>
    </row>
    <row r="22" spans="1:1" x14ac:dyDescent="0.2">
      <c r="A22" s="30" t="s">
        <v>51</v>
      </c>
    </row>
    <row r="23" spans="1:1" x14ac:dyDescent="0.2">
      <c r="A23" s="31" t="s">
        <v>52</v>
      </c>
    </row>
    <row r="24" spans="1:1" x14ac:dyDescent="0.2">
      <c r="A24" s="29" t="s">
        <v>53</v>
      </c>
    </row>
    <row r="25" spans="1:1" x14ac:dyDescent="0.2">
      <c r="A25" s="30" t="s">
        <v>54</v>
      </c>
    </row>
    <row r="26" spans="1:1" x14ac:dyDescent="0.2">
      <c r="A26" s="31" t="s">
        <v>55</v>
      </c>
    </row>
    <row r="27" spans="1:1" x14ac:dyDescent="0.2">
      <c r="A27" s="30" t="s">
        <v>56</v>
      </c>
    </row>
    <row r="28" spans="1:1" x14ac:dyDescent="0.2">
      <c r="A28" s="31">
        <v>0</v>
      </c>
    </row>
    <row r="29" spans="1:1" x14ac:dyDescent="0.2">
      <c r="A29" s="276" t="s">
        <v>40</v>
      </c>
    </row>
    <row r="30" spans="1:1" x14ac:dyDescent="0.2">
      <c r="A30" s="29" t="s">
        <v>57</v>
      </c>
    </row>
    <row r="31" spans="1:1" x14ac:dyDescent="0.2">
      <c r="A31" s="30" t="s">
        <v>41</v>
      </c>
    </row>
    <row r="32" spans="1:1" x14ac:dyDescent="0.2">
      <c r="A32" s="31" t="s">
        <v>42</v>
      </c>
    </row>
    <row r="33" spans="1:1" x14ac:dyDescent="0.2">
      <c r="A33" s="32" t="s">
        <v>58</v>
      </c>
    </row>
    <row r="34" spans="1:1" x14ac:dyDescent="0.2">
      <c r="A34" s="29" t="s">
        <v>43</v>
      </c>
    </row>
    <row r="35" spans="1:1" x14ac:dyDescent="0.2">
      <c r="A35" s="33"/>
    </row>
    <row r="36" spans="1:1" x14ac:dyDescent="0.2">
      <c r="A36" s="28" t="s">
        <v>59</v>
      </c>
    </row>
    <row r="37" spans="1:1" x14ac:dyDescent="0.2">
      <c r="A37" s="276" t="s">
        <v>44</v>
      </c>
    </row>
    <row r="38" spans="1:1" x14ac:dyDescent="0.2">
      <c r="A38" s="29" t="s">
        <v>45</v>
      </c>
    </row>
    <row r="39" spans="1:1" x14ac:dyDescent="0.2">
      <c r="A39" s="277" t="s">
        <v>60</v>
      </c>
    </row>
    <row r="40" spans="1:1" x14ac:dyDescent="0.2">
      <c r="A40" s="34"/>
    </row>
    <row r="41" spans="1:1" x14ac:dyDescent="0.2">
      <c r="A41" s="28" t="s">
        <v>61</v>
      </c>
    </row>
    <row r="42" spans="1:1" x14ac:dyDescent="0.2">
      <c r="A42" s="28" t="s">
        <v>62</v>
      </c>
    </row>
    <row r="43" spans="1:1" x14ac:dyDescent="0.2">
      <c r="A43" s="28" t="s">
        <v>63</v>
      </c>
    </row>
    <row r="44" spans="1:1" x14ac:dyDescent="0.2">
      <c r="A44" s="28" t="s">
        <v>64</v>
      </c>
    </row>
    <row r="45" spans="1:1" x14ac:dyDescent="0.2">
      <c r="A45" s="28" t="s">
        <v>65</v>
      </c>
    </row>
    <row r="46" spans="1:1" x14ac:dyDescent="0.2">
      <c r="A46" s="30"/>
    </row>
    <row r="47" spans="1:1" x14ac:dyDescent="0.2">
      <c r="A47" s="278" t="s">
        <v>66</v>
      </c>
    </row>
    <row r="48" spans="1:1" ht="17" thickBot="1" x14ac:dyDescent="0.25">
      <c r="A48" s="34"/>
    </row>
    <row r="49" spans="1:3" ht="49" thickBot="1" x14ac:dyDescent="0.25">
      <c r="A49" s="279" t="s">
        <v>61</v>
      </c>
      <c r="B49" s="279" t="s">
        <v>67</v>
      </c>
      <c r="C49" s="279" t="s">
        <v>68</v>
      </c>
    </row>
    <row r="50" spans="1:3" ht="17" thickBot="1" x14ac:dyDescent="0.25">
      <c r="A50" s="279" t="s">
        <v>69</v>
      </c>
      <c r="B50" s="279" t="s">
        <v>70</v>
      </c>
      <c r="C50" s="279">
        <v>9</v>
      </c>
    </row>
    <row r="51" spans="1:3" ht="49" thickBot="1" x14ac:dyDescent="0.25">
      <c r="A51" s="279" t="s">
        <v>71</v>
      </c>
      <c r="B51" s="279" t="s">
        <v>72</v>
      </c>
      <c r="C51" s="279">
        <v>8</v>
      </c>
    </row>
    <row r="52" spans="1:3" ht="17" thickBot="1" x14ac:dyDescent="0.25">
      <c r="A52" s="279" t="s">
        <v>73</v>
      </c>
      <c r="B52" s="279" t="s">
        <v>74</v>
      </c>
      <c r="C52" s="279">
        <v>7</v>
      </c>
    </row>
    <row r="53" spans="1:3" ht="33" thickBot="1" x14ac:dyDescent="0.25">
      <c r="A53" s="279" t="s">
        <v>75</v>
      </c>
      <c r="B53" s="279" t="s">
        <v>76</v>
      </c>
      <c r="C53" s="279" t="s">
        <v>77</v>
      </c>
    </row>
    <row r="54" spans="1:3" x14ac:dyDescent="0.2">
      <c r="A54" s="34"/>
    </row>
    <row r="55" spans="1:3" x14ac:dyDescent="0.2">
      <c r="A55" s="3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3</vt:i4>
      </vt:variant>
    </vt:vector>
  </HeadingPairs>
  <TitlesOfParts>
    <vt:vector size="7" baseType="lpstr">
      <vt:lpstr>Estándard</vt:lpstr>
      <vt:lpstr>9 mm</vt:lpstr>
      <vt:lpstr>FC</vt:lpstr>
      <vt:lpstr>Información</vt:lpstr>
      <vt:lpstr>'9 mm'!Área_de_impresión</vt:lpstr>
      <vt:lpstr>Estándard!Área_de_impresión</vt:lpstr>
      <vt:lpstr>'FC'!Área_de_impresión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Javier Garcia</cp:lastModifiedBy>
  <cp:lastPrinted>2019-04-18T11:44:36Z</cp:lastPrinted>
  <dcterms:created xsi:type="dcterms:W3CDTF">2018-08-10T08:03:41Z</dcterms:created>
  <dcterms:modified xsi:type="dcterms:W3CDTF">2019-04-18T11:48:28Z</dcterms:modified>
</cp:coreProperties>
</file>