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ufire\OneDrive\PLANIFICACIONES II\CURSOS II\Bachilleres\"/>
    </mc:Choice>
  </mc:AlternateContent>
  <bookViews>
    <workbookView xWindow="0" yWindow="0" windowWidth="20490" windowHeight="7110" activeTab="8"/>
  </bookViews>
  <sheets>
    <sheet name="TEORIA" sheetId="3" r:id="rId1"/>
    <sheet name="Hoja1" sheetId="8" r:id="rId2"/>
    <sheet name="1" sheetId="4" r:id="rId3"/>
    <sheet name="2" sheetId="1" r:id="rId4"/>
    <sheet name="3" sheetId="5" r:id="rId5"/>
    <sheet name="4" sheetId="2" r:id="rId6"/>
    <sheet name="5" sheetId="6" r:id="rId7"/>
    <sheet name="SUPREMO" sheetId="7" r:id="rId8"/>
    <sheet name="Hoja2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9" l="1"/>
  <c r="E15" i="9"/>
  <c r="E14" i="9"/>
  <c r="E13" i="9"/>
  <c r="E12" i="9"/>
  <c r="E7" i="9"/>
  <c r="E6" i="9"/>
  <c r="E5" i="9"/>
  <c r="E4" i="9"/>
  <c r="E3" i="9"/>
  <c r="E2" i="9"/>
  <c r="G13" i="7"/>
  <c r="G12" i="7"/>
  <c r="G11" i="7"/>
  <c r="G10" i="7"/>
  <c r="G9" i="7"/>
  <c r="G8" i="7"/>
  <c r="G7" i="7"/>
  <c r="F13" i="7"/>
  <c r="F12" i="7"/>
  <c r="F11" i="7"/>
  <c r="F10" i="7"/>
  <c r="F9" i="7"/>
  <c r="F8" i="7"/>
  <c r="F7" i="7"/>
  <c r="E13" i="7"/>
  <c r="E12" i="7"/>
  <c r="E11" i="7"/>
  <c r="E10" i="7"/>
  <c r="E9" i="7"/>
  <c r="E8" i="7"/>
  <c r="E7" i="7"/>
  <c r="D7" i="7"/>
  <c r="D13" i="7"/>
  <c r="D12" i="7"/>
  <c r="D11" i="7"/>
  <c r="D10" i="7"/>
  <c r="D9" i="7"/>
  <c r="D8" i="7"/>
  <c r="D11" i="4"/>
  <c r="D10" i="4"/>
  <c r="D9" i="4"/>
  <c r="D8" i="4"/>
  <c r="D7" i="4"/>
  <c r="D6" i="4"/>
  <c r="D5" i="4"/>
  <c r="B15" i="8" l="1"/>
  <c r="B14" i="8"/>
  <c r="B13" i="8"/>
  <c r="B12" i="8"/>
  <c r="B11" i="8"/>
  <c r="B10" i="8"/>
  <c r="B3" i="8"/>
  <c r="B4" i="8"/>
  <c r="B5" i="8"/>
  <c r="B6" i="8"/>
  <c r="B7" i="8"/>
  <c r="B2" i="8"/>
  <c r="K15" i="3"/>
  <c r="K14" i="3"/>
  <c r="D12" i="1" l="1"/>
  <c r="D11" i="1"/>
  <c r="D10" i="1"/>
  <c r="D9" i="1"/>
  <c r="D8" i="1"/>
  <c r="D7" i="1"/>
  <c r="C14" i="7" l="1"/>
  <c r="D14" i="7"/>
  <c r="G14" i="7" l="1"/>
</calcChain>
</file>

<file path=xl/sharedStrings.xml><?xml version="1.0" encoding="utf-8"?>
<sst xmlns="http://schemas.openxmlformats.org/spreadsheetml/2006/main" count="186" uniqueCount="145">
  <si>
    <t>FUNCIóN SI</t>
  </si>
  <si>
    <t>NOMBRE</t>
  </si>
  <si>
    <t>EDAD</t>
  </si>
  <si>
    <t>MENSAJE</t>
  </si>
  <si>
    <t>Daniel Molina</t>
  </si>
  <si>
    <t>Luis Gomez</t>
  </si>
  <si>
    <t>Marta Hernandez</t>
  </si>
  <si>
    <t>Aurora Perez</t>
  </si>
  <si>
    <t>Samuel Fernandez</t>
  </si>
  <si>
    <t>Fernando Martinez</t>
  </si>
  <si>
    <t>MATIERA</t>
  </si>
  <si>
    <t>PROMEDIO</t>
  </si>
  <si>
    <t>MATEMATICAS</t>
  </si>
  <si>
    <t>CONTABILIDAD</t>
  </si>
  <si>
    <t>INGLÉS</t>
  </si>
  <si>
    <t>HISTORIA</t>
  </si>
  <si>
    <t>ADMNISTRACIÓN</t>
  </si>
  <si>
    <t>FÍSICA</t>
  </si>
  <si>
    <t>=si(prueba_lógica;[valor_si_verdadero];[valor_si_falso])</t>
  </si>
  <si>
    <r>
      <t>=si</t>
    </r>
    <r>
      <rPr>
        <b/>
        <sz val="36"/>
        <color rgb="FFFF0000"/>
        <rFont val="Calibri"/>
        <family val="2"/>
        <scheme val="minor"/>
      </rPr>
      <t>(</t>
    </r>
    <r>
      <rPr>
        <b/>
        <sz val="36"/>
        <color rgb="FF00B050"/>
        <rFont val="Calibri"/>
        <family val="2"/>
        <scheme val="minor"/>
      </rPr>
      <t>prueba_lógica</t>
    </r>
    <r>
      <rPr>
        <b/>
        <sz val="36"/>
        <color rgb="FFFF0000"/>
        <rFont val="Calibri"/>
        <family val="2"/>
        <scheme val="minor"/>
      </rPr>
      <t>;</t>
    </r>
    <r>
      <rPr>
        <b/>
        <sz val="36"/>
        <color theme="1"/>
        <rFont val="Calibri"/>
        <family val="2"/>
        <scheme val="minor"/>
      </rPr>
      <t>valor_si_verdadero</t>
    </r>
    <r>
      <rPr>
        <b/>
        <sz val="36"/>
        <color rgb="FFFF0000"/>
        <rFont val="Calibri"/>
        <family val="2"/>
        <scheme val="minor"/>
      </rPr>
      <t>;</t>
    </r>
    <r>
      <rPr>
        <b/>
        <sz val="36"/>
        <color rgb="FF7030A0"/>
        <rFont val="Calibri"/>
        <family val="2"/>
        <scheme val="minor"/>
      </rPr>
      <t>valor_si_falso</t>
    </r>
    <r>
      <rPr>
        <b/>
        <sz val="36"/>
        <color rgb="FFFF0000"/>
        <rFont val="Calibri"/>
        <family val="2"/>
        <scheme val="minor"/>
      </rPr>
      <t>)</t>
    </r>
  </si>
  <si>
    <r>
      <rPr>
        <sz val="18"/>
        <color rgb="FF00B050"/>
        <rFont val="Calibri"/>
        <family val="2"/>
        <scheme val="minor"/>
      </rPr>
      <t>prueba_lógica :</t>
    </r>
    <r>
      <rPr>
        <sz val="18"/>
        <color theme="1"/>
        <rFont val="Calibri"/>
        <family val="2"/>
        <scheme val="minor"/>
      </rPr>
      <t xml:space="preserve"> es cualquier valor o expresión que pueda evaluarse como VERDADERO o como FALSO</t>
    </r>
  </si>
  <si>
    <r>
      <rPr>
        <b/>
        <sz val="18"/>
        <color theme="1"/>
        <rFont val="Calibri"/>
        <family val="2"/>
        <scheme val="minor"/>
      </rPr>
      <t>valor_si_verdadero:</t>
    </r>
    <r>
      <rPr>
        <sz val="18"/>
        <color theme="1"/>
        <rFont val="Calibri"/>
        <family val="2"/>
        <scheme val="minor"/>
      </rPr>
      <t xml:space="preserve"> es el valor que se devolverá si prueba_lógica es VERDADERO. </t>
    </r>
  </si>
  <si>
    <r>
      <rPr>
        <b/>
        <sz val="18"/>
        <color rgb="FF7030A0"/>
        <rFont val="Calibri"/>
        <family val="2"/>
        <scheme val="minor"/>
      </rPr>
      <t>valor_si_falso:</t>
    </r>
    <r>
      <rPr>
        <sz val="18"/>
        <color theme="1"/>
        <rFont val="Calibri"/>
        <family val="2"/>
        <scheme val="minor"/>
      </rPr>
      <t xml:space="preserve"> es el valor que se devolverá si prueba_lógica es FALSO.</t>
    </r>
  </si>
  <si>
    <r>
      <t xml:space="preserve">SI EDAD ES </t>
    </r>
    <r>
      <rPr>
        <b/>
        <sz val="11"/>
        <color theme="1"/>
        <rFont val="Calibri"/>
        <family val="2"/>
        <scheme val="minor"/>
      </rPr>
      <t>MAYOR A 18</t>
    </r>
    <r>
      <rPr>
        <sz val="11"/>
        <color theme="1"/>
        <rFont val="Calibri"/>
        <family val="2"/>
        <scheme val="minor"/>
      </rPr>
      <t xml:space="preserve"> MOSTAR EL MENSAJE </t>
    </r>
    <r>
      <rPr>
        <b/>
        <sz val="11"/>
        <color theme="1"/>
        <rFont val="Calibri"/>
        <family val="2"/>
        <scheme val="minor"/>
      </rPr>
      <t xml:space="preserve"> "MAYOR DE EDAD"</t>
    </r>
    <r>
      <rPr>
        <sz val="11"/>
        <color theme="1"/>
        <rFont val="Calibri"/>
        <family val="2"/>
        <scheme val="minor"/>
      </rPr>
      <t xml:space="preserve"> SINO MOSTRAR </t>
    </r>
    <r>
      <rPr>
        <b/>
        <sz val="11"/>
        <color theme="1"/>
        <rFont val="Calibri"/>
        <family val="2"/>
        <scheme val="minor"/>
      </rPr>
      <t>"MENOR DE EDAD"</t>
    </r>
  </si>
  <si>
    <r>
      <t xml:space="preserve">MUSTRA UN MENSAJE DE </t>
    </r>
    <r>
      <rPr>
        <b/>
        <sz val="11"/>
        <color theme="1"/>
        <rFont val="Calibri"/>
        <family val="2"/>
        <scheme val="minor"/>
      </rPr>
      <t xml:space="preserve">"REPROBADO" </t>
    </r>
    <r>
      <rPr>
        <sz val="11"/>
        <color theme="1"/>
        <rFont val="Calibri"/>
        <family val="2"/>
        <scheme val="minor"/>
      </rPr>
      <t xml:space="preserve">SI EL PROMDIO ES MENOR A 60 O </t>
    </r>
    <r>
      <rPr>
        <b/>
        <sz val="11"/>
        <color theme="1"/>
        <rFont val="Calibri"/>
        <family val="2"/>
        <scheme val="minor"/>
      </rPr>
      <t>"APROBADO"</t>
    </r>
    <r>
      <rPr>
        <sz val="11"/>
        <color theme="1"/>
        <rFont val="Calibri"/>
        <family val="2"/>
        <scheme val="minor"/>
      </rPr>
      <t xml:space="preserve"> SI ES MAYOR  O IGUAL A 60</t>
    </r>
  </si>
  <si>
    <t>MÓDULO I</t>
  </si>
  <si>
    <t>MÓDULO II</t>
  </si>
  <si>
    <t>MÓDULO III</t>
  </si>
  <si>
    <t>&gt;= (mayor o igual que)</t>
  </si>
  <si>
    <t>&lt;= (menor o igual que)</t>
  </si>
  <si>
    <t>&lt;&gt; (distinto)</t>
  </si>
  <si>
    <t>= (igual)</t>
  </si>
  <si>
    <t>&gt; (mayor que)</t>
  </si>
  <si>
    <t>&lt; (menor que)</t>
  </si>
  <si>
    <t>OPERADORES DE COMPARACIÓN</t>
  </si>
  <si>
    <t>COLOCAR UNA LETRA "M" SI ES HOMBRE Y UNA "F" SI ES MUJER</t>
  </si>
  <si>
    <t xml:space="preserve">NOMBRE </t>
  </si>
  <si>
    <t>GENERO</t>
  </si>
  <si>
    <t>MARIA</t>
  </si>
  <si>
    <t>MUJER</t>
  </si>
  <si>
    <t>JUAN</t>
  </si>
  <si>
    <t>HOMBRE</t>
  </si>
  <si>
    <t>PEDRO</t>
  </si>
  <si>
    <t>CARLA</t>
  </si>
  <si>
    <t>MARISOL</t>
  </si>
  <si>
    <t>FERNANDA</t>
  </si>
  <si>
    <t>FERNANDO</t>
  </si>
  <si>
    <t>Si la suma de mis puntos es mayor a 10, me da una oportunidad más. Coloca un mensaje con la palabra "SALVADO"</t>
  </si>
  <si>
    <t>SI la suma de mis puntos es menor a 10, colocar un mensaje "Adiosito"</t>
  </si>
  <si>
    <t>Descripcion</t>
  </si>
  <si>
    <t>Puntos</t>
  </si>
  <si>
    <t>Guapo</t>
  </si>
  <si>
    <t>Come mucho</t>
  </si>
  <si>
    <t>Toxico</t>
  </si>
  <si>
    <t>Actitud</t>
  </si>
  <si>
    <t>Dinero</t>
  </si>
  <si>
    <t>Carro</t>
  </si>
  <si>
    <t>Me trata bien</t>
  </si>
  <si>
    <t>Educado</t>
  </si>
  <si>
    <t>Atento</t>
  </si>
  <si>
    <t>MI novia no sabe si terminar la relacion o darme una oportunidad más. Debes ayudarla a decidir con las siguientes instrucciones</t>
  </si>
  <si>
    <t>Trabajador</t>
  </si>
  <si>
    <t>Frase</t>
  </si>
  <si>
    <t>Suma de puntos</t>
  </si>
  <si>
    <t>Denis desea comprar articulos nuevos, pero solo de la marca SAMSUNG, te pide ayuda para que coloques</t>
  </si>
  <si>
    <t>un "SI" para los productos de SAMSUNG y un "NO" para cualquier otro que no sea de SAMSUNG</t>
  </si>
  <si>
    <t>PRODUCTO</t>
  </si>
  <si>
    <t>MARCA</t>
  </si>
  <si>
    <t>SI/NO</t>
  </si>
  <si>
    <t>GALAXI 10S</t>
  </si>
  <si>
    <t>SAMSUNG</t>
  </si>
  <si>
    <t>HUAWEY</t>
  </si>
  <si>
    <t>HUAWEY Y20</t>
  </si>
  <si>
    <t>IPHONE 14 PRO MAX</t>
  </si>
  <si>
    <t>IPHONE</t>
  </si>
  <si>
    <t>SMART TV</t>
  </si>
  <si>
    <t>JORDAN SHOES</t>
  </si>
  <si>
    <t>SMART WATCH</t>
  </si>
  <si>
    <t>JOSEFINA</t>
  </si>
  <si>
    <t>RELOJ</t>
  </si>
  <si>
    <t>ACEITE</t>
  </si>
  <si>
    <t>ANTEOJOS</t>
  </si>
  <si>
    <t>JORDAN</t>
  </si>
  <si>
    <t>MOTOROLA</t>
  </si>
  <si>
    <t>TOXIC</t>
  </si>
  <si>
    <t>LA HORA</t>
  </si>
  <si>
    <t>LA PATRONA</t>
  </si>
  <si>
    <t>SAMSUG</t>
  </si>
  <si>
    <t>Informe de Importaciones</t>
  </si>
  <si>
    <t>INTEL SA</t>
  </si>
  <si>
    <t>Guatemala, Avenida de los Enamorados</t>
  </si>
  <si>
    <t>UNIDADES</t>
  </si>
  <si>
    <t>PRECIO UNITARIO</t>
  </si>
  <si>
    <t>TOTAL VENDIDO</t>
  </si>
  <si>
    <t>CANTIDAD DESCONTADA</t>
  </si>
  <si>
    <t>TOTAL CON DESCUENTO</t>
  </si>
  <si>
    <t>BARBUCHIN</t>
  </si>
  <si>
    <t>POR SOBREDOSIS</t>
  </si>
  <si>
    <t>EL VIEJO Y EL MAR</t>
  </si>
  <si>
    <t>NUESTRO DIARIO</t>
  </si>
  <si>
    <t>EL DIARIO DE ANA FRANK</t>
  </si>
  <si>
    <t>CARAZAMBA</t>
  </si>
  <si>
    <t>LAS CRONICAS DE NARNIA</t>
  </si>
  <si>
    <t>SUMAS TOTALES</t>
  </si>
  <si>
    <t>TOTAL VENTIDO = UNIDADES * PRECIO UNITARIO</t>
  </si>
  <si>
    <t xml:space="preserve">MENSAJE = </t>
  </si>
  <si>
    <r>
      <t xml:space="preserve">SI </t>
    </r>
    <r>
      <rPr>
        <sz val="11"/>
        <color rgb="FFFF0000"/>
        <rFont val="Calibri"/>
        <family val="2"/>
        <scheme val="minor"/>
      </rPr>
      <t>TOTAL VENDIDO</t>
    </r>
    <r>
      <rPr>
        <sz val="11"/>
        <color theme="1"/>
        <rFont val="Calibri"/>
        <family val="2"/>
        <scheme val="minor"/>
      </rPr>
      <t xml:space="preserve"> ES MAYOR A 200, MOSTRAR "DESCUENTO" SINO "NO DESCUENTO"</t>
    </r>
  </si>
  <si>
    <t xml:space="preserve">CANTIDAD DESCONTADA = </t>
  </si>
  <si>
    <t>SI TOTAL VENDIDO ES MAYOR A 200, colocar  Q50  sino Q0</t>
  </si>
  <si>
    <t xml:space="preserve">TOTAL CON DESCUENTO = </t>
  </si>
  <si>
    <t>TOTAL VENDIDO - CANTIDAD DESCONTADA</t>
  </si>
  <si>
    <t>Genero</t>
  </si>
  <si>
    <t>Letra</t>
  </si>
  <si>
    <t>joven</t>
  </si>
  <si>
    <t>dama</t>
  </si>
  <si>
    <t>si es joven colocar una J</t>
  </si>
  <si>
    <t>si es dama colocar una D</t>
  </si>
  <si>
    <t>=SI(A2="joven";"J";"D")</t>
  </si>
  <si>
    <t>Edad</t>
  </si>
  <si>
    <t>mensaje</t>
  </si>
  <si>
    <t>&gt;18 años, mostrar "mayor"</t>
  </si>
  <si>
    <t>&lt;18 años, mostrar "menor"</t>
  </si>
  <si>
    <t>=SI(A10&gt;=18;"mayor";"menor")</t>
  </si>
  <si>
    <t>=SI(A11&lt;18;"menor";"mayor")</t>
  </si>
  <si>
    <t>=SI(C5="MUJER";"F";"M")</t>
  </si>
  <si>
    <t>LETRA</t>
  </si>
  <si>
    <t>INSTRUCCIONES</t>
  </si>
  <si>
    <t>=SI(D13&gt;200;50;0)</t>
  </si>
  <si>
    <t>=D13-F13</t>
  </si>
  <si>
    <t>=SI(D13&gt;200;"DESCUENTO";"NO DESCUETO")</t>
  </si>
  <si>
    <t>=A13*C13</t>
  </si>
  <si>
    <t>OPERACION</t>
  </si>
  <si>
    <t>RESULTADO</t>
  </si>
  <si>
    <t>SUMA</t>
  </si>
  <si>
    <t>MAX</t>
  </si>
  <si>
    <t>B1</t>
  </si>
  <si>
    <t>B2</t>
  </si>
  <si>
    <t>B3</t>
  </si>
  <si>
    <t>DENIS</t>
  </si>
  <si>
    <t>=SI(D2="SUMA";SUMA(A2:C2);SI(D2="MAX";MAX(A2:C2);SI(D2="MIN";MIN(A2:C2);SI(D2="PROMEDIO";PROMEDIO(A2:C2);"NO PALABRA"))))</t>
  </si>
  <si>
    <t>BEBE</t>
  </si>
  <si>
    <t>MUJER = M</t>
  </si>
  <si>
    <t>HOMBRE = H</t>
  </si>
  <si>
    <t>BEBE = B</t>
  </si>
  <si>
    <t>=SI(D12="MUJER";"M";SI(D12="HOMBRE";"H";"B"))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</si>
</sst>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Q&quot;* #,##0.00_-;\-&quot;Q&quot;* #,##0.00_-;_-&quot;Q&quot;* &quot;-&quot;??_-;_-@_-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ahnschrift SemiLight"/>
      <family val="2"/>
    </font>
    <font>
      <sz val="11"/>
      <color theme="1"/>
      <name val="Bell MT"/>
      <family val="1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36"/>
      <color rgb="FF00B050"/>
      <name val="Calibri"/>
      <family val="2"/>
      <scheme val="minor"/>
    </font>
    <font>
      <b/>
      <sz val="36"/>
      <color rgb="FF7030A0"/>
      <name val="Calibri"/>
      <family val="2"/>
      <scheme val="minor"/>
    </font>
    <font>
      <sz val="18"/>
      <color rgb="FF00B050"/>
      <name val="Calibri"/>
      <family val="2"/>
      <scheme val="minor"/>
    </font>
    <font>
      <b/>
      <sz val="18"/>
      <color rgb="FF7030A0"/>
      <name val="Calibri"/>
      <family val="2"/>
      <scheme val="minor"/>
    </font>
    <font>
      <b/>
      <sz val="24"/>
      <color rgb="FF0070C0"/>
      <name val="Stencil"/>
      <family val="5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7030A0"/>
      <name val="Broadway"/>
      <family val="5"/>
    </font>
    <font>
      <sz val="18"/>
      <color theme="1"/>
      <name val="Broadway"/>
      <family val="5"/>
    </font>
    <font>
      <sz val="11"/>
      <color rgb="FF7030A0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4" fillId="0" borderId="0" xfId="0" quotePrefix="1" applyFont="1"/>
    <xf numFmtId="0" fontId="5" fillId="0" borderId="0" xfId="0" applyFont="1"/>
    <xf numFmtId="0" fontId="6" fillId="0" borderId="0" xfId="0" applyFont="1"/>
    <xf numFmtId="0" fontId="7" fillId="0" borderId="0" xfId="0" quotePrefix="1" applyFont="1"/>
    <xf numFmtId="0" fontId="13" fillId="0" borderId="0" xfId="0" applyFont="1" applyAlignment="1">
      <alignment horizontal="center"/>
    </xf>
    <xf numFmtId="0" fontId="0" fillId="0" borderId="0" xfId="0" applyFont="1"/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0" xfId="0" applyFont="1"/>
    <xf numFmtId="1" fontId="15" fillId="0" borderId="1" xfId="0" applyNumberFormat="1" applyFont="1" applyBorder="1" applyAlignment="1">
      <alignment horizontal="center"/>
    </xf>
    <xf numFmtId="0" fontId="20" fillId="0" borderId="0" xfId="0" applyFont="1"/>
    <xf numFmtId="0" fontId="0" fillId="0" borderId="0" xfId="0" applyAlignment="1">
      <alignment horizontal="center"/>
    </xf>
    <xf numFmtId="0" fontId="22" fillId="4" borderId="2" xfId="0" applyFont="1" applyFill="1" applyBorder="1" applyAlignment="1">
      <alignment horizontal="center"/>
    </xf>
    <xf numFmtId="0" fontId="23" fillId="4" borderId="3" xfId="0" applyFont="1" applyFill="1" applyBorder="1" applyAlignment="1">
      <alignment horizontal="left"/>
    </xf>
    <xf numFmtId="0" fontId="22" fillId="4" borderId="3" xfId="0" applyFont="1" applyFill="1" applyBorder="1" applyAlignment="1">
      <alignment horizontal="center"/>
    </xf>
    <xf numFmtId="0" fontId="22" fillId="4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NumberFormat="1" applyFont="1" applyBorder="1" applyAlignment="1">
      <alignment horizontal="left" vertical="center"/>
    </xf>
    <xf numFmtId="44" fontId="0" fillId="0" borderId="3" xfId="0" applyNumberFormat="1" applyFont="1" applyBorder="1" applyAlignment="1">
      <alignment horizontal="center" vertical="center"/>
    </xf>
    <xf numFmtId="44" fontId="0" fillId="0" borderId="4" xfId="0" applyNumberFormat="1" applyFont="1" applyBorder="1" applyAlignment="1">
      <alignment horizontal="center" vertical="center"/>
    </xf>
    <xf numFmtId="0" fontId="16" fillId="4" borderId="5" xfId="0" applyFont="1" applyFill="1" applyBorder="1"/>
    <xf numFmtId="44" fontId="0" fillId="4" borderId="5" xfId="0" applyNumberFormat="1" applyFont="1" applyFill="1" applyBorder="1" applyAlignment="1">
      <alignment horizontal="center"/>
    </xf>
    <xf numFmtId="44" fontId="18" fillId="4" borderId="5" xfId="0" applyNumberFormat="1" applyFont="1" applyFill="1" applyBorder="1" applyAlignment="1">
      <alignment horizontal="center"/>
    </xf>
    <xf numFmtId="44" fontId="18" fillId="4" borderId="6" xfId="0" applyNumberFormat="1" applyFont="1" applyFill="1" applyBorder="1" applyAlignment="1">
      <alignment horizontal="center"/>
    </xf>
    <xf numFmtId="0" fontId="0" fillId="0" borderId="0" xfId="0" quotePrefix="1"/>
    <xf numFmtId="0" fontId="1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3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57978</xdr:colOff>
      <xdr:row>0</xdr:row>
      <xdr:rowOff>142875</xdr:rowOff>
    </xdr:from>
    <xdr:to>
      <xdr:col>5</xdr:col>
      <xdr:colOff>771524</xdr:colOff>
      <xdr:row>4</xdr:row>
      <xdr:rowOff>66675</xdr:rowOff>
    </xdr:to>
    <xdr:sp macro="" textlink="">
      <xdr:nvSpPr>
        <xdr:cNvPr id="3" name="Paralelogram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5182428" y="7991475"/>
          <a:ext cx="1799396" cy="1009650"/>
        </a:xfrm>
        <a:prstGeom prst="parallelogram">
          <a:avLst/>
        </a:prstGeom>
        <a:solidFill>
          <a:srgbClr val="7030A0"/>
        </a:solidFill>
        <a:scene3d>
          <a:camera prst="isometricBottomDown"/>
          <a:lightRig rig="threePt" dir="t"/>
        </a:scene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Bodoni MT Black" panose="02070A03080606020203" pitchFamily="18" charset="0"/>
            <a:cs typeface="MV Boli" panose="02000500030200090000" pitchFamily="2" charset="0"/>
          </a:endParaRPr>
        </a:p>
        <a:p>
          <a:pPr algn="l"/>
          <a:r>
            <a:rPr lang="es-ES" sz="1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Bodoni MT Black" panose="02070A03080606020203" pitchFamily="18" charset="0"/>
              <a:cs typeface="MV Boli" panose="02000500030200090000" pitchFamily="2" charset="0"/>
            </a:rPr>
            <a:t>INTEL SA </a:t>
          </a:r>
          <a:endParaRPr lang="es-ES" sz="11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Bodoni MT Black" panose="02070A03080606020203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6"/>
  <sheetViews>
    <sheetView showGridLines="0" zoomScale="85" zoomScaleNormal="85" workbookViewId="0">
      <selection activeCell="D8" sqref="D8"/>
    </sheetView>
  </sheetViews>
  <sheetFormatPr baseColWidth="10" defaultRowHeight="15" x14ac:dyDescent="0.25"/>
  <cols>
    <col min="2" max="2" width="1.28515625" customWidth="1"/>
    <col min="3" max="3" width="11.85546875" bestFit="1" customWidth="1"/>
    <col min="8" max="8" width="20.5703125" customWidth="1"/>
    <col min="11" max="11" width="11.85546875" bestFit="1" customWidth="1"/>
  </cols>
  <sheetData>
    <row r="3" spans="3:12" ht="31.5" x14ac:dyDescent="0.5">
      <c r="F3" s="31" t="s">
        <v>0</v>
      </c>
      <c r="G3" s="31"/>
      <c r="H3" s="31"/>
      <c r="I3" s="31"/>
      <c r="J3" s="31"/>
      <c r="K3" s="31"/>
      <c r="L3" s="31"/>
    </row>
    <row r="6" spans="3:12" ht="46.5" x14ac:dyDescent="0.7">
      <c r="C6" s="8" t="s">
        <v>19</v>
      </c>
      <c r="D6" s="7"/>
    </row>
    <row r="7" spans="3:12" ht="23.25" customHeight="1" x14ac:dyDescent="0.7">
      <c r="C7" s="8"/>
      <c r="D7" s="7"/>
    </row>
    <row r="9" spans="3:12" ht="23.25" x14ac:dyDescent="0.35">
      <c r="C9" s="6" t="s">
        <v>20</v>
      </c>
    </row>
    <row r="10" spans="3:12" ht="23.25" x14ac:dyDescent="0.35">
      <c r="C10" s="6" t="s">
        <v>21</v>
      </c>
    </row>
    <row r="11" spans="3:12" ht="23.25" x14ac:dyDescent="0.35">
      <c r="C11" s="6" t="s">
        <v>22</v>
      </c>
    </row>
    <row r="12" spans="3:12" ht="23.25" x14ac:dyDescent="0.35">
      <c r="C12" s="6"/>
    </row>
    <row r="13" spans="3:12" ht="31.5" x14ac:dyDescent="0.5">
      <c r="C13" s="31" t="s">
        <v>34</v>
      </c>
      <c r="D13" s="31"/>
      <c r="E13" s="31"/>
      <c r="F13" s="31"/>
      <c r="G13" s="31"/>
      <c r="H13" s="31"/>
      <c r="K13">
        <v>7</v>
      </c>
      <c r="L13">
        <v>4</v>
      </c>
    </row>
    <row r="14" spans="3:12" ht="23.25" x14ac:dyDescent="0.35">
      <c r="C14" s="6" t="s">
        <v>31</v>
      </c>
      <c r="H14" s="6" t="s">
        <v>28</v>
      </c>
      <c r="K14" t="b">
        <f>K13=L13</f>
        <v>0</v>
      </c>
    </row>
    <row r="15" spans="3:12" ht="23.25" x14ac:dyDescent="0.35">
      <c r="C15" s="6" t="s">
        <v>32</v>
      </c>
      <c r="H15" s="6" t="s">
        <v>29</v>
      </c>
      <c r="K15" t="str">
        <f>IF(K13=L13,"son iguales","diferentes")</f>
        <v>diferentes</v>
      </c>
    </row>
    <row r="16" spans="3:12" ht="23.25" x14ac:dyDescent="0.35">
      <c r="C16" s="6" t="s">
        <v>33</v>
      </c>
      <c r="H16" s="6" t="s">
        <v>30</v>
      </c>
    </row>
  </sheetData>
  <mergeCells count="2">
    <mergeCell ref="C13:H13"/>
    <mergeCell ref="F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9" zoomScale="355" zoomScaleNormal="355" workbookViewId="0">
      <selection activeCell="C12" sqref="C12"/>
    </sheetView>
  </sheetViews>
  <sheetFormatPr baseColWidth="10" defaultRowHeight="15" x14ac:dyDescent="0.25"/>
  <sheetData>
    <row r="1" spans="1:3" x14ac:dyDescent="0.25">
      <c r="A1" t="s">
        <v>111</v>
      </c>
      <c r="B1" t="s">
        <v>112</v>
      </c>
    </row>
    <row r="2" spans="1:3" x14ac:dyDescent="0.25">
      <c r="A2" t="s">
        <v>113</v>
      </c>
      <c r="B2" t="str">
        <f>IF(A2="joven","J","D")</f>
        <v>J</v>
      </c>
      <c r="C2" s="30" t="s">
        <v>117</v>
      </c>
    </row>
    <row r="3" spans="1:3" x14ac:dyDescent="0.25">
      <c r="A3" t="s">
        <v>113</v>
      </c>
      <c r="B3" t="str">
        <f t="shared" ref="B3:B7" si="0">IF(A3="joven","J","D")</f>
        <v>J</v>
      </c>
    </row>
    <row r="4" spans="1:3" x14ac:dyDescent="0.25">
      <c r="A4" t="s">
        <v>114</v>
      </c>
      <c r="B4" t="str">
        <f t="shared" si="0"/>
        <v>D</v>
      </c>
    </row>
    <row r="5" spans="1:3" x14ac:dyDescent="0.25">
      <c r="A5" t="s">
        <v>114</v>
      </c>
      <c r="B5" t="str">
        <f t="shared" si="0"/>
        <v>D</v>
      </c>
    </row>
    <row r="6" spans="1:3" x14ac:dyDescent="0.25">
      <c r="A6" t="s">
        <v>113</v>
      </c>
      <c r="B6" t="str">
        <f t="shared" si="0"/>
        <v>J</v>
      </c>
      <c r="C6" t="s">
        <v>115</v>
      </c>
    </row>
    <row r="7" spans="1:3" x14ac:dyDescent="0.25">
      <c r="A7" t="s">
        <v>114</v>
      </c>
      <c r="B7" t="str">
        <f t="shared" si="0"/>
        <v>D</v>
      </c>
      <c r="C7" t="s">
        <v>116</v>
      </c>
    </row>
    <row r="9" spans="1:3" x14ac:dyDescent="0.25">
      <c r="A9" t="s">
        <v>118</v>
      </c>
      <c r="B9" t="s">
        <v>119</v>
      </c>
    </row>
    <row r="10" spans="1:3" x14ac:dyDescent="0.25">
      <c r="A10">
        <v>17</v>
      </c>
      <c r="B10" t="str">
        <f t="shared" ref="B10" si="1">IF(A10&gt;=18,"mayor","menor")</f>
        <v>menor</v>
      </c>
      <c r="C10" s="30" t="s">
        <v>122</v>
      </c>
    </row>
    <row r="11" spans="1:3" x14ac:dyDescent="0.25">
      <c r="A11">
        <v>45</v>
      </c>
      <c r="B11" t="str">
        <f>IF(A11&lt;18,"menor","mayor")</f>
        <v>mayor</v>
      </c>
      <c r="C11" s="30" t="s">
        <v>123</v>
      </c>
    </row>
    <row r="12" spans="1:3" x14ac:dyDescent="0.25">
      <c r="A12">
        <v>67</v>
      </c>
      <c r="B12" t="str">
        <f t="shared" ref="B12:B15" si="2">IF(A12&lt;18,"menor","mayor")</f>
        <v>mayor</v>
      </c>
    </row>
    <row r="13" spans="1:3" x14ac:dyDescent="0.25">
      <c r="A13">
        <v>18</v>
      </c>
      <c r="B13" t="str">
        <f t="shared" si="2"/>
        <v>mayor</v>
      </c>
      <c r="C13" t="s">
        <v>120</v>
      </c>
    </row>
    <row r="14" spans="1:3" x14ac:dyDescent="0.25">
      <c r="A14">
        <v>15</v>
      </c>
      <c r="B14" t="str">
        <f t="shared" si="2"/>
        <v>menor</v>
      </c>
      <c r="C14" t="s">
        <v>121</v>
      </c>
    </row>
    <row r="15" spans="1:3" x14ac:dyDescent="0.25">
      <c r="A15">
        <v>8</v>
      </c>
      <c r="B15" t="str">
        <f t="shared" si="2"/>
        <v>menor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topLeftCell="B2" zoomScale="280" zoomScaleNormal="280" workbookViewId="0">
      <selection activeCell="B7" sqref="B7"/>
    </sheetView>
  </sheetViews>
  <sheetFormatPr baseColWidth="10" defaultRowHeight="15" x14ac:dyDescent="0.25"/>
  <cols>
    <col min="2" max="2" width="10.42578125" customWidth="1"/>
    <col min="3" max="3" width="12.140625" customWidth="1"/>
    <col min="4" max="4" width="14.28515625" customWidth="1"/>
  </cols>
  <sheetData>
    <row r="2" spans="2:5" x14ac:dyDescent="0.25">
      <c r="B2" t="s">
        <v>35</v>
      </c>
    </row>
    <row r="4" spans="2:5" x14ac:dyDescent="0.25">
      <c r="B4" s="2" t="s">
        <v>36</v>
      </c>
      <c r="C4" s="2" t="s">
        <v>37</v>
      </c>
      <c r="D4" s="2" t="s">
        <v>125</v>
      </c>
    </row>
    <row r="5" spans="2:5" x14ac:dyDescent="0.25">
      <c r="B5" t="s">
        <v>38</v>
      </c>
      <c r="C5" t="s">
        <v>39</v>
      </c>
      <c r="D5" t="str">
        <f>IF(C5="MUJER","F","M")</f>
        <v>F</v>
      </c>
      <c r="E5" s="30" t="s">
        <v>124</v>
      </c>
    </row>
    <row r="6" spans="2:5" x14ac:dyDescent="0.25">
      <c r="B6" t="s">
        <v>40</v>
      </c>
      <c r="C6" t="s">
        <v>39</v>
      </c>
      <c r="D6" t="str">
        <f t="shared" ref="D6:D11" si="0">IF(C6="MUJER","F","M")</f>
        <v>F</v>
      </c>
    </row>
    <row r="7" spans="2:5" x14ac:dyDescent="0.25">
      <c r="B7" t="s">
        <v>42</v>
      </c>
      <c r="C7" t="s">
        <v>39</v>
      </c>
      <c r="D7" t="str">
        <f t="shared" si="0"/>
        <v>F</v>
      </c>
    </row>
    <row r="8" spans="2:5" x14ac:dyDescent="0.25">
      <c r="B8" t="s">
        <v>43</v>
      </c>
      <c r="C8" t="s">
        <v>41</v>
      </c>
      <c r="D8" t="str">
        <f t="shared" si="0"/>
        <v>M</v>
      </c>
    </row>
    <row r="9" spans="2:5" x14ac:dyDescent="0.25">
      <c r="B9" t="s">
        <v>44</v>
      </c>
      <c r="C9" t="s">
        <v>39</v>
      </c>
      <c r="D9" t="str">
        <f t="shared" si="0"/>
        <v>F</v>
      </c>
    </row>
    <row r="10" spans="2:5" x14ac:dyDescent="0.25">
      <c r="B10" t="s">
        <v>45</v>
      </c>
      <c r="C10" t="s">
        <v>39</v>
      </c>
      <c r="D10" t="str">
        <f t="shared" si="0"/>
        <v>F</v>
      </c>
    </row>
    <row r="11" spans="2:5" x14ac:dyDescent="0.25">
      <c r="B11" t="s">
        <v>46</v>
      </c>
      <c r="C11" t="s">
        <v>41</v>
      </c>
      <c r="D11" t="str">
        <f t="shared" si="0"/>
        <v>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zoomScale="130" zoomScaleNormal="130" workbookViewId="0">
      <selection activeCell="D7" sqref="D7"/>
    </sheetView>
  </sheetViews>
  <sheetFormatPr baseColWidth="10" defaultRowHeight="15" x14ac:dyDescent="0.25"/>
  <cols>
    <col min="1" max="1" width="11.85546875" bestFit="1" customWidth="1"/>
    <col min="2" max="2" width="23.85546875" customWidth="1"/>
    <col min="3" max="3" width="24.7109375" customWidth="1"/>
    <col min="4" max="4" width="16.42578125" customWidth="1"/>
    <col min="5" max="5" width="16.28515625" customWidth="1"/>
    <col min="6" max="6" width="23.42578125" customWidth="1"/>
    <col min="7" max="7" width="29.42578125" customWidth="1"/>
  </cols>
  <sheetData>
    <row r="2" spans="2:13" ht="31.5" x14ac:dyDescent="0.5">
      <c r="B2" s="31" t="s">
        <v>0</v>
      </c>
      <c r="C2" s="31"/>
      <c r="D2" s="31"/>
      <c r="E2" s="31"/>
      <c r="F2" s="31"/>
      <c r="G2" s="31"/>
    </row>
    <row r="4" spans="2:13" x14ac:dyDescent="0.25">
      <c r="B4" t="s">
        <v>23</v>
      </c>
      <c r="G4" s="14" t="s">
        <v>34</v>
      </c>
    </row>
    <row r="5" spans="2:13" x14ac:dyDescent="0.25">
      <c r="G5" s="10" t="s">
        <v>31</v>
      </c>
      <c r="H5" s="10"/>
      <c r="I5" s="10"/>
      <c r="J5" s="10"/>
      <c r="K5" s="10"/>
      <c r="M5" s="10"/>
    </row>
    <row r="6" spans="2:13" x14ac:dyDescent="0.25">
      <c r="B6" s="1" t="s">
        <v>1</v>
      </c>
      <c r="C6" s="1" t="s">
        <v>2</v>
      </c>
      <c r="D6" s="1" t="s">
        <v>3</v>
      </c>
      <c r="G6" s="10" t="s">
        <v>32</v>
      </c>
      <c r="H6" s="10"/>
      <c r="I6" s="10"/>
      <c r="J6" s="10"/>
      <c r="K6" s="10"/>
      <c r="M6" s="10"/>
    </row>
    <row r="7" spans="2:13" x14ac:dyDescent="0.25">
      <c r="B7" s="2" t="s">
        <v>4</v>
      </c>
      <c r="C7" s="3">
        <v>18</v>
      </c>
      <c r="D7" s="2" t="str">
        <f>IF(C7&gt;=18,"mayor de edad","menor de edad")</f>
        <v>mayor de edad</v>
      </c>
      <c r="G7" s="10" t="s">
        <v>33</v>
      </c>
      <c r="H7" s="10"/>
      <c r="I7" s="10"/>
      <c r="J7" s="10"/>
      <c r="K7" s="10"/>
      <c r="M7" s="10"/>
    </row>
    <row r="8" spans="2:13" x14ac:dyDescent="0.25">
      <c r="B8" s="2" t="s">
        <v>5</v>
      </c>
      <c r="C8" s="3">
        <v>12</v>
      </c>
      <c r="D8" s="2" t="str">
        <f t="shared" ref="D8:D12" si="0">IF(C8&gt;=18,"mayor de edad","menor de edad")</f>
        <v>menor de edad</v>
      </c>
      <c r="G8" s="10" t="s">
        <v>28</v>
      </c>
    </row>
    <row r="9" spans="2:13" x14ac:dyDescent="0.25">
      <c r="B9" s="2" t="s">
        <v>6</v>
      </c>
      <c r="C9" s="3">
        <v>45</v>
      </c>
      <c r="D9" s="2" t="str">
        <f t="shared" si="0"/>
        <v>mayor de edad</v>
      </c>
      <c r="G9" s="10" t="s">
        <v>29</v>
      </c>
    </row>
    <row r="10" spans="2:13" x14ac:dyDescent="0.25">
      <c r="B10" s="2" t="s">
        <v>7</v>
      </c>
      <c r="C10" s="3">
        <v>15</v>
      </c>
      <c r="D10" s="2" t="str">
        <f t="shared" si="0"/>
        <v>menor de edad</v>
      </c>
      <c r="G10" s="10" t="s">
        <v>30</v>
      </c>
    </row>
    <row r="11" spans="2:13" x14ac:dyDescent="0.25">
      <c r="B11" s="2" t="s">
        <v>8</v>
      </c>
      <c r="C11" s="3">
        <v>98</v>
      </c>
      <c r="D11" s="2" t="str">
        <f t="shared" si="0"/>
        <v>mayor de edad</v>
      </c>
    </row>
    <row r="12" spans="2:13" x14ac:dyDescent="0.25">
      <c r="B12" s="2" t="s">
        <v>9</v>
      </c>
      <c r="C12" s="3">
        <v>13</v>
      </c>
      <c r="D12" s="2" t="str">
        <f t="shared" si="0"/>
        <v>menor de edad</v>
      </c>
    </row>
    <row r="14" spans="2:13" ht="23.25" x14ac:dyDescent="0.35">
      <c r="B14" s="5" t="s">
        <v>18</v>
      </c>
    </row>
  </sheetData>
  <mergeCells count="1">
    <mergeCell ref="B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workbookViewId="0">
      <selection activeCell="C20" sqref="C20"/>
    </sheetView>
  </sheetViews>
  <sheetFormatPr baseColWidth="10" defaultRowHeight="15" x14ac:dyDescent="0.25"/>
  <cols>
    <col min="2" max="2" width="18.42578125" customWidth="1"/>
    <col min="3" max="3" width="16.7109375" customWidth="1"/>
  </cols>
  <sheetData>
    <row r="2" spans="2:3" x14ac:dyDescent="0.25">
      <c r="B2" t="s">
        <v>60</v>
      </c>
    </row>
    <row r="4" spans="2:3" x14ac:dyDescent="0.25">
      <c r="B4" t="s">
        <v>47</v>
      </c>
    </row>
    <row r="5" spans="2:3" x14ac:dyDescent="0.25">
      <c r="B5" t="s">
        <v>48</v>
      </c>
    </row>
    <row r="7" spans="2:3" x14ac:dyDescent="0.25">
      <c r="B7" s="2" t="s">
        <v>49</v>
      </c>
      <c r="C7" s="2" t="s">
        <v>50</v>
      </c>
    </row>
    <row r="8" spans="2:3" x14ac:dyDescent="0.25">
      <c r="B8" s="2" t="s">
        <v>51</v>
      </c>
      <c r="C8" s="2">
        <v>1</v>
      </c>
    </row>
    <row r="9" spans="2:3" x14ac:dyDescent="0.25">
      <c r="B9" s="2" t="s">
        <v>52</v>
      </c>
      <c r="C9" s="2">
        <v>3</v>
      </c>
    </row>
    <row r="10" spans="2:3" x14ac:dyDescent="0.25">
      <c r="B10" s="2" t="s">
        <v>53</v>
      </c>
      <c r="C10" s="2">
        <v>0</v>
      </c>
    </row>
    <row r="11" spans="2:3" x14ac:dyDescent="0.25">
      <c r="B11" s="2" t="s">
        <v>54</v>
      </c>
      <c r="C11" s="2">
        <v>2</v>
      </c>
    </row>
    <row r="12" spans="2:3" x14ac:dyDescent="0.25">
      <c r="B12" s="2" t="s">
        <v>55</v>
      </c>
      <c r="C12" s="2">
        <v>0</v>
      </c>
    </row>
    <row r="13" spans="2:3" x14ac:dyDescent="0.25">
      <c r="B13" s="2" t="s">
        <v>56</v>
      </c>
      <c r="C13" s="2">
        <v>0</v>
      </c>
    </row>
    <row r="14" spans="2:3" x14ac:dyDescent="0.25">
      <c r="B14" s="2" t="s">
        <v>57</v>
      </c>
      <c r="C14" s="2">
        <v>2</v>
      </c>
    </row>
    <row r="15" spans="2:3" x14ac:dyDescent="0.25">
      <c r="B15" s="2" t="s">
        <v>59</v>
      </c>
      <c r="C15" s="2">
        <v>0.5</v>
      </c>
    </row>
    <row r="16" spans="2:3" x14ac:dyDescent="0.25">
      <c r="B16" s="2" t="s">
        <v>58</v>
      </c>
      <c r="C16" s="2">
        <v>1</v>
      </c>
    </row>
    <row r="17" spans="2:3" x14ac:dyDescent="0.25">
      <c r="B17" s="2" t="s">
        <v>61</v>
      </c>
      <c r="C17" s="2">
        <v>0.4</v>
      </c>
    </row>
    <row r="19" spans="2:3" x14ac:dyDescent="0.25">
      <c r="B19" s="2" t="s">
        <v>63</v>
      </c>
      <c r="C19" s="2"/>
    </row>
    <row r="20" spans="2:3" x14ac:dyDescent="0.25">
      <c r="B20" s="2" t="s">
        <v>62</v>
      </c>
      <c r="C2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C8" sqref="C8:E8"/>
    </sheetView>
  </sheetViews>
  <sheetFormatPr baseColWidth="10" defaultRowHeight="15" x14ac:dyDescent="0.25"/>
  <cols>
    <col min="2" max="2" width="17.42578125" customWidth="1"/>
    <col min="3" max="6" width="13.7109375" customWidth="1"/>
    <col min="7" max="7" width="23.42578125" customWidth="1"/>
  </cols>
  <sheetData>
    <row r="1" spans="1:10" ht="31.5" x14ac:dyDescent="0.5">
      <c r="C1" s="31" t="s">
        <v>0</v>
      </c>
      <c r="D1" s="31"/>
      <c r="E1" s="31"/>
      <c r="F1" s="31"/>
      <c r="G1" s="31"/>
      <c r="H1" s="31"/>
    </row>
    <row r="2" spans="1:10" ht="19.5" customHeight="1" x14ac:dyDescent="0.5">
      <c r="A2" s="10"/>
      <c r="C2" s="9"/>
      <c r="D2" s="9"/>
      <c r="E2" s="9"/>
      <c r="F2" s="9"/>
      <c r="G2" s="9"/>
      <c r="H2" s="9"/>
    </row>
    <row r="3" spans="1:10" ht="19.5" customHeight="1" x14ac:dyDescent="0.5">
      <c r="A3" s="10"/>
      <c r="C3" s="9"/>
      <c r="D3" s="9"/>
      <c r="E3" s="9"/>
      <c r="F3" s="9"/>
      <c r="G3" s="9"/>
      <c r="H3" s="9"/>
    </row>
    <row r="6" spans="1:10" x14ac:dyDescent="0.25">
      <c r="B6" t="s">
        <v>24</v>
      </c>
      <c r="J6" s="14" t="s">
        <v>34</v>
      </c>
    </row>
    <row r="7" spans="1:10" x14ac:dyDescent="0.25">
      <c r="J7" s="10" t="s">
        <v>31</v>
      </c>
    </row>
    <row r="8" spans="1:10" ht="15.75" x14ac:dyDescent="0.25">
      <c r="B8" s="11" t="s">
        <v>10</v>
      </c>
      <c r="C8" s="11" t="s">
        <v>25</v>
      </c>
      <c r="D8" s="11" t="s">
        <v>26</v>
      </c>
      <c r="E8" s="11" t="s">
        <v>27</v>
      </c>
      <c r="F8" s="11" t="s">
        <v>11</v>
      </c>
      <c r="G8" s="11" t="s">
        <v>3</v>
      </c>
      <c r="J8" s="10" t="s">
        <v>32</v>
      </c>
    </row>
    <row r="9" spans="1:10" x14ac:dyDescent="0.25">
      <c r="B9" s="4" t="s">
        <v>12</v>
      </c>
      <c r="C9" s="12">
        <v>100</v>
      </c>
      <c r="D9" s="13">
        <v>45</v>
      </c>
      <c r="E9" s="12">
        <v>67</v>
      </c>
      <c r="F9" s="15"/>
      <c r="G9" s="2"/>
      <c r="J9" s="10" t="s">
        <v>33</v>
      </c>
    </row>
    <row r="10" spans="1:10" x14ac:dyDescent="0.25">
      <c r="B10" s="4" t="s">
        <v>14</v>
      </c>
      <c r="C10" s="12">
        <v>34</v>
      </c>
      <c r="D10" s="13">
        <v>23</v>
      </c>
      <c r="E10" s="12">
        <v>12</v>
      </c>
      <c r="F10" s="15"/>
      <c r="G10" s="2"/>
      <c r="J10" s="10" t="s">
        <v>28</v>
      </c>
    </row>
    <row r="11" spans="1:10" x14ac:dyDescent="0.25">
      <c r="B11" s="4" t="s">
        <v>15</v>
      </c>
      <c r="C11" s="12">
        <v>56</v>
      </c>
      <c r="D11" s="13">
        <v>65</v>
      </c>
      <c r="E11" s="12">
        <v>100</v>
      </c>
      <c r="F11" s="15"/>
      <c r="G11" s="2"/>
      <c r="J11" s="10" t="s">
        <v>29</v>
      </c>
    </row>
    <row r="12" spans="1:10" x14ac:dyDescent="0.25">
      <c r="B12" s="4" t="s">
        <v>13</v>
      </c>
      <c r="C12" s="12">
        <v>78</v>
      </c>
      <c r="D12" s="13">
        <v>87</v>
      </c>
      <c r="E12" s="12">
        <v>100</v>
      </c>
      <c r="F12" s="15"/>
      <c r="G12" s="2"/>
      <c r="J12" s="10" t="s">
        <v>30</v>
      </c>
    </row>
    <row r="13" spans="1:10" x14ac:dyDescent="0.25">
      <c r="B13" s="4" t="s">
        <v>16</v>
      </c>
      <c r="C13" s="12">
        <v>90</v>
      </c>
      <c r="D13" s="13">
        <v>90</v>
      </c>
      <c r="E13" s="12">
        <v>99</v>
      </c>
      <c r="F13" s="15"/>
      <c r="G13" s="2"/>
    </row>
    <row r="14" spans="1:10" x14ac:dyDescent="0.25">
      <c r="B14" s="4" t="s">
        <v>17</v>
      </c>
      <c r="C14" s="12">
        <v>12</v>
      </c>
      <c r="D14" s="13">
        <v>30</v>
      </c>
      <c r="E14" s="12">
        <v>100</v>
      </c>
      <c r="F14" s="15"/>
      <c r="G14" s="2"/>
    </row>
    <row r="16" spans="1:10" ht="23.25" x14ac:dyDescent="0.35">
      <c r="B16" s="5" t="s">
        <v>18</v>
      </c>
    </row>
  </sheetData>
  <mergeCells count="1">
    <mergeCell ref="C1:H1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workbookViewId="0">
      <selection activeCell="G12" sqref="G12"/>
    </sheetView>
  </sheetViews>
  <sheetFormatPr baseColWidth="10" defaultRowHeight="15" x14ac:dyDescent="0.25"/>
  <cols>
    <col min="2" max="2" width="27.5703125" customWidth="1"/>
  </cols>
  <sheetData>
    <row r="2" spans="2:4" x14ac:dyDescent="0.25">
      <c r="B2" t="s">
        <v>64</v>
      </c>
    </row>
    <row r="3" spans="2:4" x14ac:dyDescent="0.25">
      <c r="B3" t="s">
        <v>65</v>
      </c>
    </row>
    <row r="6" spans="2:4" x14ac:dyDescent="0.25">
      <c r="B6" t="s">
        <v>66</v>
      </c>
      <c r="C6" t="s">
        <v>67</v>
      </c>
      <c r="D6" t="s">
        <v>68</v>
      </c>
    </row>
    <row r="7" spans="2:4" x14ac:dyDescent="0.25">
      <c r="B7" t="s">
        <v>69</v>
      </c>
      <c r="C7" t="s">
        <v>70</v>
      </c>
    </row>
    <row r="8" spans="2:4" x14ac:dyDescent="0.25">
      <c r="B8" t="s">
        <v>72</v>
      </c>
      <c r="C8" t="s">
        <v>71</v>
      </c>
    </row>
    <row r="9" spans="2:4" x14ac:dyDescent="0.25">
      <c r="B9" t="s">
        <v>73</v>
      </c>
      <c r="C9" t="s">
        <v>74</v>
      </c>
    </row>
    <row r="10" spans="2:4" x14ac:dyDescent="0.25">
      <c r="B10" t="s">
        <v>75</v>
      </c>
      <c r="C10" t="s">
        <v>70</v>
      </c>
    </row>
    <row r="11" spans="2:4" x14ac:dyDescent="0.25">
      <c r="B11" t="s">
        <v>76</v>
      </c>
      <c r="C11" t="s">
        <v>82</v>
      </c>
    </row>
    <row r="12" spans="2:4" x14ac:dyDescent="0.25">
      <c r="B12" t="s">
        <v>77</v>
      </c>
      <c r="C12" t="s">
        <v>70</v>
      </c>
    </row>
    <row r="13" spans="2:4" x14ac:dyDescent="0.25">
      <c r="B13" t="s">
        <v>77</v>
      </c>
      <c r="C13" t="s">
        <v>83</v>
      </c>
    </row>
    <row r="14" spans="2:4" x14ac:dyDescent="0.25">
      <c r="B14" t="s">
        <v>78</v>
      </c>
      <c r="C14" t="s">
        <v>84</v>
      </c>
    </row>
    <row r="15" spans="2:4" x14ac:dyDescent="0.25">
      <c r="B15" t="s">
        <v>79</v>
      </c>
      <c r="C15" t="s">
        <v>85</v>
      </c>
    </row>
    <row r="16" spans="2:4" x14ac:dyDescent="0.25">
      <c r="B16" t="s">
        <v>80</v>
      </c>
      <c r="C16" t="s">
        <v>86</v>
      </c>
    </row>
    <row r="17" spans="2:3" x14ac:dyDescent="0.25">
      <c r="B17" t="s">
        <v>81</v>
      </c>
      <c r="C17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D12" zoomScale="175" zoomScaleNormal="175" workbookViewId="0">
      <selection activeCell="E26" sqref="E26"/>
    </sheetView>
  </sheetViews>
  <sheetFormatPr baseColWidth="10" defaultRowHeight="15" x14ac:dyDescent="0.25"/>
  <cols>
    <col min="1" max="1" width="25.28515625" customWidth="1"/>
    <col min="2" max="2" width="24.7109375" customWidth="1"/>
    <col min="3" max="3" width="15.7109375" customWidth="1"/>
    <col min="4" max="4" width="16.42578125" customWidth="1"/>
    <col min="5" max="5" width="46.7109375" customWidth="1"/>
    <col min="6" max="6" width="23.42578125" customWidth="1"/>
    <col min="7" max="7" width="29.42578125" customWidth="1"/>
  </cols>
  <sheetData>
    <row r="1" spans="1:7" ht="25.5" x14ac:dyDescent="0.35">
      <c r="A1" s="32" t="s">
        <v>88</v>
      </c>
      <c r="B1" s="32"/>
      <c r="C1" s="32"/>
      <c r="D1" s="32"/>
      <c r="E1" s="16"/>
      <c r="F1" s="16"/>
    </row>
    <row r="2" spans="1:7" x14ac:dyDescent="0.25">
      <c r="A2" s="33" t="s">
        <v>89</v>
      </c>
      <c r="B2" s="33"/>
      <c r="C2" s="33"/>
      <c r="D2" s="33"/>
      <c r="E2" s="17"/>
      <c r="F2" s="17"/>
    </row>
    <row r="3" spans="1:7" x14ac:dyDescent="0.25">
      <c r="A3" s="33" t="s">
        <v>90</v>
      </c>
      <c r="B3" s="33"/>
      <c r="C3" s="33"/>
      <c r="D3" s="33"/>
      <c r="E3" s="17"/>
      <c r="F3" s="17"/>
    </row>
    <row r="4" spans="1:7" x14ac:dyDescent="0.25">
      <c r="A4" s="17"/>
      <c r="B4" s="17"/>
      <c r="C4" s="17"/>
      <c r="D4" s="17"/>
      <c r="E4" s="17"/>
      <c r="F4" s="17"/>
    </row>
    <row r="6" spans="1:7" x14ac:dyDescent="0.25">
      <c r="A6" s="18" t="s">
        <v>91</v>
      </c>
      <c r="B6" s="19" t="s">
        <v>66</v>
      </c>
      <c r="C6" s="20" t="s">
        <v>92</v>
      </c>
      <c r="D6" s="20" t="s">
        <v>93</v>
      </c>
      <c r="E6" s="20" t="s">
        <v>3</v>
      </c>
      <c r="F6" s="20" t="s">
        <v>94</v>
      </c>
      <c r="G6" s="21" t="s">
        <v>95</v>
      </c>
    </row>
    <row r="7" spans="1:7" x14ac:dyDescent="0.25">
      <c r="A7" s="22">
        <v>55</v>
      </c>
      <c r="B7" s="23" t="s">
        <v>96</v>
      </c>
      <c r="C7" s="24">
        <v>4</v>
      </c>
      <c r="D7" s="24">
        <f>A7*C7</f>
        <v>220</v>
      </c>
      <c r="E7" s="24" t="str">
        <f>IF(D7&gt;200,"DESCUENTO","NO DESCUETO")</f>
        <v>DESCUENTO</v>
      </c>
      <c r="F7" s="24">
        <f>IF(D7&gt;200,50,0)</f>
        <v>50</v>
      </c>
      <c r="G7" s="25">
        <f>D7-F7</f>
        <v>170</v>
      </c>
    </row>
    <row r="8" spans="1:7" x14ac:dyDescent="0.25">
      <c r="A8" s="22">
        <v>12</v>
      </c>
      <c r="B8" s="23" t="s">
        <v>97</v>
      </c>
      <c r="C8" s="24">
        <v>9</v>
      </c>
      <c r="D8" s="24">
        <f t="shared" ref="D8:D13" si="0">A8*C8</f>
        <v>108</v>
      </c>
      <c r="E8" s="24" t="str">
        <f t="shared" ref="E8:E13" si="1">IF(D8&gt;200,"DESCUENTO","NO DESCUETO")</f>
        <v>NO DESCUETO</v>
      </c>
      <c r="F8" s="24">
        <f t="shared" ref="F8:F13" si="2">IF(D8&gt;200,50,0)</f>
        <v>0</v>
      </c>
      <c r="G8" s="25">
        <f t="shared" ref="G8:G13" si="3">D8-F8</f>
        <v>108</v>
      </c>
    </row>
    <row r="9" spans="1:7" x14ac:dyDescent="0.25">
      <c r="A9" s="22">
        <v>22</v>
      </c>
      <c r="B9" s="23" t="s">
        <v>98</v>
      </c>
      <c r="C9" s="24">
        <v>6</v>
      </c>
      <c r="D9" s="24">
        <f t="shared" si="0"/>
        <v>132</v>
      </c>
      <c r="E9" s="24" t="str">
        <f t="shared" si="1"/>
        <v>NO DESCUETO</v>
      </c>
      <c r="F9" s="24">
        <f t="shared" si="2"/>
        <v>0</v>
      </c>
      <c r="G9" s="25">
        <f t="shared" si="3"/>
        <v>132</v>
      </c>
    </row>
    <row r="10" spans="1:7" x14ac:dyDescent="0.25">
      <c r="A10" s="22">
        <v>110</v>
      </c>
      <c r="B10" s="23" t="s">
        <v>99</v>
      </c>
      <c r="C10" s="24">
        <v>2</v>
      </c>
      <c r="D10" s="24">
        <f t="shared" si="0"/>
        <v>220</v>
      </c>
      <c r="E10" s="24" t="str">
        <f t="shared" si="1"/>
        <v>DESCUENTO</v>
      </c>
      <c r="F10" s="24">
        <f t="shared" si="2"/>
        <v>50</v>
      </c>
      <c r="G10" s="25">
        <f t="shared" si="3"/>
        <v>170</v>
      </c>
    </row>
    <row r="11" spans="1:7" x14ac:dyDescent="0.25">
      <c r="A11" s="22">
        <v>10</v>
      </c>
      <c r="B11" s="23" t="s">
        <v>100</v>
      </c>
      <c r="C11" s="24">
        <v>12</v>
      </c>
      <c r="D11" s="24">
        <f t="shared" si="0"/>
        <v>120</v>
      </c>
      <c r="E11" s="24" t="str">
        <f t="shared" si="1"/>
        <v>NO DESCUETO</v>
      </c>
      <c r="F11" s="24">
        <f t="shared" si="2"/>
        <v>0</v>
      </c>
      <c r="G11" s="25">
        <f t="shared" si="3"/>
        <v>120</v>
      </c>
    </row>
    <row r="12" spans="1:7" x14ac:dyDescent="0.25">
      <c r="A12" s="22">
        <v>30</v>
      </c>
      <c r="B12" s="23" t="s">
        <v>101</v>
      </c>
      <c r="C12" s="24">
        <v>16</v>
      </c>
      <c r="D12" s="24">
        <f t="shared" si="0"/>
        <v>480</v>
      </c>
      <c r="E12" s="24" t="str">
        <f t="shared" si="1"/>
        <v>DESCUENTO</v>
      </c>
      <c r="F12" s="24">
        <f t="shared" si="2"/>
        <v>50</v>
      </c>
      <c r="G12" s="25">
        <f t="shared" si="3"/>
        <v>430</v>
      </c>
    </row>
    <row r="13" spans="1:7" x14ac:dyDescent="0.25">
      <c r="A13" s="22">
        <v>15</v>
      </c>
      <c r="B13" s="23" t="s">
        <v>102</v>
      </c>
      <c r="C13" s="24">
        <v>11</v>
      </c>
      <c r="D13" s="24">
        <f t="shared" si="0"/>
        <v>165</v>
      </c>
      <c r="E13" s="24" t="str">
        <f t="shared" si="1"/>
        <v>NO DESCUETO</v>
      </c>
      <c r="F13" s="24">
        <f t="shared" si="2"/>
        <v>0</v>
      </c>
      <c r="G13" s="25">
        <f t="shared" si="3"/>
        <v>165</v>
      </c>
    </row>
    <row r="14" spans="1:7" x14ac:dyDescent="0.25">
      <c r="A14" s="26" t="s">
        <v>103</v>
      </c>
      <c r="B14" s="27"/>
      <c r="C14" s="28">
        <f>SUM(C7:C13)</f>
        <v>60</v>
      </c>
      <c r="D14" s="28">
        <f>SUM(D7:D13)</f>
        <v>1445</v>
      </c>
      <c r="E14" s="28"/>
      <c r="F14" s="28"/>
      <c r="G14" s="29">
        <f>SUM(G7:G13)</f>
        <v>1295</v>
      </c>
    </row>
    <row r="15" spans="1:7" x14ac:dyDescent="0.25">
      <c r="A15" t="s">
        <v>126</v>
      </c>
      <c r="D15" s="30" t="s">
        <v>130</v>
      </c>
      <c r="E15" s="30" t="s">
        <v>129</v>
      </c>
      <c r="F15" s="30" t="s">
        <v>127</v>
      </c>
      <c r="G15" s="30" t="s">
        <v>128</v>
      </c>
    </row>
    <row r="16" spans="1:7" x14ac:dyDescent="0.25">
      <c r="A16" t="s">
        <v>104</v>
      </c>
      <c r="F16" s="30"/>
    </row>
    <row r="17" spans="1:2" x14ac:dyDescent="0.25">
      <c r="A17" t="s">
        <v>105</v>
      </c>
      <c r="B17" t="s">
        <v>106</v>
      </c>
    </row>
    <row r="18" spans="1:2" x14ac:dyDescent="0.25">
      <c r="A18" t="s">
        <v>107</v>
      </c>
      <c r="B18" t="s">
        <v>108</v>
      </c>
    </row>
    <row r="19" spans="1:2" x14ac:dyDescent="0.25">
      <c r="A19" t="s">
        <v>109</v>
      </c>
      <c r="B19" t="s">
        <v>110</v>
      </c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topLeftCell="A9" zoomScale="385" zoomScaleNormal="385" workbookViewId="0">
      <selection activeCell="A10" sqref="A10"/>
    </sheetView>
  </sheetViews>
  <sheetFormatPr baseColWidth="10" defaultRowHeight="15" x14ac:dyDescent="0.25"/>
  <cols>
    <col min="1" max="1" width="1.5703125" customWidth="1"/>
    <col min="2" max="3" width="5.28515625" customWidth="1"/>
    <col min="4" max="4" width="13.5703125" bestFit="1" customWidth="1"/>
    <col min="5" max="5" width="13.85546875" bestFit="1" customWidth="1"/>
  </cols>
  <sheetData>
    <row r="1" spans="1:5" ht="15.75" x14ac:dyDescent="0.25">
      <c r="A1" s="11" t="s">
        <v>135</v>
      </c>
      <c r="B1" s="11" t="s">
        <v>136</v>
      </c>
      <c r="C1" s="11" t="s">
        <v>137</v>
      </c>
      <c r="D1" s="34" t="s">
        <v>131</v>
      </c>
      <c r="E1" s="34" t="s">
        <v>132</v>
      </c>
    </row>
    <row r="2" spans="1:5" x14ac:dyDescent="0.25">
      <c r="A2" s="12">
        <v>100</v>
      </c>
      <c r="B2" s="13">
        <v>45</v>
      </c>
      <c r="C2" s="12">
        <v>67</v>
      </c>
      <c r="D2" t="s">
        <v>133</v>
      </c>
      <c r="E2">
        <f>IF(D2="SUMA",SUM(A2:C2),IF(D2="MAX",MAX(A2:C2),IF(D2="MIN",MIN(A2:C2),IF(D2="PROMEDIO",AVERAGE(A2:C2),"NO PALABRA"))))</f>
        <v>212</v>
      </c>
    </row>
    <row r="3" spans="1:5" x14ac:dyDescent="0.25">
      <c r="A3" s="12">
        <v>34</v>
      </c>
      <c r="B3" s="13">
        <v>23</v>
      </c>
      <c r="C3" s="12">
        <v>12</v>
      </c>
      <c r="D3" t="s">
        <v>134</v>
      </c>
      <c r="E3">
        <f t="shared" ref="E3:E7" si="0">IF(D3="SUMA",SUM(A3:C3),IF(D3="MAX",MAX(A3:C3),IF(D3="MIN",MIN(A3:C3),IF(D3="PROMEDIO",AVERAGE(A3:C3),"NO PALABRA"))))</f>
        <v>34</v>
      </c>
    </row>
    <row r="4" spans="1:5" x14ac:dyDescent="0.25">
      <c r="A4" s="12">
        <v>56</v>
      </c>
      <c r="B4" s="13">
        <v>65</v>
      </c>
      <c r="C4" s="12">
        <v>100</v>
      </c>
      <c r="D4" t="s">
        <v>138</v>
      </c>
      <c r="E4" t="str">
        <f t="shared" si="0"/>
        <v>NO PALABRA</v>
      </c>
    </row>
    <row r="5" spans="1:5" x14ac:dyDescent="0.25">
      <c r="A5" s="12">
        <v>78</v>
      </c>
      <c r="B5" s="13">
        <v>87</v>
      </c>
      <c r="C5" s="12">
        <v>100</v>
      </c>
      <c r="D5" t="s">
        <v>11</v>
      </c>
      <c r="E5">
        <f t="shared" si="0"/>
        <v>88.333333333333329</v>
      </c>
    </row>
    <row r="6" spans="1:5" x14ac:dyDescent="0.25">
      <c r="A6" s="12">
        <v>90</v>
      </c>
      <c r="B6" s="13">
        <v>90</v>
      </c>
      <c r="C6" s="12">
        <v>99</v>
      </c>
      <c r="D6" t="s">
        <v>133</v>
      </c>
      <c r="E6">
        <f t="shared" si="0"/>
        <v>279</v>
      </c>
    </row>
    <row r="7" spans="1:5" x14ac:dyDescent="0.25">
      <c r="A7" s="12">
        <v>12</v>
      </c>
      <c r="B7" s="13">
        <v>30</v>
      </c>
      <c r="C7" s="12">
        <v>100</v>
      </c>
      <c r="D7" t="s">
        <v>133</v>
      </c>
      <c r="E7">
        <f t="shared" si="0"/>
        <v>142</v>
      </c>
    </row>
    <row r="8" spans="1:5" x14ac:dyDescent="0.25">
      <c r="A8" s="30" t="s">
        <v>139</v>
      </c>
    </row>
    <row r="10" spans="1:5" x14ac:dyDescent="0.25">
      <c r="B10" s="30" t="s">
        <v>144</v>
      </c>
    </row>
    <row r="11" spans="1:5" x14ac:dyDescent="0.25">
      <c r="D11" t="s">
        <v>37</v>
      </c>
      <c r="E11" t="s">
        <v>125</v>
      </c>
    </row>
    <row r="12" spans="1:5" x14ac:dyDescent="0.25">
      <c r="A12" t="s">
        <v>141</v>
      </c>
      <c r="D12" t="s">
        <v>39</v>
      </c>
      <c r="E12" t="str">
        <f>IF(D12="MUJER","M",IF(D12="HOMBRE","H","B"))</f>
        <v>M</v>
      </c>
    </row>
    <row r="13" spans="1:5" x14ac:dyDescent="0.25">
      <c r="A13" t="s">
        <v>142</v>
      </c>
      <c r="D13" t="s">
        <v>41</v>
      </c>
      <c r="E13" t="str">
        <f t="shared" ref="E13:E16" si="1">IF(D13="MUJER","M",IF(D13="HOMBRE","H","B"))</f>
        <v>H</v>
      </c>
    </row>
    <row r="14" spans="1:5" x14ac:dyDescent="0.25">
      <c r="A14" t="s">
        <v>143</v>
      </c>
      <c r="D14" t="s">
        <v>140</v>
      </c>
      <c r="E14" t="str">
        <f t="shared" si="1"/>
        <v>B</v>
      </c>
    </row>
    <row r="15" spans="1:5" x14ac:dyDescent="0.25">
      <c r="D15" t="s">
        <v>140</v>
      </c>
      <c r="E15" t="str">
        <f t="shared" si="1"/>
        <v>B</v>
      </c>
    </row>
    <row r="16" spans="1:5" x14ac:dyDescent="0.25">
      <c r="D16" t="s">
        <v>39</v>
      </c>
      <c r="E16" t="str">
        <f t="shared" si="1"/>
        <v>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TEORIA</vt:lpstr>
      <vt:lpstr>Hoja1</vt:lpstr>
      <vt:lpstr>1</vt:lpstr>
      <vt:lpstr>2</vt:lpstr>
      <vt:lpstr>3</vt:lpstr>
      <vt:lpstr>4</vt:lpstr>
      <vt:lpstr>5</vt:lpstr>
      <vt:lpstr>SUPREMO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2022-10-06T15:28:43Z</dcterms:created>
  <dcterms:modified xsi:type="dcterms:W3CDTF">2022-12-09T22:54:45Z</dcterms:modified>
</cp:coreProperties>
</file>