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k.sinyagina\source\repos\Plugin_apartmentography\Plugin_apartmentography\bin\Debug\9\"/>
    </mc:Choice>
  </mc:AlternateContent>
  <xr:revisionPtr revIDLastSave="0" documentId="13_ncr:1_{E2387C9F-0898-4F90-B134-C7AA892C7C6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8" i="1" l="1"/>
  <c r="B177" i="1"/>
  <c r="A9" i="1" l="1"/>
  <c r="A130" i="1"/>
  <c r="A26" i="1"/>
  <c r="A186" i="1"/>
  <c r="A13" i="1"/>
  <c r="A47" i="1"/>
  <c r="A54" i="1"/>
  <c r="A85" i="1"/>
  <c r="A70" i="1"/>
  <c r="A12" i="1"/>
  <c r="A15" i="1"/>
  <c r="A86" i="1"/>
  <c r="A11" i="1"/>
  <c r="A183" i="1"/>
  <c r="A189" i="1"/>
  <c r="A73" i="1"/>
  <c r="A184" i="1"/>
  <c r="A89" i="1"/>
  <c r="A79" i="1"/>
  <c r="A74" i="1"/>
  <c r="A10" i="1"/>
  <c r="A131" i="1"/>
  <c r="A19" i="1"/>
  <c r="A27" i="1"/>
  <c r="A87" i="1"/>
  <c r="A36" i="1"/>
  <c r="A21" i="1"/>
  <c r="A25" i="1"/>
  <c r="A46" i="1"/>
  <c r="A66" i="1"/>
  <c r="A84" i="1"/>
  <c r="A35" i="1"/>
  <c r="A77" i="1"/>
  <c r="A108" i="1"/>
  <c r="A24" i="1"/>
  <c r="A72" i="1"/>
  <c r="A18" i="1"/>
  <c r="A71" i="1"/>
  <c r="A23" i="1"/>
  <c r="A80" i="1"/>
  <c r="A61" i="1"/>
  <c r="A22" i="1"/>
  <c r="A188" i="1"/>
  <c r="A149" i="1"/>
  <c r="A75" i="1"/>
  <c r="A185" i="1"/>
  <c r="A88" i="1"/>
  <c r="A76" i="1"/>
  <c r="A78" i="1"/>
  <c r="A187" i="1"/>
  <c r="A14" i="1"/>
  <c r="A37" i="1"/>
  <c r="A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Лихачева Елизавета Сергеевна</author>
  </authors>
  <commentList>
    <comment ref="A158" authorId="0" shapeId="0" xr:uid="{31FB43A6-E6DE-40E4-AB6D-C9812C02B8E6}">
      <text>
        <r>
          <rPr>
            <sz val="11"/>
            <color rgb="FF000000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Расшифровать из чего стостоит</t>
        </r>
      </text>
    </comment>
    <comment ref="A192" authorId="1" shapeId="0" xr:uid="{AD76A891-9EAB-4F5C-B2CB-A37F20B3C106}">
      <text>
        <r>
          <rPr>
            <b/>
            <sz val="9"/>
            <color indexed="81"/>
            <rFont val="Tahoma"/>
            <family val="2"/>
            <charset val="204"/>
          </rPr>
          <t>Лихачева Елизавета Сергеевна:</t>
        </r>
        <r>
          <rPr>
            <sz val="9"/>
            <color indexed="81"/>
            <rFont val="Tahoma"/>
            <family val="2"/>
            <charset val="204"/>
          </rPr>
          <t xml:space="preserve">
Подумать, по какому принципу делить этажи в модели</t>
        </r>
      </text>
    </comment>
    <comment ref="B192" authorId="1" shapeId="0" xr:uid="{92A70D44-AF4A-4FD8-86A9-6BE02698EFA2}">
      <text>
        <r>
          <rPr>
            <b/>
            <sz val="9"/>
            <color indexed="81"/>
            <rFont val="Tahoma"/>
            <family val="2"/>
            <charset val="204"/>
          </rPr>
          <t>Лихачева Елизавета Сергеевна:</t>
        </r>
        <r>
          <rPr>
            <sz val="9"/>
            <color indexed="81"/>
            <rFont val="Tahoma"/>
            <family val="2"/>
            <charset val="204"/>
          </rPr>
          <t xml:space="preserve">
Количество этажей</t>
        </r>
      </text>
    </comment>
    <comment ref="B205" authorId="1" shapeId="0" xr:uid="{819CFC63-F684-4B3E-A3E1-D00F1D7E13E9}">
      <text>
        <r>
          <rPr>
            <b/>
            <sz val="9"/>
            <color indexed="81"/>
            <rFont val="Tahoma"/>
            <family val="2"/>
            <charset val="204"/>
          </rPr>
          <t>Лихачева Елизавета Сергеевна:</t>
        </r>
        <r>
          <rPr>
            <sz val="9"/>
            <color indexed="81"/>
            <rFont val="Tahoma"/>
            <family val="2"/>
            <charset val="204"/>
          </rPr>
          <t xml:space="preserve">
Уточнить, как считается</t>
        </r>
      </text>
    </comment>
    <comment ref="B207" authorId="1" shapeId="0" xr:uid="{F5E6E5B2-7ADE-4646-B7CF-D23EFD364540}">
      <text>
        <r>
          <rPr>
            <b/>
            <sz val="9"/>
            <color indexed="81"/>
            <rFont val="Tahoma"/>
            <family val="2"/>
            <charset val="204"/>
          </rPr>
          <t>Лихачева Елизавета Сергеевна:</t>
        </r>
        <r>
          <rPr>
            <sz val="9"/>
            <color indexed="81"/>
            <rFont val="Tahoma"/>
            <family val="2"/>
            <charset val="204"/>
          </rPr>
          <t xml:space="preserve">
Уточнить, как расчитывается</t>
        </r>
      </text>
    </comment>
  </commentList>
</comments>
</file>

<file path=xl/sharedStrings.xml><?xml version="1.0" encoding="utf-8"?>
<sst xmlns="http://schemas.openxmlformats.org/spreadsheetml/2006/main" count="358" uniqueCount="141">
  <si>
    <t>ТЕХНИКО-ЭКОНОМИЧЕКИЕ ПОКАЗАТЕЛИ КОРПУС 1</t>
  </si>
  <si>
    <t>Количество</t>
  </si>
  <si>
    <t>Ед. изм.</t>
  </si>
  <si>
    <t xml:space="preserve">СПП ГНС </t>
  </si>
  <si>
    <t>кв.м</t>
  </si>
  <si>
    <t>СПП ГНС ЖИЛАЯ ЧАСТЬ</t>
  </si>
  <si>
    <t>СПП ГНС НЕЖИЛАЯ ЧАСТЬ</t>
  </si>
  <si>
    <t>Площадь застройки (без паркинга)</t>
  </si>
  <si>
    <t xml:space="preserve">Количество этажей </t>
  </si>
  <si>
    <t>шт</t>
  </si>
  <si>
    <t>жилые этажи</t>
  </si>
  <si>
    <t>шт.</t>
  </si>
  <si>
    <t>нежилые этажи</t>
  </si>
  <si>
    <t>Общая наземная площадь жилых этажей</t>
  </si>
  <si>
    <t>Общая наземная площадь первых этажей</t>
  </si>
  <si>
    <t>Площадь балконов (к-1,0)</t>
  </si>
  <si>
    <t>Площадь балконов (к-03)по СП</t>
  </si>
  <si>
    <t>Площадь лоджий (к-1,0)</t>
  </si>
  <si>
    <t>Площадь лоджий (к-0,5)по СП</t>
  </si>
  <si>
    <t>Площадь террас (к-1,0)</t>
  </si>
  <si>
    <t>Площадь террас (к-0,3) по СП</t>
  </si>
  <si>
    <t>Площадь кладовых (без учета проходов)</t>
  </si>
  <si>
    <t>шт/кв</t>
  </si>
  <si>
    <t xml:space="preserve">Одно-уровневые коммерческие пом-я </t>
  </si>
  <si>
    <t>помещения с технологией (ресторан, кафе, супермаркет)</t>
  </si>
  <si>
    <t>помещения без технологии</t>
  </si>
  <si>
    <t xml:space="preserve">Двух-уровневые коммерческие пом-я </t>
  </si>
  <si>
    <t>Детский сад</t>
  </si>
  <si>
    <t>Количество помещений ритейла</t>
  </si>
  <si>
    <t>Вестибюль</t>
  </si>
  <si>
    <t>Лифтовой холл</t>
  </si>
  <si>
    <t>Почтовая комната</t>
  </si>
  <si>
    <t>Санузел</t>
  </si>
  <si>
    <t>Инвентарная (помещение хранения детского оборудования)</t>
  </si>
  <si>
    <t>Тамбур</t>
  </si>
  <si>
    <t>Лифтовой холл (ПБЗ)</t>
  </si>
  <si>
    <t>Коридор</t>
  </si>
  <si>
    <t>ПУИ</t>
  </si>
  <si>
    <t>Лестничная клетка / ПБЗ</t>
  </si>
  <si>
    <t>Сервисный коридор</t>
  </si>
  <si>
    <t>Помещение ревизии инженерных коммуникаций</t>
  </si>
  <si>
    <t>Лифтовой холл (тамбур-шлюз)</t>
  </si>
  <si>
    <t>Инвентарная(помещение хранения велосипедов)</t>
  </si>
  <si>
    <t>Проход блока кладовых</t>
  </si>
  <si>
    <t>Лестничная клетка типового этажа</t>
  </si>
  <si>
    <t>Лестничная клетка (1го этажа)</t>
  </si>
  <si>
    <t>Лестничная клетка (-1го этажа)</t>
  </si>
  <si>
    <t>Мусорокамера хранения ТБО</t>
  </si>
  <si>
    <t>Помещение временного хранения</t>
  </si>
  <si>
    <t>кв.м.</t>
  </si>
  <si>
    <t>Количество машино/мото-мест в подземном паркинге, в том числе:</t>
  </si>
  <si>
    <t>обычных малых</t>
  </si>
  <si>
    <t>обычных средних</t>
  </si>
  <si>
    <t>обычных больших</t>
  </si>
  <si>
    <t>зависимых малых</t>
  </si>
  <si>
    <t>зависимых средних</t>
  </si>
  <si>
    <t>зависимых больших</t>
  </si>
  <si>
    <t>с зарядкой малых</t>
  </si>
  <si>
    <t>с зарядкой средних</t>
  </si>
  <si>
    <t>с зарядкой больших</t>
  </si>
  <si>
    <t>гостевых малых</t>
  </si>
  <si>
    <t>гостевых средних</t>
  </si>
  <si>
    <t>гостевых больших</t>
  </si>
  <si>
    <t>мотоместа</t>
  </si>
  <si>
    <t xml:space="preserve">коэффициент обеспеченности </t>
  </si>
  <si>
    <t>Отношение кол-ва мест к площади паркинга</t>
  </si>
  <si>
    <t>м2/место</t>
  </si>
  <si>
    <t>Отношение кол-ва мест к ОП этажа</t>
  </si>
  <si>
    <t>Количество мото-мест в подземном паркинге</t>
  </si>
  <si>
    <t>Помещение кабельного ввода</t>
  </si>
  <si>
    <t>Помещение венткамеры ОВ (принадлежность обслуживаемой зоны: автостоянка,ТП, ДОО, холодильного центра, ИТП...)</t>
  </si>
  <si>
    <t>Помещение венткамеры ПДВ (принадлежность обслуживаемой зоны: автостоянки, ТП, ДОО, холодильного центра, ИТП...)</t>
  </si>
  <si>
    <t>Кроссовая (узел, связи, СС, А/с, АР1, помещение домофонной сети и пр.)</t>
  </si>
  <si>
    <t>Помещение ввода СС</t>
  </si>
  <si>
    <t>ВРУ (принадлежность обслуживаемой зоны: ТП, ДОО, холодильного центра, ИТП...)</t>
  </si>
  <si>
    <t>ВРУ жилья</t>
  </si>
  <si>
    <t>ВРУ автостоянки</t>
  </si>
  <si>
    <t>ВРУ ПОН</t>
  </si>
  <si>
    <t>ТП</t>
  </si>
  <si>
    <t>Трансформаторная камера</t>
  </si>
  <si>
    <t>РУНН</t>
  </si>
  <si>
    <t>РУВН</t>
  </si>
  <si>
    <t>Холодильный центр</t>
  </si>
  <si>
    <t>Водомерный узел</t>
  </si>
  <si>
    <t>Серверная</t>
  </si>
  <si>
    <t>Помещение выпуска (ВК, ливневка и т.д)</t>
  </si>
  <si>
    <t>ИТП</t>
  </si>
  <si>
    <t>Насосная</t>
  </si>
  <si>
    <t>Насосная АУПТ</t>
  </si>
  <si>
    <t>Помещение очистки воды</t>
  </si>
  <si>
    <t>Офис Управляющей Компании (1й этаж)</t>
  </si>
  <si>
    <t>Клиентская зона</t>
  </si>
  <si>
    <t>Переговорная комната для приема населения</t>
  </si>
  <si>
    <t>Переговорная комната рабочая</t>
  </si>
  <si>
    <t>Рабочее место менеджера по работе с клиентами</t>
  </si>
  <si>
    <t>Зона управляющей компании</t>
  </si>
  <si>
    <t>Кабинет управляющего</t>
  </si>
  <si>
    <t xml:space="preserve">Зал менеджеров </t>
  </si>
  <si>
    <t xml:space="preserve">Комната для отдыха и приема пищи </t>
  </si>
  <si>
    <t>Архив</t>
  </si>
  <si>
    <t>Объединенный диспетчерский пункт</t>
  </si>
  <si>
    <t>С/у</t>
  </si>
  <si>
    <t>Помещения инженерно-технических служби (-1й этаж), в том числе:</t>
  </si>
  <si>
    <t>Помещение для размещения круглосуточного дежурного техника</t>
  </si>
  <si>
    <t>Комната для отдыха и приема пищи линейного персонала</t>
  </si>
  <si>
    <t>Служебное помещение линейного персонала</t>
  </si>
  <si>
    <t xml:space="preserve">Душевая </t>
  </si>
  <si>
    <t>Санузел (м/ж)</t>
  </si>
  <si>
    <t>Помещение для подрядчиков (лифты, пож. сист.)</t>
  </si>
  <si>
    <t>Помещение для хранения расходных материалов и запчастей</t>
  </si>
  <si>
    <t>Помещение для временного хранения строительных и отделочных материалов</t>
  </si>
  <si>
    <t>Помещения Охраны (-1й этаж), в том числе:</t>
  </si>
  <si>
    <t>Кабинет руководителя службы охраны</t>
  </si>
  <si>
    <t>Комната для отдыха и приема пищи сотрудников охраны</t>
  </si>
  <si>
    <t>Служебное помещение Охраны</t>
  </si>
  <si>
    <t>Помещения Клининговых служб (-1й этаж), в том числе:</t>
  </si>
  <si>
    <t>Кабинет руководителя службы Клининга</t>
  </si>
  <si>
    <t>Комната для отдыха и приема пищи сотрудников Клининга</t>
  </si>
  <si>
    <t>Служебное помещение Клининга</t>
  </si>
  <si>
    <t>Помещение для хранения инвентаря и подзарядки уборочных машин</t>
  </si>
  <si>
    <t>Помещение для хранения запаса расходных материалов и бытовой химии</t>
  </si>
  <si>
    <t>Помещение для хранения расходных материалов для территории</t>
  </si>
  <si>
    <t>ТИП ОТДЕЛКИ - WhiteBox</t>
  </si>
  <si>
    <t>БЕЗ ОТДЕЛКИ</t>
  </si>
  <si>
    <t>ПОКАЗАТЕЛИ ЭФФЕКТИВНОСТИ Секция 1</t>
  </si>
  <si>
    <t>Типовой этаж n1-n2</t>
  </si>
  <si>
    <t>Количество квартир</t>
  </si>
  <si>
    <t>На этаж</t>
  </si>
  <si>
    <t>Площадь квартир</t>
  </si>
  <si>
    <t>Площадь МОП</t>
  </si>
  <si>
    <t>Площадь МОП на этаж, в т.ч.:</t>
  </si>
  <si>
    <t>Лестничная клетка</t>
  </si>
  <si>
    <t>Мусорная камера (ПУИ)</t>
  </si>
  <si>
    <t>Помещение ревизии инж. комм</t>
  </si>
  <si>
    <t>Общая площадь</t>
  </si>
  <si>
    <t>Общая площадь этажа</t>
  </si>
  <si>
    <t>Суммарная поэтажная площадь в габаритах наружных стен</t>
  </si>
  <si>
    <t>СПП в ГНС этажа</t>
  </si>
  <si>
    <t xml:space="preserve">Отношение Площади квартир к СПП ГНС </t>
  </si>
  <si>
    <t>Отношение ОП к СПП ГНС</t>
  </si>
  <si>
    <t>Отношение Площади квартир к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</si>
</sst>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9"/>
      <color theme="1"/>
      <name val="Factor A"/>
      <charset val="204"/>
    </font>
    <font>
      <sz val="11"/>
      <color indexed="64"/>
      <name val="Calibri"/>
      <family val="2"/>
      <charset val="204"/>
    </font>
    <font>
      <b/>
      <sz val="9"/>
      <name val="Factor A"/>
      <charset val="204"/>
    </font>
    <font>
      <b/>
      <sz val="9"/>
      <color theme="9"/>
      <name val="Factor A"/>
      <charset val="204"/>
    </font>
    <font>
      <i/>
      <sz val="8"/>
      <color indexed="64"/>
      <name val="Factor A"/>
      <charset val="204"/>
    </font>
    <font>
      <i/>
      <sz val="8"/>
      <color theme="9"/>
      <name val="Factor A"/>
      <charset val="204"/>
    </font>
    <font>
      <sz val="8"/>
      <color theme="1"/>
      <name val="Factor A"/>
      <charset val="204"/>
    </font>
    <font>
      <sz val="9"/>
      <color theme="1"/>
      <name val="Factor A"/>
      <charset val="204"/>
    </font>
    <font>
      <sz val="9"/>
      <color theme="9"/>
      <name val="Factor A"/>
      <charset val="204"/>
    </font>
    <font>
      <i/>
      <sz val="8"/>
      <color theme="1"/>
      <name val="Factor A"/>
      <charset val="204"/>
    </font>
    <font>
      <sz val="8"/>
      <color theme="9"/>
      <name val="Factor A"/>
      <charset val="204"/>
    </font>
    <font>
      <b/>
      <sz val="9"/>
      <color rgb="FFFF0000"/>
      <name val="Factor A"/>
      <charset val="204"/>
    </font>
    <font>
      <b/>
      <sz val="8"/>
      <color indexed="64"/>
      <name val="Factor A"/>
      <charset val="204"/>
    </font>
    <font>
      <b/>
      <sz val="9"/>
      <color indexed="64"/>
      <name val="Factor A"/>
      <charset val="204"/>
    </font>
    <font>
      <sz val="9"/>
      <color rgb="FFFF0000"/>
      <name val="Factor A"/>
      <charset val="204"/>
    </font>
    <font>
      <sz val="9"/>
      <color indexed="64"/>
      <name val="Factor A"/>
      <charset val="204"/>
    </font>
    <font>
      <sz val="8"/>
      <color indexed="64"/>
      <name val="Factor A"/>
      <charset val="204"/>
    </font>
    <font>
      <i/>
      <sz val="8"/>
      <name val="Factor A"/>
      <charset val="204"/>
    </font>
    <font>
      <sz val="9"/>
      <name val="Factor A"/>
      <charset val="204"/>
    </font>
    <font>
      <i/>
      <sz val="9"/>
      <color indexed="64"/>
      <name val="Factor A"/>
      <charset val="204"/>
    </font>
    <font>
      <i/>
      <sz val="9"/>
      <color theme="1"/>
      <name val="Factor A"/>
      <charset val="204"/>
    </font>
    <font>
      <sz val="8"/>
      <color rgb="FF000000"/>
      <name val="Factor A"/>
      <charset val="204"/>
    </font>
    <font>
      <sz val="9"/>
      <color rgb="FF000000"/>
      <name val="Factor A"/>
      <charset val="204"/>
    </font>
    <font>
      <sz val="8"/>
      <color rgb="FFFF0000"/>
      <name val="Factor A"/>
      <charset val="204"/>
    </font>
    <font>
      <sz val="11"/>
      <color rgb="FF000000"/>
      <name val="Factor A"/>
      <charset val="204"/>
    </font>
    <font>
      <sz val="11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E2F0D9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rgb="FFDEEBF7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DEEBF7"/>
      </patternFill>
    </fill>
    <fill>
      <patternFill patternType="solid">
        <fgColor indexed="65"/>
        <bgColor rgb="FFF2F2F2"/>
      </patternFill>
    </fill>
    <fill>
      <patternFill patternType="solid">
        <fgColor theme="8" tint="0.79998168889431442"/>
        <bgColor rgb="FFE2F0D9"/>
      </patternFill>
    </fill>
    <fill>
      <patternFill patternType="solid">
        <fgColor theme="9" tint="0.59999389629810485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CFD59F"/>
        <bgColor rgb="FFE2F0D9"/>
      </patternFill>
    </fill>
    <fill>
      <patternFill patternType="solid">
        <fgColor theme="9" tint="0.79998168889431442"/>
        <bgColor rgb="FFE2F0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CFD59F"/>
      </patternFill>
    </fill>
    <fill>
      <patternFill patternType="solid">
        <fgColor theme="0" tint="-0.14999847407452621"/>
        <bgColor rgb="FFE2F0D9"/>
      </patternFill>
    </fill>
    <fill>
      <patternFill patternType="solid">
        <fgColor rgb="FFE2F0D9"/>
        <bgColor rgb="FFE2F0D9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left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right" vertical="center" wrapText="1"/>
    </xf>
    <xf numFmtId="0" fontId="6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center"/>
    </xf>
    <xf numFmtId="0" fontId="7" fillId="6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right" vertical="center"/>
    </xf>
    <xf numFmtId="2" fontId="11" fillId="0" borderId="12" xfId="0" applyNumberFormat="1" applyFont="1" applyBorder="1" applyAlignment="1">
      <alignment horizontal="right" vertical="center"/>
    </xf>
    <xf numFmtId="164" fontId="11" fillId="6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164" fontId="12" fillId="7" borderId="10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/>
    </xf>
    <xf numFmtId="0" fontId="1" fillId="8" borderId="14" xfId="0" applyFont="1" applyFill="1" applyBorder="1" applyAlignment="1">
      <alignment horizontal="left" vertical="center" wrapText="1"/>
    </xf>
    <xf numFmtId="164" fontId="4" fillId="7" borderId="10" xfId="0" applyNumberFormat="1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9" borderId="9" xfId="2" applyFont="1" applyFill="1" applyBorder="1" applyAlignment="1">
      <alignment horizontal="left" vertical="center" wrapText="1"/>
    </xf>
    <xf numFmtId="164" fontId="13" fillId="9" borderId="6" xfId="2" applyNumberFormat="1" applyFont="1" applyFill="1" applyBorder="1" applyAlignment="1">
      <alignment horizontal="center" vertical="center"/>
    </xf>
    <xf numFmtId="0" fontId="14" fillId="9" borderId="8" xfId="2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2" fontId="8" fillId="6" borderId="10" xfId="0" applyNumberFormat="1" applyFont="1" applyFill="1" applyBorder="1" applyAlignment="1">
      <alignment horizontal="center" vertical="center"/>
    </xf>
    <xf numFmtId="0" fontId="16" fillId="10" borderId="8" xfId="2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left" vertical="center" wrapText="1"/>
    </xf>
    <xf numFmtId="164" fontId="1" fillId="11" borderId="10" xfId="0" applyNumberFormat="1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164" fontId="8" fillId="6" borderId="10" xfId="0" applyNumberFormat="1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right" vertical="center"/>
    </xf>
    <xf numFmtId="0" fontId="7" fillId="6" borderId="10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left" vertical="center" wrapText="1"/>
    </xf>
    <xf numFmtId="164" fontId="1" fillId="12" borderId="10" xfId="0" applyNumberFormat="1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4" fillId="13" borderId="9" xfId="1" applyFont="1" applyFill="1" applyBorder="1" applyAlignment="1">
      <alignment horizontal="left" vertical="center" wrapText="1"/>
    </xf>
    <xf numFmtId="164" fontId="12" fillId="14" borderId="9" xfId="2" applyNumberFormat="1" applyFont="1" applyFill="1" applyBorder="1" applyAlignment="1">
      <alignment horizontal="center" vertical="center"/>
    </xf>
    <xf numFmtId="0" fontId="14" fillId="14" borderId="8" xfId="2" applyFont="1" applyFill="1" applyBorder="1" applyAlignment="1">
      <alignment horizontal="center" vertical="center"/>
    </xf>
    <xf numFmtId="164" fontId="5" fillId="10" borderId="9" xfId="2" applyNumberFormat="1" applyFont="1" applyFill="1" applyBorder="1" applyAlignment="1">
      <alignment horizontal="right" vertical="center"/>
    </xf>
    <xf numFmtId="0" fontId="10" fillId="15" borderId="10" xfId="0" applyFont="1" applyFill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/>
    </xf>
    <xf numFmtId="0" fontId="17" fillId="0" borderId="8" xfId="2" applyFont="1" applyFill="1" applyBorder="1" applyAlignment="1">
      <alignment horizontal="center" vertical="center" wrapText="1"/>
    </xf>
    <xf numFmtId="0" fontId="10" fillId="16" borderId="10" xfId="0" applyFont="1" applyFill="1" applyBorder="1" applyAlignment="1">
      <alignment horizontal="right" vertical="center" wrapText="1"/>
    </xf>
    <xf numFmtId="164" fontId="5" fillId="10" borderId="6" xfId="2" applyNumberFormat="1" applyFont="1" applyFill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 wrapText="1"/>
    </xf>
    <xf numFmtId="164" fontId="5" fillId="0" borderId="6" xfId="2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center" vertical="center" wrapText="1"/>
    </xf>
    <xf numFmtId="0" fontId="18" fillId="15" borderId="0" xfId="0" applyFont="1" applyFill="1" applyBorder="1" applyAlignment="1">
      <alignment horizontal="right" vertical="center" wrapText="1"/>
    </xf>
    <xf numFmtId="0" fontId="8" fillId="0" borderId="16" xfId="0" applyFont="1" applyFill="1" applyBorder="1" applyAlignment="1">
      <alignment horizontal="center" vertical="center" wrapText="1"/>
    </xf>
    <xf numFmtId="164" fontId="14" fillId="14" borderId="9" xfId="2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right" vertical="center" wrapText="1"/>
    </xf>
    <xf numFmtId="0" fontId="16" fillId="10" borderId="17" xfId="2" applyFont="1" applyFill="1" applyBorder="1" applyAlignment="1">
      <alignment horizontal="center" vertical="center"/>
    </xf>
    <xf numFmtId="0" fontId="14" fillId="15" borderId="9" xfId="1" applyFont="1" applyFill="1" applyBorder="1" applyAlignment="1">
      <alignment horizontal="left" vertical="center" wrapText="1"/>
    </xf>
    <xf numFmtId="0" fontId="1" fillId="17" borderId="10" xfId="0" applyFont="1" applyFill="1" applyBorder="1" applyAlignment="1">
      <alignment horizontal="left" vertical="center" wrapText="1"/>
    </xf>
    <xf numFmtId="164" fontId="1" fillId="17" borderId="10" xfId="0" applyNumberFormat="1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6" fillId="0" borderId="9" xfId="1" applyFont="1" applyFill="1" applyBorder="1" applyAlignment="1">
      <alignment horizontal="left" vertical="center" wrapText="1"/>
    </xf>
    <xf numFmtId="164" fontId="16" fillId="0" borderId="9" xfId="1" applyNumberFormat="1" applyFont="1" applyFill="1" applyBorder="1" applyAlignment="1">
      <alignment horizontal="center" vertical="center"/>
    </xf>
    <xf numFmtId="0" fontId="17" fillId="0" borderId="8" xfId="2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164" fontId="16" fillId="0" borderId="6" xfId="2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left" vertical="center" wrapText="1"/>
    </xf>
    <xf numFmtId="164" fontId="1" fillId="13" borderId="10" xfId="0" applyNumberFormat="1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left" vertical="center" wrapText="1"/>
    </xf>
    <xf numFmtId="164" fontId="1" fillId="18" borderId="10" xfId="0" applyNumberFormat="1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center" vertical="center" wrapText="1"/>
    </xf>
    <xf numFmtId="0" fontId="19" fillId="0" borderId="9" xfId="1" applyFont="1" applyFill="1" applyBorder="1" applyAlignment="1">
      <alignment horizontal="left" vertical="center" wrapText="1"/>
    </xf>
    <xf numFmtId="0" fontId="19" fillId="0" borderId="9" xfId="1" applyFont="1" applyFill="1" applyBorder="1" applyAlignment="1">
      <alignment horizontal="center" vertical="center" wrapText="1"/>
    </xf>
    <xf numFmtId="0" fontId="19" fillId="0" borderId="8" xfId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8" fillId="0" borderId="10" xfId="0" applyFont="1" applyFill="1" applyBorder="1" applyAlignment="1">
      <alignment horizontal="left" vertical="center" wrapText="1"/>
    </xf>
    <xf numFmtId="2" fontId="8" fillId="0" borderId="10" xfId="0" applyNumberFormat="1" applyFont="1" applyFill="1" applyBorder="1" applyAlignment="1">
      <alignment horizontal="center" vertical="center"/>
    </xf>
    <xf numFmtId="164" fontId="5" fillId="0" borderId="9" xfId="2" applyNumberFormat="1" applyFont="1" applyFill="1" applyBorder="1" applyAlignment="1">
      <alignment horizontal="right" vertical="center"/>
    </xf>
    <xf numFmtId="0" fontId="17" fillId="10" borderId="8" xfId="2" applyFont="1" applyFill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8" fillId="15" borderId="10" xfId="0" applyFont="1" applyFill="1" applyBorder="1" applyAlignment="1">
      <alignment horizontal="right" vertical="center" wrapText="1"/>
    </xf>
    <xf numFmtId="0" fontId="10" fillId="0" borderId="19" xfId="0" applyFont="1" applyBorder="1" applyAlignment="1">
      <alignment vertical="center"/>
    </xf>
    <xf numFmtId="0" fontId="17" fillId="0" borderId="20" xfId="2" applyFont="1" applyFill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20" fillId="0" borderId="9" xfId="1" applyFont="1" applyFill="1" applyBorder="1" applyAlignment="1">
      <alignment horizontal="right" vertical="center"/>
    </xf>
    <xf numFmtId="164" fontId="16" fillId="0" borderId="9" xfId="1" applyNumberFormat="1" applyFont="1" applyFill="1" applyBorder="1" applyAlignment="1">
      <alignment horizontal="right" vertical="center"/>
    </xf>
    <xf numFmtId="164" fontId="1" fillId="7" borderId="10" xfId="0" applyNumberFormat="1" applyFont="1" applyFill="1" applyBorder="1" applyAlignment="1">
      <alignment horizontal="center" vertical="center" wrapText="1"/>
    </xf>
    <xf numFmtId="164" fontId="1" fillId="19" borderId="22" xfId="0" applyNumberFormat="1" applyFont="1" applyFill="1" applyBorder="1" applyAlignment="1">
      <alignment horizontal="left" vertical="center" wrapText="1"/>
    </xf>
    <xf numFmtId="164" fontId="1" fillId="19" borderId="12" xfId="0" applyNumberFormat="1" applyFont="1" applyFill="1" applyBorder="1" applyAlignment="1">
      <alignment horizontal="center" vertical="center" wrapText="1"/>
    </xf>
    <xf numFmtId="0" fontId="1" fillId="19" borderId="13" xfId="0" applyFont="1" applyFill="1" applyBorder="1" applyAlignment="1">
      <alignment horizontal="center" vertical="center" wrapText="1"/>
    </xf>
    <xf numFmtId="164" fontId="17" fillId="10" borderId="9" xfId="2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right" vertical="center" wrapText="1"/>
    </xf>
    <xf numFmtId="0" fontId="18" fillId="6" borderId="10" xfId="0" applyFont="1" applyFill="1" applyBorder="1" applyAlignment="1">
      <alignment horizontal="right" vertical="center" wrapText="1"/>
    </xf>
    <xf numFmtId="164" fontId="16" fillId="10" borderId="9" xfId="2" applyNumberFormat="1" applyFont="1" applyFill="1" applyBorder="1" applyAlignment="1">
      <alignment horizontal="center" vertical="center"/>
    </xf>
    <xf numFmtId="0" fontId="3" fillId="19" borderId="23" xfId="0" applyFont="1" applyFill="1" applyBorder="1" applyAlignment="1">
      <alignment horizontal="left" vertical="center"/>
    </xf>
    <xf numFmtId="164" fontId="3" fillId="19" borderId="7" xfId="0" applyNumberFormat="1" applyFont="1" applyFill="1" applyBorder="1" applyAlignment="1">
      <alignment horizontal="center" vertical="center"/>
    </xf>
    <xf numFmtId="0" fontId="3" fillId="19" borderId="24" xfId="0" applyFont="1" applyFill="1" applyBorder="1" applyAlignment="1">
      <alignment horizontal="center" vertical="center"/>
    </xf>
    <xf numFmtId="164" fontId="18" fillId="16" borderId="10" xfId="0" applyNumberFormat="1" applyFont="1" applyFill="1" applyBorder="1" applyAlignment="1">
      <alignment horizontal="right" vertical="center" wrapText="1"/>
    </xf>
    <xf numFmtId="164" fontId="5" fillId="10" borderId="25" xfId="2" applyNumberFormat="1" applyFont="1" applyFill="1" applyBorder="1" applyAlignment="1">
      <alignment horizontal="right" vertical="center"/>
    </xf>
    <xf numFmtId="0" fontId="16" fillId="10" borderId="26" xfId="2" applyFont="1" applyFill="1" applyBorder="1" applyAlignment="1">
      <alignment horizontal="center" vertical="center"/>
    </xf>
    <xf numFmtId="164" fontId="10" fillId="6" borderId="10" xfId="0" applyNumberFormat="1" applyFont="1" applyFill="1" applyBorder="1" applyAlignment="1">
      <alignment horizontal="right" vertical="center" wrapText="1"/>
    </xf>
    <xf numFmtId="164" fontId="5" fillId="10" borderId="27" xfId="2" applyNumberFormat="1" applyFont="1" applyFill="1" applyBorder="1" applyAlignment="1">
      <alignment horizontal="right" vertical="center"/>
    </xf>
    <xf numFmtId="164" fontId="5" fillId="10" borderId="28" xfId="2" applyNumberFormat="1" applyFont="1" applyFill="1" applyBorder="1" applyAlignment="1">
      <alignment horizontal="right" vertical="center"/>
    </xf>
    <xf numFmtId="164" fontId="1" fillId="20" borderId="10" xfId="0" applyNumberFormat="1" applyFont="1" applyFill="1" applyBorder="1" applyAlignment="1">
      <alignment horizontal="left" vertical="center" wrapText="1"/>
    </xf>
    <xf numFmtId="164" fontId="1" fillId="20" borderId="10" xfId="0" applyNumberFormat="1" applyFont="1" applyFill="1" applyBorder="1" applyAlignment="1">
      <alignment horizontal="center" vertical="center" wrapText="1"/>
    </xf>
    <xf numFmtId="164" fontId="1" fillId="20" borderId="11" xfId="0" applyNumberFormat="1" applyFont="1" applyFill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right" vertical="center" wrapText="1"/>
    </xf>
    <xf numFmtId="164" fontId="21" fillId="0" borderId="10" xfId="0" applyNumberFormat="1" applyFont="1" applyBorder="1" applyAlignment="1">
      <alignment horizontal="right" vertical="center" wrapText="1"/>
    </xf>
    <xf numFmtId="164" fontId="7" fillId="0" borderId="11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right" vertical="center"/>
    </xf>
    <xf numFmtId="164" fontId="22" fillId="0" borderId="11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right" vertical="center" wrapText="1"/>
    </xf>
    <xf numFmtId="164" fontId="23" fillId="0" borderId="13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right" vertical="center" wrapText="1"/>
    </xf>
    <xf numFmtId="0" fontId="1" fillId="21" borderId="14" xfId="0" applyFont="1" applyFill="1" applyBorder="1" applyAlignment="1">
      <alignment horizontal="left" vertical="center" wrapText="1"/>
    </xf>
    <xf numFmtId="0" fontId="1" fillId="21" borderId="29" xfId="0" applyFont="1" applyFill="1" applyBorder="1" applyAlignment="1">
      <alignment horizontal="center" vertical="center" wrapText="1"/>
    </xf>
    <xf numFmtId="0" fontId="1" fillId="21" borderId="11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right" vertical="center"/>
    </xf>
    <xf numFmtId="0" fontId="8" fillId="6" borderId="2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right" vertical="center"/>
    </xf>
    <xf numFmtId="0" fontId="8" fillId="6" borderId="3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16" xfId="0" applyFont="1" applyBorder="1"/>
    <xf numFmtId="0" fontId="1" fillId="0" borderId="32" xfId="0" applyFont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2" borderId="5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right" vertical="center" wrapText="1"/>
    </xf>
    <xf numFmtId="0" fontId="10" fillId="0" borderId="37" xfId="0" applyNumberFormat="1" applyFont="1" applyBorder="1" applyAlignment="1">
      <alignment horizontal="right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left" vertical="center" wrapText="1"/>
    </xf>
    <xf numFmtId="0" fontId="8" fillId="0" borderId="37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8" fillId="6" borderId="36" xfId="0" applyFont="1" applyFill="1" applyBorder="1" applyAlignment="1">
      <alignment horizontal="left" vertical="center" wrapText="1"/>
    </xf>
    <xf numFmtId="164" fontId="24" fillId="0" borderId="37" xfId="0" applyNumberFormat="1" applyFont="1" applyBorder="1" applyAlignment="1">
      <alignment horizontal="center" vertical="center" wrapText="1"/>
    </xf>
    <xf numFmtId="0" fontId="21" fillId="6" borderId="38" xfId="0" applyFont="1" applyFill="1" applyBorder="1" applyAlignment="1">
      <alignment horizontal="right" vertical="center" wrapText="1"/>
    </xf>
    <xf numFmtId="164" fontId="21" fillId="0" borderId="37" xfId="0" applyNumberFormat="1" applyFont="1" applyBorder="1" applyAlignment="1">
      <alignment horizontal="center" vertical="center" wrapText="1"/>
    </xf>
    <xf numFmtId="164" fontId="10" fillId="0" borderId="37" xfId="0" applyNumberFormat="1" applyFont="1" applyBorder="1" applyAlignment="1">
      <alignment horizontal="right" vertical="center" wrapText="1"/>
    </xf>
    <xf numFmtId="0" fontId="10" fillId="0" borderId="37" xfId="0" applyFont="1" applyBorder="1" applyAlignment="1">
      <alignment horizontal="right" vertical="center" wrapText="1"/>
    </xf>
    <xf numFmtId="0" fontId="8" fillId="0" borderId="38" xfId="0" applyFont="1" applyFill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10" fillId="0" borderId="36" xfId="0" applyFont="1" applyFill="1" applyBorder="1" applyAlignment="1">
      <alignment horizontal="right" vertical="center" wrapText="1"/>
    </xf>
    <xf numFmtId="0" fontId="8" fillId="0" borderId="39" xfId="0" applyFont="1" applyFill="1" applyBorder="1" applyAlignment="1">
      <alignment horizontal="left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horizontal="left" vertical="center" wrapText="1"/>
    </xf>
    <xf numFmtId="2" fontId="8" fillId="6" borderId="40" xfId="0" applyNumberFormat="1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left" vertical="center" wrapText="1"/>
    </xf>
    <xf numFmtId="2" fontId="8" fillId="6" borderId="42" xfId="0" applyNumberFormat="1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 4" xfId="2" xr:uid="{30A3DB00-356B-4B44-B56E-28B607DF40B9}"/>
    <cellStyle name="Пояснение 2" xfId="1" xr:uid="{247AD366-0B46-4C74-BD17-45D46DD102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"/>
  <sheetViews>
    <sheetView tabSelected="1" workbookViewId="0">
      <selection activeCell="E9" sqref="E9"/>
    </sheetView>
  </sheetViews>
  <sheetFormatPr defaultRowHeight="15" x14ac:dyDescent="0.25"/>
  <cols>
    <col min="1" max="1" width="26.85546875" customWidth="1"/>
    <col min="2" max="2" width="18.85546875" customWidth="1"/>
    <col min="3" max="3" width="20.7109375" customWidth="1"/>
  </cols>
  <sheetData>
    <row r="1" spans="1:3" ht="36.75" thickBot="1" x14ac:dyDescent="0.3">
      <c r="A1" s="1" t="s">
        <v>0</v>
      </c>
      <c r="B1" s="1" t="s">
        <v>1</v>
      </c>
      <c r="C1" s="2" t="s">
        <v>2</v>
      </c>
    </row>
    <row r="2" spans="1:3" ht="15.75" thickBot="1" x14ac:dyDescent="0.3">
      <c r="A2" s="3" t="s">
        <v>3</v>
      </c>
      <c r="B2" s="4"/>
      <c r="C2" s="5" t="s">
        <v>4</v>
      </c>
    </row>
    <row r="3" spans="1:3" ht="15.75" thickBot="1" x14ac:dyDescent="0.3">
      <c r="A3" s="3" t="s">
        <v>5</v>
      </c>
      <c r="B3" s="4"/>
      <c r="C3" s="5" t="s">
        <v>4</v>
      </c>
    </row>
    <row r="4" spans="1:3" ht="24.75" thickBot="1" x14ac:dyDescent="0.3">
      <c r="A4" s="6" t="s">
        <v>6</v>
      </c>
      <c r="B4" s="7"/>
      <c r="C4" s="8" t="s">
        <v>4</v>
      </c>
    </row>
    <row r="5" spans="1:3" ht="24" x14ac:dyDescent="0.25">
      <c r="A5" s="9" t="s">
        <v>7</v>
      </c>
      <c r="B5" s="10"/>
      <c r="C5" s="11" t="s">
        <v>4</v>
      </c>
    </row>
    <row r="6" spans="1:3" x14ac:dyDescent="0.25">
      <c r="A6" s="12" t="s">
        <v>8</v>
      </c>
      <c r="B6" s="13"/>
      <c r="C6" s="14" t="s">
        <v>9</v>
      </c>
    </row>
    <row r="7" spans="1:3" x14ac:dyDescent="0.25">
      <c r="A7" s="15" t="s">
        <v>10</v>
      </c>
      <c r="B7" s="16"/>
      <c r="C7" s="17" t="s">
        <v>11</v>
      </c>
    </row>
    <row r="8" spans="1:3" x14ac:dyDescent="0.25">
      <c r="A8" s="15" t="s">
        <v>12</v>
      </c>
      <c r="B8" s="16"/>
      <c r="C8" s="17" t="s">
        <v>11</v>
      </c>
    </row>
    <row r="9" spans="1:3" ht="48" x14ac:dyDescent="0.25">
      <c r="A9" s="18" t="str">
        <f ca="1">$A9</f>
        <v>Суммарная поэтажная площадь в габаритах наружных стен, в том числе:</v>
      </c>
      <c r="B9" s="19"/>
      <c r="C9" s="20" t="s">
        <v>4</v>
      </c>
    </row>
    <row r="10" spans="1:3" x14ac:dyDescent="0.25">
      <c r="A10" s="21" t="str">
        <f ca="1">$A10</f>
        <v>Жилая часть</v>
      </c>
      <c r="B10" s="22"/>
      <c r="C10" s="23" t="s">
        <v>4</v>
      </c>
    </row>
    <row r="11" spans="1:3" x14ac:dyDescent="0.25">
      <c r="A11" s="24" t="str">
        <f ca="1">$A11</f>
        <v>жилые этажи</v>
      </c>
      <c r="B11" s="25"/>
      <c r="C11" s="26" t="s">
        <v>4</v>
      </c>
    </row>
    <row r="12" spans="1:3" x14ac:dyDescent="0.25">
      <c r="A12" s="24" t="str">
        <f ca="1">$A12</f>
        <v>входные группы</v>
      </c>
      <c r="B12" s="25"/>
      <c r="C12" s="26" t="s">
        <v>4</v>
      </c>
    </row>
    <row r="13" spans="1:3" x14ac:dyDescent="0.25">
      <c r="A13" s="21" t="str">
        <f ca="1">$A13</f>
        <v xml:space="preserve">Нежилая часть </v>
      </c>
      <c r="B13" s="22"/>
      <c r="C13" s="23" t="s">
        <v>4</v>
      </c>
    </row>
    <row r="14" spans="1:3" ht="24" x14ac:dyDescent="0.25">
      <c r="A14" s="27" t="str">
        <f ca="1">$A14</f>
        <v>Суммарная общая площадь, в том числе:</v>
      </c>
      <c r="B14" s="28"/>
      <c r="C14" s="29" t="s">
        <v>4</v>
      </c>
    </row>
    <row r="15" spans="1:3" x14ac:dyDescent="0.25">
      <c r="A15" s="21" t="str">
        <f ca="1">$A15</f>
        <v>Общая наземная площадь</v>
      </c>
      <c r="B15" s="30"/>
      <c r="C15" s="23" t="s">
        <v>4</v>
      </c>
    </row>
    <row r="16" spans="1:3" ht="22.5" x14ac:dyDescent="0.25">
      <c r="A16" s="24" t="s">
        <v>13</v>
      </c>
      <c r="B16" s="31"/>
      <c r="C16" s="23" t="s">
        <v>4</v>
      </c>
    </row>
    <row r="17" spans="1:3" ht="22.5" x14ac:dyDescent="0.25">
      <c r="A17" s="24" t="s">
        <v>14</v>
      </c>
      <c r="B17" s="32"/>
      <c r="C17" s="23" t="s">
        <v>4</v>
      </c>
    </row>
    <row r="18" spans="1:3" x14ac:dyDescent="0.25">
      <c r="A18" s="21" t="str">
        <f ca="1">$A18</f>
        <v>Общая подземная площадь</v>
      </c>
      <c r="B18" s="33"/>
      <c r="C18" s="23" t="s">
        <v>4</v>
      </c>
    </row>
    <row r="19" spans="1:3" ht="24" x14ac:dyDescent="0.25">
      <c r="A19" s="27" t="str">
        <f ca="1">$A19</f>
        <v>Суммарная полезная площадь, в том числе:</v>
      </c>
      <c r="B19" s="28"/>
      <c r="C19" s="29" t="s">
        <v>4</v>
      </c>
    </row>
    <row r="20" spans="1:3" x14ac:dyDescent="0.25">
      <c r="A20" s="34" t="str">
        <f ca="1">$A20</f>
        <v>Площадь квартир</v>
      </c>
      <c r="B20" s="35"/>
      <c r="C20" s="36" t="s">
        <v>4</v>
      </c>
    </row>
    <row r="21" spans="1:3" ht="24" x14ac:dyDescent="0.25">
      <c r="A21" s="21" t="str">
        <f ca="1">$A21</f>
        <v>площадь квартир С ОТДЕЛКОЙ</v>
      </c>
      <c r="B21" s="37"/>
      <c r="C21" s="23" t="s">
        <v>4</v>
      </c>
    </row>
    <row r="22" spans="1:3" x14ac:dyDescent="0.25">
      <c r="A22" s="21" t="str">
        <f ca="1">$A22</f>
        <v>площадь квартир WHITEBOX</v>
      </c>
      <c r="B22" s="37"/>
      <c r="C22" s="23" t="s">
        <v>4</v>
      </c>
    </row>
    <row r="23" spans="1:3" ht="24" x14ac:dyDescent="0.25">
      <c r="A23" s="21" t="str">
        <f ca="1">$A23</f>
        <v>площадь квартир БЕЗ ОТДЕЛКИ</v>
      </c>
      <c r="B23" s="37"/>
      <c r="C23" s="23" t="s">
        <v>4</v>
      </c>
    </row>
    <row r="24" spans="1:3" x14ac:dyDescent="0.25">
      <c r="A24" s="38" t="str">
        <f ca="1">$A24</f>
        <v>Количество квартир</v>
      </c>
      <c r="B24" s="39"/>
      <c r="C24" s="40" t="s">
        <v>9</v>
      </c>
    </row>
    <row r="25" spans="1:3" ht="24" x14ac:dyDescent="0.25">
      <c r="A25" s="21" t="str">
        <f ca="1">$A25</f>
        <v>Количество квартир С ОТДЕЛКОЙ</v>
      </c>
      <c r="B25" s="41"/>
      <c r="C25" s="23" t="s">
        <v>9</v>
      </c>
    </row>
    <row r="26" spans="1:3" ht="24" x14ac:dyDescent="0.25">
      <c r="A26" s="21" t="str">
        <f ca="1">$A26</f>
        <v>Количество квартир WHITEBOX</v>
      </c>
      <c r="B26" s="41"/>
      <c r="C26" s="23" t="s">
        <v>9</v>
      </c>
    </row>
    <row r="27" spans="1:3" ht="24" x14ac:dyDescent="0.25">
      <c r="A27" s="21" t="str">
        <f ca="1">$A27</f>
        <v>Количество квартир БЕЗ ОТДЕЛКИ</v>
      </c>
      <c r="B27" s="41"/>
      <c r="C27" s="23" t="s">
        <v>9</v>
      </c>
    </row>
    <row r="28" spans="1:3" x14ac:dyDescent="0.25">
      <c r="A28" s="42" t="s">
        <v>15</v>
      </c>
      <c r="B28" s="43"/>
      <c r="C28" s="44" t="s">
        <v>4</v>
      </c>
    </row>
    <row r="29" spans="1:3" ht="24" x14ac:dyDescent="0.25">
      <c r="A29" s="42" t="s">
        <v>16</v>
      </c>
      <c r="B29" s="43"/>
      <c r="C29" s="44" t="s">
        <v>4</v>
      </c>
    </row>
    <row r="30" spans="1:3" x14ac:dyDescent="0.25">
      <c r="A30" s="34" t="s">
        <v>17</v>
      </c>
      <c r="B30" s="35"/>
      <c r="C30" s="36" t="s">
        <v>4</v>
      </c>
    </row>
    <row r="31" spans="1:3" ht="24" x14ac:dyDescent="0.25">
      <c r="A31" s="34" t="s">
        <v>18</v>
      </c>
      <c r="B31" s="35"/>
      <c r="C31" s="36" t="s">
        <v>4</v>
      </c>
    </row>
    <row r="32" spans="1:3" x14ac:dyDescent="0.25">
      <c r="A32" s="34" t="s">
        <v>19</v>
      </c>
      <c r="B32" s="35"/>
      <c r="C32" s="36" t="s">
        <v>4</v>
      </c>
    </row>
    <row r="33" spans="1:3" ht="24" x14ac:dyDescent="0.25">
      <c r="A33" s="34" t="s">
        <v>20</v>
      </c>
      <c r="B33" s="35"/>
      <c r="C33" s="36" t="s">
        <v>4</v>
      </c>
    </row>
    <row r="34" spans="1:3" ht="24" x14ac:dyDescent="0.25">
      <c r="A34" s="34" t="s">
        <v>21</v>
      </c>
      <c r="B34" s="35"/>
      <c r="C34" s="36" t="s">
        <v>4</v>
      </c>
    </row>
    <row r="35" spans="1:3" x14ac:dyDescent="0.25">
      <c r="A35" s="21" t="str">
        <f ca="1">$A35</f>
        <v>Количество кладовых</v>
      </c>
      <c r="B35" s="45"/>
      <c r="C35" s="23" t="s">
        <v>9</v>
      </c>
    </row>
    <row r="36" spans="1:3" ht="24" x14ac:dyDescent="0.25">
      <c r="A36" s="21" t="str">
        <f ca="1">$A36</f>
        <v>Коэффициент обеспеченности</v>
      </c>
      <c r="B36" s="46"/>
      <c r="C36" s="47" t="s">
        <v>22</v>
      </c>
    </row>
    <row r="37" spans="1:3" ht="24" x14ac:dyDescent="0.25">
      <c r="A37" s="48" t="str">
        <f ca="1">$A37</f>
        <v>Площадь коммерческих помещений, в том числе:</v>
      </c>
      <c r="B37" s="49"/>
      <c r="C37" s="50" t="s">
        <v>4</v>
      </c>
    </row>
    <row r="38" spans="1:3" x14ac:dyDescent="0.25">
      <c r="A38" s="51" t="s">
        <v>23</v>
      </c>
      <c r="B38" s="52"/>
      <c r="C38" s="23"/>
    </row>
    <row r="39" spans="1:3" ht="22.5" x14ac:dyDescent="0.25">
      <c r="A39" s="24" t="s">
        <v>24</v>
      </c>
      <c r="B39" s="53"/>
      <c r="C39" s="23" t="s">
        <v>4</v>
      </c>
    </row>
    <row r="40" spans="1:3" x14ac:dyDescent="0.25">
      <c r="A40" s="24" t="s">
        <v>25</v>
      </c>
      <c r="B40" s="53"/>
      <c r="C40" s="23" t="s">
        <v>4</v>
      </c>
    </row>
    <row r="41" spans="1:3" ht="22.5" x14ac:dyDescent="0.25">
      <c r="A41" s="54" t="s">
        <v>26</v>
      </c>
      <c r="B41" s="52"/>
      <c r="C41" s="23"/>
    </row>
    <row r="42" spans="1:3" ht="22.5" x14ac:dyDescent="0.25">
      <c r="A42" s="24" t="s">
        <v>24</v>
      </c>
      <c r="B42" s="53"/>
      <c r="C42" s="23" t="s">
        <v>4</v>
      </c>
    </row>
    <row r="43" spans="1:3" x14ac:dyDescent="0.25">
      <c r="A43" s="24" t="s">
        <v>25</v>
      </c>
      <c r="B43" s="53"/>
      <c r="C43" s="23" t="s">
        <v>4</v>
      </c>
    </row>
    <row r="44" spans="1:3" x14ac:dyDescent="0.25">
      <c r="A44" s="51" t="s">
        <v>27</v>
      </c>
      <c r="B44" s="52"/>
      <c r="C44" s="23" t="s">
        <v>4</v>
      </c>
    </row>
    <row r="45" spans="1:3" ht="24" x14ac:dyDescent="0.25">
      <c r="A45" s="21" t="s">
        <v>28</v>
      </c>
      <c r="B45" s="55"/>
      <c r="C45" s="23" t="s">
        <v>9</v>
      </c>
    </row>
    <row r="46" spans="1:3" ht="24" x14ac:dyDescent="0.25">
      <c r="A46" s="56" t="str">
        <f ca="1">$A46</f>
        <v>Суммарная площадь МОП, в том числе:</v>
      </c>
      <c r="B46" s="57"/>
      <c r="C46" s="58" t="s">
        <v>4</v>
      </c>
    </row>
    <row r="47" spans="1:3" ht="24" x14ac:dyDescent="0.25">
      <c r="A47" s="59" t="str">
        <f ca="1">$A47</f>
        <v>Помещения входной группы (1й этаж)</v>
      </c>
      <c r="B47" s="60"/>
      <c r="C47" s="61" t="s">
        <v>4</v>
      </c>
    </row>
    <row r="48" spans="1:3" x14ac:dyDescent="0.25">
      <c r="A48" s="24" t="s">
        <v>29</v>
      </c>
      <c r="B48" s="62"/>
      <c r="C48" s="47" t="s">
        <v>4</v>
      </c>
    </row>
    <row r="49" spans="1:3" x14ac:dyDescent="0.25">
      <c r="A49" s="24" t="s">
        <v>30</v>
      </c>
      <c r="B49" s="62"/>
      <c r="C49" s="47" t="s">
        <v>4</v>
      </c>
    </row>
    <row r="50" spans="1:3" x14ac:dyDescent="0.25">
      <c r="A50" s="24" t="s">
        <v>31</v>
      </c>
      <c r="B50" s="62"/>
      <c r="C50" s="47" t="s">
        <v>4</v>
      </c>
    </row>
    <row r="51" spans="1:3" x14ac:dyDescent="0.25">
      <c r="A51" s="63" t="s">
        <v>32</v>
      </c>
      <c r="B51" s="64"/>
      <c r="C51" s="65" t="s">
        <v>4</v>
      </c>
    </row>
    <row r="52" spans="1:3" ht="33.75" x14ac:dyDescent="0.25">
      <c r="A52" s="66" t="s">
        <v>33</v>
      </c>
      <c r="B52" s="62"/>
      <c r="C52" s="47" t="s">
        <v>4</v>
      </c>
    </row>
    <row r="53" spans="1:3" x14ac:dyDescent="0.25">
      <c r="A53" s="24" t="s">
        <v>34</v>
      </c>
      <c r="B53" s="62"/>
      <c r="C53" s="47" t="s">
        <v>4</v>
      </c>
    </row>
    <row r="54" spans="1:3" x14ac:dyDescent="0.25">
      <c r="A54" s="59" t="str">
        <f ca="1">$A54</f>
        <v>МОП типовых этажей</v>
      </c>
      <c r="B54" s="60"/>
      <c r="C54" s="61" t="s">
        <v>4</v>
      </c>
    </row>
    <row r="55" spans="1:3" x14ac:dyDescent="0.25">
      <c r="A55" s="24" t="s">
        <v>35</v>
      </c>
      <c r="B55" s="67"/>
      <c r="C55" s="47" t="s">
        <v>4</v>
      </c>
    </row>
    <row r="56" spans="1:3" x14ac:dyDescent="0.25">
      <c r="A56" s="66" t="s">
        <v>36</v>
      </c>
      <c r="B56" s="67"/>
      <c r="C56" s="47" t="s">
        <v>4</v>
      </c>
    </row>
    <row r="57" spans="1:3" x14ac:dyDescent="0.25">
      <c r="A57" s="66" t="s">
        <v>37</v>
      </c>
      <c r="B57" s="67"/>
      <c r="C57" s="68" t="s">
        <v>4</v>
      </c>
    </row>
    <row r="58" spans="1:3" x14ac:dyDescent="0.25">
      <c r="A58" s="24" t="s">
        <v>38</v>
      </c>
      <c r="B58" s="67"/>
      <c r="C58" s="68" t="s">
        <v>4</v>
      </c>
    </row>
    <row r="59" spans="1:3" x14ac:dyDescent="0.25">
      <c r="A59" s="66" t="s">
        <v>39</v>
      </c>
      <c r="B59" s="69"/>
      <c r="C59" s="70" t="s">
        <v>4</v>
      </c>
    </row>
    <row r="60" spans="1:3" ht="22.5" x14ac:dyDescent="0.25">
      <c r="A60" s="71" t="s">
        <v>40</v>
      </c>
      <c r="B60" s="69"/>
      <c r="C60" s="72" t="s">
        <v>4</v>
      </c>
    </row>
    <row r="61" spans="1:3" ht="24" x14ac:dyDescent="0.25">
      <c r="A61" s="59" t="str">
        <f ca="1">$A61</f>
        <v>Помещения входной группы паркинг (-1й этаж)</v>
      </c>
      <c r="B61" s="73"/>
      <c r="C61" s="61" t="s">
        <v>4</v>
      </c>
    </row>
    <row r="62" spans="1:3" x14ac:dyDescent="0.25">
      <c r="A62" s="24" t="s">
        <v>41</v>
      </c>
      <c r="B62" s="67"/>
      <c r="C62" s="47" t="s">
        <v>4</v>
      </c>
    </row>
    <row r="63" spans="1:3" ht="22.5" x14ac:dyDescent="0.25">
      <c r="A63" s="74" t="s">
        <v>42</v>
      </c>
      <c r="B63" s="67"/>
      <c r="C63" s="75" t="s">
        <v>4</v>
      </c>
    </row>
    <row r="64" spans="1:3" x14ac:dyDescent="0.25">
      <c r="A64" s="74" t="s">
        <v>36</v>
      </c>
      <c r="B64" s="67"/>
      <c r="C64" s="47" t="s">
        <v>4</v>
      </c>
    </row>
    <row r="65" spans="1:3" x14ac:dyDescent="0.25">
      <c r="A65" s="76" t="s">
        <v>43</v>
      </c>
      <c r="B65" s="73"/>
      <c r="C65" s="61" t="s">
        <v>4</v>
      </c>
    </row>
    <row r="66" spans="1:3" ht="36" x14ac:dyDescent="0.25">
      <c r="A66" s="59" t="str">
        <f ca="1">$A66</f>
        <v>Площадь лестниц и эвакуации (с -1го до последнего этажа)</v>
      </c>
      <c r="B66" s="73"/>
      <c r="C66" s="61" t="s">
        <v>4</v>
      </c>
    </row>
    <row r="67" spans="1:3" ht="22.5" x14ac:dyDescent="0.25">
      <c r="A67" s="24" t="s">
        <v>44</v>
      </c>
      <c r="B67" s="67"/>
      <c r="C67" s="68" t="s">
        <v>4</v>
      </c>
    </row>
    <row r="68" spans="1:3" x14ac:dyDescent="0.25">
      <c r="A68" s="24" t="s">
        <v>45</v>
      </c>
      <c r="B68" s="67"/>
      <c r="C68" s="68" t="s">
        <v>4</v>
      </c>
    </row>
    <row r="69" spans="1:3" x14ac:dyDescent="0.25">
      <c r="A69" s="24" t="s">
        <v>46</v>
      </c>
      <c r="B69" s="67"/>
      <c r="C69" s="68" t="s">
        <v>4</v>
      </c>
    </row>
    <row r="70" spans="1:3" ht="24" x14ac:dyDescent="0.25">
      <c r="A70" s="77" t="str">
        <f ca="1">$A70</f>
        <v>Помещения загрузки, в том числе:</v>
      </c>
      <c r="B70" s="78"/>
      <c r="C70" s="79" t="s">
        <v>4</v>
      </c>
    </row>
    <row r="71" spans="1:3" x14ac:dyDescent="0.25">
      <c r="A71" s="80" t="str">
        <f ca="1">$A71</f>
        <v>Подземный этаж</v>
      </c>
      <c r="B71" s="81"/>
      <c r="C71" s="82" t="s">
        <v>4</v>
      </c>
    </row>
    <row r="72" spans="1:3" x14ac:dyDescent="0.25">
      <c r="A72" s="83" t="str">
        <f ca="1">$A72</f>
        <v xml:space="preserve">Зона / коридор загрузки </v>
      </c>
      <c r="B72" s="64"/>
      <c r="C72" s="82" t="s">
        <v>4</v>
      </c>
    </row>
    <row r="73" spans="1:3" ht="22.5" x14ac:dyDescent="0.25">
      <c r="A73" s="83" t="str">
        <f ca="1">$A73</f>
        <v>Помещение временного хранения</v>
      </c>
      <c r="B73" s="64"/>
      <c r="C73" s="82" t="s">
        <v>4</v>
      </c>
    </row>
    <row r="74" spans="1:3" ht="22.5" x14ac:dyDescent="0.25">
      <c r="A74" s="83" t="str">
        <f ca="1">$A74</f>
        <v>Лифтовой холл сервисного лифта</v>
      </c>
      <c r="B74" s="64"/>
      <c r="C74" s="82" t="s">
        <v>4</v>
      </c>
    </row>
    <row r="75" spans="1:3" x14ac:dyDescent="0.25">
      <c r="A75" s="80" t="str">
        <f ca="1">$A75</f>
        <v>Первый этаж</v>
      </c>
      <c r="B75" s="81"/>
      <c r="C75" s="82" t="s">
        <v>4</v>
      </c>
    </row>
    <row r="76" spans="1:3" x14ac:dyDescent="0.25">
      <c r="A76" s="83" t="str">
        <f ca="1">$A76</f>
        <v xml:space="preserve">Зона / коридор загрузки </v>
      </c>
      <c r="B76" s="64"/>
      <c r="C76" s="82" t="s">
        <v>4</v>
      </c>
    </row>
    <row r="77" spans="1:3" ht="22.5" x14ac:dyDescent="0.25">
      <c r="A77" s="83" t="str">
        <f ca="1">$A77</f>
        <v>Помещение временного хранения</v>
      </c>
      <c r="B77" s="64"/>
      <c r="C77" s="82" t="s">
        <v>4</v>
      </c>
    </row>
    <row r="78" spans="1:3" ht="22.5" x14ac:dyDescent="0.25">
      <c r="A78" s="83" t="str">
        <f ca="1">$A78</f>
        <v>Лифтовой холл сервисного лифта</v>
      </c>
      <c r="B78" s="64"/>
      <c r="C78" s="82" t="s">
        <v>4</v>
      </c>
    </row>
    <row r="79" spans="1:3" ht="36" x14ac:dyDescent="0.25">
      <c r="A79" s="77" t="str">
        <f ca="1">$A79</f>
        <v>Помещения мусороудаления, в том числе:</v>
      </c>
      <c r="B79" s="78"/>
      <c r="C79" s="79" t="s">
        <v>4</v>
      </c>
    </row>
    <row r="80" spans="1:3" x14ac:dyDescent="0.25">
      <c r="A80" s="80" t="str">
        <f ca="1">$A80</f>
        <v>Подземный этаж</v>
      </c>
      <c r="B80" s="81"/>
      <c r="C80" s="82" t="s">
        <v>4</v>
      </c>
    </row>
    <row r="81" spans="1:3" x14ac:dyDescent="0.25">
      <c r="A81" s="83" t="s">
        <v>47</v>
      </c>
      <c r="B81" s="64"/>
      <c r="C81" s="82" t="s">
        <v>4</v>
      </c>
    </row>
    <row r="82" spans="1:3" ht="22.5" x14ac:dyDescent="0.25">
      <c r="A82" s="83" t="s">
        <v>48</v>
      </c>
      <c r="B82" s="64"/>
      <c r="C82" s="82" t="s">
        <v>4</v>
      </c>
    </row>
    <row r="83" spans="1:3" x14ac:dyDescent="0.25">
      <c r="A83" s="83" t="s">
        <v>36</v>
      </c>
      <c r="B83" s="84"/>
      <c r="C83" s="82" t="s">
        <v>4</v>
      </c>
    </row>
    <row r="84" spans="1:3" x14ac:dyDescent="0.25">
      <c r="A84" s="80" t="str">
        <f ca="1">$A84</f>
        <v>Первый этаж</v>
      </c>
      <c r="B84" s="81"/>
      <c r="C84" s="82" t="s">
        <v>4</v>
      </c>
    </row>
    <row r="85" spans="1:3" x14ac:dyDescent="0.25">
      <c r="A85" s="83" t="str">
        <f ca="1">$A85</f>
        <v>Мусорокамера хранения ТБО</v>
      </c>
      <c r="B85" s="64"/>
      <c r="C85" s="82" t="s">
        <v>4</v>
      </c>
    </row>
    <row r="86" spans="1:3" ht="22.5" x14ac:dyDescent="0.25">
      <c r="A86" s="83" t="str">
        <f ca="1">$A86</f>
        <v>Помещение временного хранения</v>
      </c>
      <c r="B86" s="64"/>
      <c r="C86" s="82" t="s">
        <v>4</v>
      </c>
    </row>
    <row r="87" spans="1:3" x14ac:dyDescent="0.25">
      <c r="A87" s="83" t="str">
        <f ca="1">$A87</f>
        <v>Коридор</v>
      </c>
      <c r="B87" s="84"/>
      <c r="C87" s="82" t="s">
        <v>4</v>
      </c>
    </row>
    <row r="88" spans="1:3" x14ac:dyDescent="0.25">
      <c r="A88" s="85" t="str">
        <f ca="1">$A88</f>
        <v>Въездная рампа</v>
      </c>
      <c r="B88" s="86"/>
      <c r="C88" s="87" t="s">
        <v>49</v>
      </c>
    </row>
    <row r="89" spans="1:3" ht="24" x14ac:dyDescent="0.25">
      <c r="A89" s="88" t="str">
        <f ca="1">$A89</f>
        <v>Площадь подземного паркинга</v>
      </c>
      <c r="B89" s="89"/>
      <c r="C89" s="90" t="s">
        <v>49</v>
      </c>
    </row>
    <row r="90" spans="1:3" ht="36" x14ac:dyDescent="0.25">
      <c r="A90" s="91" t="s">
        <v>50</v>
      </c>
      <c r="B90" s="92"/>
      <c r="C90" s="93" t="s">
        <v>9</v>
      </c>
    </row>
    <row r="91" spans="1:3" x14ac:dyDescent="0.25">
      <c r="A91" s="66" t="s">
        <v>51</v>
      </c>
      <c r="B91" s="94"/>
      <c r="C91" s="26" t="s">
        <v>9</v>
      </c>
    </row>
    <row r="92" spans="1:3" x14ac:dyDescent="0.25">
      <c r="A92" s="66" t="s">
        <v>52</v>
      </c>
      <c r="B92" s="94"/>
      <c r="C92" s="26" t="s">
        <v>9</v>
      </c>
    </row>
    <row r="93" spans="1:3" x14ac:dyDescent="0.25">
      <c r="A93" s="66" t="s">
        <v>53</v>
      </c>
      <c r="B93" s="94"/>
      <c r="C93" s="26" t="s">
        <v>9</v>
      </c>
    </row>
    <row r="94" spans="1:3" x14ac:dyDescent="0.25">
      <c r="A94" s="66" t="s">
        <v>54</v>
      </c>
      <c r="B94" s="94"/>
      <c r="C94" s="26" t="s">
        <v>9</v>
      </c>
    </row>
    <row r="95" spans="1:3" x14ac:dyDescent="0.25">
      <c r="A95" s="66" t="s">
        <v>55</v>
      </c>
      <c r="B95" s="94"/>
      <c r="C95" s="26" t="s">
        <v>9</v>
      </c>
    </row>
    <row r="96" spans="1:3" x14ac:dyDescent="0.25">
      <c r="A96" s="66" t="s">
        <v>56</v>
      </c>
      <c r="B96" s="94"/>
      <c r="C96" s="26" t="s">
        <v>9</v>
      </c>
    </row>
    <row r="97" spans="1:3" x14ac:dyDescent="0.25">
      <c r="A97" s="66" t="s">
        <v>57</v>
      </c>
      <c r="B97" s="94"/>
      <c r="C97" s="26" t="s">
        <v>9</v>
      </c>
    </row>
    <row r="98" spans="1:3" x14ac:dyDescent="0.25">
      <c r="A98" s="66" t="s">
        <v>58</v>
      </c>
      <c r="B98" s="94"/>
      <c r="C98" s="26" t="s">
        <v>9</v>
      </c>
    </row>
    <row r="99" spans="1:3" x14ac:dyDescent="0.25">
      <c r="A99" s="66" t="s">
        <v>59</v>
      </c>
      <c r="B99" s="94"/>
      <c r="C99" s="26" t="s">
        <v>9</v>
      </c>
    </row>
    <row r="100" spans="1:3" x14ac:dyDescent="0.25">
      <c r="A100" s="63" t="s">
        <v>60</v>
      </c>
      <c r="B100" s="95"/>
      <c r="C100" s="26" t="s">
        <v>9</v>
      </c>
    </row>
    <row r="101" spans="1:3" x14ac:dyDescent="0.25">
      <c r="A101" s="63" t="s">
        <v>61</v>
      </c>
      <c r="B101" s="95"/>
      <c r="C101" s="26" t="s">
        <v>9</v>
      </c>
    </row>
    <row r="102" spans="1:3" x14ac:dyDescent="0.25">
      <c r="A102" s="63" t="s">
        <v>62</v>
      </c>
      <c r="B102" s="95"/>
      <c r="C102" s="26" t="s">
        <v>9</v>
      </c>
    </row>
    <row r="103" spans="1:3" x14ac:dyDescent="0.25">
      <c r="A103" s="63" t="s">
        <v>63</v>
      </c>
      <c r="B103" s="95"/>
      <c r="C103" s="26" t="s">
        <v>9</v>
      </c>
    </row>
    <row r="104" spans="1:3" x14ac:dyDescent="0.25">
      <c r="A104" s="96" t="s">
        <v>64</v>
      </c>
      <c r="B104" s="97"/>
      <c r="C104" s="47" t="s">
        <v>22</v>
      </c>
    </row>
    <row r="105" spans="1:3" ht="22.5" x14ac:dyDescent="0.25">
      <c r="A105" s="15" t="s">
        <v>65</v>
      </c>
      <c r="B105" s="98"/>
      <c r="C105" s="99" t="s">
        <v>66</v>
      </c>
    </row>
    <row r="106" spans="1:3" ht="22.5" x14ac:dyDescent="0.25">
      <c r="A106" s="15" t="s">
        <v>67</v>
      </c>
      <c r="B106" s="98"/>
      <c r="C106" s="99" t="s">
        <v>66</v>
      </c>
    </row>
    <row r="107" spans="1:3" ht="24" x14ac:dyDescent="0.25">
      <c r="A107" s="91" t="s">
        <v>68</v>
      </c>
      <c r="B107" s="92"/>
      <c r="C107" s="93" t="s">
        <v>9</v>
      </c>
    </row>
    <row r="108" spans="1:3" ht="36" x14ac:dyDescent="0.25">
      <c r="A108" s="77" t="str">
        <f ca="1">$A108</f>
        <v>Площадь инженерно-технических помещений (-1й этаж), в том числе:</v>
      </c>
      <c r="B108" s="78"/>
      <c r="C108" s="79" t="s">
        <v>4</v>
      </c>
    </row>
    <row r="109" spans="1:3" x14ac:dyDescent="0.25">
      <c r="A109" s="63" t="s">
        <v>69</v>
      </c>
      <c r="B109" s="100"/>
      <c r="C109" s="82" t="s">
        <v>4</v>
      </c>
    </row>
    <row r="110" spans="1:3" ht="56.25" x14ac:dyDescent="0.25">
      <c r="A110" s="101" t="s">
        <v>70</v>
      </c>
      <c r="B110" s="100"/>
      <c r="C110" s="82" t="s">
        <v>4</v>
      </c>
    </row>
    <row r="111" spans="1:3" ht="56.25" x14ac:dyDescent="0.25">
      <c r="A111" s="101" t="s">
        <v>71</v>
      </c>
      <c r="B111" s="100"/>
      <c r="C111" s="82" t="s">
        <v>4</v>
      </c>
    </row>
    <row r="112" spans="1:3" ht="33.75" x14ac:dyDescent="0.25">
      <c r="A112" s="101" t="s">
        <v>72</v>
      </c>
      <c r="B112" s="100"/>
      <c r="C112" s="82" t="s">
        <v>4</v>
      </c>
    </row>
    <row r="113" spans="1:3" x14ac:dyDescent="0.25">
      <c r="A113" s="101" t="s">
        <v>73</v>
      </c>
      <c r="B113" s="100"/>
      <c r="C113" s="82" t="s">
        <v>4</v>
      </c>
    </row>
    <row r="114" spans="1:3" ht="33.75" x14ac:dyDescent="0.25">
      <c r="A114" s="101" t="s">
        <v>74</v>
      </c>
      <c r="B114" s="100"/>
      <c r="C114" s="82" t="s">
        <v>4</v>
      </c>
    </row>
    <row r="115" spans="1:3" x14ac:dyDescent="0.25">
      <c r="A115" s="101" t="s">
        <v>75</v>
      </c>
      <c r="B115" s="100"/>
      <c r="C115" s="82" t="s">
        <v>4</v>
      </c>
    </row>
    <row r="116" spans="1:3" x14ac:dyDescent="0.25">
      <c r="A116" s="101" t="s">
        <v>76</v>
      </c>
      <c r="B116" s="100"/>
      <c r="C116" s="82" t="s">
        <v>4</v>
      </c>
    </row>
    <row r="117" spans="1:3" x14ac:dyDescent="0.25">
      <c r="A117" s="101" t="s">
        <v>77</v>
      </c>
      <c r="B117" s="100"/>
      <c r="C117" s="82" t="s">
        <v>4</v>
      </c>
    </row>
    <row r="118" spans="1:3" x14ac:dyDescent="0.25">
      <c r="A118" s="101" t="s">
        <v>78</v>
      </c>
      <c r="B118" s="100"/>
      <c r="C118" s="82" t="s">
        <v>4</v>
      </c>
    </row>
    <row r="119" spans="1:3" x14ac:dyDescent="0.25">
      <c r="A119" s="101" t="s">
        <v>79</v>
      </c>
      <c r="B119" s="100"/>
      <c r="C119" s="82" t="s">
        <v>4</v>
      </c>
    </row>
    <row r="120" spans="1:3" x14ac:dyDescent="0.25">
      <c r="A120" s="101" t="s">
        <v>80</v>
      </c>
      <c r="B120" s="100"/>
      <c r="C120" s="82"/>
    </row>
    <row r="121" spans="1:3" x14ac:dyDescent="0.25">
      <c r="A121" s="101" t="s">
        <v>81</v>
      </c>
      <c r="B121" s="100"/>
      <c r="C121" s="82"/>
    </row>
    <row r="122" spans="1:3" x14ac:dyDescent="0.25">
      <c r="A122" s="101" t="s">
        <v>82</v>
      </c>
      <c r="B122" s="100"/>
      <c r="C122" s="82"/>
    </row>
    <row r="123" spans="1:3" x14ac:dyDescent="0.25">
      <c r="A123" s="101" t="s">
        <v>83</v>
      </c>
      <c r="B123" s="100"/>
      <c r="C123" s="82"/>
    </row>
    <row r="124" spans="1:3" x14ac:dyDescent="0.25">
      <c r="A124" s="101" t="s">
        <v>84</v>
      </c>
      <c r="B124" s="100"/>
      <c r="C124" s="82"/>
    </row>
    <row r="125" spans="1:3" ht="22.5" x14ac:dyDescent="0.25">
      <c r="A125" s="101" t="s">
        <v>85</v>
      </c>
      <c r="B125" s="100"/>
      <c r="C125" s="82"/>
    </row>
    <row r="126" spans="1:3" x14ac:dyDescent="0.25">
      <c r="A126" s="83" t="s">
        <v>86</v>
      </c>
      <c r="B126" s="100"/>
      <c r="C126" s="82" t="s">
        <v>4</v>
      </c>
    </row>
    <row r="127" spans="1:3" x14ac:dyDescent="0.25">
      <c r="A127" s="83" t="s">
        <v>87</v>
      </c>
      <c r="B127" s="102"/>
      <c r="C127" s="103" t="s">
        <v>4</v>
      </c>
    </row>
    <row r="128" spans="1:3" x14ac:dyDescent="0.25">
      <c r="A128" s="63" t="s">
        <v>88</v>
      </c>
      <c r="B128" s="104"/>
      <c r="C128" s="103" t="s">
        <v>4</v>
      </c>
    </row>
    <row r="129" spans="1:3" x14ac:dyDescent="0.25">
      <c r="A129" s="83" t="s">
        <v>89</v>
      </c>
      <c r="B129" s="105"/>
      <c r="C129" s="103" t="s">
        <v>4</v>
      </c>
    </row>
    <row r="130" spans="1:3" x14ac:dyDescent="0.25">
      <c r="A130" s="106" t="str">
        <f ca="1">$A130</f>
        <v>КНС</v>
      </c>
      <c r="B130" s="107"/>
      <c r="C130" s="82" t="s">
        <v>4</v>
      </c>
    </row>
    <row r="131" spans="1:3" ht="36" x14ac:dyDescent="0.25">
      <c r="A131" s="34" t="str">
        <f ca="1">$A131</f>
        <v>Площадь помещений Управляющей компании, в том числе:</v>
      </c>
      <c r="B131" s="108"/>
      <c r="C131" s="36" t="s">
        <v>4</v>
      </c>
    </row>
    <row r="132" spans="1:3" ht="24" x14ac:dyDescent="0.25">
      <c r="A132" s="109" t="s">
        <v>90</v>
      </c>
      <c r="B132" s="110"/>
      <c r="C132" s="111" t="s">
        <v>4</v>
      </c>
    </row>
    <row r="133" spans="1:3" x14ac:dyDescent="0.25">
      <c r="A133" s="54" t="s">
        <v>91</v>
      </c>
      <c r="B133" s="112"/>
      <c r="C133" s="47" t="s">
        <v>4</v>
      </c>
    </row>
    <row r="134" spans="1:3" x14ac:dyDescent="0.25">
      <c r="A134" s="24" t="s">
        <v>34</v>
      </c>
      <c r="B134" s="62"/>
      <c r="C134" s="47" t="s">
        <v>4</v>
      </c>
    </row>
    <row r="135" spans="1:3" x14ac:dyDescent="0.25">
      <c r="A135" s="113" t="s">
        <v>29</v>
      </c>
      <c r="B135" s="62"/>
      <c r="C135" s="47" t="s">
        <v>4</v>
      </c>
    </row>
    <row r="136" spans="1:3" ht="22.5" x14ac:dyDescent="0.25">
      <c r="A136" s="113" t="s">
        <v>92</v>
      </c>
      <c r="B136" s="62"/>
      <c r="C136" s="47" t="s">
        <v>4</v>
      </c>
    </row>
    <row r="137" spans="1:3" x14ac:dyDescent="0.25">
      <c r="A137" s="113" t="s">
        <v>93</v>
      </c>
      <c r="B137" s="62"/>
      <c r="C137" s="47" t="s">
        <v>4</v>
      </c>
    </row>
    <row r="138" spans="1:3" ht="22.5" x14ac:dyDescent="0.25">
      <c r="A138" s="113" t="s">
        <v>94</v>
      </c>
      <c r="B138" s="62"/>
      <c r="C138" s="47" t="s">
        <v>4</v>
      </c>
    </row>
    <row r="139" spans="1:3" x14ac:dyDescent="0.25">
      <c r="A139" s="83" t="s">
        <v>32</v>
      </c>
      <c r="B139" s="64"/>
      <c r="C139" s="65" t="s">
        <v>4</v>
      </c>
    </row>
    <row r="140" spans="1:3" x14ac:dyDescent="0.25">
      <c r="A140" s="24" t="s">
        <v>36</v>
      </c>
      <c r="B140" s="62"/>
      <c r="C140" s="47" t="s">
        <v>4</v>
      </c>
    </row>
    <row r="141" spans="1:3" x14ac:dyDescent="0.25">
      <c r="A141" s="54" t="s">
        <v>95</v>
      </c>
      <c r="B141" s="62"/>
      <c r="C141" s="47" t="s">
        <v>4</v>
      </c>
    </row>
    <row r="142" spans="1:3" x14ac:dyDescent="0.25">
      <c r="A142" s="114" t="s">
        <v>96</v>
      </c>
      <c r="B142" s="62"/>
      <c r="C142" s="47" t="s">
        <v>4</v>
      </c>
    </row>
    <row r="143" spans="1:3" x14ac:dyDescent="0.25">
      <c r="A143" s="114" t="s">
        <v>97</v>
      </c>
      <c r="B143" s="62"/>
      <c r="C143" s="47" t="s">
        <v>4</v>
      </c>
    </row>
    <row r="144" spans="1:3" ht="22.5" x14ac:dyDescent="0.25">
      <c r="A144" s="114" t="s">
        <v>98</v>
      </c>
      <c r="B144" s="64"/>
      <c r="C144" s="47" t="s">
        <v>4</v>
      </c>
    </row>
    <row r="145" spans="1:3" x14ac:dyDescent="0.25">
      <c r="A145" s="114" t="s">
        <v>37</v>
      </c>
      <c r="B145" s="62"/>
      <c r="C145" s="47" t="s">
        <v>4</v>
      </c>
    </row>
    <row r="146" spans="1:3" x14ac:dyDescent="0.25">
      <c r="A146" s="114" t="s">
        <v>84</v>
      </c>
      <c r="B146" s="62"/>
      <c r="C146" s="47" t="s">
        <v>4</v>
      </c>
    </row>
    <row r="147" spans="1:3" x14ac:dyDescent="0.25">
      <c r="A147" s="114" t="s">
        <v>99</v>
      </c>
      <c r="B147" s="62"/>
      <c r="C147" s="47" t="s">
        <v>4</v>
      </c>
    </row>
    <row r="148" spans="1:3" x14ac:dyDescent="0.25">
      <c r="A148" s="114" t="s">
        <v>36</v>
      </c>
      <c r="B148" s="115"/>
      <c r="C148" s="47" t="s">
        <v>4</v>
      </c>
    </row>
    <row r="149" spans="1:3" ht="15.75" thickBot="1" x14ac:dyDescent="0.3">
      <c r="A149" s="116" t="str">
        <f ca="1">$A149</f>
        <v xml:space="preserve"> Диспетчерская (1й этаж)</v>
      </c>
      <c r="B149" s="117"/>
      <c r="C149" s="118" t="s">
        <v>4</v>
      </c>
    </row>
    <row r="150" spans="1:3" ht="23.25" thickBot="1" x14ac:dyDescent="0.3">
      <c r="A150" s="119" t="s">
        <v>100</v>
      </c>
      <c r="B150" s="120"/>
      <c r="C150" s="121" t="s">
        <v>4</v>
      </c>
    </row>
    <row r="151" spans="1:3" ht="15.75" thickBot="1" x14ac:dyDescent="0.3">
      <c r="A151" s="122" t="s">
        <v>34</v>
      </c>
      <c r="B151" s="123"/>
      <c r="C151" s="121" t="s">
        <v>4</v>
      </c>
    </row>
    <row r="152" spans="1:3" ht="15.75" thickBot="1" x14ac:dyDescent="0.3">
      <c r="A152" s="122" t="s">
        <v>84</v>
      </c>
      <c r="B152" s="124"/>
      <c r="C152" s="121" t="s">
        <v>4</v>
      </c>
    </row>
    <row r="153" spans="1:3" ht="15.75" thickBot="1" x14ac:dyDescent="0.3">
      <c r="A153" s="122" t="s">
        <v>101</v>
      </c>
      <c r="B153" s="124"/>
      <c r="C153" s="121" t="s">
        <v>4</v>
      </c>
    </row>
    <row r="154" spans="1:3" ht="15.75" thickBot="1" x14ac:dyDescent="0.3">
      <c r="A154" s="122" t="s">
        <v>37</v>
      </c>
      <c r="B154" s="124"/>
      <c r="C154" s="121" t="s">
        <v>4</v>
      </c>
    </row>
    <row r="155" spans="1:3" ht="36" x14ac:dyDescent="0.25">
      <c r="A155" s="125" t="s">
        <v>102</v>
      </c>
      <c r="B155" s="126"/>
      <c r="C155" s="127" t="s">
        <v>4</v>
      </c>
    </row>
    <row r="156" spans="1:3" ht="33.75" x14ac:dyDescent="0.25">
      <c r="A156" s="128" t="s">
        <v>103</v>
      </c>
      <c r="B156" s="129"/>
      <c r="C156" s="130" t="s">
        <v>4</v>
      </c>
    </row>
    <row r="157" spans="1:3" ht="22.5" x14ac:dyDescent="0.25">
      <c r="A157" s="128" t="s">
        <v>104</v>
      </c>
      <c r="B157" s="131"/>
      <c r="C157" s="132" t="s">
        <v>4</v>
      </c>
    </row>
    <row r="158" spans="1:3" ht="22.5" x14ac:dyDescent="0.25">
      <c r="A158" s="128" t="s">
        <v>105</v>
      </c>
      <c r="B158" s="131"/>
      <c r="C158" s="132" t="s">
        <v>4</v>
      </c>
    </row>
    <row r="159" spans="1:3" x14ac:dyDescent="0.25">
      <c r="A159" s="128" t="s">
        <v>106</v>
      </c>
      <c r="B159" s="131"/>
      <c r="C159" s="132" t="s">
        <v>4</v>
      </c>
    </row>
    <row r="160" spans="1:3" x14ac:dyDescent="0.25">
      <c r="A160" s="133" t="s">
        <v>107</v>
      </c>
      <c r="B160" s="131"/>
      <c r="C160" s="132" t="s">
        <v>4</v>
      </c>
    </row>
    <row r="161" spans="1:3" x14ac:dyDescent="0.25">
      <c r="A161" s="133" t="s">
        <v>36</v>
      </c>
      <c r="B161" s="131"/>
      <c r="C161" s="134" t="s">
        <v>4</v>
      </c>
    </row>
    <row r="162" spans="1:3" ht="22.5" x14ac:dyDescent="0.25">
      <c r="A162" s="128" t="s">
        <v>108</v>
      </c>
      <c r="B162" s="131"/>
      <c r="C162" s="130" t="s">
        <v>4</v>
      </c>
    </row>
    <row r="163" spans="1:3" ht="33.75" x14ac:dyDescent="0.25">
      <c r="A163" s="128" t="s">
        <v>109</v>
      </c>
      <c r="B163" s="129"/>
      <c r="C163" s="130" t="s">
        <v>4</v>
      </c>
    </row>
    <row r="164" spans="1:3" ht="33.75" x14ac:dyDescent="0.25">
      <c r="A164" s="128" t="s">
        <v>110</v>
      </c>
      <c r="B164" s="131"/>
      <c r="C164" s="135" t="s">
        <v>4</v>
      </c>
    </row>
    <row r="165" spans="1:3" ht="24" x14ac:dyDescent="0.25">
      <c r="A165" s="125" t="s">
        <v>111</v>
      </c>
      <c r="B165" s="126"/>
      <c r="C165" s="127" t="s">
        <v>4</v>
      </c>
    </row>
    <row r="166" spans="1:3" ht="22.5" x14ac:dyDescent="0.25">
      <c r="A166" s="128" t="s">
        <v>112</v>
      </c>
      <c r="B166" s="131"/>
      <c r="C166" s="132" t="s">
        <v>4</v>
      </c>
    </row>
    <row r="167" spans="1:3" ht="22.5" x14ac:dyDescent="0.25">
      <c r="A167" s="128" t="s">
        <v>113</v>
      </c>
      <c r="B167" s="131"/>
      <c r="C167" s="132" t="s">
        <v>4</v>
      </c>
    </row>
    <row r="168" spans="1:3" x14ac:dyDescent="0.25">
      <c r="A168" s="128" t="s">
        <v>114</v>
      </c>
      <c r="B168" s="131"/>
      <c r="C168" s="132" t="s">
        <v>4</v>
      </c>
    </row>
    <row r="169" spans="1:3" x14ac:dyDescent="0.25">
      <c r="A169" s="128" t="s">
        <v>106</v>
      </c>
      <c r="B169" s="131"/>
      <c r="C169" s="132" t="s">
        <v>4</v>
      </c>
    </row>
    <row r="170" spans="1:3" x14ac:dyDescent="0.25">
      <c r="A170" s="128" t="s">
        <v>107</v>
      </c>
      <c r="B170" s="131"/>
      <c r="C170" s="132" t="s">
        <v>4</v>
      </c>
    </row>
    <row r="171" spans="1:3" x14ac:dyDescent="0.25">
      <c r="A171" s="133" t="s">
        <v>36</v>
      </c>
      <c r="B171" s="131"/>
      <c r="C171" s="132" t="s">
        <v>4</v>
      </c>
    </row>
    <row r="172" spans="1:3" ht="36" x14ac:dyDescent="0.25">
      <c r="A172" s="125" t="s">
        <v>115</v>
      </c>
      <c r="B172" s="126"/>
      <c r="C172" s="127" t="s">
        <v>4</v>
      </c>
    </row>
    <row r="173" spans="1:3" ht="22.5" x14ac:dyDescent="0.25">
      <c r="A173" s="136" t="s">
        <v>116</v>
      </c>
      <c r="B173" s="131">
        <v>0</v>
      </c>
      <c r="C173" s="132" t="s">
        <v>4</v>
      </c>
    </row>
    <row r="174" spans="1:3" ht="22.5" x14ac:dyDescent="0.25">
      <c r="A174" s="136" t="s">
        <v>117</v>
      </c>
      <c r="B174" s="131">
        <v>0</v>
      </c>
      <c r="C174" s="132" t="s">
        <v>4</v>
      </c>
    </row>
    <row r="175" spans="1:3" x14ac:dyDescent="0.25">
      <c r="A175" s="136" t="s">
        <v>118</v>
      </c>
      <c r="B175" s="131">
        <v>0</v>
      </c>
      <c r="C175" s="132" t="s">
        <v>4</v>
      </c>
    </row>
    <row r="176" spans="1:3" x14ac:dyDescent="0.25">
      <c r="A176" s="136" t="s">
        <v>106</v>
      </c>
      <c r="B176" s="131">
        <v>0</v>
      </c>
      <c r="C176" s="132" t="s">
        <v>4</v>
      </c>
    </row>
    <row r="177" spans="1:3" x14ac:dyDescent="0.25">
      <c r="A177" s="136" t="s">
        <v>107</v>
      </c>
      <c r="B177" s="131">
        <f>SUM(E177+I177+M177)</f>
        <v>0</v>
      </c>
      <c r="C177" s="132" t="s">
        <v>4</v>
      </c>
    </row>
    <row r="178" spans="1:3" x14ac:dyDescent="0.25">
      <c r="A178" s="136" t="s">
        <v>36</v>
      </c>
      <c r="B178" s="131">
        <f>SUM(E178+I178+M178)</f>
        <v>0</v>
      </c>
      <c r="C178" s="135" t="s">
        <v>4</v>
      </c>
    </row>
    <row r="179" spans="1:3" ht="33.75" x14ac:dyDescent="0.25">
      <c r="A179" s="128" t="s">
        <v>119</v>
      </c>
      <c r="B179" s="131">
        <v>0</v>
      </c>
      <c r="C179" s="135" t="s">
        <v>4</v>
      </c>
    </row>
    <row r="180" spans="1:3" ht="33.75" x14ac:dyDescent="0.25">
      <c r="A180" s="128" t="s">
        <v>120</v>
      </c>
      <c r="B180" s="131">
        <v>0</v>
      </c>
      <c r="C180" s="135" t="s">
        <v>4</v>
      </c>
    </row>
    <row r="181" spans="1:3" ht="33.75" x14ac:dyDescent="0.25">
      <c r="A181" s="128" t="s">
        <v>121</v>
      </c>
      <c r="B181" s="131">
        <v>0</v>
      </c>
      <c r="C181" s="135" t="s">
        <v>4</v>
      </c>
    </row>
    <row r="182" spans="1:3" x14ac:dyDescent="0.25">
      <c r="A182" s="133" t="s">
        <v>37</v>
      </c>
      <c r="B182" s="131">
        <v>0</v>
      </c>
      <c r="C182" s="135" t="s">
        <v>4</v>
      </c>
    </row>
    <row r="183" spans="1:3" ht="24" x14ac:dyDescent="0.25">
      <c r="A183" s="137" t="str">
        <f ca="1">$A183</f>
        <v>Площадь фасадов, в том числе:</v>
      </c>
      <c r="B183" s="138">
        <v>0</v>
      </c>
      <c r="C183" s="139" t="s">
        <v>4</v>
      </c>
    </row>
    <row r="184" spans="1:3" x14ac:dyDescent="0.25">
      <c r="A184" s="140" t="str">
        <f ca="1">$A184</f>
        <v>Материал, в том числе</v>
      </c>
      <c r="B184" s="141"/>
      <c r="C184" s="23" t="s">
        <v>4</v>
      </c>
    </row>
    <row r="185" spans="1:3" x14ac:dyDescent="0.25">
      <c r="A185" s="24" t="str">
        <f ca="1">$A185</f>
        <v>Жилые этажи</v>
      </c>
      <c r="B185" s="142"/>
      <c r="C185" s="23" t="s">
        <v>4</v>
      </c>
    </row>
    <row r="186" spans="1:3" x14ac:dyDescent="0.25">
      <c r="A186" s="24" t="str">
        <f ca="1">$A186</f>
        <v>Первый этаж</v>
      </c>
      <c r="B186" s="94"/>
      <c r="C186" s="23" t="s">
        <v>4</v>
      </c>
    </row>
    <row r="187" spans="1:3" x14ac:dyDescent="0.25">
      <c r="A187" s="143" t="str">
        <f ca="1">$A187</f>
        <v>Остекление, в том числе</v>
      </c>
      <c r="B187" s="141"/>
      <c r="C187" s="144" t="s">
        <v>4</v>
      </c>
    </row>
    <row r="188" spans="1:3" x14ac:dyDescent="0.25">
      <c r="A188" s="24" t="str">
        <f ca="1">$A188</f>
        <v>Жилые этажи</v>
      </c>
      <c r="B188" s="142"/>
      <c r="C188" s="23" t="s">
        <v>4</v>
      </c>
    </row>
    <row r="189" spans="1:3" ht="15.75" thickBot="1" x14ac:dyDescent="0.3">
      <c r="A189" s="24" t="str">
        <f ca="1">$A189</f>
        <v>Первый этаж</v>
      </c>
      <c r="B189" s="145"/>
      <c r="C189" s="146" t="s">
        <v>4</v>
      </c>
    </row>
    <row r="190" spans="1:3" ht="15.75" thickBot="1" x14ac:dyDescent="0.3">
      <c r="A190" s="147" t="s">
        <v>122</v>
      </c>
      <c r="B190" s="148" t="s">
        <v>123</v>
      </c>
      <c r="C190" s="149"/>
    </row>
    <row r="191" spans="1:3" ht="36.75" thickBot="1" x14ac:dyDescent="0.3">
      <c r="A191" s="1" t="s">
        <v>124</v>
      </c>
      <c r="B191" s="1" t="s">
        <v>1</v>
      </c>
      <c r="C191" s="150" t="s">
        <v>2</v>
      </c>
    </row>
    <row r="192" spans="1:3" ht="15.75" thickBot="1" x14ac:dyDescent="0.3">
      <c r="A192" s="151" t="s">
        <v>125</v>
      </c>
      <c r="B192" s="151"/>
      <c r="C192" s="152" t="s">
        <v>11</v>
      </c>
    </row>
    <row r="193" spans="1:3" x14ac:dyDescent="0.25">
      <c r="A193" s="153" t="s">
        <v>126</v>
      </c>
      <c r="B193" s="154"/>
      <c r="C193" s="155" t="s">
        <v>11</v>
      </c>
    </row>
    <row r="194" spans="1:3" x14ac:dyDescent="0.25">
      <c r="A194" s="156" t="s">
        <v>127</v>
      </c>
      <c r="B194" s="157"/>
      <c r="C194" s="158" t="s">
        <v>11</v>
      </c>
    </row>
    <row r="195" spans="1:3" x14ac:dyDescent="0.25">
      <c r="A195" s="159" t="s">
        <v>128</v>
      </c>
      <c r="B195" s="160"/>
      <c r="C195" s="68" t="s">
        <v>4</v>
      </c>
    </row>
    <row r="196" spans="1:3" x14ac:dyDescent="0.25">
      <c r="A196" s="156" t="s">
        <v>127</v>
      </c>
      <c r="B196" s="161"/>
      <c r="C196" s="162" t="s">
        <v>4</v>
      </c>
    </row>
    <row r="197" spans="1:3" x14ac:dyDescent="0.25">
      <c r="A197" s="163" t="s">
        <v>129</v>
      </c>
      <c r="B197" s="164"/>
      <c r="C197" s="68" t="s">
        <v>4</v>
      </c>
    </row>
    <row r="198" spans="1:3" x14ac:dyDescent="0.25">
      <c r="A198" s="165" t="s">
        <v>130</v>
      </c>
      <c r="B198" s="166"/>
      <c r="C198" s="162" t="s">
        <v>4</v>
      </c>
    </row>
    <row r="199" spans="1:3" x14ac:dyDescent="0.25">
      <c r="A199" s="156" t="s">
        <v>30</v>
      </c>
      <c r="B199" s="167"/>
      <c r="C199" s="162" t="s">
        <v>4</v>
      </c>
    </row>
    <row r="200" spans="1:3" x14ac:dyDescent="0.25">
      <c r="A200" s="156" t="s">
        <v>36</v>
      </c>
      <c r="B200" s="168"/>
      <c r="C200" s="162" t="s">
        <v>4</v>
      </c>
    </row>
    <row r="201" spans="1:3" x14ac:dyDescent="0.25">
      <c r="A201" s="156" t="s">
        <v>131</v>
      </c>
      <c r="B201" s="168"/>
      <c r="C201" s="162" t="s">
        <v>4</v>
      </c>
    </row>
    <row r="202" spans="1:3" x14ac:dyDescent="0.25">
      <c r="A202" s="156" t="s">
        <v>132</v>
      </c>
      <c r="B202" s="168"/>
      <c r="C202" s="162" t="s">
        <v>4</v>
      </c>
    </row>
    <row r="203" spans="1:3" x14ac:dyDescent="0.25">
      <c r="A203" s="156" t="s">
        <v>133</v>
      </c>
      <c r="B203" s="168"/>
      <c r="C203" s="162" t="s">
        <v>4</v>
      </c>
    </row>
    <row r="204" spans="1:3" x14ac:dyDescent="0.25">
      <c r="A204" s="169" t="s">
        <v>134</v>
      </c>
      <c r="B204" s="170"/>
      <c r="C204" s="68" t="s">
        <v>4</v>
      </c>
    </row>
    <row r="205" spans="1:3" x14ac:dyDescent="0.25">
      <c r="A205" s="171" t="s">
        <v>135</v>
      </c>
      <c r="B205" s="160"/>
      <c r="C205" s="68" t="s">
        <v>4</v>
      </c>
    </row>
    <row r="206" spans="1:3" ht="36" x14ac:dyDescent="0.25">
      <c r="A206" s="172" t="s">
        <v>136</v>
      </c>
      <c r="B206" s="170"/>
      <c r="C206" s="173" t="s">
        <v>4</v>
      </c>
    </row>
    <row r="207" spans="1:3" x14ac:dyDescent="0.25">
      <c r="A207" s="171" t="s">
        <v>137</v>
      </c>
      <c r="B207" s="160"/>
      <c r="C207" s="68" t="s">
        <v>4</v>
      </c>
    </row>
    <row r="208" spans="1:3" ht="24" x14ac:dyDescent="0.25">
      <c r="A208" s="174" t="s">
        <v>138</v>
      </c>
      <c r="B208" s="175"/>
      <c r="C208" s="173"/>
    </row>
    <row r="209" spans="1:3" x14ac:dyDescent="0.25">
      <c r="A209" s="174" t="s">
        <v>139</v>
      </c>
      <c r="B209" s="175"/>
      <c r="C209" s="173"/>
    </row>
    <row r="210" spans="1:3" ht="24.75" thickBot="1" x14ac:dyDescent="0.3">
      <c r="A210" s="176" t="s">
        <v>140</v>
      </c>
      <c r="B210" s="177"/>
      <c r="C210" s="17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Синягина Ксения Александровна</dc:creator>
  <cp:lastModifiedBy>Синягина Ксения Александровна</cp:lastModifiedBy>
  <dcterms:created xsi:type="dcterms:W3CDTF">2015-06-05T18:17:20Z</dcterms:created>
  <dcterms:modified xsi:type="dcterms:W3CDTF">2023-12-06T12:36:36Z</dcterms:modified>
</cp:coreProperties>
</file>