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8_{121EA0DA-5ADD-4FEF-A3A1-37477EE253CA}" xr6:coauthVersionLast="47" xr6:coauthVersionMax="47" xr10:uidLastSave="{00000000-0000-0000-0000-000000000000}"/>
  <bookViews>
    <workbookView xWindow="-120" yWindow="-120" windowWidth="29040" windowHeight="15840"/>
  </bookViews>
  <sheets>
    <sheet name="qqq_monthly_returns" sheetId="1" r:id="rId1"/>
  </sheets>
  <calcPr calcId="0"/>
</workbook>
</file>

<file path=xl/calcChain.xml><?xml version="1.0" encoding="utf-8"?>
<calcChain xmlns="http://schemas.openxmlformats.org/spreadsheetml/2006/main">
  <c r="P21" i="1" l="1"/>
  <c r="P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<sst xmlns="http://schemas.openxmlformats.org/spreadsheetml/2006/main" count="15" uniqueCount="15">
  <si>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</si>
  <si>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</si>
  <si>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</si>
  <si>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</si>
  <si>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</si>
  <si>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</si>
  <si>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</si>
  <si>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</si>
  <si>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</si>
  <si>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</si>
  <si>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</si>
  <si>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</si>
  <si>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</si>
  <si>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Average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</si>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</sst>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10" xfId="1" applyNumberFormat="1" applyFont="1" applyBorder="1"/>
    <xf numFmtId="164" fontId="18" fillId="0" borderId="10" xfId="0" applyNumberFormat="1" applyFont="1" applyBorder="1"/>
    <xf numFmtId="164" fontId="18" fillId="0" borderId="10" xfId="1" applyNumberFormat="1" applyFont="1" applyBorder="1"/>
    <xf numFmtId="0" fontId="18" fillId="0" borderId="0" xfId="0" applyFont="1" applyAlignment="1">
      <alignment horizontal="center"/>
    </xf>
    <xf numFmtId="164" fontId="18" fillId="0" borderId="0" xfId="1" applyNumberFormat="1" applyFont="1"/>
    <xf numFmtId="10" fontId="18" fillId="0" borderId="0" xfId="1" applyNumberFormat="1" applyFont="1"/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R20" sqref="R20"/>
    </sheetView>
  </sheetViews>
  <sheetFormatPr defaultRowHeight="16.5" x14ac:dyDescent="0.25"/>
  <cols>
    <col min="1" max="1" width="9" style="5"/>
    <col min="14" max="14" width="9" style="1"/>
    <col min="16" max="16" width="20.125" bestFit="1" customWidth="1"/>
  </cols>
  <sheetData>
    <row r="1" spans="1:14" s="1" customFormat="1" ht="15.75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25">
      <c r="A2" s="5">
        <v>2005</v>
      </c>
      <c r="B2" s="2">
        <v>-6.3125889696275597E-2</v>
      </c>
      <c r="C2" s="2">
        <v>-4.8131425910197204E-3</v>
      </c>
      <c r="D2" s="2">
        <v>-1.7463473726477802E-2</v>
      </c>
      <c r="E2" s="2">
        <v>-4.3477924324062799E-2</v>
      </c>
      <c r="F2" s="2">
        <v>8.8621497324201604E-2</v>
      </c>
      <c r="G2" s="2">
        <v>-3.32458877622583E-2</v>
      </c>
      <c r="H2" s="2">
        <v>7.6129051481176699E-2</v>
      </c>
      <c r="I2" s="2">
        <v>-1.5159831014094001E-2</v>
      </c>
      <c r="J2" s="2">
        <v>1.23144606375522E-2</v>
      </c>
      <c r="K2" s="2">
        <v>-1.49524031999813E-2</v>
      </c>
      <c r="L2" s="2">
        <v>6.0972934013014499E-2</v>
      </c>
      <c r="M2" s="2">
        <v>-1.7762545653067199E-2</v>
      </c>
      <c r="N2" s="4">
        <v>1.5654665775566699E-2</v>
      </c>
    </row>
    <row r="3" spans="1:14" x14ac:dyDescent="0.25">
      <c r="A3" s="5">
        <v>2006</v>
      </c>
      <c r="B3" s="2">
        <v>3.9347238809780097E-2</v>
      </c>
      <c r="C3" s="2">
        <v>-2.1429154700471201E-2</v>
      </c>
      <c r="D3" s="2">
        <v>2.09100424771437E-2</v>
      </c>
      <c r="E3" s="2">
        <v>-1.9072695504321799E-3</v>
      </c>
      <c r="F3" s="2">
        <v>-7.2401795126716101E-2</v>
      </c>
      <c r="G3" s="2">
        <v>-6.1538733883958997E-4</v>
      </c>
      <c r="H3" s="2">
        <v>-4.3074571078424301E-2</v>
      </c>
      <c r="I3" s="2">
        <v>4.7708357781891503E-2</v>
      </c>
      <c r="J3" s="2">
        <v>4.6395973373271497E-2</v>
      </c>
      <c r="K3" s="2">
        <v>4.7477926588026298E-2</v>
      </c>
      <c r="L3" s="2">
        <v>3.42887875473563E-2</v>
      </c>
      <c r="M3" s="2">
        <v>-1.8787806737204201E-2</v>
      </c>
      <c r="N3" s="4">
        <v>7.14405088599738E-2</v>
      </c>
    </row>
    <row r="4" spans="1:14" x14ac:dyDescent="0.25">
      <c r="A4" s="5">
        <v>2007</v>
      </c>
      <c r="B4" s="2">
        <v>2.1084477191793499E-2</v>
      </c>
      <c r="C4" s="2">
        <v>-1.67915169231376E-2</v>
      </c>
      <c r="D4" s="2">
        <v>5.2486634690325201E-3</v>
      </c>
      <c r="E4" s="2">
        <v>5.5823604298917702E-2</v>
      </c>
      <c r="F4" s="2">
        <v>3.1549179389579199E-2</v>
      </c>
      <c r="G4" s="2">
        <v>4.7925651742177699E-3</v>
      </c>
      <c r="H4" s="2">
        <v>-1.4704880488159899E-3</v>
      </c>
      <c r="I4" s="2">
        <v>2.8192946699376199E-2</v>
      </c>
      <c r="J4" s="2">
        <v>5.2521545835402597E-2</v>
      </c>
      <c r="K4" s="2">
        <v>7.04142371757559E-2</v>
      </c>
      <c r="L4" s="2">
        <v>-6.7599776905370099E-2</v>
      </c>
      <c r="M4" s="2">
        <v>-7.1348234603463203E-4</v>
      </c>
      <c r="N4" s="4">
        <v>0.19028046795838799</v>
      </c>
    </row>
    <row r="5" spans="1:14" x14ac:dyDescent="0.25">
      <c r="A5" s="5">
        <v>2008</v>
      </c>
      <c r="B5" s="2">
        <v>-0.11889891811471601</v>
      </c>
      <c r="C5" s="2">
        <v>-4.8304517887775497E-2</v>
      </c>
      <c r="D5" s="2">
        <v>1.8723163947851298E-2</v>
      </c>
      <c r="E5" s="2">
        <v>7.9826262983913904E-2</v>
      </c>
      <c r="F5" s="2">
        <v>5.9309629832952702E-2</v>
      </c>
      <c r="G5" s="2">
        <v>-9.6151115582260305E-2</v>
      </c>
      <c r="H5" s="2">
        <v>6.4206338929237898E-3</v>
      </c>
      <c r="I5" s="2">
        <v>1.45183185218846E-2</v>
      </c>
      <c r="J5" s="2">
        <v>-0.15576281877984999</v>
      </c>
      <c r="K5" s="2">
        <v>-0.15471583104636699</v>
      </c>
      <c r="L5" s="2">
        <v>-0.114624404790981</v>
      </c>
      <c r="M5" s="2">
        <v>2.2773668930546598E-2</v>
      </c>
      <c r="N5" s="4">
        <v>-0.417271475374554</v>
      </c>
    </row>
    <row r="6" spans="1:14" x14ac:dyDescent="0.25">
      <c r="A6" s="5">
        <v>2009</v>
      </c>
      <c r="B6" s="2">
        <v>-2.2864893369898699E-2</v>
      </c>
      <c r="C6" s="2">
        <v>-5.2649617794078098E-2</v>
      </c>
      <c r="D6" s="2">
        <v>0.103165139720509</v>
      </c>
      <c r="E6" s="2">
        <v>0.13060681957613801</v>
      </c>
      <c r="F6" s="2">
        <v>3.20887008812391E-2</v>
      </c>
      <c r="G6" s="2">
        <v>2.9529275296119501E-2</v>
      </c>
      <c r="H6" s="2">
        <v>8.4386797780772793E-2</v>
      </c>
      <c r="I6" s="2">
        <v>1.47023530451571E-2</v>
      </c>
      <c r="J6" s="2">
        <v>5.6479923740847898E-2</v>
      </c>
      <c r="K6" s="2">
        <v>-3.05329651344293E-2</v>
      </c>
      <c r="L6" s="2">
        <v>6.3477032701010294E-2</v>
      </c>
      <c r="M6" s="2">
        <v>5.2028046142437299E-2</v>
      </c>
      <c r="N6" s="4">
        <v>0.54684117063568405</v>
      </c>
    </row>
    <row r="7" spans="1:14" x14ac:dyDescent="0.25">
      <c r="A7" s="5">
        <v>2010</v>
      </c>
      <c r="B7" s="2">
        <v>-6.4699383608429195E-2</v>
      </c>
      <c r="C7" s="2">
        <v>4.6038583221540197E-2</v>
      </c>
      <c r="D7" s="2">
        <v>7.7108950265525306E-2</v>
      </c>
      <c r="E7" s="2">
        <v>2.2425501075038001E-2</v>
      </c>
      <c r="F7" s="2">
        <v>-7.3923485916947404E-2</v>
      </c>
      <c r="G7" s="2">
        <v>-5.9756940072152098E-2</v>
      </c>
      <c r="H7" s="2">
        <v>7.2582677170133197E-2</v>
      </c>
      <c r="I7" s="2">
        <v>-5.1299004733727199E-2</v>
      </c>
      <c r="J7" s="2">
        <v>0.13172820837445401</v>
      </c>
      <c r="K7" s="2">
        <v>6.3378846008748296E-2</v>
      </c>
      <c r="L7" s="2">
        <v>-1.72453555328533E-3</v>
      </c>
      <c r="M7" s="2">
        <v>4.7570863434658099E-2</v>
      </c>
      <c r="N7" s="4">
        <v>0.20143793067649299</v>
      </c>
    </row>
    <row r="8" spans="1:14" x14ac:dyDescent="0.25">
      <c r="A8" s="5">
        <v>2011</v>
      </c>
      <c r="B8" s="2">
        <v>2.8277655266292601E-2</v>
      </c>
      <c r="C8" s="2">
        <v>3.1607020778123301E-2</v>
      </c>
      <c r="D8" s="2">
        <v>-4.4825843322430199E-3</v>
      </c>
      <c r="E8" s="2">
        <v>2.87305508133084E-2</v>
      </c>
      <c r="F8" s="2">
        <v>-1.2187237710681999E-2</v>
      </c>
      <c r="G8" s="2">
        <v>-2.0254633463155401E-2</v>
      </c>
      <c r="H8" s="2">
        <v>1.6652356542729198E-2</v>
      </c>
      <c r="I8" s="2">
        <v>-5.0689549426391402E-2</v>
      </c>
      <c r="J8" s="2">
        <v>-4.4908370431472298E-2</v>
      </c>
      <c r="K8" s="2">
        <v>0.10401966510927201</v>
      </c>
      <c r="L8" s="2">
        <v>-2.6919734221339E-2</v>
      </c>
      <c r="M8" s="2">
        <v>-6.1420172211053004E-3</v>
      </c>
      <c r="N8" s="4">
        <v>3.4757577727435797E-2</v>
      </c>
    </row>
    <row r="9" spans="1:14" x14ac:dyDescent="0.25">
      <c r="A9" s="5">
        <v>2012</v>
      </c>
      <c r="B9" s="2">
        <v>8.4184322492379907E-2</v>
      </c>
      <c r="C9" s="2">
        <v>6.4100079143027705E-2</v>
      </c>
      <c r="D9" s="2">
        <v>5.0530778482606502E-2</v>
      </c>
      <c r="E9" s="2">
        <v>-1.16949388671503E-2</v>
      </c>
      <c r="F9" s="2">
        <v>-7.0401574318922494E-2</v>
      </c>
      <c r="G9" s="2">
        <v>3.6214381537482403E-2</v>
      </c>
      <c r="H9" s="2">
        <v>9.9751266870462506E-3</v>
      </c>
      <c r="I9" s="2">
        <v>5.1852084756004599E-2</v>
      </c>
      <c r="J9" s="2">
        <v>8.88380557235946E-3</v>
      </c>
      <c r="K9" s="2">
        <v>-5.2792731444113797E-2</v>
      </c>
      <c r="L9" s="2">
        <v>1.30873941391767E-2</v>
      </c>
      <c r="M9" s="2">
        <v>-4.6696971615034499E-3</v>
      </c>
      <c r="N9" s="4">
        <v>0.18112552468261001</v>
      </c>
    </row>
    <row r="10" spans="1:14" x14ac:dyDescent="0.25">
      <c r="A10" s="5">
        <v>2013</v>
      </c>
      <c r="B10" s="2">
        <v>2.6716203782482999E-2</v>
      </c>
      <c r="C10" s="2">
        <v>3.43908777938573E-3</v>
      </c>
      <c r="D10" s="2">
        <v>3.02478319510943E-2</v>
      </c>
      <c r="E10" s="2">
        <v>2.5373243381475501E-2</v>
      </c>
      <c r="F10" s="2">
        <v>3.5774973397180103E-2</v>
      </c>
      <c r="G10" s="2">
        <v>-2.39528304601869E-2</v>
      </c>
      <c r="H10" s="2">
        <v>6.3140287171002493E-2</v>
      </c>
      <c r="I10" s="2">
        <v>-3.9592396438883296E-3</v>
      </c>
      <c r="J10" s="2">
        <v>4.8321753192401298E-2</v>
      </c>
      <c r="K10" s="2">
        <v>4.9568992429191903E-2</v>
      </c>
      <c r="L10" s="2">
        <v>3.5511730990445502E-2</v>
      </c>
      <c r="M10" s="2">
        <v>2.9270887889700999E-2</v>
      </c>
      <c r="N10" s="4">
        <v>0.36634171936954002</v>
      </c>
    </row>
    <row r="11" spans="1:14" x14ac:dyDescent="0.25">
      <c r="A11" s="5">
        <v>2014</v>
      </c>
      <c r="B11" s="2">
        <v>-1.92133867084768E-2</v>
      </c>
      <c r="C11" s="2">
        <v>5.1524427560212603E-2</v>
      </c>
      <c r="D11" s="2">
        <v>-2.7335483569752E-2</v>
      </c>
      <c r="E11" s="2">
        <v>-3.1941587567912901E-3</v>
      </c>
      <c r="F11" s="2">
        <v>4.4856503294695198E-2</v>
      </c>
      <c r="G11" s="2">
        <v>3.1238065125638301E-2</v>
      </c>
      <c r="H11" s="2">
        <v>1.1819672768788401E-2</v>
      </c>
      <c r="I11" s="2">
        <v>5.00950413205212E-2</v>
      </c>
      <c r="J11" s="2">
        <v>-7.5664228098521998E-3</v>
      </c>
      <c r="K11" s="2">
        <v>2.6419473517327301E-2</v>
      </c>
      <c r="L11" s="2">
        <v>4.5463708671559001E-2</v>
      </c>
      <c r="M11" s="2">
        <v>-2.24062575315917E-2</v>
      </c>
      <c r="N11" s="4">
        <v>0.19181421787210801</v>
      </c>
    </row>
    <row r="12" spans="1:14" x14ac:dyDescent="0.25">
      <c r="A12" s="5">
        <v>2015</v>
      </c>
      <c r="B12" s="2">
        <v>-2.0823226409487298E-2</v>
      </c>
      <c r="C12" s="2">
        <v>7.2205721660014197E-2</v>
      </c>
      <c r="D12" s="2">
        <v>-2.3589876185356701E-2</v>
      </c>
      <c r="E12" s="2">
        <v>1.9223684448927001E-2</v>
      </c>
      <c r="F12" s="2">
        <v>2.2484517536662502E-2</v>
      </c>
      <c r="G12" s="2">
        <v>-2.4841354458829401E-2</v>
      </c>
      <c r="H12" s="2">
        <v>4.55778571789935E-2</v>
      </c>
      <c r="I12" s="2">
        <v>-6.82448124546704E-2</v>
      </c>
      <c r="J12" s="2">
        <v>-2.20728329346601E-2</v>
      </c>
      <c r="K12" s="2">
        <v>0.113698665631506</v>
      </c>
      <c r="L12" s="2">
        <v>6.0882938322364098E-3</v>
      </c>
      <c r="M12" s="2">
        <v>-1.5947563514146699E-2</v>
      </c>
      <c r="N12" s="4">
        <v>9.4358876016936197E-2</v>
      </c>
    </row>
    <row r="13" spans="1:14" x14ac:dyDescent="0.25">
      <c r="A13" s="5">
        <v>2016</v>
      </c>
      <c r="B13" s="2">
        <v>-6.9104464534906304E-2</v>
      </c>
      <c r="C13" s="2">
        <v>-1.5653024735239902E-2</v>
      </c>
      <c r="D13" s="2">
        <v>6.8525772607532107E-2</v>
      </c>
      <c r="E13" s="2">
        <v>-3.1868042324593199E-2</v>
      </c>
      <c r="F13" s="2">
        <v>4.3700195221189703E-2</v>
      </c>
      <c r="G13" s="2">
        <v>-2.2780183701250001E-2</v>
      </c>
      <c r="H13" s="2">
        <v>7.15084093935658E-2</v>
      </c>
      <c r="I13" s="2">
        <v>1.0500977360208E-2</v>
      </c>
      <c r="J13" s="2">
        <v>2.2135136904747499E-2</v>
      </c>
      <c r="K13" s="2">
        <v>-1.45720828414896E-2</v>
      </c>
      <c r="L13" s="2">
        <v>4.3592551212581201E-3</v>
      </c>
      <c r="M13" s="2">
        <v>1.1322525371697501E-2</v>
      </c>
      <c r="N13" s="4">
        <v>7.09791450406662E-2</v>
      </c>
    </row>
    <row r="14" spans="1:14" x14ac:dyDescent="0.25">
      <c r="A14" s="5">
        <v>2017</v>
      </c>
      <c r="B14" s="2">
        <v>5.1400799198972398E-2</v>
      </c>
      <c r="C14" s="2">
        <v>4.3750858694490503E-2</v>
      </c>
      <c r="D14" s="2">
        <v>2.0268319664700399E-2</v>
      </c>
      <c r="E14" s="2">
        <v>2.7270158807216099E-2</v>
      </c>
      <c r="F14" s="2">
        <v>3.8973627164566801E-2</v>
      </c>
      <c r="G14" s="2">
        <v>-2.3179578458940499E-2</v>
      </c>
      <c r="H14" s="2">
        <v>4.0612929636481603E-2</v>
      </c>
      <c r="I14" s="2">
        <v>2.0736317223014101E-2</v>
      </c>
      <c r="J14" s="2">
        <v>-2.9527446159930402E-3</v>
      </c>
      <c r="K14" s="2">
        <v>4.6064029739793101E-2</v>
      </c>
      <c r="L14" s="2">
        <v>1.97173132218895E-2</v>
      </c>
      <c r="M14" s="2">
        <v>6.0313160060363399E-3</v>
      </c>
      <c r="N14" s="4">
        <v>0.32663534929992999</v>
      </c>
    </row>
    <row r="15" spans="1:14" x14ac:dyDescent="0.25">
      <c r="A15" s="5">
        <v>2018</v>
      </c>
      <c r="B15" s="2">
        <v>8.7570544174875503E-2</v>
      </c>
      <c r="C15" s="2">
        <v>-1.29277390922963E-2</v>
      </c>
      <c r="D15" s="2">
        <v>-4.0788227544652701E-2</v>
      </c>
      <c r="E15" s="2">
        <v>5.0580489796103701E-3</v>
      </c>
      <c r="F15" s="2">
        <v>5.6729390105538097E-2</v>
      </c>
      <c r="G15" s="2">
        <v>1.14503007952653E-2</v>
      </c>
      <c r="H15" s="2">
        <v>2.7964015438199399E-2</v>
      </c>
      <c r="I15" s="2">
        <v>5.7806679800793598E-2</v>
      </c>
      <c r="J15" s="2">
        <v>-2.8163481284696401E-3</v>
      </c>
      <c r="K15" s="2">
        <v>-8.5957105674021705E-2</v>
      </c>
      <c r="L15" s="2">
        <v>-2.6500699790942199E-3</v>
      </c>
      <c r="M15" s="2">
        <v>-8.6607157029809201E-2</v>
      </c>
      <c r="N15" s="4">
        <v>-1.2622297329581899E-3</v>
      </c>
    </row>
    <row r="16" spans="1:14" x14ac:dyDescent="0.25">
      <c r="A16" s="5">
        <v>2019</v>
      </c>
      <c r="B16" s="2">
        <v>9.0107663821126602E-2</v>
      </c>
      <c r="C16" s="2">
        <v>2.99119598794448E-2</v>
      </c>
      <c r="D16" s="2">
        <v>3.9245965812202403E-2</v>
      </c>
      <c r="E16" s="2">
        <v>5.49927210001772E-2</v>
      </c>
      <c r="F16" s="2">
        <v>-8.2251752382047003E-2</v>
      </c>
      <c r="G16" s="2">
        <v>7.5900306436468903E-2</v>
      </c>
      <c r="H16" s="2">
        <v>2.33479967612224E-2</v>
      </c>
      <c r="I16" s="2">
        <v>-1.89950564921255E-2</v>
      </c>
      <c r="J16" s="2">
        <v>9.1785854286552393E-3</v>
      </c>
      <c r="K16" s="2">
        <v>4.3800656001182103E-2</v>
      </c>
      <c r="L16" s="2">
        <v>4.0694025126219502E-2</v>
      </c>
      <c r="M16" s="2">
        <v>3.8863723052211301E-2</v>
      </c>
      <c r="N16" s="4">
        <v>0.38961557660442397</v>
      </c>
    </row>
    <row r="17" spans="1:16" x14ac:dyDescent="0.25">
      <c r="A17" s="5">
        <v>2020</v>
      </c>
      <c r="B17" s="2">
        <v>3.0384426097453902E-2</v>
      </c>
      <c r="C17" s="2">
        <v>-6.0574341659371797E-2</v>
      </c>
      <c r="D17" s="2">
        <v>-7.2858217262912597E-2</v>
      </c>
      <c r="E17" s="2">
        <v>0.149737184399137</v>
      </c>
      <c r="F17" s="2">
        <v>6.6008842349739097E-2</v>
      </c>
      <c r="G17" s="2">
        <v>6.2866836744418897E-2</v>
      </c>
      <c r="H17" s="2">
        <v>7.3465094224636401E-2</v>
      </c>
      <c r="I17" s="2">
        <v>0.109447688715373</v>
      </c>
      <c r="J17" s="2">
        <v>-5.7786625528079602E-2</v>
      </c>
      <c r="K17" s="2">
        <v>-3.0449130791475699E-2</v>
      </c>
      <c r="L17" s="2">
        <v>0.112257831077506</v>
      </c>
      <c r="M17" s="2">
        <v>4.9024430575503201E-2</v>
      </c>
      <c r="N17" s="4">
        <v>0.48406114388410398</v>
      </c>
    </row>
    <row r="18" spans="1:16" x14ac:dyDescent="0.25">
      <c r="A18" s="5">
        <v>2021</v>
      </c>
      <c r="B18" s="2">
        <v>2.6136138319388098E-3</v>
      </c>
      <c r="C18" s="2">
        <v>-1.33519058280773E-3</v>
      </c>
      <c r="D18" s="2">
        <v>1.7167706635669001E-2</v>
      </c>
      <c r="E18" s="2">
        <v>5.9098137183823E-2</v>
      </c>
      <c r="F18" s="2">
        <v>-1.2012224813481701E-2</v>
      </c>
      <c r="G18" s="2">
        <v>6.2621593192818403E-2</v>
      </c>
      <c r="H18" s="2">
        <v>2.8609110694394198E-2</v>
      </c>
      <c r="I18" s="2">
        <v>4.2186795576390997E-2</v>
      </c>
      <c r="J18" s="2">
        <v>-5.6831637128410897E-2</v>
      </c>
      <c r="K18" s="2">
        <v>7.8640089641050404E-2</v>
      </c>
      <c r="L18" s="2">
        <v>1.99684508831337E-2</v>
      </c>
      <c r="M18" s="2">
        <v>1.15233907091965E-2</v>
      </c>
      <c r="N18" s="4">
        <v>0.27419736685569202</v>
      </c>
    </row>
    <row r="19" spans="1:16" x14ac:dyDescent="0.25">
      <c r="A19" s="5">
        <v>2022</v>
      </c>
      <c r="B19" s="2">
        <v>-8.7470260820906295E-2</v>
      </c>
      <c r="C19" s="2">
        <v>-4.4759640652108398E-2</v>
      </c>
      <c r="D19" s="2">
        <v>4.6678958769566098E-2</v>
      </c>
      <c r="E19" s="2">
        <v>-0.13595734124530601</v>
      </c>
      <c r="F19" s="2">
        <v>-1.5866144720376701E-2</v>
      </c>
      <c r="G19" s="2">
        <v>-8.9078777935117801E-2</v>
      </c>
      <c r="H19" s="2">
        <v>0.12551734889250701</v>
      </c>
      <c r="I19" s="2">
        <v>-5.1321840227279703E-2</v>
      </c>
      <c r="J19" s="2">
        <v>-0.105355364231582</v>
      </c>
      <c r="K19" s="2">
        <v>3.9998335774926702E-2</v>
      </c>
      <c r="L19" s="2">
        <v>5.5441603366222302E-2</v>
      </c>
      <c r="M19" s="2">
        <v>-9.0136692798037599E-2</v>
      </c>
      <c r="N19" s="4">
        <v>-0.32577007531720797</v>
      </c>
    </row>
    <row r="20" spans="1:16" x14ac:dyDescent="0.25">
      <c r="A20" s="5">
        <v>2023</v>
      </c>
      <c r="B20" s="2">
        <v>0.106429337183042</v>
      </c>
      <c r="C20" s="2">
        <v>-3.5978820306464799E-3</v>
      </c>
      <c r="D20" s="2">
        <v>9.4927264910894704E-2</v>
      </c>
      <c r="E20" s="2">
        <v>5.0790411923549101E-3</v>
      </c>
      <c r="F20" s="2">
        <v>7.8837993906806195E-2</v>
      </c>
      <c r="G20" s="2">
        <v>6.3038524282232805E-2</v>
      </c>
      <c r="H20" s="2">
        <v>3.8600937861298097E-2</v>
      </c>
      <c r="I20" s="2">
        <v>-1.4830019868015E-2</v>
      </c>
      <c r="J20" s="2">
        <v>-5.0798703631997899E-2</v>
      </c>
      <c r="K20" s="2">
        <v>-2.0654762601141199E-2</v>
      </c>
      <c r="L20" s="2">
        <v>0.108188208650986</v>
      </c>
      <c r="M20" s="2">
        <v>5.5869661245825597E-2</v>
      </c>
      <c r="N20" s="4">
        <v>0.54855595522059097</v>
      </c>
    </row>
    <row r="21" spans="1:16" x14ac:dyDescent="0.25">
      <c r="A21" s="5">
        <v>2024</v>
      </c>
      <c r="B21" s="2">
        <v>2.98154480860972E-2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>
        <v>2.98154480860972E-2</v>
      </c>
      <c r="P21" s="6">
        <f>16/19</f>
        <v>0.84210526315789469</v>
      </c>
    </row>
    <row r="22" spans="1:16" s="1" customFormat="1" ht="15.75" x14ac:dyDescent="0.25">
      <c r="A22" s="5" t="s">
        <v>13</v>
      </c>
      <c r="B22" s="3">
        <f>AVERAGE(B2:B21)</f>
        <v>6.586565333656964E-3</v>
      </c>
      <c r="C22" s="3">
        <f>AVERAGE(C2:C21)</f>
        <v>3.1443142140677011E-3</v>
      </c>
      <c r="D22" s="3">
        <f>AVERAGE(D2:D21)</f>
        <v>2.1380562952259603E-2</v>
      </c>
      <c r="E22" s="3">
        <f>AVERAGE(E2:E21)</f>
        <v>2.2902383319563225E-2</v>
      </c>
      <c r="F22" s="3">
        <f>AVERAGE(F2:F21)</f>
        <v>1.3678465021851417E-2</v>
      </c>
      <c r="G22" s="3">
        <f>AVERAGE(G2:G21)</f>
        <v>-8.5288634991200006E-4</v>
      </c>
      <c r="H22" s="3">
        <f>AVERAGE(H2:H21)</f>
        <v>4.0619223392033207E-2</v>
      </c>
      <c r="I22" s="3">
        <f>AVERAGE(I2:I21)</f>
        <v>9.118326681074913E-3</v>
      </c>
      <c r="J22" s="3">
        <f>AVERAGE(J2:J21)</f>
        <v>-6.2574986926671574E-3</v>
      </c>
      <c r="K22" s="3">
        <f>AVERAGE(K2:K21)</f>
        <v>1.4676521309671606E-2</v>
      </c>
      <c r="L22" s="3">
        <f>AVERAGE(L2:L21)</f>
        <v>2.1368318310102323E-2</v>
      </c>
      <c r="M22" s="3">
        <f>AVERAGE(M2:M21)</f>
        <v>3.2160680718586036E-3</v>
      </c>
      <c r="N22" s="3">
        <f>AVERAGE(N2:N21)</f>
        <v>0.163680443207076</v>
      </c>
      <c r="P22" s="7">
        <f>COUNTIF(B2:M21, "&gt;0")/COUNT(B2:M21)</f>
        <v>0.60698689956331875</v>
      </c>
    </row>
  </sheetData>
  <conditionalFormatting sqref="B2:N2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qqq_monthly_returns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2024-01-24T06:25:30Z</dcterms:created>
  <dcterms:modified xsi:type="dcterms:W3CDTF">2024-01-24T06:25:30Z</dcterms:modified>
</cp:coreProperties>
</file>