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My Document\GoogleDrive\Khalifa Sinergi\04 Implementasi\03 PT Nusa Konstruksi Enjiniring - NKE\"/>
    </mc:Choice>
  </mc:AlternateContent>
  <bookViews>
    <workbookView xWindow="0" yWindow="0" windowWidth="21600" windowHeight="9585" tabRatio="388"/>
  </bookViews>
  <sheets>
    <sheet name="Sheet1" sheetId="1" r:id="rId1"/>
  </sheets>
  <definedNames>
    <definedName name="_xlnm._FilterDatabase" localSheetId="0" hidden="1">Sheet1!$T$1:$U$1</definedName>
  </definedNames>
  <calcPr calcId="152511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</calcChain>
</file>

<file path=xl/comments1.xml><?xml version="1.0" encoding="utf-8"?>
<comments xmlns="http://schemas.openxmlformats.org/spreadsheetml/2006/main">
  <authors>
    <author>Customer</author>
    <author>D-HERMAN</author>
  </authors>
  <commentList>
    <comment ref="X1" authorId="0" shapeId="0">
      <text>
        <r>
          <rPr>
            <b/>
            <sz val="9"/>
            <color indexed="81"/>
            <rFont val="Tahoma"/>
            <family val="2"/>
          </rPr>
          <t>Customer:</t>
        </r>
        <r>
          <rPr>
            <sz val="9"/>
            <color indexed="81"/>
            <rFont val="Tahoma"/>
            <family val="2"/>
          </rPr>
          <t xml:space="preserve">
From ITM_VOLMBG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Customer:</t>
        </r>
        <r>
          <rPr>
            <sz val="9"/>
            <color indexed="81"/>
            <rFont val="Tahoma"/>
            <family val="2"/>
          </rPr>
          <t xml:space="preserve">
Volume terakhir/Stock terakhir</t>
        </r>
      </text>
    </comment>
    <comment ref="CJ1" authorId="1" shapeId="0">
      <text>
        <r>
          <rPr>
            <b/>
            <sz val="9"/>
            <color indexed="81"/>
            <rFont val="Tahoma"/>
            <family val="2"/>
          </rPr>
          <t>D-HERMAN:</t>
        </r>
        <r>
          <rPr>
            <sz val="9"/>
            <color indexed="81"/>
            <rFont val="Tahoma"/>
            <family val="2"/>
          </rPr>
          <t xml:space="preserve">
BPP = Beban Pokok Produksi
 BLL = Beban Lain-Lain
 BGP = Beban Gaji Pegawai
 BALT= Beban Listrik, Air &amp; Telepon
 BAU = Beban Administrasi dan Umum
 BOL = Beban Operasional Lainnya
 BPB = Beban Penyusutan Bangunan
 BPM = Beban Penyusutan Mesin
 BPK = Beban Penyusutan Kendaraan
 BNOL= Beban Non Operasional Lainnya</t>
        </r>
      </text>
    </comment>
  </commentList>
</comments>
</file>

<file path=xl/sharedStrings.xml><?xml version="1.0" encoding="utf-8"?>
<sst xmlns="http://schemas.openxmlformats.org/spreadsheetml/2006/main" count="938" uniqueCount="275">
  <si>
    <t>ID</t>
  </si>
  <si>
    <t>PRJCODE</t>
  </si>
  <si>
    <t>ITM_CODE</t>
  </si>
  <si>
    <t>JOBCODE</t>
  </si>
  <si>
    <t>ITM_GROUP</t>
  </si>
  <si>
    <t>ITM_UNIT</t>
  </si>
  <si>
    <t>ITM_VOLM</t>
  </si>
  <si>
    <t>ITM_PRICE</t>
  </si>
  <si>
    <t>ITM_LASTP</t>
  </si>
  <si>
    <t>PO_VOLM</t>
  </si>
  <si>
    <t>PO_AMOUNT</t>
  </si>
  <si>
    <t>IR_VOLM</t>
  </si>
  <si>
    <t>IR_AMOUNT</t>
  </si>
  <si>
    <t>ITM_CODE_H</t>
  </si>
  <si>
    <t>ITM_CODE_H1</t>
  </si>
  <si>
    <t>ITM_CODE_H2</t>
  </si>
  <si>
    <t>ITM_CODE_H3</t>
  </si>
  <si>
    <t>ITM_CODE_H4</t>
  </si>
  <si>
    <t>ITM_CODE_H5</t>
  </si>
  <si>
    <t>ITM_CATEG</t>
  </si>
  <si>
    <t>ITM_NAME</t>
  </si>
  <si>
    <t>ITM_REFR</t>
  </si>
  <si>
    <t>ITM_DESC</t>
  </si>
  <si>
    <t>ITM_TYPE</t>
  </si>
  <si>
    <t>UMCODE</t>
  </si>
  <si>
    <t>ITM_CURRENCY</t>
  </si>
  <si>
    <t>ITM_VOLMBG</t>
  </si>
  <si>
    <t>ITM_VOLMBGR</t>
  </si>
  <si>
    <t>ITM_REMQTY</t>
  </si>
  <si>
    <t>ITM_TOTALP</t>
  </si>
  <si>
    <t>BOQ_ITM_VOLM</t>
  </si>
  <si>
    <t>BOQ_ITM_PRICE</t>
  </si>
  <si>
    <t>BOQ_ITM_TOTALP</t>
  </si>
  <si>
    <t>ITM_IN</t>
  </si>
  <si>
    <t>ITM_INP</t>
  </si>
  <si>
    <t>ITM_OUT</t>
  </si>
  <si>
    <t>ITM_OUTP</t>
  </si>
  <si>
    <t>ITM_NSC</t>
  </si>
  <si>
    <t>PR_VOLM</t>
  </si>
  <si>
    <t>PR_AMOUNT</t>
  </si>
  <si>
    <t>ACC_ID</t>
  </si>
  <si>
    <t>ACC_ID_UM</t>
  </si>
  <si>
    <t>APTVOLM</t>
  </si>
  <si>
    <t>APTCOST</t>
  </si>
  <si>
    <t>ADDVOLM</t>
  </si>
  <si>
    <t>ADDCOST</t>
  </si>
  <si>
    <t>STATUS</t>
  </si>
  <si>
    <t>ISMTRL</t>
  </si>
  <si>
    <t>ISRENT</t>
  </si>
  <si>
    <t>ISPART</t>
  </si>
  <si>
    <t>ISFUEL</t>
  </si>
  <si>
    <t>ISLUBRIC</t>
  </si>
  <si>
    <t>ISFASTM</t>
  </si>
  <si>
    <t>ISWAGE</t>
  </si>
  <si>
    <t>ITM_KIND</t>
  </si>
  <si>
    <t>LAST_TRXNO</t>
  </si>
  <si>
    <t>ISCOUNT</t>
  </si>
  <si>
    <t>LASTNO</t>
  </si>
  <si>
    <t>IDR</t>
  </si>
  <si>
    <t>ISMAJOR</t>
  </si>
  <si>
    <t>PRM</t>
  </si>
  <si>
    <t>JOBCODEID</t>
  </si>
  <si>
    <t>MR_VOLM</t>
  </si>
  <si>
    <t>MR_AMOUNT</t>
  </si>
  <si>
    <t>UM_VOLM</t>
  </si>
  <si>
    <t>UM_AMOUNT</t>
  </si>
  <si>
    <t>SO_VOLM</t>
  </si>
  <si>
    <t>SO_AMOUNT</t>
  </si>
  <si>
    <t>JO_VOLM</t>
  </si>
  <si>
    <t>JO_AMOUNT</t>
  </si>
  <si>
    <t>PROD_VOLM</t>
  </si>
  <si>
    <t>PROD_AMOUNT</t>
  </si>
  <si>
    <t>RET_VOLM</t>
  </si>
  <si>
    <t>RET_AMOUNT</t>
  </si>
  <si>
    <t>ADDMVOLM</t>
  </si>
  <si>
    <t>ADDMCOST</t>
  </si>
  <si>
    <t>ITM_VOLMBON</t>
  </si>
  <si>
    <t>ISRM</t>
  </si>
  <si>
    <t>ISWIP</t>
  </si>
  <si>
    <t>ISFG</t>
  </si>
  <si>
    <t>ISCOST</t>
  </si>
  <si>
    <t>ISOUTB</t>
  </si>
  <si>
    <t>SN_VOLM</t>
  </si>
  <si>
    <t>SN_AMOUNT</t>
  </si>
  <si>
    <t>NEEDQRC</t>
  </si>
  <si>
    <t>PRJCODE_HO</t>
  </si>
  <si>
    <t>PRJPERIOD</t>
  </si>
  <si>
    <t>BLN</t>
  </si>
  <si>
    <t>BH</t>
  </si>
  <si>
    <t>ITM_CLASS</t>
  </si>
  <si>
    <t>ITM_AVGP</t>
  </si>
  <si>
    <t>ISRIB</t>
  </si>
  <si>
    <t>CALCTOFG</t>
  </si>
  <si>
    <t>oth_reason</t>
  </si>
  <si>
    <t>O</t>
  </si>
  <si>
    <t>GE</t>
  </si>
  <si>
    <t>ITM_LR</t>
  </si>
  <si>
    <t>T</t>
  </si>
  <si>
    <t>LUMP</t>
  </si>
  <si>
    <t>Gaji Karyawan</t>
  </si>
  <si>
    <t>Seragam Karyawan</t>
  </si>
  <si>
    <t>Maintenance Kendaraan</t>
  </si>
  <si>
    <t>U</t>
  </si>
  <si>
    <t>M</t>
  </si>
  <si>
    <t>ACC_ID_SAL</t>
  </si>
  <si>
    <t>I</t>
  </si>
  <si>
    <t>Pek. Uitzet Dan Bowplank</t>
  </si>
  <si>
    <t>Pek. Papan Nama Kegiatan</t>
  </si>
  <si>
    <t>Upah Galian Manual</t>
  </si>
  <si>
    <t>Pembebanan Alat Dump Truck 6 T</t>
  </si>
  <si>
    <t>Bbm Dump Truck 6 T</t>
  </si>
  <si>
    <t>Um Sopir Dt</t>
  </si>
  <si>
    <t>Upah Urugan</t>
  </si>
  <si>
    <t>Pasir Urug</t>
  </si>
  <si>
    <t>Tanah</t>
  </si>
  <si>
    <t>Upah Pasangan Batu</t>
  </si>
  <si>
    <t>Batu Belah</t>
  </si>
  <si>
    <t>Upah Pasang Bata</t>
  </si>
  <si>
    <t>Bata Merah</t>
  </si>
  <si>
    <t>Semen</t>
  </si>
  <si>
    <t>Pasir Pasang</t>
  </si>
  <si>
    <t>Upah Plester</t>
  </si>
  <si>
    <t>Pasang Gelar Beton Readymix</t>
  </si>
  <si>
    <t>Readymix Beton K-250</t>
  </si>
  <si>
    <t>Concrete Vibrator</t>
  </si>
  <si>
    <t>Bbm Concrete Vibrator</t>
  </si>
  <si>
    <t>Um Operator Concrete Vibrator</t>
  </si>
  <si>
    <t>Upah Potong Pasang Bengkok Besi</t>
  </si>
  <si>
    <t>Besi Beton</t>
  </si>
  <si>
    <t>Fabrikasi , Pasang , Bongkar Begisting Nonexpose</t>
  </si>
  <si>
    <t>Kayu Kelas Iii</t>
  </si>
  <si>
    <t>Paku</t>
  </si>
  <si>
    <t>Fabrikasi , Pasang , Bongkar Begisting Expose</t>
  </si>
  <si>
    <t>Upah Pasang Keramik</t>
  </si>
  <si>
    <t>Granite 60 X 60</t>
  </si>
  <si>
    <t>Semen Warna</t>
  </si>
  <si>
    <t>Upah Pasang Instalasi Listrik</t>
  </si>
  <si>
    <t>Instalasi Listrik</t>
  </si>
  <si>
    <t>Kabel</t>
  </si>
  <si>
    <t>Upah Pasang Stop Kontak</t>
  </si>
  <si>
    <t>Stop Kontak</t>
  </si>
  <si>
    <t>Upah Pasang Kran</t>
  </si>
  <si>
    <t>Kran</t>
  </si>
  <si>
    <t>Seal Tape</t>
  </si>
  <si>
    <t>Upah Pasang Kran Wastafel</t>
  </si>
  <si>
    <t>Kran Wastafel</t>
  </si>
  <si>
    <t>Upah Cat Dinding Kualitas B</t>
  </si>
  <si>
    <t>Plamir Tembok</t>
  </si>
  <si>
    <t>Cat Dasar</t>
  </si>
  <si>
    <t>Cat Penutup</t>
  </si>
  <si>
    <t>Upah Cat Dinding Partisi</t>
  </si>
  <si>
    <t>Thr + Pesangon</t>
  </si>
  <si>
    <t>Bunga Bank</t>
  </si>
  <si>
    <t>Eskalasi &amp; Resiko</t>
  </si>
  <si>
    <t>Provisi Jaminan</t>
  </si>
  <si>
    <t>Oh Pusat, Oh Cabang, Profit</t>
  </si>
  <si>
    <t>Pph 3 %</t>
  </si>
  <si>
    <t>Pemeliharaan</t>
  </si>
  <si>
    <t>Sewa Kantor Dan Mess</t>
  </si>
  <si>
    <t>Mob-Demob &amp; Cuti Karyawan</t>
  </si>
  <si>
    <t>Perjalanan Dinas</t>
  </si>
  <si>
    <t>Belanja Dan Peralatan Dapur</t>
  </si>
  <si>
    <t>Inventaris Alat Kantor</t>
  </si>
  <si>
    <t>Furnitur Kantor Dan Mes</t>
  </si>
  <si>
    <t>Inventaris Kendaraan</t>
  </si>
  <si>
    <t>Astek/Jamsostek</t>
  </si>
  <si>
    <t>Car &amp; Three Party Liability</t>
  </si>
  <si>
    <t>Sumbangan &amp; Selamatan Proyek</t>
  </si>
  <si>
    <t>Safety Tools</t>
  </si>
  <si>
    <t>Konsumsi Karyawan</t>
  </si>
  <si>
    <t>Konsumsi Lembur Dan Rapat</t>
  </si>
  <si>
    <t>By Adm Proyek/Atk/Foto Copy</t>
  </si>
  <si>
    <t>Rekening Listrik,Air &amp; Telpon</t>
  </si>
  <si>
    <t>Bbm Dan Parkir Kendaraan</t>
  </si>
  <si>
    <t>M3</t>
  </si>
  <si>
    <t>LTR</t>
  </si>
  <si>
    <t>M2</t>
  </si>
  <si>
    <t>KG</t>
  </si>
  <si>
    <t>JAM</t>
  </si>
  <si>
    <t>TITIK</t>
  </si>
  <si>
    <t>P.2109</t>
  </si>
  <si>
    <t>P.2109.I.IM.001</t>
  </si>
  <si>
    <t>P.2109.I.IM.002</t>
  </si>
  <si>
    <t>P.2109.U.IM.003</t>
  </si>
  <si>
    <t>P.2109.T.IM.004</t>
  </si>
  <si>
    <t>P.2109.T.IM.005</t>
  </si>
  <si>
    <t>P.2109.U.IM.006</t>
  </si>
  <si>
    <t>P.2109.U.IM.007</t>
  </si>
  <si>
    <t>P.2109.M.IM.008</t>
  </si>
  <si>
    <t>P.2109.U.IM.009</t>
  </si>
  <si>
    <t>P.2109.M.IM.010</t>
  </si>
  <si>
    <t>P.2109.U.IM.011</t>
  </si>
  <si>
    <t>P.2109.M.IM.012</t>
  </si>
  <si>
    <t>P.2109.M.IM.013</t>
  </si>
  <si>
    <t>P.2109.U.IM.014</t>
  </si>
  <si>
    <t>P.2109.M.IM.015</t>
  </si>
  <si>
    <t>P.2109.M.IM.016</t>
  </si>
  <si>
    <t>P.2109.M.IM.017</t>
  </si>
  <si>
    <t>P.2109.U.IM.018</t>
  </si>
  <si>
    <t>P.2109.M.IM.019</t>
  </si>
  <si>
    <t>P.2109.M.IM.020</t>
  </si>
  <si>
    <t>P.2109.U.IM.021</t>
  </si>
  <si>
    <t>P.2109.M.IM.022</t>
  </si>
  <si>
    <t>P.2109.T.IM.023</t>
  </si>
  <si>
    <t>P.2109.T.IM.024</t>
  </si>
  <si>
    <t>P.2109.U.IM.025</t>
  </si>
  <si>
    <t>P.2109.U.IM.026</t>
  </si>
  <si>
    <t>P.2109.M.IM.027</t>
  </si>
  <si>
    <t>P.2109.U.IM.028</t>
  </si>
  <si>
    <t>P.2109.M.IM.029</t>
  </si>
  <si>
    <t>P.2109.M.IM.030</t>
  </si>
  <si>
    <t>P.2109.U.IM.031</t>
  </si>
  <si>
    <t>P.2109.M.IM.032</t>
  </si>
  <si>
    <t>P.2109.T.IM.033</t>
  </si>
  <si>
    <t>P.2109.T.IM.034</t>
  </si>
  <si>
    <t>P.2109.U.IM.035</t>
  </si>
  <si>
    <t>P.2109.U.IM.036</t>
  </si>
  <si>
    <t>P.2109.M.IM.037</t>
  </si>
  <si>
    <t>P.2109.U.IM.038</t>
  </si>
  <si>
    <t>P.2109.M.IM.039</t>
  </si>
  <si>
    <t>P.2109.M.IM.040</t>
  </si>
  <si>
    <t>P.2109.U.IM.041</t>
  </si>
  <si>
    <t>P.2109.M.IM.042</t>
  </si>
  <si>
    <t>P.2109.M.IM.043</t>
  </si>
  <si>
    <t>P.2109.M.IM.044</t>
  </si>
  <si>
    <t>P.2109.M.IM.045</t>
  </si>
  <si>
    <t>P.2109.U.IM.046</t>
  </si>
  <si>
    <t>P.2109.M.IM.047</t>
  </si>
  <si>
    <t>P.2109.M.IM.048</t>
  </si>
  <si>
    <t>P.2109.M.IM.049</t>
  </si>
  <si>
    <t>P.2109.M.IM.050</t>
  </si>
  <si>
    <t>P.2109.U.IM.051</t>
  </si>
  <si>
    <t>P.2109.M.IM.052</t>
  </si>
  <si>
    <t>P.2109.M.IM.053</t>
  </si>
  <si>
    <t>P.2109.U.IM.054</t>
  </si>
  <si>
    <t>P.2109.M.IM.055</t>
  </si>
  <si>
    <t>P.2109.U.IM.056</t>
  </si>
  <si>
    <t>P.2109.M.IM.057</t>
  </si>
  <si>
    <t>P.2109.M.IM.058</t>
  </si>
  <si>
    <t>P.2109.U.IM.059</t>
  </si>
  <si>
    <t>P.2109.M.IM.060</t>
  </si>
  <si>
    <t>P.2109.M.IM.061</t>
  </si>
  <si>
    <t>P.2109.U.IM.062</t>
  </si>
  <si>
    <t>P.2109.M.IM.063</t>
  </si>
  <si>
    <t>P.2109.M.IM.064</t>
  </si>
  <si>
    <t>P.2109.M.IM.065</t>
  </si>
  <si>
    <t>P.2109.U.IM.066</t>
  </si>
  <si>
    <t>P.2109.M.IM.067</t>
  </si>
  <si>
    <t>P.2109.M.IM.068</t>
  </si>
  <si>
    <t>P.2109.O.IM.069</t>
  </si>
  <si>
    <t>P.2109.O.IM.070</t>
  </si>
  <si>
    <t>P.2109.O.IM.071</t>
  </si>
  <si>
    <t>P.2109.O.IM.072</t>
  </si>
  <si>
    <t>P.2109.O.IM.073</t>
  </si>
  <si>
    <t>P.2109.O.IM.074</t>
  </si>
  <si>
    <t>P.2109.O.IM.075</t>
  </si>
  <si>
    <t>P.2109.O.IM.076</t>
  </si>
  <si>
    <t>P.2109.GE.IM.077</t>
  </si>
  <si>
    <t>P.2109.GE.IM.078</t>
  </si>
  <si>
    <t>P.2109.GE.IM.079</t>
  </si>
  <si>
    <t>P.2109.GE.IM.080</t>
  </si>
  <si>
    <t>P.2109.GE.IM.081</t>
  </si>
  <si>
    <t>P.2109.GE.IM.082</t>
  </si>
  <si>
    <t>P.2109.GE.IM.083</t>
  </si>
  <si>
    <t>P.2109.GE.IM.084</t>
  </si>
  <si>
    <t>P.2109.GE.IM.085</t>
  </si>
  <si>
    <t>P.2109.GE.IM.086</t>
  </si>
  <si>
    <t>P.2109.GE.IM.087</t>
  </si>
  <si>
    <t>P.2109.GE.IM.088</t>
  </si>
  <si>
    <t>P.2109.GE.IM.089</t>
  </si>
  <si>
    <t>P.2109.GE.IM.090</t>
  </si>
  <si>
    <t>P.2109.GE.IM.091</t>
  </si>
  <si>
    <t>P.2109.GE.IM.092</t>
  </si>
  <si>
    <t>P.2109.GE.IM.093</t>
  </si>
  <si>
    <t>P.2109.GE.IM.094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</si>
</sst>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2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95"/>
  <sheetViews>
    <sheetView tabSelected="1" topLeftCell="BH1" zoomScale="85" zoomScaleNormal="85" workbookViewId="0">
      <pane ySplit="1" topLeftCell="A68" activePane="bottomLeft" state="frozen"/>
      <selection activeCell="O1" sqref="O1"/>
      <selection pane="bottomLeft" activeCell="F1" sqref="F1:L1048576"/>
    </sheetView>
  </sheetViews>
  <sheetFormatPr defaultRowHeight="14.25" x14ac:dyDescent="0.2"/>
  <cols>
    <col min="1" max="1" width="7.7109375" style="1" customWidth="1"/>
    <col min="2" max="2" width="16" style="1" customWidth="1"/>
    <col min="3" max="3" width="20.5703125" style="1" hidden="1" customWidth="1"/>
    <col min="4" max="4" width="18.140625" style="1" hidden="1" customWidth="1"/>
    <col min="5" max="5" width="15.7109375" style="1" customWidth="1"/>
    <col min="6" max="6" width="14.42578125" style="1" hidden="1" customWidth="1"/>
    <col min="7" max="8" width="15.5703125" style="1" hidden="1" customWidth="1"/>
    <col min="9" max="9" width="15.5703125" style="2" hidden="1" customWidth="1"/>
    <col min="10" max="11" width="15.5703125" style="1" hidden="1" customWidth="1"/>
    <col min="12" max="12" width="13.5703125" style="1" hidden="1" customWidth="1"/>
    <col min="13" max="13" width="13.42578125" style="9" customWidth="1"/>
    <col min="14" max="14" width="12.85546875" style="9" customWidth="1"/>
    <col min="15" max="15" width="13.85546875" style="1" customWidth="1"/>
    <col min="16" max="16" width="51.28515625" style="1" bestFit="1" customWidth="1"/>
    <col min="17" max="17" width="4.85546875" style="1" hidden="1" customWidth="1"/>
    <col min="18" max="18" width="51.28515625" style="1" customWidth="1"/>
    <col min="19" max="19" width="11.7109375" style="1" customWidth="1"/>
    <col min="20" max="21" width="12.140625" style="1" customWidth="1"/>
    <col min="22" max="22" width="17.5703125" style="1" customWidth="1"/>
    <col min="23" max="23" width="17.140625" style="11" bestFit="1" customWidth="1"/>
    <col min="24" max="24" width="17.28515625" style="11" customWidth="1"/>
    <col min="25" max="25" width="12.28515625" style="11" bestFit="1" customWidth="1"/>
    <col min="26" max="26" width="20.85546875" style="11" bestFit="1" customWidth="1"/>
    <col min="27" max="27" width="15.5703125" style="11" bestFit="1" customWidth="1"/>
    <col min="28" max="30" width="20.85546875" style="11" bestFit="1" customWidth="1"/>
    <col min="31" max="31" width="18.5703125" style="11" bestFit="1" customWidth="1"/>
    <col min="32" max="32" width="20.85546875" style="11" bestFit="1" customWidth="1"/>
    <col min="33" max="33" width="22.140625" style="11" bestFit="1" customWidth="1"/>
    <col min="34" max="34" width="9.5703125" style="10" hidden="1" customWidth="1"/>
    <col min="35" max="35" width="10.7109375" style="10" hidden="1" customWidth="1"/>
    <col min="36" max="37" width="12.140625" style="10" hidden="1" customWidth="1"/>
    <col min="38" max="38" width="11.28515625" style="10" hidden="1" customWidth="1"/>
    <col min="39" max="39" width="14.7109375" style="10" hidden="1" customWidth="1"/>
    <col min="40" max="40" width="4.7109375" style="10" hidden="1" customWidth="1"/>
    <col min="41" max="41" width="4" style="10" hidden="1" customWidth="1"/>
    <col min="42" max="42" width="4.42578125" style="10" hidden="1" customWidth="1"/>
    <col min="43" max="43" width="4.7109375" style="10" hidden="1" customWidth="1"/>
    <col min="44" max="44" width="6.28515625" style="10" hidden="1" customWidth="1"/>
    <col min="45" max="45" width="10.42578125" style="10" hidden="1" customWidth="1"/>
    <col min="46" max="46" width="13.85546875" style="10" hidden="1" customWidth="1"/>
    <col min="47" max="48" width="15.140625" style="10" hidden="1" customWidth="1"/>
    <col min="49" max="49" width="11.42578125" style="10" hidden="1" customWidth="1"/>
    <col min="50" max="50" width="14.85546875" style="10" hidden="1" customWidth="1"/>
    <col min="51" max="51" width="11.140625" style="10" hidden="1" customWidth="1"/>
    <col min="52" max="52" width="14.5703125" style="10" hidden="1" customWidth="1"/>
    <col min="53" max="53" width="14.7109375" style="10" hidden="1" customWidth="1"/>
    <col min="54" max="54" width="18.140625" style="10" hidden="1" customWidth="1"/>
    <col min="55" max="55" width="15.28515625" style="10" hidden="1" customWidth="1"/>
    <col min="56" max="56" width="16.140625" style="10" hidden="1" customWidth="1"/>
    <col min="57" max="57" width="13.5703125" style="10" hidden="1" customWidth="1"/>
    <col min="58" max="58" width="14.7109375" style="10" hidden="1" customWidth="1"/>
    <col min="59" max="59" width="11.7109375" style="1" hidden="1" customWidth="1"/>
    <col min="60" max="62" width="16.5703125" style="9" bestFit="1" customWidth="1"/>
    <col min="63" max="64" width="11.28515625" style="1" hidden="1" customWidth="1"/>
    <col min="65" max="66" width="11.5703125" style="1" hidden="1" customWidth="1"/>
    <col min="67" max="68" width="13.5703125" style="1" hidden="1" customWidth="1"/>
    <col min="69" max="69" width="17.28515625" style="1" hidden="1" customWidth="1"/>
    <col min="70" max="70" width="10.28515625" style="1" customWidth="1"/>
    <col min="71" max="71" width="10" style="10" customWidth="1"/>
    <col min="72" max="72" width="12.5703125" style="10" hidden="1" customWidth="1"/>
    <col min="73" max="73" width="12" style="10" hidden="1" customWidth="1"/>
    <col min="74" max="74" width="11" style="10" hidden="1" customWidth="1"/>
    <col min="75" max="75" width="11.140625" style="10" hidden="1" customWidth="1"/>
    <col min="76" max="76" width="10.28515625" style="10" hidden="1" customWidth="1"/>
    <col min="77" max="77" width="9.28515625" style="10" hidden="1" customWidth="1"/>
    <col min="78" max="78" width="10.5703125" style="10" customWidth="1"/>
    <col min="79" max="79" width="12.5703125" style="10" customWidth="1"/>
    <col min="80" max="80" width="15.42578125" style="10" customWidth="1"/>
    <col min="81" max="81" width="11.85546875" style="10" customWidth="1"/>
    <col min="82" max="82" width="15.85546875" style="10" hidden="1" customWidth="1"/>
    <col min="83" max="83" width="20" style="10" customWidth="1"/>
    <col min="84" max="85" width="15.42578125" style="10" hidden="1" customWidth="1"/>
    <col min="86" max="86" width="13.85546875" style="10" hidden="1" customWidth="1"/>
    <col min="87" max="87" width="10" style="10" hidden="1" customWidth="1"/>
    <col min="88" max="88" width="10" style="9" customWidth="1"/>
    <col min="89" max="89" width="10.28515625" style="10" customWidth="1"/>
    <col min="90" max="90" width="9.140625" style="10" customWidth="1"/>
    <col min="91" max="91" width="9.7109375" style="10" customWidth="1"/>
    <col min="92" max="92" width="12.42578125" style="1" customWidth="1"/>
    <col min="93" max="16384" width="9.140625" style="1"/>
  </cols>
  <sheetData>
    <row r="1" spans="1:92" s="3" customFormat="1" ht="15" x14ac:dyDescent="0.25">
      <c r="A1" s="4" t="s">
        <v>0</v>
      </c>
      <c r="B1" s="4" t="s">
        <v>1</v>
      </c>
      <c r="C1" s="4" t="s">
        <v>85</v>
      </c>
      <c r="D1" s="3" t="s">
        <v>86</v>
      </c>
      <c r="E1" s="4" t="s">
        <v>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61</v>
      </c>
      <c r="M1" s="4" t="s">
        <v>4</v>
      </c>
      <c r="N1" s="4" t="s">
        <v>19</v>
      </c>
      <c r="O1" s="3" t="s">
        <v>89</v>
      </c>
      <c r="P1" s="4" t="s">
        <v>20</v>
      </c>
      <c r="Q1" s="3" t="s">
        <v>21</v>
      </c>
      <c r="R1" s="6" t="s">
        <v>22</v>
      </c>
      <c r="S1" s="4" t="s">
        <v>23</v>
      </c>
      <c r="T1" s="4" t="s">
        <v>5</v>
      </c>
      <c r="U1" s="3" t="s">
        <v>24</v>
      </c>
      <c r="V1" s="4" t="s">
        <v>25</v>
      </c>
      <c r="W1" s="12" t="s">
        <v>26</v>
      </c>
      <c r="X1" s="13" t="s">
        <v>27</v>
      </c>
      <c r="Y1" s="12" t="s">
        <v>6</v>
      </c>
      <c r="Z1" s="12" t="s">
        <v>7</v>
      </c>
      <c r="AA1" s="13" t="s">
        <v>28</v>
      </c>
      <c r="AB1" s="13" t="s">
        <v>29</v>
      </c>
      <c r="AC1" s="13" t="s">
        <v>8</v>
      </c>
      <c r="AD1" s="14" t="s">
        <v>90</v>
      </c>
      <c r="AE1" s="13" t="s">
        <v>30</v>
      </c>
      <c r="AF1" s="13" t="s">
        <v>31</v>
      </c>
      <c r="AG1" s="1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62</v>
      </c>
      <c r="AP1" s="3" t="s">
        <v>63</v>
      </c>
      <c r="AQ1" s="3" t="s">
        <v>9</v>
      </c>
      <c r="AR1" s="3" t="s">
        <v>10</v>
      </c>
      <c r="AS1" s="3" t="s">
        <v>11</v>
      </c>
      <c r="AT1" s="3" t="s">
        <v>12</v>
      </c>
      <c r="AU1" s="3" t="s">
        <v>64</v>
      </c>
      <c r="AV1" s="3" t="s">
        <v>65</v>
      </c>
      <c r="AW1" s="3" t="s">
        <v>66</v>
      </c>
      <c r="AX1" s="3" t="s">
        <v>67</v>
      </c>
      <c r="AY1" s="3" t="s">
        <v>68</v>
      </c>
      <c r="AZ1" s="3" t="s">
        <v>69</v>
      </c>
      <c r="BA1" s="3" t="s">
        <v>70</v>
      </c>
      <c r="BB1" s="3" t="s">
        <v>71</v>
      </c>
      <c r="BC1" s="3" t="s">
        <v>72</v>
      </c>
      <c r="BD1" s="3" t="s">
        <v>73</v>
      </c>
      <c r="BE1" s="3" t="s">
        <v>82</v>
      </c>
      <c r="BF1" s="3" t="s">
        <v>83</v>
      </c>
      <c r="BG1" s="3" t="s">
        <v>3</v>
      </c>
      <c r="BH1" s="4" t="s">
        <v>40</v>
      </c>
      <c r="BI1" s="4" t="s">
        <v>41</v>
      </c>
      <c r="BJ1" s="4" t="s">
        <v>104</v>
      </c>
      <c r="BK1" s="3" t="s">
        <v>42</v>
      </c>
      <c r="BL1" s="3" t="s">
        <v>43</v>
      </c>
      <c r="BM1" s="3" t="s">
        <v>44</v>
      </c>
      <c r="BN1" s="3" t="s">
        <v>45</v>
      </c>
      <c r="BO1" s="3" t="s">
        <v>74</v>
      </c>
      <c r="BP1" s="3" t="s">
        <v>75</v>
      </c>
      <c r="BQ1" s="3" t="s">
        <v>76</v>
      </c>
      <c r="BR1" s="4" t="s">
        <v>46</v>
      </c>
      <c r="BS1" s="4" t="s">
        <v>47</v>
      </c>
      <c r="BT1" s="3" t="s">
        <v>48</v>
      </c>
      <c r="BU1" s="3" t="s">
        <v>49</v>
      </c>
      <c r="BV1" s="3" t="s">
        <v>50</v>
      </c>
      <c r="BW1" s="3" t="s">
        <v>51</v>
      </c>
      <c r="BX1" s="3" t="s">
        <v>52</v>
      </c>
      <c r="BY1" s="3" t="s">
        <v>53</v>
      </c>
      <c r="BZ1" s="4" t="s">
        <v>77</v>
      </c>
      <c r="CA1" s="4" t="s">
        <v>78</v>
      </c>
      <c r="CB1" s="4" t="s">
        <v>79</v>
      </c>
      <c r="CC1" s="5" t="s">
        <v>91</v>
      </c>
      <c r="CD1" s="3" t="s">
        <v>80</v>
      </c>
      <c r="CE1" s="4" t="s">
        <v>84</v>
      </c>
      <c r="CF1" s="3" t="s">
        <v>54</v>
      </c>
      <c r="CG1" s="7" t="s">
        <v>92</v>
      </c>
      <c r="CH1" s="3" t="s">
        <v>55</v>
      </c>
      <c r="CI1" s="3" t="s">
        <v>59</v>
      </c>
      <c r="CJ1" s="4" t="s">
        <v>96</v>
      </c>
      <c r="CK1" s="4" t="s">
        <v>56</v>
      </c>
      <c r="CL1" s="4" t="s">
        <v>81</v>
      </c>
      <c r="CM1" s="4" t="s">
        <v>57</v>
      </c>
      <c r="CN1" s="3" t="s">
        <v>93</v>
      </c>
    </row>
    <row r="2" spans="1:92" x14ac:dyDescent="0.2">
      <c r="A2" s="1">
        <v>1</v>
      </c>
      <c r="B2" s="1" t="s">
        <v>180</v>
      </c>
      <c r="E2" s="1" t="s">
        <v>181</v>
      </c>
      <c r="M2" s="9" t="s">
        <v>105</v>
      </c>
      <c r="N2" s="9" t="s">
        <v>105</v>
      </c>
      <c r="P2" s="1" t="s">
        <v>106</v>
      </c>
      <c r="R2" s="1" t="str">
        <f t="shared" ref="R2:R44" si="0">P2</f>
        <v>Pek. Uitzet Dan Bowplank</v>
      </c>
      <c r="S2" s="1" t="s">
        <v>60</v>
      </c>
      <c r="T2" s="1" t="s">
        <v>98</v>
      </c>
      <c r="U2" s="1" t="s">
        <v>98</v>
      </c>
      <c r="V2" s="1" t="s">
        <v>58</v>
      </c>
      <c r="W2" s="11">
        <v>1</v>
      </c>
      <c r="X2" s="11">
        <v>1</v>
      </c>
      <c r="Y2" s="11">
        <v>0</v>
      </c>
      <c r="Z2" s="11">
        <v>5000000</v>
      </c>
      <c r="AB2" s="11">
        <f t="shared" ref="AB2:AB44" si="1">W2*Z2</f>
        <v>5000000</v>
      </c>
      <c r="AC2" s="11">
        <v>5000000</v>
      </c>
      <c r="AD2" s="11">
        <v>5000000</v>
      </c>
      <c r="AE2" s="11">
        <v>1</v>
      </c>
      <c r="AF2" s="11">
        <v>6000000</v>
      </c>
      <c r="AG2" s="11">
        <v>6000000</v>
      </c>
      <c r="AH2" s="1">
        <v>0</v>
      </c>
      <c r="AI2" s="1">
        <v>0</v>
      </c>
      <c r="AJ2" s="1">
        <v>0</v>
      </c>
      <c r="AK2" s="1">
        <v>0</v>
      </c>
      <c r="AL2" s="1"/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1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/>
      <c r="CD2" s="1">
        <v>0</v>
      </c>
      <c r="CE2" s="1"/>
      <c r="CF2" s="1">
        <v>0</v>
      </c>
      <c r="CG2" s="10">
        <v>0</v>
      </c>
      <c r="CH2" s="1">
        <v>0</v>
      </c>
      <c r="CI2" s="1">
        <v>0</v>
      </c>
      <c r="CJ2" s="8"/>
      <c r="CK2" s="1">
        <v>1</v>
      </c>
      <c r="CL2" s="1">
        <v>0</v>
      </c>
    </row>
    <row r="3" spans="1:92" x14ac:dyDescent="0.2">
      <c r="A3" s="1">
        <v>2</v>
      </c>
      <c r="B3" s="1" t="s">
        <v>180</v>
      </c>
      <c r="E3" s="1" t="s">
        <v>182</v>
      </c>
      <c r="M3" s="9" t="s">
        <v>105</v>
      </c>
      <c r="N3" s="9" t="s">
        <v>105</v>
      </c>
      <c r="P3" s="1" t="s">
        <v>107</v>
      </c>
      <c r="R3" s="1" t="str">
        <f t="shared" si="0"/>
        <v>Pek. Papan Nama Kegiatan</v>
      </c>
      <c r="S3" s="1" t="s">
        <v>60</v>
      </c>
      <c r="T3" s="1" t="s">
        <v>98</v>
      </c>
      <c r="U3" s="1" t="s">
        <v>98</v>
      </c>
      <c r="V3" s="1" t="s">
        <v>58</v>
      </c>
      <c r="W3" s="11">
        <v>1</v>
      </c>
      <c r="X3" s="11">
        <v>1</v>
      </c>
      <c r="Y3" s="11">
        <v>0</v>
      </c>
      <c r="Z3" s="11">
        <v>3000000</v>
      </c>
      <c r="AB3" s="11">
        <f t="shared" si="1"/>
        <v>3000000</v>
      </c>
      <c r="AC3" s="11">
        <v>3000000</v>
      </c>
      <c r="AD3" s="11">
        <v>3000000</v>
      </c>
      <c r="AE3" s="11">
        <v>1</v>
      </c>
      <c r="AF3" s="11">
        <v>3600000</v>
      </c>
      <c r="AG3" s="11">
        <v>3600000</v>
      </c>
      <c r="AH3" s="1">
        <v>0</v>
      </c>
      <c r="AI3" s="1">
        <v>0</v>
      </c>
      <c r="AJ3" s="1">
        <v>0</v>
      </c>
      <c r="AK3" s="1">
        <v>0</v>
      </c>
      <c r="AL3" s="1"/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1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/>
      <c r="CD3" s="1">
        <v>0</v>
      </c>
      <c r="CE3" s="1"/>
      <c r="CF3" s="1">
        <v>0</v>
      </c>
      <c r="CG3" s="10">
        <v>0</v>
      </c>
      <c r="CH3" s="1">
        <v>0</v>
      </c>
      <c r="CI3" s="1">
        <v>0</v>
      </c>
      <c r="CJ3" s="8"/>
      <c r="CK3" s="1">
        <v>1</v>
      </c>
      <c r="CL3" s="1">
        <v>0</v>
      </c>
    </row>
    <row r="4" spans="1:92" x14ac:dyDescent="0.2">
      <c r="A4" s="1">
        <v>3</v>
      </c>
      <c r="B4" s="1" t="s">
        <v>180</v>
      </c>
      <c r="E4" s="1" t="s">
        <v>183</v>
      </c>
      <c r="M4" s="9" t="s">
        <v>102</v>
      </c>
      <c r="N4" s="9" t="s">
        <v>102</v>
      </c>
      <c r="P4" s="1" t="s">
        <v>108</v>
      </c>
      <c r="R4" s="1" t="str">
        <f t="shared" si="0"/>
        <v>Upah Galian Manual</v>
      </c>
      <c r="S4" s="1" t="s">
        <v>60</v>
      </c>
      <c r="T4" s="1" t="s">
        <v>174</v>
      </c>
      <c r="U4" s="1" t="s">
        <v>174</v>
      </c>
      <c r="V4" s="1" t="s">
        <v>58</v>
      </c>
      <c r="W4" s="11">
        <v>291.37</v>
      </c>
      <c r="X4" s="11">
        <v>291.37</v>
      </c>
      <c r="Y4" s="11">
        <v>0</v>
      </c>
      <c r="Z4" s="11">
        <v>30000</v>
      </c>
      <c r="AB4" s="11">
        <f t="shared" si="1"/>
        <v>8741100</v>
      </c>
      <c r="AC4" s="11">
        <v>30000</v>
      </c>
      <c r="AD4" s="11">
        <v>30000</v>
      </c>
      <c r="AE4" s="11">
        <v>291.37</v>
      </c>
      <c r="AF4" s="11">
        <v>36000</v>
      </c>
      <c r="AG4" s="11">
        <v>10489320</v>
      </c>
      <c r="AH4" s="1">
        <v>0</v>
      </c>
      <c r="AI4" s="1">
        <v>0</v>
      </c>
      <c r="AJ4" s="1">
        <v>0</v>
      </c>
      <c r="AK4" s="1">
        <v>0</v>
      </c>
      <c r="AL4" s="1"/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1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/>
      <c r="CD4" s="1">
        <v>0</v>
      </c>
      <c r="CE4" s="1"/>
      <c r="CF4" s="1">
        <v>0</v>
      </c>
      <c r="CG4" s="10">
        <v>0</v>
      </c>
      <c r="CH4" s="1">
        <v>0</v>
      </c>
      <c r="CI4" s="1">
        <v>0</v>
      </c>
      <c r="CJ4" s="8"/>
      <c r="CK4" s="1">
        <v>1</v>
      </c>
      <c r="CL4" s="1">
        <v>0</v>
      </c>
    </row>
    <row r="5" spans="1:92" x14ac:dyDescent="0.2">
      <c r="A5" s="1">
        <v>4</v>
      </c>
      <c r="B5" s="1" t="s">
        <v>180</v>
      </c>
      <c r="E5" s="1" t="s">
        <v>184</v>
      </c>
      <c r="M5" s="9" t="s">
        <v>97</v>
      </c>
      <c r="N5" s="9" t="s">
        <v>97</v>
      </c>
      <c r="P5" s="1" t="s">
        <v>109</v>
      </c>
      <c r="R5" s="1" t="str">
        <f t="shared" si="0"/>
        <v>Pembebanan Alat Dump Truck 6 T</v>
      </c>
      <c r="S5" s="1" t="s">
        <v>60</v>
      </c>
      <c r="T5" s="1" t="s">
        <v>87</v>
      </c>
      <c r="U5" s="1" t="s">
        <v>87</v>
      </c>
      <c r="V5" s="1" t="s">
        <v>58</v>
      </c>
      <c r="W5" s="11">
        <v>9.6541066666666661E-2</v>
      </c>
      <c r="X5" s="11">
        <v>9.6541066666666661E-2</v>
      </c>
      <c r="Y5" s="11">
        <v>0</v>
      </c>
      <c r="Z5" s="11">
        <v>33181411.733333334</v>
      </c>
      <c r="AB5" s="11">
        <f t="shared" si="1"/>
        <v>3203368.8822418489</v>
      </c>
      <c r="AC5" s="11">
        <v>33181411.733333334</v>
      </c>
      <c r="AD5" s="11">
        <v>33181411.733333334</v>
      </c>
      <c r="AE5" s="11">
        <v>9.6541066666666661E-2</v>
      </c>
      <c r="AF5" s="11">
        <v>39817694.079999998</v>
      </c>
      <c r="AG5" s="11">
        <v>3844042.6586902183</v>
      </c>
      <c r="AH5" s="1">
        <v>0</v>
      </c>
      <c r="AI5" s="1">
        <v>0</v>
      </c>
      <c r="AJ5" s="1">
        <v>0</v>
      </c>
      <c r="AK5" s="1">
        <v>0</v>
      </c>
      <c r="AL5" s="1"/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1</v>
      </c>
      <c r="BS5" s="1">
        <v>1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/>
      <c r="CD5" s="1">
        <v>0</v>
      </c>
      <c r="CE5" s="1"/>
      <c r="CF5" s="1">
        <v>0</v>
      </c>
      <c r="CG5" s="10">
        <v>0</v>
      </c>
      <c r="CH5" s="1">
        <v>0</v>
      </c>
      <c r="CI5" s="1">
        <v>0</v>
      </c>
      <c r="CJ5" s="8"/>
      <c r="CK5" s="1">
        <v>1</v>
      </c>
      <c r="CL5" s="1">
        <v>0</v>
      </c>
    </row>
    <row r="6" spans="1:92" x14ac:dyDescent="0.2">
      <c r="A6" s="1">
        <v>5</v>
      </c>
      <c r="B6" s="1" t="s">
        <v>180</v>
      </c>
      <c r="E6" s="1" t="s">
        <v>185</v>
      </c>
      <c r="M6" s="9" t="s">
        <v>97</v>
      </c>
      <c r="N6" s="9" t="s">
        <v>97</v>
      </c>
      <c r="P6" s="1" t="s">
        <v>110</v>
      </c>
      <c r="R6" s="1" t="str">
        <f t="shared" si="0"/>
        <v>Bbm Dump Truck 6 T</v>
      </c>
      <c r="S6" s="1" t="s">
        <v>60</v>
      </c>
      <c r="T6" s="1" t="s">
        <v>175</v>
      </c>
      <c r="U6" s="1" t="s">
        <v>175</v>
      </c>
      <c r="V6" s="1" t="s">
        <v>58</v>
      </c>
      <c r="W6" s="11">
        <v>154.46570666666665</v>
      </c>
      <c r="X6" s="11">
        <v>154.46570666666665</v>
      </c>
      <c r="Y6" s="11">
        <v>0</v>
      </c>
      <c r="Z6" s="11">
        <v>6910.257333333333</v>
      </c>
      <c r="AB6" s="11">
        <f t="shared" si="1"/>
        <v>1067397.7822418488</v>
      </c>
      <c r="AC6" s="11">
        <v>6910.257333333333</v>
      </c>
      <c r="AD6" s="11">
        <v>6910.257333333333</v>
      </c>
      <c r="AE6" s="11">
        <v>154.46570666666665</v>
      </c>
      <c r="AF6" s="11">
        <v>8292.3087999999989</v>
      </c>
      <c r="AG6" s="11">
        <v>1280877.3386902183</v>
      </c>
      <c r="AH6" s="1">
        <v>0</v>
      </c>
      <c r="AI6" s="1">
        <v>0</v>
      </c>
      <c r="AJ6" s="1">
        <v>0</v>
      </c>
      <c r="AK6" s="1">
        <v>0</v>
      </c>
      <c r="AL6" s="1"/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1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/>
      <c r="CD6" s="1">
        <v>0</v>
      </c>
      <c r="CE6" s="1"/>
      <c r="CF6" s="1">
        <v>0</v>
      </c>
      <c r="CG6" s="10">
        <v>0</v>
      </c>
      <c r="CH6" s="1">
        <v>0</v>
      </c>
      <c r="CI6" s="1">
        <v>0</v>
      </c>
      <c r="CJ6" s="8"/>
      <c r="CK6" s="1">
        <v>1</v>
      </c>
      <c r="CL6" s="1">
        <v>0</v>
      </c>
    </row>
    <row r="7" spans="1:92" x14ac:dyDescent="0.2">
      <c r="A7" s="1">
        <v>6</v>
      </c>
      <c r="B7" s="1" t="s">
        <v>180</v>
      </c>
      <c r="E7" s="1" t="s">
        <v>186</v>
      </c>
      <c r="M7" s="9" t="s">
        <v>102</v>
      </c>
      <c r="N7" s="9" t="s">
        <v>102</v>
      </c>
      <c r="P7" s="1" t="s">
        <v>111</v>
      </c>
      <c r="R7" s="1" t="str">
        <f t="shared" si="0"/>
        <v>Um Sopir Dt</v>
      </c>
      <c r="S7" s="1" t="s">
        <v>60</v>
      </c>
      <c r="T7" s="1" t="s">
        <v>87</v>
      </c>
      <c r="U7" s="1" t="s">
        <v>87</v>
      </c>
      <c r="V7" s="1" t="s">
        <v>58</v>
      </c>
      <c r="W7" s="11">
        <v>9.6541066666666661E-2</v>
      </c>
      <c r="X7" s="11">
        <v>9.6541066666666661E-2</v>
      </c>
      <c r="Y7" s="11">
        <v>0</v>
      </c>
      <c r="Z7" s="11">
        <v>2500000</v>
      </c>
      <c r="AB7" s="11">
        <f t="shared" si="1"/>
        <v>241352.66666666666</v>
      </c>
      <c r="AC7" s="11">
        <v>2500000</v>
      </c>
      <c r="AD7" s="11">
        <v>2500000</v>
      </c>
      <c r="AE7" s="11">
        <v>9.6541066666666661E-2</v>
      </c>
      <c r="AF7" s="11">
        <v>3000000</v>
      </c>
      <c r="AG7" s="11">
        <v>289623.2</v>
      </c>
      <c r="AH7" s="1">
        <v>0</v>
      </c>
      <c r="AI7" s="1">
        <v>0</v>
      </c>
      <c r="AJ7" s="1">
        <v>0</v>
      </c>
      <c r="AK7" s="1">
        <v>0</v>
      </c>
      <c r="AL7" s="1"/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1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/>
      <c r="CD7" s="1">
        <v>0</v>
      </c>
      <c r="CE7" s="1"/>
      <c r="CF7" s="1">
        <v>0</v>
      </c>
      <c r="CG7" s="10">
        <v>0</v>
      </c>
      <c r="CH7" s="1">
        <v>0</v>
      </c>
      <c r="CI7" s="1">
        <v>0</v>
      </c>
      <c r="CJ7" s="8"/>
      <c r="CK7" s="1">
        <v>1</v>
      </c>
      <c r="CL7" s="1">
        <v>0</v>
      </c>
    </row>
    <row r="8" spans="1:92" x14ac:dyDescent="0.2">
      <c r="A8" s="1">
        <v>7</v>
      </c>
      <c r="B8" s="1" t="s">
        <v>180</v>
      </c>
      <c r="E8" s="1" t="s">
        <v>187</v>
      </c>
      <c r="M8" s="9" t="s">
        <v>102</v>
      </c>
      <c r="N8" s="9" t="s">
        <v>102</v>
      </c>
      <c r="P8" s="1" t="s">
        <v>112</v>
      </c>
      <c r="R8" s="1" t="str">
        <f t="shared" si="0"/>
        <v>Upah Urugan</v>
      </c>
      <c r="S8" s="1" t="s">
        <v>60</v>
      </c>
      <c r="T8" s="1" t="s">
        <v>174</v>
      </c>
      <c r="U8" s="1" t="s">
        <v>174</v>
      </c>
      <c r="V8" s="1" t="s">
        <v>58</v>
      </c>
      <c r="W8" s="11">
        <v>7.84</v>
      </c>
      <c r="X8" s="11">
        <v>7.84</v>
      </c>
      <c r="Y8" s="11">
        <v>0</v>
      </c>
      <c r="Z8" s="11">
        <v>15000</v>
      </c>
      <c r="AB8" s="11">
        <f t="shared" si="1"/>
        <v>117600</v>
      </c>
      <c r="AC8" s="11">
        <v>15000</v>
      </c>
      <c r="AD8" s="11">
        <v>15000</v>
      </c>
      <c r="AE8" s="11">
        <v>7.84</v>
      </c>
      <c r="AF8" s="11">
        <v>18000</v>
      </c>
      <c r="AG8" s="11">
        <v>141120</v>
      </c>
      <c r="AH8" s="1">
        <v>0</v>
      </c>
      <c r="AI8" s="1">
        <v>0</v>
      </c>
      <c r="AJ8" s="1">
        <v>0</v>
      </c>
      <c r="AK8" s="1">
        <v>0</v>
      </c>
      <c r="AL8" s="1"/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1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/>
      <c r="CD8" s="1">
        <v>0</v>
      </c>
      <c r="CE8" s="1"/>
      <c r="CF8" s="1">
        <v>0</v>
      </c>
      <c r="CG8" s="10">
        <v>0</v>
      </c>
      <c r="CH8" s="1">
        <v>0</v>
      </c>
      <c r="CI8" s="1">
        <v>0</v>
      </c>
      <c r="CJ8" s="8"/>
      <c r="CK8" s="1">
        <v>1</v>
      </c>
      <c r="CL8" s="1">
        <v>0</v>
      </c>
    </row>
    <row r="9" spans="1:92" x14ac:dyDescent="0.2">
      <c r="A9" s="1">
        <v>8</v>
      </c>
      <c r="B9" s="1" t="s">
        <v>180</v>
      </c>
      <c r="E9" s="1" t="s">
        <v>188</v>
      </c>
      <c r="M9" s="9" t="s">
        <v>103</v>
      </c>
      <c r="N9" s="9" t="s">
        <v>103</v>
      </c>
      <c r="P9" s="1" t="s">
        <v>113</v>
      </c>
      <c r="R9" s="1" t="str">
        <f t="shared" si="0"/>
        <v>Pasir Urug</v>
      </c>
      <c r="S9" s="1" t="s">
        <v>60</v>
      </c>
      <c r="T9" s="1" t="s">
        <v>174</v>
      </c>
      <c r="U9" s="1" t="s">
        <v>174</v>
      </c>
      <c r="V9" s="1" t="s">
        <v>58</v>
      </c>
      <c r="W9" s="11">
        <v>9.4079999999999995</v>
      </c>
      <c r="X9" s="11">
        <v>9.4079999999999995</v>
      </c>
      <c r="Y9" s="11">
        <v>0</v>
      </c>
      <c r="Z9" s="11">
        <v>110000</v>
      </c>
      <c r="AB9" s="11">
        <f t="shared" si="1"/>
        <v>1034880</v>
      </c>
      <c r="AC9" s="11">
        <v>110000</v>
      </c>
      <c r="AD9" s="11">
        <v>110000</v>
      </c>
      <c r="AE9" s="11">
        <v>9.4079999999999995</v>
      </c>
      <c r="AF9" s="11">
        <v>132000</v>
      </c>
      <c r="AG9" s="11">
        <v>1241856</v>
      </c>
      <c r="AH9" s="1">
        <v>0</v>
      </c>
      <c r="AI9" s="1">
        <v>0</v>
      </c>
      <c r="AJ9" s="1">
        <v>0</v>
      </c>
      <c r="AK9" s="1">
        <v>0</v>
      </c>
      <c r="AL9" s="1"/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1</v>
      </c>
      <c r="BS9" s="1">
        <v>1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/>
      <c r="CD9" s="1">
        <v>0</v>
      </c>
      <c r="CE9" s="1"/>
      <c r="CF9" s="1">
        <v>0</v>
      </c>
      <c r="CG9" s="10">
        <v>0</v>
      </c>
      <c r="CH9" s="1">
        <v>0</v>
      </c>
      <c r="CI9" s="1">
        <v>0</v>
      </c>
      <c r="CJ9" s="8"/>
      <c r="CK9" s="1">
        <v>1</v>
      </c>
      <c r="CL9" s="1">
        <v>0</v>
      </c>
    </row>
    <row r="10" spans="1:92" x14ac:dyDescent="0.2">
      <c r="A10" s="1">
        <v>9</v>
      </c>
      <c r="B10" s="1" t="s">
        <v>180</v>
      </c>
      <c r="E10" s="1" t="s">
        <v>189</v>
      </c>
      <c r="M10" s="9" t="s">
        <v>102</v>
      </c>
      <c r="N10" s="9" t="s">
        <v>102</v>
      </c>
      <c r="P10" s="1" t="s">
        <v>112</v>
      </c>
      <c r="R10" s="1" t="str">
        <f t="shared" si="0"/>
        <v>Upah Urugan</v>
      </c>
      <c r="S10" s="1" t="s">
        <v>60</v>
      </c>
      <c r="T10" s="1" t="s">
        <v>174</v>
      </c>
      <c r="U10" s="1" t="s">
        <v>174</v>
      </c>
      <c r="V10" s="1" t="s">
        <v>58</v>
      </c>
      <c r="W10" s="11">
        <v>1155.81</v>
      </c>
      <c r="X10" s="11">
        <v>1155.81</v>
      </c>
      <c r="Y10" s="11">
        <v>0</v>
      </c>
      <c r="Z10" s="11">
        <v>15000</v>
      </c>
      <c r="AB10" s="11">
        <f t="shared" si="1"/>
        <v>17337150</v>
      </c>
      <c r="AC10" s="11">
        <v>15000</v>
      </c>
      <c r="AD10" s="11">
        <v>15000</v>
      </c>
      <c r="AE10" s="11">
        <v>1155.81</v>
      </c>
      <c r="AF10" s="11">
        <v>18000</v>
      </c>
      <c r="AG10" s="11">
        <v>20804580</v>
      </c>
      <c r="AH10" s="1">
        <v>0</v>
      </c>
      <c r="AI10" s="1">
        <v>0</v>
      </c>
      <c r="AJ10" s="1">
        <v>0</v>
      </c>
      <c r="AK10" s="1">
        <v>0</v>
      </c>
      <c r="AL10" s="1"/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1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/>
      <c r="CD10" s="1">
        <v>0</v>
      </c>
      <c r="CE10" s="1"/>
      <c r="CF10" s="1">
        <v>0</v>
      </c>
      <c r="CG10" s="10">
        <v>0</v>
      </c>
      <c r="CH10" s="1">
        <v>0</v>
      </c>
      <c r="CI10" s="1">
        <v>0</v>
      </c>
      <c r="CJ10" s="8"/>
      <c r="CK10" s="1">
        <v>1</v>
      </c>
      <c r="CL10" s="1">
        <v>0</v>
      </c>
    </row>
    <row r="11" spans="1:92" x14ac:dyDescent="0.2">
      <c r="A11" s="1">
        <v>10</v>
      </c>
      <c r="B11" s="1" t="s">
        <v>180</v>
      </c>
      <c r="E11" s="1" t="s">
        <v>190</v>
      </c>
      <c r="M11" s="9" t="s">
        <v>103</v>
      </c>
      <c r="N11" s="9" t="s">
        <v>103</v>
      </c>
      <c r="P11" s="1" t="s">
        <v>114</v>
      </c>
      <c r="R11" s="1" t="str">
        <f t="shared" si="0"/>
        <v>Tanah</v>
      </c>
      <c r="S11" s="1" t="s">
        <v>60</v>
      </c>
      <c r="T11" s="1" t="s">
        <v>174</v>
      </c>
      <c r="U11" s="1" t="s">
        <v>174</v>
      </c>
      <c r="V11" s="1" t="s">
        <v>58</v>
      </c>
      <c r="W11" s="11">
        <v>1386.972</v>
      </c>
      <c r="X11" s="11">
        <v>1386.972</v>
      </c>
      <c r="Y11" s="11">
        <v>0</v>
      </c>
      <c r="Z11" s="11">
        <v>30000</v>
      </c>
      <c r="AB11" s="11">
        <f t="shared" si="1"/>
        <v>41609160</v>
      </c>
      <c r="AC11" s="11">
        <v>30000</v>
      </c>
      <c r="AD11" s="11">
        <v>30000</v>
      </c>
      <c r="AE11" s="11">
        <v>1386.972</v>
      </c>
      <c r="AF11" s="11">
        <v>36000</v>
      </c>
      <c r="AG11" s="11">
        <v>49930992</v>
      </c>
      <c r="AH11" s="1">
        <v>0</v>
      </c>
      <c r="AI11" s="1">
        <v>0</v>
      </c>
      <c r="AJ11" s="1">
        <v>0</v>
      </c>
      <c r="AK11" s="1">
        <v>0</v>
      </c>
      <c r="AL11" s="1"/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1</v>
      </c>
      <c r="BS11" s="1">
        <v>1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/>
      <c r="CD11" s="1">
        <v>0</v>
      </c>
      <c r="CE11" s="1"/>
      <c r="CF11" s="1">
        <v>0</v>
      </c>
      <c r="CG11" s="10">
        <v>0</v>
      </c>
      <c r="CH11" s="1">
        <v>0</v>
      </c>
      <c r="CI11" s="1">
        <v>0</v>
      </c>
      <c r="CJ11" s="8"/>
      <c r="CK11" s="1">
        <v>1</v>
      </c>
      <c r="CL11" s="1">
        <v>0</v>
      </c>
    </row>
    <row r="12" spans="1:92" x14ac:dyDescent="0.2">
      <c r="A12" s="1">
        <v>11</v>
      </c>
      <c r="B12" s="1" t="s">
        <v>180</v>
      </c>
      <c r="E12" s="1" t="s">
        <v>191</v>
      </c>
      <c r="M12" s="9" t="s">
        <v>102</v>
      </c>
      <c r="N12" s="9" t="s">
        <v>102</v>
      </c>
      <c r="P12" s="1" t="s">
        <v>115</v>
      </c>
      <c r="R12" s="1" t="str">
        <f t="shared" si="0"/>
        <v>Upah Pasangan Batu</v>
      </c>
      <c r="S12" s="1" t="s">
        <v>60</v>
      </c>
      <c r="T12" s="1" t="s">
        <v>174</v>
      </c>
      <c r="U12" s="1" t="s">
        <v>174</v>
      </c>
      <c r="V12" s="1" t="s">
        <v>58</v>
      </c>
      <c r="W12" s="11">
        <v>12.91</v>
      </c>
      <c r="X12" s="11">
        <v>12.91</v>
      </c>
      <c r="Y12" s="11">
        <v>0</v>
      </c>
      <c r="Z12" s="11">
        <v>100000</v>
      </c>
      <c r="AB12" s="11">
        <f t="shared" si="1"/>
        <v>1291000</v>
      </c>
      <c r="AC12" s="11">
        <v>100000</v>
      </c>
      <c r="AD12" s="11">
        <v>100000</v>
      </c>
      <c r="AE12" s="11">
        <v>12.91</v>
      </c>
      <c r="AF12" s="11">
        <v>120000</v>
      </c>
      <c r="AG12" s="11">
        <v>1549200</v>
      </c>
      <c r="AH12" s="1">
        <v>0</v>
      </c>
      <c r="AI12" s="1">
        <v>0</v>
      </c>
      <c r="AJ12" s="1">
        <v>0</v>
      </c>
      <c r="AK12" s="1">
        <v>0</v>
      </c>
      <c r="AL12" s="1"/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1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/>
      <c r="CD12" s="1">
        <v>0</v>
      </c>
      <c r="CE12" s="1"/>
      <c r="CF12" s="1">
        <v>0</v>
      </c>
      <c r="CG12" s="10">
        <v>0</v>
      </c>
      <c r="CH12" s="1">
        <v>0</v>
      </c>
      <c r="CI12" s="1">
        <v>0</v>
      </c>
      <c r="CJ12" s="8"/>
      <c r="CK12" s="1">
        <v>1</v>
      </c>
      <c r="CL12" s="1">
        <v>0</v>
      </c>
    </row>
    <row r="13" spans="1:92" x14ac:dyDescent="0.2">
      <c r="A13" s="1">
        <v>12</v>
      </c>
      <c r="B13" s="1" t="s">
        <v>180</v>
      </c>
      <c r="E13" s="1" t="s">
        <v>192</v>
      </c>
      <c r="M13" s="9" t="s">
        <v>103</v>
      </c>
      <c r="N13" s="9" t="s">
        <v>103</v>
      </c>
      <c r="P13" s="1" t="s">
        <v>116</v>
      </c>
      <c r="R13" s="1" t="str">
        <f t="shared" si="0"/>
        <v>Batu Belah</v>
      </c>
      <c r="S13" s="1" t="s">
        <v>60</v>
      </c>
      <c r="T13" s="1" t="s">
        <v>174</v>
      </c>
      <c r="U13" s="1" t="s">
        <v>174</v>
      </c>
      <c r="V13" s="1" t="s">
        <v>58</v>
      </c>
      <c r="W13" s="11">
        <v>15.491999999999999</v>
      </c>
      <c r="X13" s="11">
        <v>15.491999999999999</v>
      </c>
      <c r="Y13" s="11">
        <v>0</v>
      </c>
      <c r="Z13" s="11">
        <v>160000</v>
      </c>
      <c r="AB13" s="11">
        <f t="shared" si="1"/>
        <v>2478720</v>
      </c>
      <c r="AC13" s="11">
        <v>160000</v>
      </c>
      <c r="AD13" s="11">
        <v>160000</v>
      </c>
      <c r="AE13" s="11">
        <v>15.491999999999999</v>
      </c>
      <c r="AF13" s="11">
        <v>192000</v>
      </c>
      <c r="AG13" s="11">
        <v>2974464</v>
      </c>
      <c r="AH13" s="1">
        <v>0</v>
      </c>
      <c r="AI13" s="1">
        <v>0</v>
      </c>
      <c r="AJ13" s="1">
        <v>0</v>
      </c>
      <c r="AK13" s="1">
        <v>0</v>
      </c>
      <c r="AL13" s="1"/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1</v>
      </c>
      <c r="BS13" s="1">
        <v>1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/>
      <c r="CD13" s="1">
        <v>0</v>
      </c>
      <c r="CE13" s="1"/>
      <c r="CF13" s="1">
        <v>0</v>
      </c>
      <c r="CG13" s="10">
        <v>0</v>
      </c>
      <c r="CH13" s="1">
        <v>0</v>
      </c>
      <c r="CI13" s="1">
        <v>0</v>
      </c>
      <c r="CJ13" s="8"/>
      <c r="CK13" s="1">
        <v>1</v>
      </c>
      <c r="CL13" s="1">
        <v>0</v>
      </c>
    </row>
    <row r="14" spans="1:92" x14ac:dyDescent="0.2">
      <c r="A14" s="1">
        <v>13</v>
      </c>
      <c r="B14" s="1" t="s">
        <v>180</v>
      </c>
      <c r="E14" s="1" t="s">
        <v>193</v>
      </c>
      <c r="M14" s="9" t="s">
        <v>103</v>
      </c>
      <c r="N14" s="9" t="s">
        <v>103</v>
      </c>
      <c r="P14" s="1" t="s">
        <v>113</v>
      </c>
      <c r="R14" s="1" t="str">
        <f t="shared" si="0"/>
        <v>Pasir Urug</v>
      </c>
      <c r="S14" s="1" t="s">
        <v>60</v>
      </c>
      <c r="T14" s="1" t="s">
        <v>174</v>
      </c>
      <c r="U14" s="1" t="s">
        <v>174</v>
      </c>
      <c r="V14" s="1" t="s">
        <v>58</v>
      </c>
      <c r="W14" s="11">
        <v>5.5771199999999999</v>
      </c>
      <c r="X14" s="11">
        <v>5.5771199999999999</v>
      </c>
      <c r="Y14" s="11">
        <v>0</v>
      </c>
      <c r="Z14" s="11">
        <v>110000</v>
      </c>
      <c r="AB14" s="11">
        <f t="shared" si="1"/>
        <v>613483.19999999995</v>
      </c>
      <c r="AC14" s="11">
        <v>110000</v>
      </c>
      <c r="AD14" s="11">
        <v>110000</v>
      </c>
      <c r="AE14" s="11">
        <v>5.5771199999999999</v>
      </c>
      <c r="AF14" s="11">
        <v>132000</v>
      </c>
      <c r="AG14" s="11">
        <v>736179.84</v>
      </c>
      <c r="AH14" s="1">
        <v>0</v>
      </c>
      <c r="AI14" s="1">
        <v>0</v>
      </c>
      <c r="AJ14" s="1">
        <v>0</v>
      </c>
      <c r="AK14" s="1">
        <v>0</v>
      </c>
      <c r="AL14" s="1"/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1</v>
      </c>
      <c r="BS14" s="1">
        <v>1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/>
      <c r="CD14" s="1">
        <v>0</v>
      </c>
      <c r="CE14" s="1"/>
      <c r="CF14" s="1">
        <v>0</v>
      </c>
      <c r="CG14" s="10">
        <v>0</v>
      </c>
      <c r="CH14" s="1">
        <v>0</v>
      </c>
      <c r="CI14" s="1">
        <v>0</v>
      </c>
      <c r="CJ14" s="8"/>
      <c r="CK14" s="1">
        <v>1</v>
      </c>
      <c r="CL14" s="1">
        <v>0</v>
      </c>
    </row>
    <row r="15" spans="1:92" x14ac:dyDescent="0.2">
      <c r="A15" s="1">
        <v>14</v>
      </c>
      <c r="B15" s="1" t="s">
        <v>180</v>
      </c>
      <c r="E15" s="1" t="s">
        <v>194</v>
      </c>
      <c r="M15" s="9" t="s">
        <v>102</v>
      </c>
      <c r="N15" s="9" t="s">
        <v>102</v>
      </c>
      <c r="P15" s="1" t="s">
        <v>117</v>
      </c>
      <c r="R15" s="1" t="str">
        <f t="shared" si="0"/>
        <v>Upah Pasang Bata</v>
      </c>
      <c r="S15" s="1" t="s">
        <v>60</v>
      </c>
      <c r="T15" s="1" t="s">
        <v>174</v>
      </c>
      <c r="U15" s="1" t="s">
        <v>174</v>
      </c>
      <c r="V15" s="1" t="s">
        <v>58</v>
      </c>
      <c r="W15" s="11">
        <v>297.68</v>
      </c>
      <c r="X15" s="11">
        <v>297.68</v>
      </c>
      <c r="Y15" s="11">
        <v>0</v>
      </c>
      <c r="Z15" s="11">
        <v>50000</v>
      </c>
      <c r="AB15" s="11">
        <f t="shared" si="1"/>
        <v>14884000</v>
      </c>
      <c r="AC15" s="11">
        <v>50000</v>
      </c>
      <c r="AD15" s="11">
        <v>50000</v>
      </c>
      <c r="AE15" s="11">
        <v>297.68</v>
      </c>
      <c r="AF15" s="11">
        <v>60000</v>
      </c>
      <c r="AG15" s="11">
        <v>17860800</v>
      </c>
      <c r="AH15" s="1">
        <v>0</v>
      </c>
      <c r="AI15" s="1">
        <v>0</v>
      </c>
      <c r="AJ15" s="1">
        <v>0</v>
      </c>
      <c r="AK15" s="1">
        <v>0</v>
      </c>
      <c r="AL15" s="1"/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1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/>
      <c r="CD15" s="1">
        <v>0</v>
      </c>
      <c r="CE15" s="1"/>
      <c r="CF15" s="1">
        <v>0</v>
      </c>
      <c r="CG15" s="10">
        <v>0</v>
      </c>
      <c r="CH15" s="1">
        <v>0</v>
      </c>
      <c r="CI15" s="1">
        <v>0</v>
      </c>
      <c r="CJ15" s="8"/>
      <c r="CK15" s="1">
        <v>1</v>
      </c>
      <c r="CL15" s="1">
        <v>0</v>
      </c>
    </row>
    <row r="16" spans="1:92" x14ac:dyDescent="0.2">
      <c r="A16" s="1">
        <v>15</v>
      </c>
      <c r="B16" s="1" t="s">
        <v>180</v>
      </c>
      <c r="E16" s="1" t="s">
        <v>195</v>
      </c>
      <c r="M16" s="9" t="s">
        <v>103</v>
      </c>
      <c r="N16" s="9" t="s">
        <v>103</v>
      </c>
      <c r="P16" s="1" t="s">
        <v>118</v>
      </c>
      <c r="R16" s="1" t="str">
        <f t="shared" si="0"/>
        <v>Bata Merah</v>
      </c>
      <c r="S16" s="1" t="s">
        <v>60</v>
      </c>
      <c r="T16" s="1" t="s">
        <v>88</v>
      </c>
      <c r="U16" s="1" t="s">
        <v>88</v>
      </c>
      <c r="V16" s="1" t="s">
        <v>58</v>
      </c>
      <c r="W16" s="11">
        <v>20837.600000000002</v>
      </c>
      <c r="X16" s="11">
        <v>20837.600000000002</v>
      </c>
      <c r="Y16" s="11">
        <v>0</v>
      </c>
      <c r="Z16" s="11">
        <v>500</v>
      </c>
      <c r="AB16" s="11">
        <f t="shared" si="1"/>
        <v>10418800.000000002</v>
      </c>
      <c r="AC16" s="11">
        <v>500</v>
      </c>
      <c r="AD16" s="11">
        <v>500</v>
      </c>
      <c r="AE16" s="11">
        <v>20837.600000000002</v>
      </c>
      <c r="AF16" s="11">
        <v>600</v>
      </c>
      <c r="AG16" s="11">
        <v>12502560.000000002</v>
      </c>
      <c r="AH16" s="1">
        <v>0</v>
      </c>
      <c r="AI16" s="1">
        <v>0</v>
      </c>
      <c r="AJ16" s="1">
        <v>0</v>
      </c>
      <c r="AK16" s="1">
        <v>0</v>
      </c>
      <c r="AL16" s="1"/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1</v>
      </c>
      <c r="BS16" s="1">
        <v>1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/>
      <c r="CD16" s="1">
        <v>0</v>
      </c>
      <c r="CE16" s="1"/>
      <c r="CF16" s="1">
        <v>0</v>
      </c>
      <c r="CG16" s="10">
        <v>0</v>
      </c>
      <c r="CH16" s="1">
        <v>0</v>
      </c>
      <c r="CI16" s="1">
        <v>0</v>
      </c>
      <c r="CJ16" s="8"/>
      <c r="CK16" s="1">
        <v>1</v>
      </c>
      <c r="CL16" s="1">
        <v>0</v>
      </c>
    </row>
    <row r="17" spans="1:90" x14ac:dyDescent="0.2">
      <c r="A17" s="1">
        <v>16</v>
      </c>
      <c r="B17" s="1" t="s">
        <v>180</v>
      </c>
      <c r="E17" s="1" t="s">
        <v>196</v>
      </c>
      <c r="M17" s="9" t="s">
        <v>103</v>
      </c>
      <c r="N17" s="9" t="s">
        <v>103</v>
      </c>
      <c r="P17" s="1" t="s">
        <v>119</v>
      </c>
      <c r="R17" s="1" t="str">
        <f t="shared" si="0"/>
        <v>Semen</v>
      </c>
      <c r="S17" s="1" t="s">
        <v>60</v>
      </c>
      <c r="T17" s="1" t="s">
        <v>177</v>
      </c>
      <c r="U17" s="1" t="s">
        <v>177</v>
      </c>
      <c r="V17" s="1" t="s">
        <v>58</v>
      </c>
      <c r="W17" s="11">
        <v>2476.6976</v>
      </c>
      <c r="X17" s="11">
        <v>2476.6976</v>
      </c>
      <c r="Y17" s="11">
        <v>0</v>
      </c>
      <c r="Z17" s="11">
        <v>1082</v>
      </c>
      <c r="AB17" s="11">
        <f t="shared" si="1"/>
        <v>2679786.8032</v>
      </c>
      <c r="AC17" s="11">
        <v>1082</v>
      </c>
      <c r="AD17" s="11">
        <v>1082</v>
      </c>
      <c r="AE17" s="11">
        <v>2476.6976</v>
      </c>
      <c r="AF17" s="11">
        <v>1298.4000000000001</v>
      </c>
      <c r="AG17" s="11">
        <v>3215744.1638400001</v>
      </c>
      <c r="AH17" s="1">
        <v>0</v>
      </c>
      <c r="AI17" s="1">
        <v>0</v>
      </c>
      <c r="AJ17" s="1">
        <v>0</v>
      </c>
      <c r="AK17" s="1">
        <v>0</v>
      </c>
      <c r="AL17" s="1"/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1</v>
      </c>
      <c r="BS17" s="1">
        <v>1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/>
      <c r="CD17" s="1">
        <v>0</v>
      </c>
      <c r="CE17" s="1"/>
      <c r="CF17" s="1">
        <v>0</v>
      </c>
      <c r="CG17" s="10">
        <v>0</v>
      </c>
      <c r="CH17" s="1">
        <v>0</v>
      </c>
      <c r="CI17" s="1">
        <v>0</v>
      </c>
      <c r="CJ17" s="8"/>
      <c r="CK17" s="1">
        <v>1</v>
      </c>
      <c r="CL17" s="1">
        <v>0</v>
      </c>
    </row>
    <row r="18" spans="1:90" x14ac:dyDescent="0.2">
      <c r="A18" s="1">
        <v>17</v>
      </c>
      <c r="B18" s="1" t="s">
        <v>180</v>
      </c>
      <c r="E18" s="1" t="s">
        <v>197</v>
      </c>
      <c r="M18" s="9" t="s">
        <v>103</v>
      </c>
      <c r="N18" s="9" t="s">
        <v>103</v>
      </c>
      <c r="P18" s="1" t="s">
        <v>120</v>
      </c>
      <c r="R18" s="1" t="str">
        <f t="shared" si="0"/>
        <v>Pasir Pasang</v>
      </c>
      <c r="S18" s="1" t="s">
        <v>60</v>
      </c>
      <c r="T18" s="1" t="s">
        <v>174</v>
      </c>
      <c r="U18" s="1" t="s">
        <v>174</v>
      </c>
      <c r="V18" s="1" t="s">
        <v>58</v>
      </c>
      <c r="W18" s="11">
        <v>14.586320000000001</v>
      </c>
      <c r="X18" s="11">
        <v>14.586320000000001</v>
      </c>
      <c r="Y18" s="11">
        <v>0</v>
      </c>
      <c r="Z18" s="11">
        <v>125000</v>
      </c>
      <c r="AB18" s="11">
        <f t="shared" si="1"/>
        <v>1823290</v>
      </c>
      <c r="AC18" s="11">
        <v>125000</v>
      </c>
      <c r="AD18" s="11">
        <v>125000</v>
      </c>
      <c r="AE18" s="11">
        <v>14.586320000000001</v>
      </c>
      <c r="AF18" s="11">
        <v>150000</v>
      </c>
      <c r="AG18" s="11">
        <v>2187948</v>
      </c>
      <c r="AH18" s="1">
        <v>0</v>
      </c>
      <c r="AI18" s="1">
        <v>0</v>
      </c>
      <c r="AJ18" s="1">
        <v>0</v>
      </c>
      <c r="AK18" s="1">
        <v>0</v>
      </c>
      <c r="AL18" s="1"/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1</v>
      </c>
      <c r="BS18" s="1">
        <v>1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/>
      <c r="CD18" s="1">
        <v>0</v>
      </c>
      <c r="CE18" s="1"/>
      <c r="CF18" s="1">
        <v>0</v>
      </c>
      <c r="CG18" s="10">
        <v>0</v>
      </c>
      <c r="CH18" s="1">
        <v>0</v>
      </c>
      <c r="CI18" s="1">
        <v>0</v>
      </c>
      <c r="CJ18" s="8"/>
      <c r="CK18" s="1">
        <v>1</v>
      </c>
      <c r="CL18" s="1">
        <v>0</v>
      </c>
    </row>
    <row r="19" spans="1:90" x14ac:dyDescent="0.2">
      <c r="A19" s="1">
        <v>18</v>
      </c>
      <c r="B19" s="1" t="s">
        <v>180</v>
      </c>
      <c r="E19" s="1" t="s">
        <v>198</v>
      </c>
      <c r="M19" s="9" t="s">
        <v>102</v>
      </c>
      <c r="N19" s="9" t="s">
        <v>102</v>
      </c>
      <c r="P19" s="1" t="s">
        <v>121</v>
      </c>
      <c r="R19" s="1" t="str">
        <f t="shared" si="0"/>
        <v>Upah Plester</v>
      </c>
      <c r="S19" s="1" t="s">
        <v>60</v>
      </c>
      <c r="T19" s="1" t="s">
        <v>176</v>
      </c>
      <c r="U19" s="1" t="s">
        <v>176</v>
      </c>
      <c r="V19" s="1" t="s">
        <v>58</v>
      </c>
      <c r="W19" s="11">
        <v>580.88</v>
      </c>
      <c r="X19" s="11">
        <v>580.88</v>
      </c>
      <c r="Y19" s="11">
        <v>0</v>
      </c>
      <c r="Z19" s="11">
        <v>15000</v>
      </c>
      <c r="AB19" s="11">
        <f t="shared" si="1"/>
        <v>8713200</v>
      </c>
      <c r="AC19" s="11">
        <v>15000</v>
      </c>
      <c r="AD19" s="11">
        <v>15000</v>
      </c>
      <c r="AE19" s="11">
        <v>580.88</v>
      </c>
      <c r="AF19" s="11">
        <v>18000</v>
      </c>
      <c r="AG19" s="11">
        <v>10455840</v>
      </c>
      <c r="AH19" s="1">
        <v>0</v>
      </c>
      <c r="AI19" s="1">
        <v>0</v>
      </c>
      <c r="AJ19" s="1">
        <v>0</v>
      </c>
      <c r="AK19" s="1">
        <v>0</v>
      </c>
      <c r="AL19" s="1"/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1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/>
      <c r="CD19" s="1">
        <v>0</v>
      </c>
      <c r="CE19" s="1"/>
      <c r="CF19" s="1">
        <v>0</v>
      </c>
      <c r="CG19" s="10">
        <v>0</v>
      </c>
      <c r="CH19" s="1">
        <v>0</v>
      </c>
      <c r="CI19" s="1">
        <v>0</v>
      </c>
      <c r="CJ19" s="8"/>
      <c r="CK19" s="1">
        <v>1</v>
      </c>
      <c r="CL19" s="1">
        <v>0</v>
      </c>
    </row>
    <row r="20" spans="1:90" x14ac:dyDescent="0.2">
      <c r="A20" s="1">
        <v>19</v>
      </c>
      <c r="B20" s="1" t="s">
        <v>180</v>
      </c>
      <c r="E20" s="1" t="s">
        <v>199</v>
      </c>
      <c r="M20" s="9" t="s">
        <v>103</v>
      </c>
      <c r="N20" s="9" t="s">
        <v>103</v>
      </c>
      <c r="P20" s="1" t="s">
        <v>119</v>
      </c>
      <c r="R20" s="1" t="str">
        <f t="shared" si="0"/>
        <v>Semen</v>
      </c>
      <c r="S20" s="1" t="s">
        <v>60</v>
      </c>
      <c r="T20" s="1" t="s">
        <v>177</v>
      </c>
      <c r="U20" s="1" t="s">
        <v>177</v>
      </c>
      <c r="V20" s="1" t="s">
        <v>58</v>
      </c>
      <c r="W20" s="11">
        <v>2565.1660800000004</v>
      </c>
      <c r="X20" s="11">
        <v>2565.1660800000004</v>
      </c>
      <c r="Y20" s="11">
        <v>0</v>
      </c>
      <c r="Z20" s="11">
        <v>1082</v>
      </c>
      <c r="AB20" s="11">
        <f t="shared" si="1"/>
        <v>2775509.6985600004</v>
      </c>
      <c r="AC20" s="11">
        <v>1082</v>
      </c>
      <c r="AD20" s="11">
        <v>1082</v>
      </c>
      <c r="AE20" s="11">
        <v>2565.1660800000004</v>
      </c>
      <c r="AF20" s="11">
        <v>1298.4000000000001</v>
      </c>
      <c r="AG20" s="11">
        <v>3330611.6382720009</v>
      </c>
      <c r="AH20" s="1">
        <v>0</v>
      </c>
      <c r="AI20" s="1">
        <v>0</v>
      </c>
      <c r="AJ20" s="1">
        <v>0</v>
      </c>
      <c r="AK20" s="1">
        <v>0</v>
      </c>
      <c r="AL20" s="1"/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1</v>
      </c>
      <c r="BS20" s="1">
        <v>1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/>
      <c r="CD20" s="1">
        <v>0</v>
      </c>
      <c r="CE20" s="1"/>
      <c r="CF20" s="1">
        <v>0</v>
      </c>
      <c r="CG20" s="10">
        <v>0</v>
      </c>
      <c r="CH20" s="1">
        <v>0</v>
      </c>
      <c r="CI20" s="1">
        <v>0</v>
      </c>
      <c r="CJ20" s="8"/>
      <c r="CK20" s="1">
        <v>1</v>
      </c>
      <c r="CL20" s="1">
        <v>0</v>
      </c>
    </row>
    <row r="21" spans="1:90" x14ac:dyDescent="0.2">
      <c r="A21" s="1">
        <v>20</v>
      </c>
      <c r="B21" s="1" t="s">
        <v>180</v>
      </c>
      <c r="E21" s="1" t="s">
        <v>200</v>
      </c>
      <c r="M21" s="9" t="s">
        <v>103</v>
      </c>
      <c r="N21" s="9" t="s">
        <v>103</v>
      </c>
      <c r="P21" s="1" t="s">
        <v>120</v>
      </c>
      <c r="R21" s="1" t="str">
        <f t="shared" si="0"/>
        <v>Pasir Pasang</v>
      </c>
      <c r="S21" s="1" t="s">
        <v>60</v>
      </c>
      <c r="T21" s="1" t="s">
        <v>174</v>
      </c>
      <c r="U21" s="1" t="s">
        <v>174</v>
      </c>
      <c r="V21" s="1" t="s">
        <v>58</v>
      </c>
      <c r="W21" s="11">
        <v>15.683759999999999</v>
      </c>
      <c r="X21" s="11">
        <v>15.683759999999999</v>
      </c>
      <c r="Y21" s="11">
        <v>0</v>
      </c>
      <c r="Z21" s="11">
        <v>125000</v>
      </c>
      <c r="AB21" s="11">
        <f t="shared" si="1"/>
        <v>1960470</v>
      </c>
      <c r="AC21" s="11">
        <v>125000</v>
      </c>
      <c r="AD21" s="11">
        <v>125000</v>
      </c>
      <c r="AE21" s="11">
        <v>15.683759999999999</v>
      </c>
      <c r="AF21" s="11">
        <v>150000</v>
      </c>
      <c r="AG21" s="11">
        <v>2352564</v>
      </c>
      <c r="AH21" s="1">
        <v>0</v>
      </c>
      <c r="AI21" s="1">
        <v>0</v>
      </c>
      <c r="AJ21" s="1">
        <v>0</v>
      </c>
      <c r="AK21" s="1">
        <v>0</v>
      </c>
      <c r="AL21" s="1"/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1</v>
      </c>
      <c r="BS21" s="1">
        <v>1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/>
      <c r="CD21" s="1">
        <v>0</v>
      </c>
      <c r="CE21" s="1"/>
      <c r="CF21" s="1">
        <v>0</v>
      </c>
      <c r="CG21" s="10">
        <v>0</v>
      </c>
      <c r="CH21" s="1">
        <v>0</v>
      </c>
      <c r="CI21" s="1">
        <v>0</v>
      </c>
      <c r="CJ21" s="8"/>
      <c r="CK21" s="1">
        <v>1</v>
      </c>
      <c r="CL21" s="1">
        <v>0</v>
      </c>
    </row>
    <row r="22" spans="1:90" x14ac:dyDescent="0.2">
      <c r="A22" s="1">
        <v>21</v>
      </c>
      <c r="B22" s="1" t="s">
        <v>180</v>
      </c>
      <c r="E22" s="1" t="s">
        <v>201</v>
      </c>
      <c r="M22" s="9" t="s">
        <v>102</v>
      </c>
      <c r="N22" s="9" t="s">
        <v>102</v>
      </c>
      <c r="P22" s="1" t="s">
        <v>122</v>
      </c>
      <c r="R22" s="1" t="str">
        <f t="shared" si="0"/>
        <v>Pasang Gelar Beton Readymix</v>
      </c>
      <c r="S22" s="1" t="s">
        <v>60</v>
      </c>
      <c r="T22" s="1" t="s">
        <v>174</v>
      </c>
      <c r="U22" s="1" t="s">
        <v>174</v>
      </c>
      <c r="V22" s="1" t="s">
        <v>58</v>
      </c>
      <c r="W22" s="11">
        <v>18</v>
      </c>
      <c r="X22" s="11">
        <v>18</v>
      </c>
      <c r="Y22" s="11">
        <v>0</v>
      </c>
      <c r="Z22" s="11">
        <v>70000</v>
      </c>
      <c r="AB22" s="11">
        <f t="shared" si="1"/>
        <v>1260000</v>
      </c>
      <c r="AC22" s="11">
        <v>70000</v>
      </c>
      <c r="AD22" s="11">
        <v>70000</v>
      </c>
      <c r="AE22" s="11">
        <v>18</v>
      </c>
      <c r="AF22" s="11">
        <v>84000</v>
      </c>
      <c r="AG22" s="11">
        <v>1512000</v>
      </c>
      <c r="AH22" s="1">
        <v>0</v>
      </c>
      <c r="AI22" s="1">
        <v>0</v>
      </c>
      <c r="AJ22" s="1">
        <v>0</v>
      </c>
      <c r="AK22" s="1">
        <v>0</v>
      </c>
      <c r="AL22" s="1"/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1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/>
      <c r="CD22" s="1">
        <v>0</v>
      </c>
      <c r="CE22" s="1"/>
      <c r="CF22" s="1">
        <v>0</v>
      </c>
      <c r="CG22" s="10">
        <v>0</v>
      </c>
      <c r="CH22" s="1">
        <v>0</v>
      </c>
      <c r="CI22" s="1">
        <v>0</v>
      </c>
      <c r="CJ22" s="8"/>
      <c r="CK22" s="1">
        <v>1</v>
      </c>
      <c r="CL22" s="1">
        <v>0</v>
      </c>
    </row>
    <row r="23" spans="1:90" x14ac:dyDescent="0.2">
      <c r="A23" s="1">
        <v>22</v>
      </c>
      <c r="B23" s="1" t="s">
        <v>180</v>
      </c>
      <c r="E23" s="1" t="s">
        <v>202</v>
      </c>
      <c r="M23" s="9" t="s">
        <v>103</v>
      </c>
      <c r="N23" s="9" t="s">
        <v>103</v>
      </c>
      <c r="P23" s="1" t="s">
        <v>123</v>
      </c>
      <c r="R23" s="1" t="str">
        <f t="shared" si="0"/>
        <v>Readymix Beton K-250</v>
      </c>
      <c r="S23" s="1" t="s">
        <v>60</v>
      </c>
      <c r="T23" s="1" t="s">
        <v>174</v>
      </c>
      <c r="U23" s="1" t="s">
        <v>174</v>
      </c>
      <c r="V23" s="1" t="s">
        <v>58</v>
      </c>
      <c r="W23" s="11">
        <v>18.45</v>
      </c>
      <c r="X23" s="11">
        <v>18.45</v>
      </c>
      <c r="Y23" s="11">
        <v>0</v>
      </c>
      <c r="Z23" s="11">
        <v>688000</v>
      </c>
      <c r="AB23" s="11">
        <f t="shared" si="1"/>
        <v>12693600</v>
      </c>
      <c r="AC23" s="11">
        <v>688000</v>
      </c>
      <c r="AD23" s="11">
        <v>688000</v>
      </c>
      <c r="AE23" s="11">
        <v>18.45</v>
      </c>
      <c r="AF23" s="11">
        <v>825600</v>
      </c>
      <c r="AG23" s="11">
        <v>15232320</v>
      </c>
      <c r="AH23" s="1">
        <v>0</v>
      </c>
      <c r="AI23" s="1">
        <v>0</v>
      </c>
      <c r="AJ23" s="1">
        <v>0</v>
      </c>
      <c r="AK23" s="1">
        <v>0</v>
      </c>
      <c r="AL23" s="1"/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1</v>
      </c>
      <c r="BS23" s="1">
        <v>1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/>
      <c r="CD23" s="1">
        <v>0</v>
      </c>
      <c r="CE23" s="1"/>
      <c r="CF23" s="1">
        <v>0</v>
      </c>
      <c r="CG23" s="10">
        <v>0</v>
      </c>
      <c r="CH23" s="1">
        <v>0</v>
      </c>
      <c r="CI23" s="1">
        <v>0</v>
      </c>
      <c r="CJ23" s="8"/>
      <c r="CK23" s="1">
        <v>1</v>
      </c>
      <c r="CL23" s="1">
        <v>0</v>
      </c>
    </row>
    <row r="24" spans="1:90" x14ac:dyDescent="0.2">
      <c r="A24" s="1">
        <v>23</v>
      </c>
      <c r="B24" s="1" t="s">
        <v>180</v>
      </c>
      <c r="E24" s="1" t="s">
        <v>203</v>
      </c>
      <c r="M24" s="9" t="s">
        <v>97</v>
      </c>
      <c r="N24" s="9" t="s">
        <v>97</v>
      </c>
      <c r="P24" s="1" t="s">
        <v>124</v>
      </c>
      <c r="R24" s="1" t="str">
        <f t="shared" si="0"/>
        <v>Concrete Vibrator</v>
      </c>
      <c r="S24" s="1" t="s">
        <v>60</v>
      </c>
      <c r="T24" s="1" t="s">
        <v>178</v>
      </c>
      <c r="U24" s="1" t="s">
        <v>178</v>
      </c>
      <c r="V24" s="1" t="s">
        <v>58</v>
      </c>
      <c r="W24" s="11">
        <v>1.4999999999999999E-2</v>
      </c>
      <c r="X24" s="11">
        <v>1.4999999999999999E-2</v>
      </c>
      <c r="Y24" s="11">
        <v>0</v>
      </c>
      <c r="Z24" s="11">
        <v>1920000</v>
      </c>
      <c r="AB24" s="11">
        <f t="shared" si="1"/>
        <v>28800</v>
      </c>
      <c r="AC24" s="11">
        <v>1920000</v>
      </c>
      <c r="AD24" s="11">
        <v>1920000</v>
      </c>
      <c r="AE24" s="11">
        <v>1.4999999999999999E-2</v>
      </c>
      <c r="AF24" s="11">
        <v>2304000</v>
      </c>
      <c r="AG24" s="11">
        <v>34560</v>
      </c>
      <c r="AH24" s="1">
        <v>0</v>
      </c>
      <c r="AI24" s="1">
        <v>0</v>
      </c>
      <c r="AJ24" s="1">
        <v>0</v>
      </c>
      <c r="AK24" s="1">
        <v>0</v>
      </c>
      <c r="AL24" s="1"/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1</v>
      </c>
      <c r="BS24" s="1">
        <v>1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/>
      <c r="CD24" s="1">
        <v>0</v>
      </c>
      <c r="CE24" s="1"/>
      <c r="CF24" s="1">
        <v>0</v>
      </c>
      <c r="CG24" s="10">
        <v>0</v>
      </c>
      <c r="CH24" s="1">
        <v>0</v>
      </c>
      <c r="CI24" s="1">
        <v>0</v>
      </c>
      <c r="CJ24" s="8"/>
      <c r="CK24" s="1">
        <v>1</v>
      </c>
      <c r="CL24" s="1">
        <v>0</v>
      </c>
    </row>
    <row r="25" spans="1:90" x14ac:dyDescent="0.2">
      <c r="A25" s="1">
        <v>24</v>
      </c>
      <c r="B25" s="1" t="s">
        <v>180</v>
      </c>
      <c r="E25" s="1" t="s">
        <v>204</v>
      </c>
      <c r="M25" s="9" t="s">
        <v>97</v>
      </c>
      <c r="N25" s="9" t="s">
        <v>97</v>
      </c>
      <c r="P25" s="1" t="s">
        <v>125</v>
      </c>
      <c r="R25" s="1" t="str">
        <f t="shared" si="0"/>
        <v>Bbm Concrete Vibrator</v>
      </c>
      <c r="S25" s="1" t="s">
        <v>60</v>
      </c>
      <c r="T25" s="1" t="s">
        <v>175</v>
      </c>
      <c r="U25" s="1" t="s">
        <v>175</v>
      </c>
      <c r="V25" s="1" t="s">
        <v>58</v>
      </c>
      <c r="W25" s="11">
        <v>6</v>
      </c>
      <c r="X25" s="11">
        <v>6</v>
      </c>
      <c r="Y25" s="11">
        <v>0</v>
      </c>
      <c r="Z25" s="11">
        <v>6910.257333333333</v>
      </c>
      <c r="AB25" s="11">
        <f t="shared" si="1"/>
        <v>41461.543999999994</v>
      </c>
      <c r="AC25" s="11">
        <v>6910.257333333333</v>
      </c>
      <c r="AD25" s="11">
        <v>6910.257333333333</v>
      </c>
      <c r="AE25" s="11">
        <v>6</v>
      </c>
      <c r="AF25" s="11">
        <v>8292.3087999999989</v>
      </c>
      <c r="AG25" s="11">
        <v>49753.852799999993</v>
      </c>
      <c r="AH25" s="1">
        <v>0</v>
      </c>
      <c r="AI25" s="1">
        <v>0</v>
      </c>
      <c r="AJ25" s="1">
        <v>0</v>
      </c>
      <c r="AK25" s="1">
        <v>0</v>
      </c>
      <c r="AL25" s="1"/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1</v>
      </c>
      <c r="BS25" s="1">
        <v>1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/>
      <c r="CD25" s="1">
        <v>0</v>
      </c>
      <c r="CE25" s="1"/>
      <c r="CF25" s="1">
        <v>0</v>
      </c>
      <c r="CG25" s="10">
        <v>0</v>
      </c>
      <c r="CH25" s="1">
        <v>0</v>
      </c>
      <c r="CI25" s="1">
        <v>0</v>
      </c>
      <c r="CJ25" s="8"/>
      <c r="CK25" s="1">
        <v>1</v>
      </c>
      <c r="CL25" s="1">
        <v>0</v>
      </c>
    </row>
    <row r="26" spans="1:90" x14ac:dyDescent="0.2">
      <c r="A26" s="1">
        <v>25</v>
      </c>
      <c r="B26" s="1" t="s">
        <v>180</v>
      </c>
      <c r="E26" s="1" t="s">
        <v>205</v>
      </c>
      <c r="M26" s="9" t="s">
        <v>102</v>
      </c>
      <c r="N26" s="9" t="s">
        <v>102</v>
      </c>
      <c r="P26" s="1" t="s">
        <v>126</v>
      </c>
      <c r="R26" s="1" t="str">
        <f t="shared" si="0"/>
        <v>Um Operator Concrete Vibrator</v>
      </c>
      <c r="S26" s="1" t="s">
        <v>60</v>
      </c>
      <c r="T26" s="1" t="s">
        <v>87</v>
      </c>
      <c r="U26" s="1" t="s">
        <v>87</v>
      </c>
      <c r="V26" s="1" t="s">
        <v>58</v>
      </c>
      <c r="W26" s="11">
        <v>1.4999999999999999E-2</v>
      </c>
      <c r="X26" s="11">
        <v>1.4999999999999999E-2</v>
      </c>
      <c r="Y26" s="11">
        <v>0</v>
      </c>
      <c r="Z26" s="11">
        <v>3125000</v>
      </c>
      <c r="AB26" s="11">
        <f t="shared" si="1"/>
        <v>46875</v>
      </c>
      <c r="AC26" s="11">
        <v>3125000</v>
      </c>
      <c r="AD26" s="11">
        <v>3125000</v>
      </c>
      <c r="AE26" s="11">
        <v>1.4999999999999999E-2</v>
      </c>
      <c r="AF26" s="11">
        <v>3750000</v>
      </c>
      <c r="AG26" s="11">
        <v>56250</v>
      </c>
      <c r="AH26" s="1">
        <v>0</v>
      </c>
      <c r="AI26" s="1">
        <v>0</v>
      </c>
      <c r="AJ26" s="1">
        <v>0</v>
      </c>
      <c r="AK26" s="1">
        <v>0</v>
      </c>
      <c r="AL26" s="1"/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1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/>
      <c r="CD26" s="1">
        <v>0</v>
      </c>
      <c r="CE26" s="1"/>
      <c r="CF26" s="1">
        <v>0</v>
      </c>
      <c r="CG26" s="10">
        <v>0</v>
      </c>
      <c r="CH26" s="1">
        <v>0</v>
      </c>
      <c r="CI26" s="1">
        <v>0</v>
      </c>
      <c r="CJ26" s="8"/>
      <c r="CK26" s="1">
        <v>1</v>
      </c>
      <c r="CL26" s="1">
        <v>0</v>
      </c>
    </row>
    <row r="27" spans="1:90" x14ac:dyDescent="0.2">
      <c r="A27" s="1">
        <v>26</v>
      </c>
      <c r="B27" s="1" t="s">
        <v>180</v>
      </c>
      <c r="E27" s="1" t="s">
        <v>206</v>
      </c>
      <c r="M27" s="9" t="s">
        <v>102</v>
      </c>
      <c r="N27" s="9" t="s">
        <v>102</v>
      </c>
      <c r="P27" s="1" t="s">
        <v>127</v>
      </c>
      <c r="R27" s="1" t="str">
        <f t="shared" si="0"/>
        <v>Upah Potong Pasang Bengkok Besi</v>
      </c>
      <c r="S27" s="1" t="s">
        <v>60</v>
      </c>
      <c r="T27" s="1" t="s">
        <v>177</v>
      </c>
      <c r="U27" s="1" t="s">
        <v>177</v>
      </c>
      <c r="V27" s="1" t="s">
        <v>58</v>
      </c>
      <c r="W27" s="11">
        <v>3644.07</v>
      </c>
      <c r="X27" s="11">
        <v>3644.07</v>
      </c>
      <c r="Y27" s="11">
        <v>0</v>
      </c>
      <c r="Z27" s="11">
        <v>1250</v>
      </c>
      <c r="AB27" s="11">
        <f t="shared" si="1"/>
        <v>4555087.5</v>
      </c>
      <c r="AC27" s="11">
        <v>1250</v>
      </c>
      <c r="AD27" s="11">
        <v>1250</v>
      </c>
      <c r="AE27" s="11">
        <v>3644.07</v>
      </c>
      <c r="AF27" s="11">
        <v>1500</v>
      </c>
      <c r="AG27" s="11">
        <v>5466105</v>
      </c>
      <c r="AH27" s="1">
        <v>0</v>
      </c>
      <c r="AI27" s="1">
        <v>0</v>
      </c>
      <c r="AJ27" s="1">
        <v>0</v>
      </c>
      <c r="AK27" s="1">
        <v>0</v>
      </c>
      <c r="AL27" s="1"/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1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/>
      <c r="CD27" s="1">
        <v>0</v>
      </c>
      <c r="CE27" s="1"/>
      <c r="CF27" s="1">
        <v>0</v>
      </c>
      <c r="CG27" s="10">
        <v>0</v>
      </c>
      <c r="CH27" s="1">
        <v>0</v>
      </c>
      <c r="CI27" s="1">
        <v>0</v>
      </c>
      <c r="CJ27" s="8"/>
      <c r="CK27" s="1">
        <v>1</v>
      </c>
      <c r="CL27" s="1">
        <v>0</v>
      </c>
    </row>
    <row r="28" spans="1:90" x14ac:dyDescent="0.2">
      <c r="A28" s="1">
        <v>27</v>
      </c>
      <c r="B28" s="1" t="s">
        <v>180</v>
      </c>
      <c r="E28" s="1" t="s">
        <v>207</v>
      </c>
      <c r="M28" s="9" t="s">
        <v>103</v>
      </c>
      <c r="N28" s="9" t="s">
        <v>103</v>
      </c>
      <c r="P28" s="1" t="s">
        <v>128</v>
      </c>
      <c r="R28" s="1" t="str">
        <f t="shared" si="0"/>
        <v>Besi Beton</v>
      </c>
      <c r="S28" s="1" t="s">
        <v>60</v>
      </c>
      <c r="T28" s="1" t="s">
        <v>177</v>
      </c>
      <c r="U28" s="1" t="s">
        <v>177</v>
      </c>
      <c r="V28" s="1" t="s">
        <v>58</v>
      </c>
      <c r="W28" s="11">
        <v>3735.17175</v>
      </c>
      <c r="X28" s="11">
        <v>3735.17175</v>
      </c>
      <c r="Y28" s="11">
        <v>0</v>
      </c>
      <c r="Z28" s="11">
        <v>6650</v>
      </c>
      <c r="AB28" s="11">
        <f t="shared" si="1"/>
        <v>24838892.137499999</v>
      </c>
      <c r="AC28" s="11">
        <v>6650</v>
      </c>
      <c r="AD28" s="11">
        <v>6650</v>
      </c>
      <c r="AE28" s="11">
        <v>3735.17175</v>
      </c>
      <c r="AF28" s="11">
        <v>7980</v>
      </c>
      <c r="AG28" s="11">
        <v>29806670.565000001</v>
      </c>
      <c r="AH28" s="1">
        <v>0</v>
      </c>
      <c r="AI28" s="1">
        <v>0</v>
      </c>
      <c r="AJ28" s="1">
        <v>0</v>
      </c>
      <c r="AK28" s="1">
        <v>0</v>
      </c>
      <c r="AL28" s="1"/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1</v>
      </c>
      <c r="BS28" s="1">
        <v>1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/>
      <c r="CD28" s="1">
        <v>0</v>
      </c>
      <c r="CE28" s="1"/>
      <c r="CF28" s="1">
        <v>0</v>
      </c>
      <c r="CG28" s="10">
        <v>0</v>
      </c>
      <c r="CH28" s="1">
        <v>0</v>
      </c>
      <c r="CI28" s="1">
        <v>0</v>
      </c>
      <c r="CJ28" s="8"/>
      <c r="CK28" s="1">
        <v>1</v>
      </c>
      <c r="CL28" s="1">
        <v>0</v>
      </c>
    </row>
    <row r="29" spans="1:90" x14ac:dyDescent="0.2">
      <c r="A29" s="1">
        <v>28</v>
      </c>
      <c r="B29" s="1" t="s">
        <v>180</v>
      </c>
      <c r="E29" s="1" t="s">
        <v>208</v>
      </c>
      <c r="M29" s="9" t="s">
        <v>102</v>
      </c>
      <c r="N29" s="9" t="s">
        <v>102</v>
      </c>
      <c r="P29" s="1" t="s">
        <v>129</v>
      </c>
      <c r="R29" s="1" t="str">
        <f t="shared" si="0"/>
        <v>Fabrikasi , Pasang , Bongkar Begisting Nonexpose</v>
      </c>
      <c r="S29" s="1" t="s">
        <v>60</v>
      </c>
      <c r="T29" s="1" t="s">
        <v>176</v>
      </c>
      <c r="U29" s="1" t="s">
        <v>176</v>
      </c>
      <c r="V29" s="1" t="s">
        <v>58</v>
      </c>
      <c r="W29" s="11">
        <v>57.6</v>
      </c>
      <c r="X29" s="11">
        <v>57.6</v>
      </c>
      <c r="Y29" s="11">
        <v>0</v>
      </c>
      <c r="Z29" s="11">
        <v>30000</v>
      </c>
      <c r="AB29" s="11">
        <f t="shared" si="1"/>
        <v>1728000</v>
      </c>
      <c r="AC29" s="11">
        <v>30000</v>
      </c>
      <c r="AD29" s="11">
        <v>30000</v>
      </c>
      <c r="AE29" s="11">
        <v>57.6</v>
      </c>
      <c r="AF29" s="11">
        <v>36000</v>
      </c>
      <c r="AG29" s="11">
        <v>2073600</v>
      </c>
      <c r="AH29" s="1">
        <v>0</v>
      </c>
      <c r="AI29" s="1">
        <v>0</v>
      </c>
      <c r="AJ29" s="1">
        <v>0</v>
      </c>
      <c r="AK29" s="1">
        <v>0</v>
      </c>
      <c r="AL29" s="1"/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1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/>
      <c r="CD29" s="1">
        <v>0</v>
      </c>
      <c r="CE29" s="1"/>
      <c r="CF29" s="1">
        <v>0</v>
      </c>
      <c r="CG29" s="10">
        <v>0</v>
      </c>
      <c r="CH29" s="1">
        <v>0</v>
      </c>
      <c r="CI29" s="1">
        <v>0</v>
      </c>
      <c r="CJ29" s="8"/>
      <c r="CK29" s="1">
        <v>1</v>
      </c>
      <c r="CL29" s="1">
        <v>0</v>
      </c>
    </row>
    <row r="30" spans="1:90" x14ac:dyDescent="0.2">
      <c r="A30" s="1">
        <v>29</v>
      </c>
      <c r="B30" s="1" t="s">
        <v>180</v>
      </c>
      <c r="E30" s="1" t="s">
        <v>209</v>
      </c>
      <c r="M30" s="9" t="s">
        <v>103</v>
      </c>
      <c r="N30" s="9" t="s">
        <v>103</v>
      </c>
      <c r="P30" s="1" t="s">
        <v>130</v>
      </c>
      <c r="R30" s="1" t="str">
        <f t="shared" si="0"/>
        <v>Kayu Kelas Iii</v>
      </c>
      <c r="S30" s="1" t="s">
        <v>60</v>
      </c>
      <c r="T30" s="1" t="s">
        <v>174</v>
      </c>
      <c r="U30" s="1" t="s">
        <v>174</v>
      </c>
      <c r="V30" s="1" t="s">
        <v>58</v>
      </c>
      <c r="W30" s="11">
        <v>1.1520000000000001</v>
      </c>
      <c r="X30" s="11">
        <v>1.1520000000000001</v>
      </c>
      <c r="Y30" s="11">
        <v>0</v>
      </c>
      <c r="Z30" s="11">
        <v>2000000</v>
      </c>
      <c r="AB30" s="11">
        <f t="shared" si="1"/>
        <v>2304000.0000000005</v>
      </c>
      <c r="AC30" s="11">
        <v>2000000</v>
      </c>
      <c r="AD30" s="11">
        <v>2000000</v>
      </c>
      <c r="AE30" s="11">
        <v>1.1520000000000001</v>
      </c>
      <c r="AF30" s="11">
        <v>2400000</v>
      </c>
      <c r="AG30" s="11">
        <v>2764800.0000000005</v>
      </c>
      <c r="AH30" s="1">
        <v>0</v>
      </c>
      <c r="AI30" s="1">
        <v>0</v>
      </c>
      <c r="AJ30" s="1">
        <v>0</v>
      </c>
      <c r="AK30" s="1">
        <v>0</v>
      </c>
      <c r="AL30" s="1"/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1</v>
      </c>
      <c r="BS30" s="1">
        <v>1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/>
      <c r="CD30" s="1">
        <v>0</v>
      </c>
      <c r="CE30" s="1"/>
      <c r="CF30" s="1">
        <v>0</v>
      </c>
      <c r="CG30" s="10">
        <v>0</v>
      </c>
      <c r="CH30" s="1">
        <v>0</v>
      </c>
      <c r="CI30" s="1">
        <v>0</v>
      </c>
      <c r="CJ30" s="8"/>
      <c r="CK30" s="1">
        <v>1</v>
      </c>
      <c r="CL30" s="1">
        <v>0</v>
      </c>
    </row>
    <row r="31" spans="1:90" x14ac:dyDescent="0.2">
      <c r="A31" s="1">
        <v>30</v>
      </c>
      <c r="B31" s="1" t="s">
        <v>180</v>
      </c>
      <c r="E31" s="1" t="s">
        <v>210</v>
      </c>
      <c r="M31" s="9" t="s">
        <v>103</v>
      </c>
      <c r="N31" s="9" t="s">
        <v>103</v>
      </c>
      <c r="P31" s="1" t="s">
        <v>131</v>
      </c>
      <c r="R31" s="1" t="str">
        <f t="shared" si="0"/>
        <v>Paku</v>
      </c>
      <c r="S31" s="1" t="s">
        <v>60</v>
      </c>
      <c r="T31" s="1" t="s">
        <v>177</v>
      </c>
      <c r="U31" s="1" t="s">
        <v>177</v>
      </c>
      <c r="V31" s="1" t="s">
        <v>58</v>
      </c>
      <c r="W31" s="11">
        <v>8.64</v>
      </c>
      <c r="X31" s="11">
        <v>8.64</v>
      </c>
      <c r="Y31" s="11">
        <v>0</v>
      </c>
      <c r="Z31" s="11">
        <v>15000</v>
      </c>
      <c r="AB31" s="11">
        <f t="shared" si="1"/>
        <v>129600.00000000001</v>
      </c>
      <c r="AC31" s="11">
        <v>15000</v>
      </c>
      <c r="AD31" s="11">
        <v>15000</v>
      </c>
      <c r="AE31" s="11">
        <v>8.64</v>
      </c>
      <c r="AF31" s="11">
        <v>18000</v>
      </c>
      <c r="AG31" s="11">
        <v>155520</v>
      </c>
      <c r="AH31" s="1">
        <v>0</v>
      </c>
      <c r="AI31" s="1">
        <v>0</v>
      </c>
      <c r="AJ31" s="1">
        <v>0</v>
      </c>
      <c r="AK31" s="1">
        <v>0</v>
      </c>
      <c r="AL31" s="1"/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1</v>
      </c>
      <c r="BS31" s="1">
        <v>1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/>
      <c r="CD31" s="1">
        <v>0</v>
      </c>
      <c r="CE31" s="1"/>
      <c r="CF31" s="1">
        <v>0</v>
      </c>
      <c r="CG31" s="10">
        <v>0</v>
      </c>
      <c r="CH31" s="1">
        <v>0</v>
      </c>
      <c r="CI31" s="1">
        <v>0</v>
      </c>
      <c r="CJ31" s="8"/>
      <c r="CK31" s="1">
        <v>1</v>
      </c>
      <c r="CL31" s="1">
        <v>0</v>
      </c>
    </row>
    <row r="32" spans="1:90" x14ac:dyDescent="0.2">
      <c r="A32" s="1">
        <v>31</v>
      </c>
      <c r="B32" s="1" t="s">
        <v>180</v>
      </c>
      <c r="E32" s="1" t="s">
        <v>211</v>
      </c>
      <c r="M32" s="9" t="s">
        <v>102</v>
      </c>
      <c r="N32" s="9" t="s">
        <v>102</v>
      </c>
      <c r="P32" s="1" t="s">
        <v>122</v>
      </c>
      <c r="R32" s="1" t="str">
        <f t="shared" si="0"/>
        <v>Pasang Gelar Beton Readymix</v>
      </c>
      <c r="S32" s="1" t="s">
        <v>60</v>
      </c>
      <c r="T32" s="1" t="s">
        <v>174</v>
      </c>
      <c r="U32" s="1" t="s">
        <v>174</v>
      </c>
      <c r="V32" s="1" t="s">
        <v>58</v>
      </c>
      <c r="W32" s="11">
        <v>10.220000000000001</v>
      </c>
      <c r="X32" s="11">
        <v>10.220000000000001</v>
      </c>
      <c r="Y32" s="11">
        <v>0</v>
      </c>
      <c r="Z32" s="11">
        <v>70000</v>
      </c>
      <c r="AB32" s="11">
        <f t="shared" si="1"/>
        <v>715400</v>
      </c>
      <c r="AC32" s="11">
        <v>70000</v>
      </c>
      <c r="AD32" s="11">
        <v>70000</v>
      </c>
      <c r="AE32" s="11">
        <v>10.220000000000001</v>
      </c>
      <c r="AF32" s="11">
        <v>84000</v>
      </c>
      <c r="AG32" s="11">
        <v>858480</v>
      </c>
      <c r="AH32" s="1">
        <v>0</v>
      </c>
      <c r="AI32" s="1">
        <v>0</v>
      </c>
      <c r="AJ32" s="1">
        <v>0</v>
      </c>
      <c r="AK32" s="1">
        <v>0</v>
      </c>
      <c r="AL32" s="1"/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1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/>
      <c r="CD32" s="1">
        <v>0</v>
      </c>
      <c r="CE32" s="1"/>
      <c r="CF32" s="1">
        <v>0</v>
      </c>
      <c r="CG32" s="10">
        <v>0</v>
      </c>
      <c r="CH32" s="1">
        <v>0</v>
      </c>
      <c r="CI32" s="1">
        <v>0</v>
      </c>
      <c r="CJ32" s="8"/>
      <c r="CK32" s="1">
        <v>1</v>
      </c>
      <c r="CL32" s="1">
        <v>0</v>
      </c>
    </row>
    <row r="33" spans="1:90" x14ac:dyDescent="0.2">
      <c r="A33" s="1">
        <v>32</v>
      </c>
      <c r="B33" s="1" t="s">
        <v>180</v>
      </c>
      <c r="E33" s="1" t="s">
        <v>212</v>
      </c>
      <c r="M33" s="9" t="s">
        <v>103</v>
      </c>
      <c r="N33" s="9" t="s">
        <v>103</v>
      </c>
      <c r="P33" s="1" t="s">
        <v>123</v>
      </c>
      <c r="R33" s="1" t="str">
        <f t="shared" si="0"/>
        <v>Readymix Beton K-250</v>
      </c>
      <c r="S33" s="1" t="s">
        <v>60</v>
      </c>
      <c r="T33" s="1" t="s">
        <v>174</v>
      </c>
      <c r="U33" s="1" t="s">
        <v>174</v>
      </c>
      <c r="V33" s="1" t="s">
        <v>58</v>
      </c>
      <c r="W33" s="11">
        <v>10.4755</v>
      </c>
      <c r="X33" s="11">
        <v>10.4755</v>
      </c>
      <c r="Y33" s="11">
        <v>0</v>
      </c>
      <c r="Z33" s="11">
        <v>688000</v>
      </c>
      <c r="AB33" s="11">
        <f t="shared" si="1"/>
        <v>7207144</v>
      </c>
      <c r="AC33" s="11">
        <v>688000</v>
      </c>
      <c r="AD33" s="11">
        <v>688000</v>
      </c>
      <c r="AE33" s="11">
        <v>10.4755</v>
      </c>
      <c r="AF33" s="11">
        <v>825600</v>
      </c>
      <c r="AG33" s="11">
        <v>8648572.8000000007</v>
      </c>
      <c r="AH33" s="1">
        <v>0</v>
      </c>
      <c r="AI33" s="1">
        <v>0</v>
      </c>
      <c r="AJ33" s="1">
        <v>0</v>
      </c>
      <c r="AK33" s="1">
        <v>0</v>
      </c>
      <c r="AL33" s="1"/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1</v>
      </c>
      <c r="BS33" s="1">
        <v>1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/>
      <c r="CD33" s="1">
        <v>0</v>
      </c>
      <c r="CE33" s="1"/>
      <c r="CF33" s="1">
        <v>0</v>
      </c>
      <c r="CG33" s="10">
        <v>0</v>
      </c>
      <c r="CH33" s="1">
        <v>0</v>
      </c>
      <c r="CI33" s="1">
        <v>0</v>
      </c>
      <c r="CJ33" s="8"/>
      <c r="CK33" s="1">
        <v>1</v>
      </c>
      <c r="CL33" s="1">
        <v>0</v>
      </c>
    </row>
    <row r="34" spans="1:90" x14ac:dyDescent="0.2">
      <c r="A34" s="1">
        <v>33</v>
      </c>
      <c r="B34" s="1" t="s">
        <v>180</v>
      </c>
      <c r="E34" s="1" t="s">
        <v>213</v>
      </c>
      <c r="M34" s="9" t="s">
        <v>97</v>
      </c>
      <c r="N34" s="9" t="s">
        <v>97</v>
      </c>
      <c r="P34" s="1" t="s">
        <v>124</v>
      </c>
      <c r="R34" s="1" t="str">
        <f t="shared" si="0"/>
        <v>Concrete Vibrator</v>
      </c>
      <c r="S34" s="1" t="s">
        <v>60</v>
      </c>
      <c r="T34" s="1" t="s">
        <v>178</v>
      </c>
      <c r="U34" s="1" t="s">
        <v>178</v>
      </c>
      <c r="V34" s="1" t="s">
        <v>58</v>
      </c>
      <c r="W34" s="11">
        <v>8.5166666666666672E-3</v>
      </c>
      <c r="X34" s="11">
        <v>8.5166666666666672E-3</v>
      </c>
      <c r="Y34" s="11">
        <v>0</v>
      </c>
      <c r="Z34" s="11">
        <v>1920000</v>
      </c>
      <c r="AB34" s="11">
        <f t="shared" si="1"/>
        <v>16352.000000000002</v>
      </c>
      <c r="AC34" s="11">
        <v>1920000</v>
      </c>
      <c r="AD34" s="11">
        <v>1920000</v>
      </c>
      <c r="AE34" s="11">
        <v>8.5166666666666672E-3</v>
      </c>
      <c r="AF34" s="11">
        <v>2304000</v>
      </c>
      <c r="AG34" s="11">
        <v>19622.400000000001</v>
      </c>
      <c r="AH34" s="1">
        <v>0</v>
      </c>
      <c r="AI34" s="1">
        <v>0</v>
      </c>
      <c r="AJ34" s="1">
        <v>0</v>
      </c>
      <c r="AK34" s="1">
        <v>0</v>
      </c>
      <c r="AL34" s="1"/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1</v>
      </c>
      <c r="BS34" s="1">
        <v>1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/>
      <c r="CD34" s="1">
        <v>0</v>
      </c>
      <c r="CE34" s="1"/>
      <c r="CF34" s="1">
        <v>0</v>
      </c>
      <c r="CG34" s="10">
        <v>0</v>
      </c>
      <c r="CH34" s="1">
        <v>0</v>
      </c>
      <c r="CI34" s="1">
        <v>0</v>
      </c>
      <c r="CJ34" s="8"/>
      <c r="CK34" s="1">
        <v>1</v>
      </c>
      <c r="CL34" s="1">
        <v>0</v>
      </c>
    </row>
    <row r="35" spans="1:90" x14ac:dyDescent="0.2">
      <c r="A35" s="1">
        <v>34</v>
      </c>
      <c r="B35" s="1" t="s">
        <v>180</v>
      </c>
      <c r="E35" s="1" t="s">
        <v>214</v>
      </c>
      <c r="M35" s="9" t="s">
        <v>97</v>
      </c>
      <c r="N35" s="9" t="s">
        <v>97</v>
      </c>
      <c r="P35" s="1" t="s">
        <v>125</v>
      </c>
      <c r="R35" s="1" t="str">
        <f t="shared" si="0"/>
        <v>Bbm Concrete Vibrator</v>
      </c>
      <c r="S35" s="1" t="s">
        <v>60</v>
      </c>
      <c r="T35" s="1" t="s">
        <v>175</v>
      </c>
      <c r="U35" s="1" t="s">
        <v>175</v>
      </c>
      <c r="V35" s="1" t="s">
        <v>58</v>
      </c>
      <c r="W35" s="11">
        <v>3.4066666666666667</v>
      </c>
      <c r="X35" s="11">
        <v>3.4066666666666667</v>
      </c>
      <c r="Y35" s="11">
        <v>0</v>
      </c>
      <c r="Z35" s="11">
        <v>6910.257333333333</v>
      </c>
      <c r="AB35" s="11">
        <f t="shared" si="1"/>
        <v>23540.943315555556</v>
      </c>
      <c r="AC35" s="11">
        <v>6910.257333333333</v>
      </c>
      <c r="AD35" s="11">
        <v>6910.257333333333</v>
      </c>
      <c r="AE35" s="11">
        <v>3.4066666666666667</v>
      </c>
      <c r="AF35" s="11">
        <v>8292.3087999999989</v>
      </c>
      <c r="AG35" s="11">
        <v>28249.131978666665</v>
      </c>
      <c r="AH35" s="1">
        <v>0</v>
      </c>
      <c r="AI35" s="1">
        <v>0</v>
      </c>
      <c r="AJ35" s="1">
        <v>0</v>
      </c>
      <c r="AK35" s="1">
        <v>0</v>
      </c>
      <c r="AL35" s="1"/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1</v>
      </c>
      <c r="BS35" s="1">
        <v>1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/>
      <c r="CD35" s="1">
        <v>0</v>
      </c>
      <c r="CE35" s="1"/>
      <c r="CF35" s="1">
        <v>0</v>
      </c>
      <c r="CG35" s="10">
        <v>0</v>
      </c>
      <c r="CH35" s="1">
        <v>0</v>
      </c>
      <c r="CI35" s="1">
        <v>0</v>
      </c>
      <c r="CJ35" s="8"/>
      <c r="CK35" s="1">
        <v>1</v>
      </c>
      <c r="CL35" s="1">
        <v>0</v>
      </c>
    </row>
    <row r="36" spans="1:90" x14ac:dyDescent="0.2">
      <c r="A36" s="1">
        <v>35</v>
      </c>
      <c r="B36" s="1" t="s">
        <v>180</v>
      </c>
      <c r="E36" s="1" t="s">
        <v>215</v>
      </c>
      <c r="M36" s="9" t="s">
        <v>102</v>
      </c>
      <c r="N36" s="9" t="s">
        <v>102</v>
      </c>
      <c r="P36" s="1" t="s">
        <v>126</v>
      </c>
      <c r="R36" s="1" t="str">
        <f t="shared" si="0"/>
        <v>Um Operator Concrete Vibrator</v>
      </c>
      <c r="S36" s="1" t="s">
        <v>60</v>
      </c>
      <c r="T36" s="1" t="s">
        <v>87</v>
      </c>
      <c r="U36" s="1" t="s">
        <v>87</v>
      </c>
      <c r="V36" s="1" t="s">
        <v>58</v>
      </c>
      <c r="W36" s="11">
        <v>8.5166666666666672E-3</v>
      </c>
      <c r="X36" s="11">
        <v>8.5166666666666672E-3</v>
      </c>
      <c r="Y36" s="11">
        <v>0</v>
      </c>
      <c r="Z36" s="11">
        <v>3125000</v>
      </c>
      <c r="AB36" s="11">
        <f t="shared" si="1"/>
        <v>26614.583333333336</v>
      </c>
      <c r="AC36" s="11">
        <v>3125000</v>
      </c>
      <c r="AD36" s="11">
        <v>3125000</v>
      </c>
      <c r="AE36" s="11">
        <v>8.5166666666666672E-3</v>
      </c>
      <c r="AF36" s="11">
        <v>3750000</v>
      </c>
      <c r="AG36" s="11">
        <v>31937.500000000004</v>
      </c>
      <c r="AH36" s="1">
        <v>0</v>
      </c>
      <c r="AI36" s="1">
        <v>0</v>
      </c>
      <c r="AJ36" s="1">
        <v>0</v>
      </c>
      <c r="AK36" s="1">
        <v>0</v>
      </c>
      <c r="AL36" s="1"/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1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/>
      <c r="CD36" s="1">
        <v>0</v>
      </c>
      <c r="CE36" s="1"/>
      <c r="CF36" s="1">
        <v>0</v>
      </c>
      <c r="CG36" s="10">
        <v>0</v>
      </c>
      <c r="CH36" s="1">
        <v>0</v>
      </c>
      <c r="CI36" s="1">
        <v>0</v>
      </c>
      <c r="CJ36" s="8"/>
      <c r="CK36" s="1">
        <v>1</v>
      </c>
      <c r="CL36" s="1">
        <v>0</v>
      </c>
    </row>
    <row r="37" spans="1:90" x14ac:dyDescent="0.2">
      <c r="A37" s="1">
        <v>36</v>
      </c>
      <c r="B37" s="1" t="s">
        <v>180</v>
      </c>
      <c r="E37" s="1" t="s">
        <v>216</v>
      </c>
      <c r="M37" s="9" t="s">
        <v>102</v>
      </c>
      <c r="N37" s="9" t="s">
        <v>102</v>
      </c>
      <c r="P37" s="1" t="s">
        <v>127</v>
      </c>
      <c r="R37" s="1" t="str">
        <f t="shared" si="0"/>
        <v>Upah Potong Pasang Bengkok Besi</v>
      </c>
      <c r="S37" s="1" t="s">
        <v>60</v>
      </c>
      <c r="T37" s="1" t="s">
        <v>177</v>
      </c>
      <c r="U37" s="1" t="s">
        <v>177</v>
      </c>
      <c r="V37" s="1" t="s">
        <v>58</v>
      </c>
      <c r="W37" s="11">
        <v>2532.77</v>
      </c>
      <c r="X37" s="11">
        <v>2532.77</v>
      </c>
      <c r="Y37" s="11">
        <v>0</v>
      </c>
      <c r="Z37" s="11">
        <v>1250</v>
      </c>
      <c r="AB37" s="11">
        <f t="shared" si="1"/>
        <v>3165962.5</v>
      </c>
      <c r="AC37" s="11">
        <v>1250</v>
      </c>
      <c r="AD37" s="11">
        <v>1250</v>
      </c>
      <c r="AE37" s="11">
        <v>2532.77</v>
      </c>
      <c r="AF37" s="11">
        <v>1500</v>
      </c>
      <c r="AG37" s="11">
        <v>3799155</v>
      </c>
      <c r="AH37" s="1">
        <v>0</v>
      </c>
      <c r="AI37" s="1">
        <v>0</v>
      </c>
      <c r="AJ37" s="1">
        <v>0</v>
      </c>
      <c r="AK37" s="1">
        <v>0</v>
      </c>
      <c r="AL37" s="1"/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1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/>
      <c r="CD37" s="1">
        <v>0</v>
      </c>
      <c r="CE37" s="1"/>
      <c r="CF37" s="1">
        <v>0</v>
      </c>
      <c r="CG37" s="10">
        <v>0</v>
      </c>
      <c r="CH37" s="1">
        <v>0</v>
      </c>
      <c r="CI37" s="1">
        <v>0</v>
      </c>
      <c r="CJ37" s="8"/>
      <c r="CK37" s="1">
        <v>1</v>
      </c>
      <c r="CL37" s="1">
        <v>0</v>
      </c>
    </row>
    <row r="38" spans="1:90" x14ac:dyDescent="0.2">
      <c r="A38" s="1">
        <v>37</v>
      </c>
      <c r="B38" s="1" t="s">
        <v>180</v>
      </c>
      <c r="E38" s="1" t="s">
        <v>217</v>
      </c>
      <c r="M38" s="9" t="s">
        <v>103</v>
      </c>
      <c r="N38" s="9" t="s">
        <v>103</v>
      </c>
      <c r="P38" s="1" t="s">
        <v>128</v>
      </c>
      <c r="R38" s="1" t="str">
        <f t="shared" si="0"/>
        <v>Besi Beton</v>
      </c>
      <c r="S38" s="1" t="s">
        <v>60</v>
      </c>
      <c r="T38" s="1" t="s">
        <v>177</v>
      </c>
      <c r="U38" s="1" t="s">
        <v>177</v>
      </c>
      <c r="V38" s="1" t="s">
        <v>58</v>
      </c>
      <c r="W38" s="11">
        <v>2596.0892499999995</v>
      </c>
      <c r="X38" s="11">
        <v>2596.0892499999995</v>
      </c>
      <c r="Y38" s="11">
        <v>0</v>
      </c>
      <c r="Z38" s="11">
        <v>6650</v>
      </c>
      <c r="AB38" s="11">
        <f t="shared" si="1"/>
        <v>17263993.512499996</v>
      </c>
      <c r="AC38" s="11">
        <v>6650</v>
      </c>
      <c r="AD38" s="11">
        <v>6650</v>
      </c>
      <c r="AE38" s="11">
        <v>2596.0892499999995</v>
      </c>
      <c r="AF38" s="11">
        <v>7980</v>
      </c>
      <c r="AG38" s="11">
        <v>20716792.214999996</v>
      </c>
      <c r="AH38" s="1">
        <v>0</v>
      </c>
      <c r="AI38" s="1">
        <v>0</v>
      </c>
      <c r="AJ38" s="1">
        <v>0</v>
      </c>
      <c r="AK38" s="1">
        <v>0</v>
      </c>
      <c r="AL38" s="1"/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1</v>
      </c>
      <c r="BS38" s="1">
        <v>1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/>
      <c r="CD38" s="1">
        <v>0</v>
      </c>
      <c r="CE38" s="1"/>
      <c r="CF38" s="1">
        <v>0</v>
      </c>
      <c r="CG38" s="10">
        <v>0</v>
      </c>
      <c r="CH38" s="1">
        <v>0</v>
      </c>
      <c r="CI38" s="1">
        <v>0</v>
      </c>
      <c r="CJ38" s="8"/>
      <c r="CK38" s="1">
        <v>1</v>
      </c>
      <c r="CL38" s="1">
        <v>0</v>
      </c>
    </row>
    <row r="39" spans="1:90" x14ac:dyDescent="0.2">
      <c r="A39" s="1">
        <v>38</v>
      </c>
      <c r="B39" s="1" t="s">
        <v>180</v>
      </c>
      <c r="E39" s="1" t="s">
        <v>218</v>
      </c>
      <c r="M39" s="9" t="s">
        <v>102</v>
      </c>
      <c r="N39" s="9" t="s">
        <v>102</v>
      </c>
      <c r="P39" s="1" t="s">
        <v>132</v>
      </c>
      <c r="R39" s="1" t="str">
        <f t="shared" si="0"/>
        <v>Fabrikasi , Pasang , Bongkar Begisting Expose</v>
      </c>
      <c r="S39" s="1" t="s">
        <v>60</v>
      </c>
      <c r="T39" s="1" t="s">
        <v>176</v>
      </c>
      <c r="U39" s="1" t="s">
        <v>176</v>
      </c>
      <c r="V39" s="1" t="s">
        <v>58</v>
      </c>
      <c r="W39" s="11">
        <v>102.24</v>
      </c>
      <c r="X39" s="11">
        <v>102.24</v>
      </c>
      <c r="Y39" s="11">
        <v>0</v>
      </c>
      <c r="Z39" s="11">
        <v>40000</v>
      </c>
      <c r="AB39" s="11">
        <f t="shared" si="1"/>
        <v>4089600</v>
      </c>
      <c r="AC39" s="11">
        <v>40000</v>
      </c>
      <c r="AD39" s="11">
        <v>40000</v>
      </c>
      <c r="AE39" s="11">
        <v>102.24</v>
      </c>
      <c r="AF39" s="11">
        <v>48000</v>
      </c>
      <c r="AG39" s="11">
        <v>4907520</v>
      </c>
      <c r="AH39" s="1">
        <v>0</v>
      </c>
      <c r="AI39" s="1">
        <v>0</v>
      </c>
      <c r="AJ39" s="1">
        <v>0</v>
      </c>
      <c r="AK39" s="1">
        <v>0</v>
      </c>
      <c r="AL39" s="1"/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1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/>
      <c r="CD39" s="1">
        <v>0</v>
      </c>
      <c r="CE39" s="1"/>
      <c r="CF39" s="1">
        <v>0</v>
      </c>
      <c r="CG39" s="10">
        <v>0</v>
      </c>
      <c r="CH39" s="1">
        <v>0</v>
      </c>
      <c r="CI39" s="1">
        <v>0</v>
      </c>
      <c r="CJ39" s="8"/>
      <c r="CK39" s="1">
        <v>1</v>
      </c>
      <c r="CL39" s="1">
        <v>0</v>
      </c>
    </row>
    <row r="40" spans="1:90" x14ac:dyDescent="0.2">
      <c r="A40" s="1">
        <v>39</v>
      </c>
      <c r="B40" s="1" t="s">
        <v>180</v>
      </c>
      <c r="E40" s="1" t="s">
        <v>219</v>
      </c>
      <c r="M40" s="9" t="s">
        <v>103</v>
      </c>
      <c r="N40" s="9" t="s">
        <v>103</v>
      </c>
      <c r="P40" s="1" t="s">
        <v>130</v>
      </c>
      <c r="R40" s="1" t="str">
        <f t="shared" si="0"/>
        <v>Kayu Kelas Iii</v>
      </c>
      <c r="S40" s="1" t="s">
        <v>60</v>
      </c>
      <c r="T40" s="1" t="s">
        <v>174</v>
      </c>
      <c r="U40" s="1" t="s">
        <v>174</v>
      </c>
      <c r="V40" s="1" t="s">
        <v>58</v>
      </c>
      <c r="W40" s="11">
        <v>2.3003999999999998</v>
      </c>
      <c r="X40" s="11">
        <v>2.3003999999999998</v>
      </c>
      <c r="Y40" s="11">
        <v>0</v>
      </c>
      <c r="Z40" s="11">
        <v>2000000</v>
      </c>
      <c r="AB40" s="11">
        <f t="shared" si="1"/>
        <v>4600800</v>
      </c>
      <c r="AC40" s="11">
        <v>2000000</v>
      </c>
      <c r="AD40" s="11">
        <v>2000000</v>
      </c>
      <c r="AE40" s="11">
        <v>2.3003999999999998</v>
      </c>
      <c r="AF40" s="11">
        <v>2400000</v>
      </c>
      <c r="AG40" s="11">
        <v>5520959.9999999991</v>
      </c>
      <c r="AH40" s="1">
        <v>0</v>
      </c>
      <c r="AI40" s="1">
        <v>0</v>
      </c>
      <c r="AJ40" s="1">
        <v>0</v>
      </c>
      <c r="AK40" s="1">
        <v>0</v>
      </c>
      <c r="AL40" s="1"/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1</v>
      </c>
      <c r="BS40" s="1">
        <v>1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/>
      <c r="CD40" s="1">
        <v>0</v>
      </c>
      <c r="CE40" s="1"/>
      <c r="CF40" s="1">
        <v>0</v>
      </c>
      <c r="CG40" s="10">
        <v>0</v>
      </c>
      <c r="CH40" s="1">
        <v>0</v>
      </c>
      <c r="CI40" s="1">
        <v>0</v>
      </c>
      <c r="CJ40" s="8"/>
      <c r="CK40" s="1">
        <v>1</v>
      </c>
      <c r="CL40" s="1">
        <v>0</v>
      </c>
    </row>
    <row r="41" spans="1:90" x14ac:dyDescent="0.2">
      <c r="A41" s="1">
        <v>40</v>
      </c>
      <c r="B41" s="1" t="s">
        <v>180</v>
      </c>
      <c r="E41" s="1" t="s">
        <v>220</v>
      </c>
      <c r="M41" s="9" t="s">
        <v>103</v>
      </c>
      <c r="N41" s="9" t="s">
        <v>103</v>
      </c>
      <c r="P41" s="1" t="s">
        <v>131</v>
      </c>
      <c r="R41" s="1" t="str">
        <f t="shared" si="0"/>
        <v>Paku</v>
      </c>
      <c r="S41" s="1" t="s">
        <v>60</v>
      </c>
      <c r="T41" s="1" t="s">
        <v>177</v>
      </c>
      <c r="U41" s="1" t="s">
        <v>177</v>
      </c>
      <c r="V41" s="1" t="s">
        <v>58</v>
      </c>
      <c r="W41" s="11">
        <v>15.335999999999999</v>
      </c>
      <c r="X41" s="11">
        <v>15.335999999999999</v>
      </c>
      <c r="Y41" s="11">
        <v>0</v>
      </c>
      <c r="Z41" s="11">
        <v>15000</v>
      </c>
      <c r="AB41" s="11">
        <f t="shared" si="1"/>
        <v>230039.99999999997</v>
      </c>
      <c r="AC41" s="11">
        <v>15000</v>
      </c>
      <c r="AD41" s="11">
        <v>15000</v>
      </c>
      <c r="AE41" s="11">
        <v>15.335999999999999</v>
      </c>
      <c r="AF41" s="11">
        <v>18000</v>
      </c>
      <c r="AG41" s="11">
        <v>276048</v>
      </c>
      <c r="AH41" s="1">
        <v>0</v>
      </c>
      <c r="AI41" s="1">
        <v>0</v>
      </c>
      <c r="AJ41" s="1">
        <v>0</v>
      </c>
      <c r="AK41" s="1">
        <v>0</v>
      </c>
      <c r="AL41" s="1"/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1</v>
      </c>
      <c r="BS41" s="1">
        <v>1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/>
      <c r="CD41" s="1">
        <v>0</v>
      </c>
      <c r="CE41" s="1"/>
      <c r="CF41" s="1">
        <v>0</v>
      </c>
      <c r="CG41" s="10">
        <v>0</v>
      </c>
      <c r="CH41" s="1">
        <v>0</v>
      </c>
      <c r="CI41" s="1">
        <v>0</v>
      </c>
      <c r="CJ41" s="8"/>
      <c r="CK41" s="1">
        <v>1</v>
      </c>
      <c r="CL41" s="1">
        <v>0</v>
      </c>
    </row>
    <row r="42" spans="1:90" x14ac:dyDescent="0.2">
      <c r="A42" s="1">
        <v>41</v>
      </c>
      <c r="B42" s="1" t="s">
        <v>180</v>
      </c>
      <c r="E42" s="1" t="s">
        <v>221</v>
      </c>
      <c r="M42" s="9" t="s">
        <v>102</v>
      </c>
      <c r="N42" s="9" t="s">
        <v>102</v>
      </c>
      <c r="P42" s="1" t="s">
        <v>133</v>
      </c>
      <c r="R42" s="1" t="str">
        <f t="shared" si="0"/>
        <v>Upah Pasang Keramik</v>
      </c>
      <c r="S42" s="1" t="s">
        <v>60</v>
      </c>
      <c r="T42" s="1" t="s">
        <v>176</v>
      </c>
      <c r="U42" s="1" t="s">
        <v>176</v>
      </c>
      <c r="V42" s="1" t="s">
        <v>58</v>
      </c>
      <c r="W42" s="11">
        <v>381.09</v>
      </c>
      <c r="X42" s="11">
        <v>381.09</v>
      </c>
      <c r="Y42" s="11">
        <v>0</v>
      </c>
      <c r="Z42" s="11">
        <v>20000</v>
      </c>
      <c r="AB42" s="11">
        <f t="shared" si="1"/>
        <v>7621799.9999999991</v>
      </c>
      <c r="AC42" s="11">
        <v>20000</v>
      </c>
      <c r="AD42" s="11">
        <v>20000</v>
      </c>
      <c r="AE42" s="11">
        <v>381.09</v>
      </c>
      <c r="AF42" s="11">
        <v>24000</v>
      </c>
      <c r="AG42" s="11">
        <v>9146160</v>
      </c>
      <c r="AH42" s="1">
        <v>0</v>
      </c>
      <c r="AI42" s="1">
        <v>0</v>
      </c>
      <c r="AJ42" s="1">
        <v>0</v>
      </c>
      <c r="AK42" s="1">
        <v>0</v>
      </c>
      <c r="AL42" s="1"/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1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/>
      <c r="CD42" s="1">
        <v>0</v>
      </c>
      <c r="CE42" s="1"/>
      <c r="CF42" s="1">
        <v>0</v>
      </c>
      <c r="CG42" s="10">
        <v>0</v>
      </c>
      <c r="CH42" s="1">
        <v>0</v>
      </c>
      <c r="CI42" s="1">
        <v>0</v>
      </c>
      <c r="CJ42" s="8"/>
      <c r="CK42" s="1">
        <v>1</v>
      </c>
      <c r="CL42" s="1">
        <v>0</v>
      </c>
    </row>
    <row r="43" spans="1:90" x14ac:dyDescent="0.2">
      <c r="A43" s="1">
        <v>42</v>
      </c>
      <c r="B43" s="1" t="s">
        <v>180</v>
      </c>
      <c r="E43" s="1" t="s">
        <v>222</v>
      </c>
      <c r="M43" s="9" t="s">
        <v>103</v>
      </c>
      <c r="N43" s="9" t="s">
        <v>103</v>
      </c>
      <c r="P43" s="1" t="s">
        <v>134</v>
      </c>
      <c r="R43" s="1" t="str">
        <f t="shared" si="0"/>
        <v>Granite 60 X 60</v>
      </c>
      <c r="S43" s="1" t="s">
        <v>60</v>
      </c>
      <c r="T43" s="1" t="s">
        <v>88</v>
      </c>
      <c r="U43" s="1" t="s">
        <v>88</v>
      </c>
      <c r="V43" s="1" t="s">
        <v>58</v>
      </c>
      <c r="W43" s="11">
        <v>1181.3789999999999</v>
      </c>
      <c r="X43" s="11">
        <v>1181.3789999999999</v>
      </c>
      <c r="Y43" s="11">
        <v>0</v>
      </c>
      <c r="Z43" s="11">
        <v>75000</v>
      </c>
      <c r="AB43" s="11">
        <f t="shared" si="1"/>
        <v>88603425</v>
      </c>
      <c r="AC43" s="11">
        <v>75000</v>
      </c>
      <c r="AD43" s="11">
        <v>75000</v>
      </c>
      <c r="AE43" s="11">
        <v>1181.3789999999999</v>
      </c>
      <c r="AF43" s="11">
        <v>90000</v>
      </c>
      <c r="AG43" s="11">
        <v>106324109.99999999</v>
      </c>
      <c r="AH43" s="1">
        <v>0</v>
      </c>
      <c r="AI43" s="1">
        <v>0</v>
      </c>
      <c r="AJ43" s="1">
        <v>0</v>
      </c>
      <c r="AK43" s="1">
        <v>0</v>
      </c>
      <c r="AL43" s="1"/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1</v>
      </c>
      <c r="BS43" s="1">
        <v>1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/>
      <c r="CD43" s="1">
        <v>0</v>
      </c>
      <c r="CE43" s="1"/>
      <c r="CF43" s="1">
        <v>0</v>
      </c>
      <c r="CG43" s="10">
        <v>0</v>
      </c>
      <c r="CH43" s="1">
        <v>0</v>
      </c>
      <c r="CI43" s="1">
        <v>0</v>
      </c>
      <c r="CJ43" s="8"/>
      <c r="CK43" s="1">
        <v>1</v>
      </c>
      <c r="CL43" s="1">
        <v>0</v>
      </c>
    </row>
    <row r="44" spans="1:90" x14ac:dyDescent="0.2">
      <c r="A44" s="1">
        <v>43</v>
      </c>
      <c r="B44" s="1" t="s">
        <v>180</v>
      </c>
      <c r="E44" s="1" t="s">
        <v>223</v>
      </c>
      <c r="M44" s="9" t="s">
        <v>103</v>
      </c>
      <c r="N44" s="9" t="s">
        <v>103</v>
      </c>
      <c r="P44" s="1" t="s">
        <v>119</v>
      </c>
      <c r="R44" s="1" t="str">
        <f t="shared" si="0"/>
        <v>Semen</v>
      </c>
      <c r="S44" s="1" t="s">
        <v>60</v>
      </c>
      <c r="T44" s="1" t="s">
        <v>177</v>
      </c>
      <c r="U44" s="1" t="s">
        <v>177</v>
      </c>
      <c r="V44" s="1" t="s">
        <v>58</v>
      </c>
      <c r="W44" s="11">
        <v>3658.4639999999995</v>
      </c>
      <c r="X44" s="11">
        <v>3658.4639999999995</v>
      </c>
      <c r="Y44" s="11">
        <v>0</v>
      </c>
      <c r="Z44" s="11">
        <v>1082</v>
      </c>
      <c r="AB44" s="11">
        <f t="shared" si="1"/>
        <v>3958458.0479999995</v>
      </c>
      <c r="AC44" s="11">
        <v>1082</v>
      </c>
      <c r="AD44" s="11">
        <v>1082</v>
      </c>
      <c r="AE44" s="11">
        <v>3658.4639999999995</v>
      </c>
      <c r="AF44" s="11">
        <v>1298.4000000000001</v>
      </c>
      <c r="AG44" s="11">
        <v>4750149.6575999996</v>
      </c>
      <c r="AH44" s="1">
        <v>0</v>
      </c>
      <c r="AI44" s="1">
        <v>0</v>
      </c>
      <c r="AJ44" s="1">
        <v>0</v>
      </c>
      <c r="AK44" s="1">
        <v>0</v>
      </c>
      <c r="AL44" s="1"/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1</v>
      </c>
      <c r="BS44" s="1">
        <v>1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/>
      <c r="CD44" s="1">
        <v>0</v>
      </c>
      <c r="CE44" s="1"/>
      <c r="CF44" s="1">
        <v>0</v>
      </c>
      <c r="CG44" s="10">
        <v>0</v>
      </c>
      <c r="CH44" s="1">
        <v>0</v>
      </c>
      <c r="CI44" s="1">
        <v>0</v>
      </c>
      <c r="CJ44" s="8"/>
      <c r="CK44" s="1">
        <v>1</v>
      </c>
      <c r="CL44" s="1">
        <v>0</v>
      </c>
    </row>
    <row r="45" spans="1:90" x14ac:dyDescent="0.2">
      <c r="A45" s="1">
        <v>44</v>
      </c>
      <c r="B45" s="1" t="s">
        <v>180</v>
      </c>
      <c r="E45" s="1" t="s">
        <v>224</v>
      </c>
      <c r="M45" s="9" t="s">
        <v>103</v>
      </c>
      <c r="N45" s="9" t="s">
        <v>103</v>
      </c>
      <c r="P45" s="1" t="s">
        <v>120</v>
      </c>
      <c r="R45" s="1" t="str">
        <f t="shared" ref="R45:R95" si="2">P45</f>
        <v>Pasir Pasang</v>
      </c>
      <c r="S45" s="1" t="s">
        <v>60</v>
      </c>
      <c r="T45" s="1" t="s">
        <v>174</v>
      </c>
      <c r="U45" s="1" t="s">
        <v>174</v>
      </c>
      <c r="V45" s="1" t="s">
        <v>58</v>
      </c>
      <c r="W45" s="11">
        <v>17.149049999999999</v>
      </c>
      <c r="X45" s="11">
        <v>17.149049999999999</v>
      </c>
      <c r="Y45" s="11">
        <v>0</v>
      </c>
      <c r="Z45" s="11">
        <v>125000</v>
      </c>
      <c r="AB45" s="11">
        <f t="shared" ref="AB45:AB95" si="3">W45*Z45</f>
        <v>2143631.25</v>
      </c>
      <c r="AC45" s="11">
        <v>125000</v>
      </c>
      <c r="AD45" s="11">
        <v>125000</v>
      </c>
      <c r="AE45" s="11">
        <v>17.149049999999999</v>
      </c>
      <c r="AF45" s="11">
        <v>150000</v>
      </c>
      <c r="AG45" s="11">
        <v>2572357.5</v>
      </c>
      <c r="AH45" s="1">
        <v>0</v>
      </c>
      <c r="AI45" s="1">
        <v>0</v>
      </c>
      <c r="AJ45" s="1">
        <v>0</v>
      </c>
      <c r="AK45" s="1">
        <v>0</v>
      </c>
      <c r="AL45" s="1"/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1</v>
      </c>
      <c r="BS45" s="1">
        <v>1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/>
      <c r="CD45" s="1">
        <v>0</v>
      </c>
      <c r="CE45" s="1"/>
      <c r="CF45" s="1">
        <v>0</v>
      </c>
      <c r="CG45" s="10">
        <v>0</v>
      </c>
      <c r="CH45" s="1">
        <v>0</v>
      </c>
      <c r="CI45" s="1">
        <v>0</v>
      </c>
      <c r="CJ45" s="8"/>
      <c r="CK45" s="1">
        <v>1</v>
      </c>
      <c r="CL45" s="1">
        <v>0</v>
      </c>
    </row>
    <row r="46" spans="1:90" x14ac:dyDescent="0.2">
      <c r="A46" s="1">
        <v>45</v>
      </c>
      <c r="B46" s="1" t="s">
        <v>180</v>
      </c>
      <c r="E46" s="1" t="s">
        <v>225</v>
      </c>
      <c r="M46" s="9" t="s">
        <v>103</v>
      </c>
      <c r="N46" s="9" t="s">
        <v>103</v>
      </c>
      <c r="P46" s="1" t="s">
        <v>135</v>
      </c>
      <c r="R46" s="1" t="str">
        <f t="shared" si="2"/>
        <v>Semen Warna</v>
      </c>
      <c r="S46" s="1" t="s">
        <v>60</v>
      </c>
      <c r="T46" s="1" t="s">
        <v>177</v>
      </c>
      <c r="U46" s="1" t="s">
        <v>177</v>
      </c>
      <c r="V46" s="1" t="s">
        <v>58</v>
      </c>
      <c r="W46" s="11">
        <v>571.63499999999999</v>
      </c>
      <c r="X46" s="11">
        <v>571.63499999999999</v>
      </c>
      <c r="Y46" s="11">
        <v>0</v>
      </c>
      <c r="Z46" s="11">
        <v>1700</v>
      </c>
      <c r="AB46" s="11">
        <f t="shared" si="3"/>
        <v>971779.5</v>
      </c>
      <c r="AC46" s="11">
        <v>1700</v>
      </c>
      <c r="AD46" s="11">
        <v>1700</v>
      </c>
      <c r="AE46" s="11">
        <v>571.63499999999999</v>
      </c>
      <c r="AF46" s="11">
        <v>2040</v>
      </c>
      <c r="AG46" s="11">
        <v>1166135.3999999999</v>
      </c>
      <c r="AH46" s="1">
        <v>0</v>
      </c>
      <c r="AI46" s="1">
        <v>0</v>
      </c>
      <c r="AJ46" s="1">
        <v>0</v>
      </c>
      <c r="AK46" s="1">
        <v>0</v>
      </c>
      <c r="AL46" s="1"/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1</v>
      </c>
      <c r="BS46" s="1">
        <v>1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/>
      <c r="CD46" s="1">
        <v>0</v>
      </c>
      <c r="CE46" s="1"/>
      <c r="CF46" s="1">
        <v>0</v>
      </c>
      <c r="CG46" s="10">
        <v>0</v>
      </c>
      <c r="CH46" s="1">
        <v>0</v>
      </c>
      <c r="CI46" s="1">
        <v>0</v>
      </c>
      <c r="CJ46" s="8"/>
      <c r="CK46" s="1">
        <v>1</v>
      </c>
      <c r="CL46" s="1">
        <v>0</v>
      </c>
    </row>
    <row r="47" spans="1:90" x14ac:dyDescent="0.2">
      <c r="A47" s="1">
        <v>46</v>
      </c>
      <c r="B47" s="1" t="s">
        <v>180</v>
      </c>
      <c r="E47" s="1" t="s">
        <v>226</v>
      </c>
      <c r="M47" s="9" t="s">
        <v>102</v>
      </c>
      <c r="N47" s="9" t="s">
        <v>102</v>
      </c>
      <c r="P47" s="1" t="s">
        <v>133</v>
      </c>
      <c r="R47" s="1" t="str">
        <f t="shared" si="2"/>
        <v>Upah Pasang Keramik</v>
      </c>
      <c r="S47" s="1" t="s">
        <v>60</v>
      </c>
      <c r="T47" s="1" t="s">
        <v>176</v>
      </c>
      <c r="U47" s="1" t="s">
        <v>176</v>
      </c>
      <c r="V47" s="1" t="s">
        <v>58</v>
      </c>
      <c r="W47" s="11">
        <v>4.59</v>
      </c>
      <c r="X47" s="11">
        <v>4.59</v>
      </c>
      <c r="Y47" s="11">
        <v>0</v>
      </c>
      <c r="Z47" s="11">
        <v>20000</v>
      </c>
      <c r="AB47" s="11">
        <f t="shared" si="3"/>
        <v>91800</v>
      </c>
      <c r="AC47" s="11">
        <v>20000</v>
      </c>
      <c r="AD47" s="11">
        <v>20000</v>
      </c>
      <c r="AE47" s="11">
        <v>4.59</v>
      </c>
      <c r="AF47" s="11">
        <v>24000</v>
      </c>
      <c r="AG47" s="11">
        <v>110160</v>
      </c>
      <c r="AH47" s="1">
        <v>0</v>
      </c>
      <c r="AI47" s="1">
        <v>0</v>
      </c>
      <c r="AJ47" s="1">
        <v>0</v>
      </c>
      <c r="AK47" s="1">
        <v>0</v>
      </c>
      <c r="AL47" s="1"/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1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/>
      <c r="CD47" s="1">
        <v>0</v>
      </c>
      <c r="CE47" s="1"/>
      <c r="CF47" s="1">
        <v>0</v>
      </c>
      <c r="CG47" s="10">
        <v>0</v>
      </c>
      <c r="CH47" s="1">
        <v>0</v>
      </c>
      <c r="CI47" s="1">
        <v>0</v>
      </c>
      <c r="CJ47" s="8"/>
      <c r="CK47" s="1">
        <v>1</v>
      </c>
      <c r="CL47" s="1">
        <v>0</v>
      </c>
    </row>
    <row r="48" spans="1:90" x14ac:dyDescent="0.2">
      <c r="A48" s="1">
        <v>47</v>
      </c>
      <c r="B48" s="1" t="s">
        <v>180</v>
      </c>
      <c r="E48" s="1" t="s">
        <v>227</v>
      </c>
      <c r="M48" s="9" t="s">
        <v>103</v>
      </c>
      <c r="N48" s="9" t="s">
        <v>103</v>
      </c>
      <c r="P48" s="1" t="s">
        <v>134</v>
      </c>
      <c r="R48" s="1" t="str">
        <f t="shared" si="2"/>
        <v>Granite 60 X 60</v>
      </c>
      <c r="S48" s="1" t="s">
        <v>60</v>
      </c>
      <c r="T48" s="1" t="s">
        <v>88</v>
      </c>
      <c r="U48" s="1" t="s">
        <v>88</v>
      </c>
      <c r="V48" s="1" t="s">
        <v>58</v>
      </c>
      <c r="W48" s="11">
        <v>14.228999999999999</v>
      </c>
      <c r="X48" s="11">
        <v>14.228999999999999</v>
      </c>
      <c r="Y48" s="11">
        <v>0</v>
      </c>
      <c r="Z48" s="11">
        <v>75000</v>
      </c>
      <c r="AB48" s="11">
        <f t="shared" si="3"/>
        <v>1067175</v>
      </c>
      <c r="AC48" s="11">
        <v>75000</v>
      </c>
      <c r="AD48" s="11">
        <v>75000</v>
      </c>
      <c r="AE48" s="11">
        <v>14.228999999999999</v>
      </c>
      <c r="AF48" s="11">
        <v>90000</v>
      </c>
      <c r="AG48" s="11">
        <v>1280610</v>
      </c>
      <c r="AH48" s="1">
        <v>0</v>
      </c>
      <c r="AI48" s="1">
        <v>0</v>
      </c>
      <c r="AJ48" s="1">
        <v>0</v>
      </c>
      <c r="AK48" s="1">
        <v>0</v>
      </c>
      <c r="AL48" s="1"/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1</v>
      </c>
      <c r="BS48" s="1">
        <v>1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/>
      <c r="CD48" s="1">
        <v>0</v>
      </c>
      <c r="CE48" s="1"/>
      <c r="CF48" s="1">
        <v>0</v>
      </c>
      <c r="CG48" s="10">
        <v>0</v>
      </c>
      <c r="CH48" s="1">
        <v>0</v>
      </c>
      <c r="CI48" s="1">
        <v>0</v>
      </c>
      <c r="CJ48" s="8"/>
      <c r="CK48" s="1">
        <v>1</v>
      </c>
      <c r="CL48" s="1">
        <v>0</v>
      </c>
    </row>
    <row r="49" spans="1:90" x14ac:dyDescent="0.2">
      <c r="A49" s="1">
        <v>48</v>
      </c>
      <c r="B49" s="1" t="s">
        <v>180</v>
      </c>
      <c r="E49" s="1" t="s">
        <v>228</v>
      </c>
      <c r="M49" s="9" t="s">
        <v>103</v>
      </c>
      <c r="N49" s="9" t="s">
        <v>103</v>
      </c>
      <c r="P49" s="1" t="s">
        <v>119</v>
      </c>
      <c r="R49" s="1" t="str">
        <f t="shared" si="2"/>
        <v>Semen</v>
      </c>
      <c r="S49" s="1" t="s">
        <v>60</v>
      </c>
      <c r="T49" s="1" t="s">
        <v>177</v>
      </c>
      <c r="U49" s="1" t="s">
        <v>177</v>
      </c>
      <c r="V49" s="1" t="s">
        <v>58</v>
      </c>
      <c r="W49" s="11">
        <v>44.064</v>
      </c>
      <c r="X49" s="11">
        <v>44.064</v>
      </c>
      <c r="Y49" s="11">
        <v>0</v>
      </c>
      <c r="Z49" s="11">
        <v>1082</v>
      </c>
      <c r="AB49" s="11">
        <f t="shared" si="3"/>
        <v>47677.248</v>
      </c>
      <c r="AC49" s="11">
        <v>1082</v>
      </c>
      <c r="AD49" s="11">
        <v>1082</v>
      </c>
      <c r="AE49" s="11">
        <v>44.064</v>
      </c>
      <c r="AF49" s="11">
        <v>1298.4000000000001</v>
      </c>
      <c r="AG49" s="11">
        <v>57212.697600000007</v>
      </c>
      <c r="AH49" s="1">
        <v>0</v>
      </c>
      <c r="AI49" s="1">
        <v>0</v>
      </c>
      <c r="AJ49" s="1">
        <v>0</v>
      </c>
      <c r="AK49" s="1">
        <v>0</v>
      </c>
      <c r="AL49" s="1"/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1</v>
      </c>
      <c r="BS49" s="1">
        <v>1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/>
      <c r="CD49" s="1">
        <v>0</v>
      </c>
      <c r="CE49" s="1"/>
      <c r="CF49" s="1">
        <v>0</v>
      </c>
      <c r="CG49" s="10">
        <v>0</v>
      </c>
      <c r="CH49" s="1">
        <v>0</v>
      </c>
      <c r="CI49" s="1">
        <v>0</v>
      </c>
      <c r="CJ49" s="8"/>
      <c r="CK49" s="1">
        <v>1</v>
      </c>
      <c r="CL49" s="1">
        <v>0</v>
      </c>
    </row>
    <row r="50" spans="1:90" x14ac:dyDescent="0.2">
      <c r="A50" s="1">
        <v>49</v>
      </c>
      <c r="B50" s="1" t="s">
        <v>180</v>
      </c>
      <c r="E50" s="1" t="s">
        <v>229</v>
      </c>
      <c r="M50" s="9" t="s">
        <v>103</v>
      </c>
      <c r="N50" s="9" t="s">
        <v>103</v>
      </c>
      <c r="P50" s="1" t="s">
        <v>120</v>
      </c>
      <c r="R50" s="1" t="str">
        <f t="shared" si="2"/>
        <v>Pasir Pasang</v>
      </c>
      <c r="S50" s="1" t="s">
        <v>60</v>
      </c>
      <c r="T50" s="1" t="s">
        <v>174</v>
      </c>
      <c r="U50" s="1" t="s">
        <v>174</v>
      </c>
      <c r="V50" s="1" t="s">
        <v>58</v>
      </c>
      <c r="W50" s="11">
        <v>0.20654999999999998</v>
      </c>
      <c r="X50" s="11">
        <v>0.20654999999999998</v>
      </c>
      <c r="Y50" s="11">
        <v>0</v>
      </c>
      <c r="Z50" s="11">
        <v>125000</v>
      </c>
      <c r="AB50" s="11">
        <f t="shared" si="3"/>
        <v>25818.749999999996</v>
      </c>
      <c r="AC50" s="11">
        <v>125000</v>
      </c>
      <c r="AD50" s="11">
        <v>125000</v>
      </c>
      <c r="AE50" s="11">
        <v>0.20654999999999998</v>
      </c>
      <c r="AF50" s="11">
        <v>150000</v>
      </c>
      <c r="AG50" s="11">
        <v>30982.499999999996</v>
      </c>
      <c r="AH50" s="1">
        <v>0</v>
      </c>
      <c r="AI50" s="1">
        <v>0</v>
      </c>
      <c r="AJ50" s="1">
        <v>0</v>
      </c>
      <c r="AK50" s="1">
        <v>0</v>
      </c>
      <c r="AL50" s="1"/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1</v>
      </c>
      <c r="BS50" s="1">
        <v>1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/>
      <c r="CD50" s="1">
        <v>0</v>
      </c>
      <c r="CE50" s="1"/>
      <c r="CF50" s="1">
        <v>0</v>
      </c>
      <c r="CG50" s="10">
        <v>0</v>
      </c>
      <c r="CH50" s="1">
        <v>0</v>
      </c>
      <c r="CI50" s="1">
        <v>0</v>
      </c>
      <c r="CJ50" s="8"/>
      <c r="CK50" s="1">
        <v>1</v>
      </c>
      <c r="CL50" s="1">
        <v>0</v>
      </c>
    </row>
    <row r="51" spans="1:90" x14ac:dyDescent="0.2">
      <c r="A51" s="1">
        <v>50</v>
      </c>
      <c r="B51" s="1" t="s">
        <v>180</v>
      </c>
      <c r="E51" s="1" t="s">
        <v>230</v>
      </c>
      <c r="M51" s="9" t="s">
        <v>103</v>
      </c>
      <c r="N51" s="9" t="s">
        <v>103</v>
      </c>
      <c r="P51" s="1" t="s">
        <v>135</v>
      </c>
      <c r="R51" s="1" t="str">
        <f t="shared" si="2"/>
        <v>Semen Warna</v>
      </c>
      <c r="S51" s="1" t="s">
        <v>60</v>
      </c>
      <c r="T51" s="1" t="s">
        <v>177</v>
      </c>
      <c r="U51" s="1" t="s">
        <v>177</v>
      </c>
      <c r="V51" s="1" t="s">
        <v>58</v>
      </c>
      <c r="W51" s="11">
        <v>6.8849999999999998</v>
      </c>
      <c r="X51" s="11">
        <v>6.8849999999999998</v>
      </c>
      <c r="Y51" s="11">
        <v>0</v>
      </c>
      <c r="Z51" s="11">
        <v>1700</v>
      </c>
      <c r="AB51" s="11">
        <f t="shared" si="3"/>
        <v>11704.5</v>
      </c>
      <c r="AC51" s="11">
        <v>1700</v>
      </c>
      <c r="AD51" s="11">
        <v>1700</v>
      </c>
      <c r="AE51" s="11">
        <v>6.8849999999999998</v>
      </c>
      <c r="AF51" s="11">
        <v>2040</v>
      </c>
      <c r="AG51" s="11">
        <v>14045.4</v>
      </c>
      <c r="AH51" s="1">
        <v>0</v>
      </c>
      <c r="AI51" s="1">
        <v>0</v>
      </c>
      <c r="AJ51" s="1">
        <v>0</v>
      </c>
      <c r="AK51" s="1">
        <v>0</v>
      </c>
      <c r="AL51" s="1"/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1</v>
      </c>
      <c r="BS51" s="1">
        <v>1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/>
      <c r="CD51" s="1">
        <v>0</v>
      </c>
      <c r="CE51" s="1"/>
      <c r="CF51" s="1">
        <v>0</v>
      </c>
      <c r="CG51" s="10">
        <v>0</v>
      </c>
      <c r="CH51" s="1">
        <v>0</v>
      </c>
      <c r="CI51" s="1">
        <v>0</v>
      </c>
      <c r="CJ51" s="8"/>
      <c r="CK51" s="1">
        <v>1</v>
      </c>
      <c r="CL51" s="1">
        <v>0</v>
      </c>
    </row>
    <row r="52" spans="1:90" x14ac:dyDescent="0.2">
      <c r="A52" s="1">
        <v>51</v>
      </c>
      <c r="B52" s="1" t="s">
        <v>180</v>
      </c>
      <c r="E52" s="1" t="s">
        <v>231</v>
      </c>
      <c r="M52" s="9" t="s">
        <v>102</v>
      </c>
      <c r="N52" s="9" t="s">
        <v>102</v>
      </c>
      <c r="P52" s="1" t="s">
        <v>136</v>
      </c>
      <c r="R52" s="1" t="str">
        <f t="shared" si="2"/>
        <v>Upah Pasang Instalasi Listrik</v>
      </c>
      <c r="S52" s="1" t="s">
        <v>60</v>
      </c>
      <c r="T52" s="1" t="s">
        <v>179</v>
      </c>
      <c r="U52" s="1" t="s">
        <v>179</v>
      </c>
      <c r="V52" s="1" t="s">
        <v>58</v>
      </c>
      <c r="W52" s="11">
        <v>62</v>
      </c>
      <c r="X52" s="11">
        <v>62</v>
      </c>
      <c r="Y52" s="11">
        <v>0</v>
      </c>
      <c r="Z52" s="11">
        <v>15000</v>
      </c>
      <c r="AB52" s="11">
        <f t="shared" si="3"/>
        <v>930000</v>
      </c>
      <c r="AC52" s="11">
        <v>15000</v>
      </c>
      <c r="AD52" s="11">
        <v>15000</v>
      </c>
      <c r="AE52" s="11">
        <v>62</v>
      </c>
      <c r="AF52" s="11">
        <v>18000</v>
      </c>
      <c r="AG52" s="11">
        <v>1116000</v>
      </c>
      <c r="AH52" s="1">
        <v>0</v>
      </c>
      <c r="AI52" s="1">
        <v>0</v>
      </c>
      <c r="AJ52" s="1">
        <v>0</v>
      </c>
      <c r="AK52" s="1">
        <v>0</v>
      </c>
      <c r="AL52" s="1"/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1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/>
      <c r="CD52" s="1">
        <v>0</v>
      </c>
      <c r="CE52" s="1"/>
      <c r="CF52" s="1">
        <v>0</v>
      </c>
      <c r="CG52" s="10">
        <v>0</v>
      </c>
      <c r="CH52" s="1">
        <v>0</v>
      </c>
      <c r="CI52" s="1">
        <v>0</v>
      </c>
      <c r="CJ52" s="8"/>
      <c r="CK52" s="1">
        <v>1</v>
      </c>
      <c r="CL52" s="1">
        <v>0</v>
      </c>
    </row>
    <row r="53" spans="1:90" x14ac:dyDescent="0.2">
      <c r="A53" s="1">
        <v>52</v>
      </c>
      <c r="B53" s="1" t="s">
        <v>180</v>
      </c>
      <c r="E53" s="1" t="s">
        <v>232</v>
      </c>
      <c r="M53" s="9" t="s">
        <v>103</v>
      </c>
      <c r="N53" s="9" t="s">
        <v>103</v>
      </c>
      <c r="P53" s="1" t="s">
        <v>137</v>
      </c>
      <c r="R53" s="1" t="str">
        <f t="shared" si="2"/>
        <v>Instalasi Listrik</v>
      </c>
      <c r="S53" s="1" t="s">
        <v>60</v>
      </c>
      <c r="T53" s="1" t="s">
        <v>179</v>
      </c>
      <c r="U53" s="1" t="s">
        <v>179</v>
      </c>
      <c r="V53" s="1" t="s">
        <v>58</v>
      </c>
      <c r="W53" s="11">
        <v>62</v>
      </c>
      <c r="X53" s="11">
        <v>62</v>
      </c>
      <c r="Y53" s="11">
        <v>0</v>
      </c>
      <c r="Z53" s="11">
        <v>30000</v>
      </c>
      <c r="AB53" s="11">
        <f t="shared" si="3"/>
        <v>1860000</v>
      </c>
      <c r="AC53" s="11">
        <v>30000</v>
      </c>
      <c r="AD53" s="11">
        <v>30000</v>
      </c>
      <c r="AE53" s="11">
        <v>62</v>
      </c>
      <c r="AF53" s="11">
        <v>36000</v>
      </c>
      <c r="AG53" s="11">
        <v>2232000</v>
      </c>
      <c r="AH53" s="1">
        <v>0</v>
      </c>
      <c r="AI53" s="1">
        <v>0</v>
      </c>
      <c r="AJ53" s="1">
        <v>0</v>
      </c>
      <c r="AK53" s="1">
        <v>0</v>
      </c>
      <c r="AL53" s="1"/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1</v>
      </c>
      <c r="BS53" s="1">
        <v>1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/>
      <c r="CD53" s="1">
        <v>0</v>
      </c>
      <c r="CE53" s="1"/>
      <c r="CF53" s="1">
        <v>0</v>
      </c>
      <c r="CG53" s="10">
        <v>0</v>
      </c>
      <c r="CH53" s="1">
        <v>0</v>
      </c>
      <c r="CI53" s="1">
        <v>0</v>
      </c>
      <c r="CJ53" s="8"/>
      <c r="CK53" s="1">
        <v>1</v>
      </c>
      <c r="CL53" s="1">
        <v>0</v>
      </c>
    </row>
    <row r="54" spans="1:90" x14ac:dyDescent="0.2">
      <c r="A54" s="1">
        <v>53</v>
      </c>
      <c r="B54" s="1" t="s">
        <v>180</v>
      </c>
      <c r="E54" s="1" t="s">
        <v>233</v>
      </c>
      <c r="M54" s="9" t="s">
        <v>103</v>
      </c>
      <c r="N54" s="9" t="s">
        <v>103</v>
      </c>
      <c r="P54" s="1" t="s">
        <v>138</v>
      </c>
      <c r="R54" s="1" t="str">
        <f t="shared" si="2"/>
        <v>Kabel</v>
      </c>
      <c r="S54" s="1" t="s">
        <v>60</v>
      </c>
      <c r="T54" s="1" t="s">
        <v>103</v>
      </c>
      <c r="U54" s="1" t="s">
        <v>103</v>
      </c>
      <c r="V54" s="1" t="s">
        <v>58</v>
      </c>
      <c r="W54" s="11">
        <v>682</v>
      </c>
      <c r="X54" s="11">
        <v>682</v>
      </c>
      <c r="Y54" s="11">
        <v>0</v>
      </c>
      <c r="Z54" s="11">
        <v>5000</v>
      </c>
      <c r="AB54" s="11">
        <f t="shared" si="3"/>
        <v>3410000</v>
      </c>
      <c r="AC54" s="11">
        <v>5000</v>
      </c>
      <c r="AD54" s="11">
        <v>5000</v>
      </c>
      <c r="AE54" s="11">
        <v>682</v>
      </c>
      <c r="AF54" s="11">
        <v>6000</v>
      </c>
      <c r="AG54" s="11">
        <v>4092000</v>
      </c>
      <c r="AH54" s="1">
        <v>0</v>
      </c>
      <c r="AI54" s="1">
        <v>0</v>
      </c>
      <c r="AJ54" s="1">
        <v>0</v>
      </c>
      <c r="AK54" s="1">
        <v>0</v>
      </c>
      <c r="AL54" s="1"/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1</v>
      </c>
      <c r="BS54" s="1">
        <v>1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/>
      <c r="CD54" s="1">
        <v>0</v>
      </c>
      <c r="CE54" s="1"/>
      <c r="CF54" s="1">
        <v>0</v>
      </c>
      <c r="CG54" s="10">
        <v>0</v>
      </c>
      <c r="CH54" s="1">
        <v>0</v>
      </c>
      <c r="CI54" s="1">
        <v>0</v>
      </c>
      <c r="CJ54" s="8"/>
      <c r="CK54" s="1">
        <v>1</v>
      </c>
      <c r="CL54" s="1">
        <v>0</v>
      </c>
    </row>
    <row r="55" spans="1:90" x14ac:dyDescent="0.2">
      <c r="A55" s="1">
        <v>54</v>
      </c>
      <c r="B55" s="1" t="s">
        <v>180</v>
      </c>
      <c r="E55" s="1" t="s">
        <v>234</v>
      </c>
      <c r="M55" s="9" t="s">
        <v>102</v>
      </c>
      <c r="N55" s="9" t="s">
        <v>102</v>
      </c>
      <c r="P55" s="1" t="s">
        <v>139</v>
      </c>
      <c r="R55" s="1" t="str">
        <f t="shared" si="2"/>
        <v>Upah Pasang Stop Kontak</v>
      </c>
      <c r="S55" s="1" t="s">
        <v>60</v>
      </c>
      <c r="T55" s="1" t="s">
        <v>88</v>
      </c>
      <c r="U55" s="1" t="s">
        <v>88</v>
      </c>
      <c r="V55" s="1" t="s">
        <v>58</v>
      </c>
      <c r="W55" s="11">
        <v>25</v>
      </c>
      <c r="X55" s="11">
        <v>25</v>
      </c>
      <c r="Y55" s="11">
        <v>0</v>
      </c>
      <c r="Z55" s="11">
        <v>5000</v>
      </c>
      <c r="AB55" s="11">
        <f t="shared" si="3"/>
        <v>125000</v>
      </c>
      <c r="AC55" s="11">
        <v>5000</v>
      </c>
      <c r="AD55" s="11">
        <v>5000</v>
      </c>
      <c r="AE55" s="11">
        <v>25</v>
      </c>
      <c r="AF55" s="11">
        <v>6000</v>
      </c>
      <c r="AG55" s="11">
        <v>150000</v>
      </c>
      <c r="AH55" s="1">
        <v>0</v>
      </c>
      <c r="AI55" s="1">
        <v>0</v>
      </c>
      <c r="AJ55" s="1">
        <v>0</v>
      </c>
      <c r="AK55" s="1">
        <v>0</v>
      </c>
      <c r="AL55" s="1"/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1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/>
      <c r="CD55" s="1">
        <v>0</v>
      </c>
      <c r="CE55" s="1"/>
      <c r="CF55" s="1">
        <v>0</v>
      </c>
      <c r="CG55" s="10">
        <v>0</v>
      </c>
      <c r="CH55" s="1">
        <v>0</v>
      </c>
      <c r="CI55" s="1">
        <v>0</v>
      </c>
      <c r="CJ55" s="8"/>
      <c r="CK55" s="1">
        <v>1</v>
      </c>
      <c r="CL55" s="1">
        <v>0</v>
      </c>
    </row>
    <row r="56" spans="1:90" x14ac:dyDescent="0.2">
      <c r="A56" s="1">
        <v>55</v>
      </c>
      <c r="B56" s="1" t="s">
        <v>180</v>
      </c>
      <c r="E56" s="1" t="s">
        <v>235</v>
      </c>
      <c r="M56" s="9" t="s">
        <v>103</v>
      </c>
      <c r="N56" s="9" t="s">
        <v>103</v>
      </c>
      <c r="P56" s="1" t="s">
        <v>140</v>
      </c>
      <c r="R56" s="1" t="str">
        <f t="shared" si="2"/>
        <v>Stop Kontak</v>
      </c>
      <c r="S56" s="1" t="s">
        <v>60</v>
      </c>
      <c r="T56" s="1" t="s">
        <v>88</v>
      </c>
      <c r="U56" s="1" t="s">
        <v>88</v>
      </c>
      <c r="V56" s="1" t="s">
        <v>58</v>
      </c>
      <c r="W56" s="11">
        <v>25</v>
      </c>
      <c r="X56" s="11">
        <v>25</v>
      </c>
      <c r="Y56" s="11">
        <v>0</v>
      </c>
      <c r="Z56" s="11">
        <v>12000</v>
      </c>
      <c r="AB56" s="11">
        <f t="shared" si="3"/>
        <v>300000</v>
      </c>
      <c r="AC56" s="11">
        <v>12000</v>
      </c>
      <c r="AD56" s="11">
        <v>12000</v>
      </c>
      <c r="AE56" s="11">
        <v>25</v>
      </c>
      <c r="AF56" s="11">
        <v>14400</v>
      </c>
      <c r="AG56" s="11">
        <v>360000</v>
      </c>
      <c r="AH56" s="1">
        <v>0</v>
      </c>
      <c r="AI56" s="1">
        <v>0</v>
      </c>
      <c r="AJ56" s="1">
        <v>0</v>
      </c>
      <c r="AK56" s="1">
        <v>0</v>
      </c>
      <c r="AL56" s="1"/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1</v>
      </c>
      <c r="BS56" s="1">
        <v>1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/>
      <c r="CD56" s="1">
        <v>0</v>
      </c>
      <c r="CE56" s="1"/>
      <c r="CF56" s="1">
        <v>0</v>
      </c>
      <c r="CG56" s="10">
        <v>0</v>
      </c>
      <c r="CH56" s="1">
        <v>0</v>
      </c>
      <c r="CI56" s="1">
        <v>0</v>
      </c>
      <c r="CJ56" s="8"/>
      <c r="CK56" s="1">
        <v>1</v>
      </c>
      <c r="CL56" s="1">
        <v>0</v>
      </c>
    </row>
    <row r="57" spans="1:90" x14ac:dyDescent="0.2">
      <c r="A57" s="1">
        <v>56</v>
      </c>
      <c r="B57" s="1" t="s">
        <v>180</v>
      </c>
      <c r="E57" s="1" t="s">
        <v>236</v>
      </c>
      <c r="M57" s="9" t="s">
        <v>102</v>
      </c>
      <c r="N57" s="9" t="s">
        <v>102</v>
      </c>
      <c r="P57" s="1" t="s">
        <v>141</v>
      </c>
      <c r="R57" s="1" t="str">
        <f t="shared" si="2"/>
        <v>Upah Pasang Kran</v>
      </c>
      <c r="S57" s="1" t="s">
        <v>60</v>
      </c>
      <c r="T57" s="1" t="s">
        <v>88</v>
      </c>
      <c r="U57" s="1" t="s">
        <v>88</v>
      </c>
      <c r="V57" s="1" t="s">
        <v>58</v>
      </c>
      <c r="W57" s="11">
        <v>6</v>
      </c>
      <c r="X57" s="11">
        <v>6</v>
      </c>
      <c r="Y57" s="11">
        <v>0</v>
      </c>
      <c r="Z57" s="11">
        <v>7000</v>
      </c>
      <c r="AB57" s="11">
        <f t="shared" si="3"/>
        <v>42000</v>
      </c>
      <c r="AC57" s="11">
        <v>7000</v>
      </c>
      <c r="AD57" s="11">
        <v>7000</v>
      </c>
      <c r="AE57" s="11">
        <v>6</v>
      </c>
      <c r="AF57" s="11">
        <v>8400</v>
      </c>
      <c r="AG57" s="11">
        <v>50400</v>
      </c>
      <c r="AH57" s="1">
        <v>0</v>
      </c>
      <c r="AI57" s="1">
        <v>0</v>
      </c>
      <c r="AJ57" s="1">
        <v>0</v>
      </c>
      <c r="AK57" s="1">
        <v>0</v>
      </c>
      <c r="AL57" s="1"/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1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/>
      <c r="CD57" s="1">
        <v>0</v>
      </c>
      <c r="CE57" s="1"/>
      <c r="CF57" s="1">
        <v>0</v>
      </c>
      <c r="CG57" s="10">
        <v>0</v>
      </c>
      <c r="CH57" s="1">
        <v>0</v>
      </c>
      <c r="CI57" s="1">
        <v>0</v>
      </c>
      <c r="CJ57" s="8"/>
      <c r="CK57" s="1">
        <v>1</v>
      </c>
      <c r="CL57" s="1">
        <v>0</v>
      </c>
    </row>
    <row r="58" spans="1:90" x14ac:dyDescent="0.2">
      <c r="A58" s="1">
        <v>57</v>
      </c>
      <c r="B58" s="1" t="s">
        <v>180</v>
      </c>
      <c r="E58" s="1" t="s">
        <v>237</v>
      </c>
      <c r="M58" s="9" t="s">
        <v>103</v>
      </c>
      <c r="N58" s="9" t="s">
        <v>103</v>
      </c>
      <c r="P58" s="1" t="s">
        <v>142</v>
      </c>
      <c r="R58" s="1" t="str">
        <f t="shared" si="2"/>
        <v>Kran</v>
      </c>
      <c r="S58" s="1" t="s">
        <v>60</v>
      </c>
      <c r="T58" s="1" t="s">
        <v>88</v>
      </c>
      <c r="U58" s="1" t="s">
        <v>88</v>
      </c>
      <c r="V58" s="1" t="s">
        <v>58</v>
      </c>
      <c r="W58" s="11">
        <v>6</v>
      </c>
      <c r="X58" s="11">
        <v>6</v>
      </c>
      <c r="Y58" s="11">
        <v>0</v>
      </c>
      <c r="Z58" s="11">
        <v>40000</v>
      </c>
      <c r="AB58" s="11">
        <f t="shared" si="3"/>
        <v>240000</v>
      </c>
      <c r="AC58" s="11">
        <v>40000</v>
      </c>
      <c r="AD58" s="11">
        <v>40000</v>
      </c>
      <c r="AE58" s="11">
        <v>6</v>
      </c>
      <c r="AF58" s="11">
        <v>48000</v>
      </c>
      <c r="AG58" s="11">
        <v>288000</v>
      </c>
      <c r="AH58" s="1">
        <v>0</v>
      </c>
      <c r="AI58" s="1">
        <v>0</v>
      </c>
      <c r="AJ58" s="1">
        <v>0</v>
      </c>
      <c r="AK58" s="1">
        <v>0</v>
      </c>
      <c r="AL58" s="1"/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1</v>
      </c>
      <c r="BS58" s="1">
        <v>1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/>
      <c r="CD58" s="1">
        <v>0</v>
      </c>
      <c r="CE58" s="1"/>
      <c r="CF58" s="1">
        <v>0</v>
      </c>
      <c r="CG58" s="10">
        <v>0</v>
      </c>
      <c r="CH58" s="1">
        <v>0</v>
      </c>
      <c r="CI58" s="1">
        <v>0</v>
      </c>
      <c r="CJ58" s="8"/>
      <c r="CK58" s="1">
        <v>1</v>
      </c>
      <c r="CL58" s="1">
        <v>0</v>
      </c>
    </row>
    <row r="59" spans="1:90" x14ac:dyDescent="0.2">
      <c r="A59" s="1">
        <v>58</v>
      </c>
      <c r="B59" s="1" t="s">
        <v>180</v>
      </c>
      <c r="E59" s="1" t="s">
        <v>238</v>
      </c>
      <c r="M59" s="9" t="s">
        <v>103</v>
      </c>
      <c r="N59" s="9" t="s">
        <v>103</v>
      </c>
      <c r="P59" s="1" t="s">
        <v>143</v>
      </c>
      <c r="R59" s="1" t="str">
        <f t="shared" si="2"/>
        <v>Seal Tape</v>
      </c>
      <c r="S59" s="1" t="s">
        <v>60</v>
      </c>
      <c r="T59" s="1" t="s">
        <v>88</v>
      </c>
      <c r="U59" s="1" t="s">
        <v>88</v>
      </c>
      <c r="V59" s="1" t="s">
        <v>58</v>
      </c>
      <c r="W59" s="11">
        <v>0.15000000000000002</v>
      </c>
      <c r="X59" s="11">
        <v>0.15000000000000002</v>
      </c>
      <c r="Y59" s="11">
        <v>0</v>
      </c>
      <c r="Z59" s="11">
        <v>4500</v>
      </c>
      <c r="AB59" s="11">
        <f t="shared" si="3"/>
        <v>675.00000000000011</v>
      </c>
      <c r="AC59" s="11">
        <v>4500</v>
      </c>
      <c r="AD59" s="11">
        <v>4500</v>
      </c>
      <c r="AE59" s="11">
        <v>0.15000000000000002</v>
      </c>
      <c r="AF59" s="11">
        <v>5400</v>
      </c>
      <c r="AG59" s="11">
        <v>810.00000000000011</v>
      </c>
      <c r="AH59" s="1">
        <v>0</v>
      </c>
      <c r="AI59" s="1">
        <v>0</v>
      </c>
      <c r="AJ59" s="1">
        <v>0</v>
      </c>
      <c r="AK59" s="1">
        <v>0</v>
      </c>
      <c r="AL59" s="1"/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1</v>
      </c>
      <c r="BS59" s="1">
        <v>1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/>
      <c r="CD59" s="1">
        <v>0</v>
      </c>
      <c r="CE59" s="1"/>
      <c r="CF59" s="1">
        <v>0</v>
      </c>
      <c r="CG59" s="10">
        <v>0</v>
      </c>
      <c r="CH59" s="1">
        <v>0</v>
      </c>
      <c r="CI59" s="1">
        <v>0</v>
      </c>
      <c r="CJ59" s="8"/>
      <c r="CK59" s="1">
        <v>1</v>
      </c>
      <c r="CL59" s="1">
        <v>0</v>
      </c>
    </row>
    <row r="60" spans="1:90" x14ac:dyDescent="0.2">
      <c r="A60" s="1">
        <v>59</v>
      </c>
      <c r="B60" s="1" t="s">
        <v>180</v>
      </c>
      <c r="E60" s="1" t="s">
        <v>239</v>
      </c>
      <c r="M60" s="9" t="s">
        <v>102</v>
      </c>
      <c r="N60" s="9" t="s">
        <v>102</v>
      </c>
      <c r="P60" s="1" t="s">
        <v>144</v>
      </c>
      <c r="R60" s="1" t="str">
        <f t="shared" si="2"/>
        <v>Upah Pasang Kran Wastafel</v>
      </c>
      <c r="S60" s="1" t="s">
        <v>60</v>
      </c>
      <c r="T60" s="1" t="s">
        <v>88</v>
      </c>
      <c r="U60" s="1" t="s">
        <v>88</v>
      </c>
      <c r="V60" s="1" t="s">
        <v>58</v>
      </c>
      <c r="W60" s="11">
        <v>11</v>
      </c>
      <c r="X60" s="11">
        <v>11</v>
      </c>
      <c r="Y60" s="11">
        <v>0</v>
      </c>
      <c r="Z60" s="11">
        <v>7000</v>
      </c>
      <c r="AB60" s="11">
        <f t="shared" si="3"/>
        <v>77000</v>
      </c>
      <c r="AC60" s="11">
        <v>7000</v>
      </c>
      <c r="AD60" s="11">
        <v>7000</v>
      </c>
      <c r="AE60" s="11">
        <v>11</v>
      </c>
      <c r="AF60" s="11">
        <v>8400</v>
      </c>
      <c r="AG60" s="11">
        <v>92400</v>
      </c>
      <c r="AH60" s="1">
        <v>0</v>
      </c>
      <c r="AI60" s="1">
        <v>0</v>
      </c>
      <c r="AJ60" s="1">
        <v>0</v>
      </c>
      <c r="AK60" s="1">
        <v>0</v>
      </c>
      <c r="AL60" s="1"/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1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/>
      <c r="CD60" s="1">
        <v>0</v>
      </c>
      <c r="CE60" s="1"/>
      <c r="CF60" s="1">
        <v>0</v>
      </c>
      <c r="CG60" s="10">
        <v>0</v>
      </c>
      <c r="CH60" s="1">
        <v>0</v>
      </c>
      <c r="CI60" s="1">
        <v>0</v>
      </c>
      <c r="CJ60" s="8"/>
      <c r="CK60" s="1">
        <v>1</v>
      </c>
      <c r="CL60" s="1">
        <v>0</v>
      </c>
    </row>
    <row r="61" spans="1:90" x14ac:dyDescent="0.2">
      <c r="A61" s="1">
        <v>60</v>
      </c>
      <c r="B61" s="1" t="s">
        <v>180</v>
      </c>
      <c r="E61" s="1" t="s">
        <v>240</v>
      </c>
      <c r="M61" s="9" t="s">
        <v>103</v>
      </c>
      <c r="N61" s="9" t="s">
        <v>103</v>
      </c>
      <c r="P61" s="1" t="s">
        <v>145</v>
      </c>
      <c r="R61" s="1" t="str">
        <f t="shared" si="2"/>
        <v>Kran Wastafel</v>
      </c>
      <c r="S61" s="1" t="s">
        <v>60</v>
      </c>
      <c r="T61" s="1" t="s">
        <v>88</v>
      </c>
      <c r="U61" s="1" t="s">
        <v>88</v>
      </c>
      <c r="V61" s="1" t="s">
        <v>58</v>
      </c>
      <c r="W61" s="11">
        <v>11</v>
      </c>
      <c r="X61" s="11">
        <v>11</v>
      </c>
      <c r="Y61" s="11">
        <v>0</v>
      </c>
      <c r="Z61" s="11">
        <v>250000</v>
      </c>
      <c r="AB61" s="11">
        <f t="shared" si="3"/>
        <v>2750000</v>
      </c>
      <c r="AC61" s="11">
        <v>250000</v>
      </c>
      <c r="AD61" s="11">
        <v>250000</v>
      </c>
      <c r="AE61" s="11">
        <v>11</v>
      </c>
      <c r="AF61" s="11">
        <v>300000</v>
      </c>
      <c r="AG61" s="11">
        <v>3300000</v>
      </c>
      <c r="AH61" s="1">
        <v>0</v>
      </c>
      <c r="AI61" s="1">
        <v>0</v>
      </c>
      <c r="AJ61" s="1">
        <v>0</v>
      </c>
      <c r="AK61" s="1">
        <v>0</v>
      </c>
      <c r="AL61" s="1"/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1</v>
      </c>
      <c r="BS61" s="1">
        <v>1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/>
      <c r="CD61" s="1">
        <v>0</v>
      </c>
      <c r="CE61" s="1"/>
      <c r="CF61" s="1">
        <v>0</v>
      </c>
      <c r="CG61" s="10">
        <v>0</v>
      </c>
      <c r="CH61" s="1">
        <v>0</v>
      </c>
      <c r="CI61" s="1">
        <v>0</v>
      </c>
      <c r="CJ61" s="8"/>
      <c r="CK61" s="1">
        <v>1</v>
      </c>
      <c r="CL61" s="1">
        <v>0</v>
      </c>
    </row>
    <row r="62" spans="1:90" x14ac:dyDescent="0.2">
      <c r="A62" s="1">
        <v>61</v>
      </c>
      <c r="B62" s="1" t="s">
        <v>180</v>
      </c>
      <c r="E62" s="1" t="s">
        <v>241</v>
      </c>
      <c r="M62" s="9" t="s">
        <v>103</v>
      </c>
      <c r="N62" s="9" t="s">
        <v>103</v>
      </c>
      <c r="P62" s="1" t="s">
        <v>143</v>
      </c>
      <c r="R62" s="1" t="str">
        <f t="shared" si="2"/>
        <v>Seal Tape</v>
      </c>
      <c r="S62" s="1" t="s">
        <v>60</v>
      </c>
      <c r="T62" s="1" t="s">
        <v>88</v>
      </c>
      <c r="U62" s="1" t="s">
        <v>88</v>
      </c>
      <c r="V62" s="1" t="s">
        <v>58</v>
      </c>
      <c r="W62" s="11">
        <v>0.27500000000000002</v>
      </c>
      <c r="X62" s="11">
        <v>0.27500000000000002</v>
      </c>
      <c r="Y62" s="11">
        <v>0</v>
      </c>
      <c r="Z62" s="11">
        <v>4500</v>
      </c>
      <c r="AB62" s="11">
        <f t="shared" si="3"/>
        <v>1237.5</v>
      </c>
      <c r="AC62" s="11">
        <v>4500</v>
      </c>
      <c r="AD62" s="11">
        <v>4500</v>
      </c>
      <c r="AE62" s="11">
        <v>0.27500000000000002</v>
      </c>
      <c r="AF62" s="11">
        <v>5400</v>
      </c>
      <c r="AG62" s="11">
        <v>1485.0000000000002</v>
      </c>
      <c r="AH62" s="1">
        <v>0</v>
      </c>
      <c r="AI62" s="1">
        <v>0</v>
      </c>
      <c r="AJ62" s="1">
        <v>0</v>
      </c>
      <c r="AK62" s="1">
        <v>0</v>
      </c>
      <c r="AL62" s="1"/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1</v>
      </c>
      <c r="BS62" s="1">
        <v>1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/>
      <c r="CD62" s="1">
        <v>0</v>
      </c>
      <c r="CE62" s="1"/>
      <c r="CF62" s="1">
        <v>0</v>
      </c>
      <c r="CG62" s="10">
        <v>0</v>
      </c>
      <c r="CH62" s="1">
        <v>0</v>
      </c>
      <c r="CI62" s="1">
        <v>0</v>
      </c>
      <c r="CJ62" s="8"/>
      <c r="CK62" s="1">
        <v>1</v>
      </c>
      <c r="CL62" s="1">
        <v>0</v>
      </c>
    </row>
    <row r="63" spans="1:90" x14ac:dyDescent="0.2">
      <c r="A63" s="1">
        <v>62</v>
      </c>
      <c r="B63" s="1" t="s">
        <v>180</v>
      </c>
      <c r="E63" s="1" t="s">
        <v>242</v>
      </c>
      <c r="M63" s="9" t="s">
        <v>102</v>
      </c>
      <c r="N63" s="9" t="s">
        <v>102</v>
      </c>
      <c r="P63" s="1" t="s">
        <v>146</v>
      </c>
      <c r="R63" s="1" t="str">
        <f t="shared" si="2"/>
        <v>Upah Cat Dinding Kualitas B</v>
      </c>
      <c r="S63" s="1" t="s">
        <v>60</v>
      </c>
      <c r="T63" s="1" t="s">
        <v>176</v>
      </c>
      <c r="U63" s="1" t="s">
        <v>176</v>
      </c>
      <c r="V63" s="1" t="s">
        <v>58</v>
      </c>
      <c r="W63" s="11">
        <v>595.36</v>
      </c>
      <c r="X63" s="11">
        <v>595.36</v>
      </c>
      <c r="Y63" s="11">
        <v>0</v>
      </c>
      <c r="Z63" s="11">
        <v>5000</v>
      </c>
      <c r="AB63" s="11">
        <f t="shared" si="3"/>
        <v>2976800</v>
      </c>
      <c r="AC63" s="11">
        <v>5000</v>
      </c>
      <c r="AD63" s="11">
        <v>5000</v>
      </c>
      <c r="AE63" s="11">
        <v>595.36</v>
      </c>
      <c r="AF63" s="11">
        <v>6000</v>
      </c>
      <c r="AG63" s="11">
        <v>3572160</v>
      </c>
      <c r="AH63" s="1">
        <v>0</v>
      </c>
      <c r="AI63" s="1">
        <v>0</v>
      </c>
      <c r="AJ63" s="1">
        <v>0</v>
      </c>
      <c r="AK63" s="1">
        <v>0</v>
      </c>
      <c r="AL63" s="1"/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1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/>
      <c r="CD63" s="1">
        <v>0</v>
      </c>
      <c r="CE63" s="1"/>
      <c r="CF63" s="1">
        <v>0</v>
      </c>
      <c r="CG63" s="10">
        <v>0</v>
      </c>
      <c r="CH63" s="1">
        <v>0</v>
      </c>
      <c r="CI63" s="1">
        <v>0</v>
      </c>
      <c r="CJ63" s="8"/>
      <c r="CK63" s="1">
        <v>1</v>
      </c>
      <c r="CL63" s="1">
        <v>0</v>
      </c>
    </row>
    <row r="64" spans="1:90" x14ac:dyDescent="0.2">
      <c r="A64" s="1">
        <v>63</v>
      </c>
      <c r="B64" s="1" t="s">
        <v>180</v>
      </c>
      <c r="E64" s="1" t="s">
        <v>243</v>
      </c>
      <c r="M64" s="9" t="s">
        <v>103</v>
      </c>
      <c r="N64" s="9" t="s">
        <v>103</v>
      </c>
      <c r="P64" s="1" t="s">
        <v>147</v>
      </c>
      <c r="R64" s="1" t="str">
        <f t="shared" si="2"/>
        <v>Plamir Tembok</v>
      </c>
      <c r="S64" s="1" t="s">
        <v>60</v>
      </c>
      <c r="T64" s="1" t="s">
        <v>177</v>
      </c>
      <c r="U64" s="1" t="s">
        <v>177</v>
      </c>
      <c r="V64" s="1" t="s">
        <v>58</v>
      </c>
      <c r="W64" s="11">
        <v>59.536000000000001</v>
      </c>
      <c r="X64" s="11">
        <v>59.536000000000001</v>
      </c>
      <c r="Y64" s="11">
        <v>0</v>
      </c>
      <c r="Z64" s="11">
        <v>10000</v>
      </c>
      <c r="AB64" s="11">
        <f t="shared" si="3"/>
        <v>595360</v>
      </c>
      <c r="AC64" s="11">
        <v>10000</v>
      </c>
      <c r="AD64" s="11">
        <v>10000</v>
      </c>
      <c r="AE64" s="11">
        <v>59.536000000000001</v>
      </c>
      <c r="AF64" s="11">
        <v>12000</v>
      </c>
      <c r="AG64" s="11">
        <v>714432</v>
      </c>
      <c r="AH64" s="1">
        <v>0</v>
      </c>
      <c r="AI64" s="1">
        <v>0</v>
      </c>
      <c r="AJ64" s="1">
        <v>0</v>
      </c>
      <c r="AK64" s="1">
        <v>0</v>
      </c>
      <c r="AL64" s="1"/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1</v>
      </c>
      <c r="BS64" s="1">
        <v>1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/>
      <c r="CD64" s="1">
        <v>0</v>
      </c>
      <c r="CE64" s="1"/>
      <c r="CF64" s="1">
        <v>0</v>
      </c>
      <c r="CG64" s="10">
        <v>0</v>
      </c>
      <c r="CH64" s="1">
        <v>0</v>
      </c>
      <c r="CI64" s="1">
        <v>0</v>
      </c>
      <c r="CJ64" s="8"/>
      <c r="CK64" s="1">
        <v>1</v>
      </c>
      <c r="CL64" s="1">
        <v>0</v>
      </c>
    </row>
    <row r="65" spans="1:90" x14ac:dyDescent="0.2">
      <c r="A65" s="1">
        <v>64</v>
      </c>
      <c r="B65" s="1" t="s">
        <v>180</v>
      </c>
      <c r="E65" s="1" t="s">
        <v>244</v>
      </c>
      <c r="M65" s="9" t="s">
        <v>103</v>
      </c>
      <c r="N65" s="9" t="s">
        <v>103</v>
      </c>
      <c r="P65" s="1" t="s">
        <v>148</v>
      </c>
      <c r="R65" s="1" t="str">
        <f t="shared" si="2"/>
        <v>Cat Dasar</v>
      </c>
      <c r="S65" s="1" t="s">
        <v>60</v>
      </c>
      <c r="T65" s="1" t="s">
        <v>177</v>
      </c>
      <c r="U65" s="1" t="s">
        <v>177</v>
      </c>
      <c r="V65" s="1" t="s">
        <v>58</v>
      </c>
      <c r="W65" s="11">
        <v>71.443200000000004</v>
      </c>
      <c r="X65" s="11">
        <v>71.443200000000004</v>
      </c>
      <c r="Y65" s="11">
        <v>0</v>
      </c>
      <c r="Z65" s="11">
        <v>25714.285714285714</v>
      </c>
      <c r="AB65" s="11">
        <f t="shared" si="3"/>
        <v>1837110.8571428573</v>
      </c>
      <c r="AC65" s="11">
        <v>25714.285714285714</v>
      </c>
      <c r="AD65" s="11">
        <v>25714.285714285714</v>
      </c>
      <c r="AE65" s="11">
        <v>71.443200000000004</v>
      </c>
      <c r="AF65" s="11">
        <v>30857.142857142855</v>
      </c>
      <c r="AG65" s="11">
        <v>2204533.0285714287</v>
      </c>
      <c r="AH65" s="1">
        <v>0</v>
      </c>
      <c r="AI65" s="1">
        <v>0</v>
      </c>
      <c r="AJ65" s="1">
        <v>0</v>
      </c>
      <c r="AK65" s="1">
        <v>0</v>
      </c>
      <c r="AL65" s="1"/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1</v>
      </c>
      <c r="BS65" s="1">
        <v>1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/>
      <c r="CD65" s="1">
        <v>0</v>
      </c>
      <c r="CE65" s="1"/>
      <c r="CF65" s="1">
        <v>0</v>
      </c>
      <c r="CG65" s="10">
        <v>0</v>
      </c>
      <c r="CH65" s="1">
        <v>0</v>
      </c>
      <c r="CI65" s="1">
        <v>0</v>
      </c>
      <c r="CJ65" s="8"/>
      <c r="CK65" s="1">
        <v>1</v>
      </c>
      <c r="CL65" s="1">
        <v>0</v>
      </c>
    </row>
    <row r="66" spans="1:90" x14ac:dyDescent="0.2">
      <c r="A66" s="1">
        <v>65</v>
      </c>
      <c r="B66" s="1" t="s">
        <v>180</v>
      </c>
      <c r="E66" s="1" t="s">
        <v>245</v>
      </c>
      <c r="M66" s="9" t="s">
        <v>103</v>
      </c>
      <c r="N66" s="9" t="s">
        <v>103</v>
      </c>
      <c r="P66" s="1" t="s">
        <v>149</v>
      </c>
      <c r="R66" s="1" t="str">
        <f t="shared" si="2"/>
        <v>Cat Penutup</v>
      </c>
      <c r="S66" s="1" t="s">
        <v>60</v>
      </c>
      <c r="T66" s="1" t="s">
        <v>177</v>
      </c>
      <c r="U66" s="1" t="s">
        <v>177</v>
      </c>
      <c r="V66" s="1" t="s">
        <v>58</v>
      </c>
      <c r="W66" s="11">
        <v>107.1648</v>
      </c>
      <c r="X66" s="11">
        <v>107.1648</v>
      </c>
      <c r="Y66" s="11">
        <v>0</v>
      </c>
      <c r="Z66" s="11">
        <v>24880</v>
      </c>
      <c r="AB66" s="11">
        <f t="shared" si="3"/>
        <v>2666260.2239999999</v>
      </c>
      <c r="AC66" s="11">
        <v>24880</v>
      </c>
      <c r="AD66" s="11">
        <v>24880</v>
      </c>
      <c r="AE66" s="11">
        <v>107.1648</v>
      </c>
      <c r="AF66" s="11">
        <v>29856</v>
      </c>
      <c r="AG66" s="11">
        <v>3199512.2688000002</v>
      </c>
      <c r="AH66" s="1">
        <v>0</v>
      </c>
      <c r="AI66" s="1">
        <v>0</v>
      </c>
      <c r="AJ66" s="1">
        <v>0</v>
      </c>
      <c r="AK66" s="1">
        <v>0</v>
      </c>
      <c r="AL66" s="1"/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1</v>
      </c>
      <c r="BS66" s="1">
        <v>1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/>
      <c r="CD66" s="1">
        <v>0</v>
      </c>
      <c r="CE66" s="1"/>
      <c r="CF66" s="1">
        <v>0</v>
      </c>
      <c r="CG66" s="10">
        <v>0</v>
      </c>
      <c r="CH66" s="1">
        <v>0</v>
      </c>
      <c r="CI66" s="1">
        <v>0</v>
      </c>
      <c r="CJ66" s="8"/>
      <c r="CK66" s="1">
        <v>1</v>
      </c>
      <c r="CL66" s="1">
        <v>0</v>
      </c>
    </row>
    <row r="67" spans="1:90" x14ac:dyDescent="0.2">
      <c r="A67" s="1">
        <v>66</v>
      </c>
      <c r="B67" s="1" t="s">
        <v>180</v>
      </c>
      <c r="E67" s="1" t="s">
        <v>246</v>
      </c>
      <c r="M67" s="9" t="s">
        <v>102</v>
      </c>
      <c r="N67" s="9" t="s">
        <v>102</v>
      </c>
      <c r="P67" s="1" t="s">
        <v>150</v>
      </c>
      <c r="R67" s="1" t="str">
        <f t="shared" si="2"/>
        <v>Upah Cat Dinding Partisi</v>
      </c>
      <c r="S67" s="1" t="s">
        <v>60</v>
      </c>
      <c r="T67" s="1" t="s">
        <v>176</v>
      </c>
      <c r="U67" s="1" t="s">
        <v>176</v>
      </c>
      <c r="V67" s="1" t="s">
        <v>58</v>
      </c>
      <c r="W67" s="11">
        <v>713.22</v>
      </c>
      <c r="X67" s="11">
        <v>713.22</v>
      </c>
      <c r="Y67" s="11">
        <v>0</v>
      </c>
      <c r="Z67" s="11">
        <v>5000</v>
      </c>
      <c r="AB67" s="11">
        <f t="shared" si="3"/>
        <v>3566100</v>
      </c>
      <c r="AC67" s="11">
        <v>5000</v>
      </c>
      <c r="AD67" s="11">
        <v>5000</v>
      </c>
      <c r="AE67" s="11">
        <v>713.22</v>
      </c>
      <c r="AF67" s="11">
        <v>6000</v>
      </c>
      <c r="AG67" s="11">
        <v>4279320</v>
      </c>
      <c r="AH67" s="1">
        <v>0</v>
      </c>
      <c r="AI67" s="1">
        <v>0</v>
      </c>
      <c r="AJ67" s="1">
        <v>0</v>
      </c>
      <c r="AK67" s="1">
        <v>0</v>
      </c>
      <c r="AL67" s="1"/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1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/>
      <c r="CD67" s="1">
        <v>0</v>
      </c>
      <c r="CE67" s="1"/>
      <c r="CF67" s="1">
        <v>0</v>
      </c>
      <c r="CG67" s="10">
        <v>0</v>
      </c>
      <c r="CH67" s="1">
        <v>0</v>
      </c>
      <c r="CI67" s="1">
        <v>0</v>
      </c>
      <c r="CJ67" s="8"/>
      <c r="CK67" s="1">
        <v>1</v>
      </c>
      <c r="CL67" s="1">
        <v>0</v>
      </c>
    </row>
    <row r="68" spans="1:90" x14ac:dyDescent="0.2">
      <c r="A68" s="1">
        <v>67</v>
      </c>
      <c r="B68" s="1" t="s">
        <v>180</v>
      </c>
      <c r="E68" s="1" t="s">
        <v>247</v>
      </c>
      <c r="M68" s="9" t="s">
        <v>103</v>
      </c>
      <c r="N68" s="9" t="s">
        <v>103</v>
      </c>
      <c r="P68" s="1" t="s">
        <v>147</v>
      </c>
      <c r="R68" s="1" t="str">
        <f t="shared" si="2"/>
        <v>Plamir Tembok</v>
      </c>
      <c r="S68" s="1" t="s">
        <v>60</v>
      </c>
      <c r="T68" s="1" t="s">
        <v>177</v>
      </c>
      <c r="U68" s="1" t="s">
        <v>177</v>
      </c>
      <c r="V68" s="1" t="s">
        <v>58</v>
      </c>
      <c r="W68" s="11">
        <v>71.322000000000003</v>
      </c>
      <c r="X68" s="11">
        <v>71.322000000000003</v>
      </c>
      <c r="Y68" s="11">
        <v>0</v>
      </c>
      <c r="Z68" s="11">
        <v>10000</v>
      </c>
      <c r="AB68" s="11">
        <f t="shared" si="3"/>
        <v>713220</v>
      </c>
      <c r="AC68" s="11">
        <v>10000</v>
      </c>
      <c r="AD68" s="11">
        <v>10000</v>
      </c>
      <c r="AE68" s="11">
        <v>71.322000000000003</v>
      </c>
      <c r="AF68" s="11">
        <v>12000</v>
      </c>
      <c r="AG68" s="11">
        <v>855864</v>
      </c>
      <c r="AH68" s="1">
        <v>0</v>
      </c>
      <c r="AI68" s="1">
        <v>0</v>
      </c>
      <c r="AJ68" s="1">
        <v>0</v>
      </c>
      <c r="AK68" s="1">
        <v>0</v>
      </c>
      <c r="AL68" s="1"/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1</v>
      </c>
      <c r="BS68" s="1">
        <v>1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/>
      <c r="CD68" s="1">
        <v>0</v>
      </c>
      <c r="CE68" s="1"/>
      <c r="CF68" s="1">
        <v>0</v>
      </c>
      <c r="CG68" s="10">
        <v>0</v>
      </c>
      <c r="CH68" s="1">
        <v>0</v>
      </c>
      <c r="CI68" s="1">
        <v>0</v>
      </c>
      <c r="CJ68" s="8"/>
      <c r="CK68" s="1">
        <v>1</v>
      </c>
      <c r="CL68" s="1">
        <v>0</v>
      </c>
    </row>
    <row r="69" spans="1:90" x14ac:dyDescent="0.2">
      <c r="A69" s="1">
        <v>68</v>
      </c>
      <c r="B69" s="1" t="s">
        <v>180</v>
      </c>
      <c r="E69" s="1" t="s">
        <v>248</v>
      </c>
      <c r="M69" s="9" t="s">
        <v>103</v>
      </c>
      <c r="N69" s="9" t="s">
        <v>103</v>
      </c>
      <c r="P69" s="1" t="s">
        <v>148</v>
      </c>
      <c r="R69" s="1" t="str">
        <f t="shared" si="2"/>
        <v>Cat Dasar</v>
      </c>
      <c r="S69" s="1" t="s">
        <v>60</v>
      </c>
      <c r="T69" s="1" t="s">
        <v>177</v>
      </c>
      <c r="U69" s="1" t="s">
        <v>177</v>
      </c>
      <c r="V69" s="1" t="s">
        <v>58</v>
      </c>
      <c r="W69" s="11">
        <v>71.322000000000003</v>
      </c>
      <c r="X69" s="11">
        <v>71.322000000000003</v>
      </c>
      <c r="Y69" s="11">
        <v>0</v>
      </c>
      <c r="Z69" s="11">
        <v>25714.285714285714</v>
      </c>
      <c r="AB69" s="11">
        <f t="shared" si="3"/>
        <v>1833994.2857142857</v>
      </c>
      <c r="AC69" s="11">
        <v>25714.285714285714</v>
      </c>
      <c r="AD69" s="11">
        <v>25714.285714285714</v>
      </c>
      <c r="AE69" s="11">
        <v>71.322000000000003</v>
      </c>
      <c r="AF69" s="11">
        <v>30857.142857142855</v>
      </c>
      <c r="AG69" s="11">
        <v>2200793.1428571427</v>
      </c>
      <c r="AH69" s="1">
        <v>0</v>
      </c>
      <c r="AI69" s="1">
        <v>0</v>
      </c>
      <c r="AJ69" s="1">
        <v>0</v>
      </c>
      <c r="AK69" s="1">
        <v>0</v>
      </c>
      <c r="AL69" s="1"/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1</v>
      </c>
      <c r="BS69" s="1">
        <v>1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/>
      <c r="CD69" s="1">
        <v>0</v>
      </c>
      <c r="CE69" s="1"/>
      <c r="CF69" s="1">
        <v>0</v>
      </c>
      <c r="CG69" s="10">
        <v>0</v>
      </c>
      <c r="CH69" s="1">
        <v>0</v>
      </c>
      <c r="CI69" s="1">
        <v>0</v>
      </c>
      <c r="CJ69" s="8"/>
      <c r="CK69" s="1">
        <v>1</v>
      </c>
      <c r="CL69" s="1">
        <v>0</v>
      </c>
    </row>
    <row r="70" spans="1:90" x14ac:dyDescent="0.2">
      <c r="A70" s="1">
        <v>69</v>
      </c>
      <c r="B70" s="1" t="s">
        <v>180</v>
      </c>
      <c r="E70" s="1" t="s">
        <v>249</v>
      </c>
      <c r="M70" s="9" t="s">
        <v>94</v>
      </c>
      <c r="N70" s="9" t="s">
        <v>94</v>
      </c>
      <c r="P70" s="1" t="s">
        <v>99</v>
      </c>
      <c r="R70" s="1" t="str">
        <f t="shared" si="2"/>
        <v>Gaji Karyawan</v>
      </c>
      <c r="S70" s="1" t="s">
        <v>60</v>
      </c>
      <c r="T70" s="1" t="s">
        <v>87</v>
      </c>
      <c r="U70" s="1" t="s">
        <v>87</v>
      </c>
      <c r="V70" s="1" t="s">
        <v>58</v>
      </c>
      <c r="W70" s="11">
        <v>1</v>
      </c>
      <c r="X70" s="11">
        <v>1</v>
      </c>
      <c r="Y70" s="11">
        <v>0</v>
      </c>
      <c r="Z70" s="11">
        <v>10000000</v>
      </c>
      <c r="AB70" s="11">
        <f t="shared" si="3"/>
        <v>10000000</v>
      </c>
      <c r="AC70" s="11">
        <v>10000000</v>
      </c>
      <c r="AD70" s="11">
        <v>10000000</v>
      </c>
      <c r="AE70" s="11">
        <v>1</v>
      </c>
      <c r="AF70" s="11">
        <v>12000000</v>
      </c>
      <c r="AG70" s="11">
        <v>12000000</v>
      </c>
      <c r="AH70" s="1">
        <v>0</v>
      </c>
      <c r="AI70" s="1">
        <v>0</v>
      </c>
      <c r="AJ70" s="1">
        <v>0</v>
      </c>
      <c r="AK70" s="1">
        <v>0</v>
      </c>
      <c r="AL70" s="1"/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1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/>
      <c r="CD70" s="1">
        <v>0</v>
      </c>
      <c r="CE70" s="1"/>
      <c r="CF70" s="1">
        <v>0</v>
      </c>
      <c r="CG70" s="10">
        <v>0</v>
      </c>
      <c r="CH70" s="1">
        <v>0</v>
      </c>
      <c r="CI70" s="1">
        <v>0</v>
      </c>
      <c r="CJ70" s="8"/>
      <c r="CK70" s="1">
        <v>1</v>
      </c>
      <c r="CL70" s="1">
        <v>0</v>
      </c>
    </row>
    <row r="71" spans="1:90" x14ac:dyDescent="0.2">
      <c r="A71" s="1">
        <v>70</v>
      </c>
      <c r="B71" s="1" t="s">
        <v>180</v>
      </c>
      <c r="E71" s="1" t="s">
        <v>250</v>
      </c>
      <c r="M71" s="9" t="s">
        <v>94</v>
      </c>
      <c r="N71" s="9" t="s">
        <v>94</v>
      </c>
      <c r="P71" s="1" t="s">
        <v>151</v>
      </c>
      <c r="R71" s="1" t="str">
        <f t="shared" si="2"/>
        <v>Thr + Pesangon</v>
      </c>
      <c r="S71" s="1" t="s">
        <v>60</v>
      </c>
      <c r="T71" s="1" t="s">
        <v>98</v>
      </c>
      <c r="U71" s="1" t="s">
        <v>98</v>
      </c>
      <c r="V71" s="1" t="s">
        <v>58</v>
      </c>
      <c r="W71" s="11">
        <v>1</v>
      </c>
      <c r="X71" s="11">
        <v>1</v>
      </c>
      <c r="Y71" s="11">
        <v>0</v>
      </c>
      <c r="Z71" s="11">
        <v>10000000</v>
      </c>
      <c r="AB71" s="11">
        <f t="shared" si="3"/>
        <v>10000000</v>
      </c>
      <c r="AC71" s="11">
        <v>10000000</v>
      </c>
      <c r="AD71" s="11">
        <v>10000000</v>
      </c>
      <c r="AE71" s="11">
        <v>1</v>
      </c>
      <c r="AF71" s="11">
        <v>12000000</v>
      </c>
      <c r="AG71" s="11">
        <v>12000000</v>
      </c>
      <c r="AH71" s="1">
        <v>0</v>
      </c>
      <c r="AI71" s="1">
        <v>0</v>
      </c>
      <c r="AJ71" s="1">
        <v>0</v>
      </c>
      <c r="AK71" s="1">
        <v>0</v>
      </c>
      <c r="AL71" s="1"/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1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/>
      <c r="CD71" s="1">
        <v>0</v>
      </c>
      <c r="CE71" s="1"/>
      <c r="CF71" s="1">
        <v>0</v>
      </c>
      <c r="CG71" s="10">
        <v>0</v>
      </c>
      <c r="CH71" s="1">
        <v>0</v>
      </c>
      <c r="CI71" s="1">
        <v>0</v>
      </c>
      <c r="CJ71" s="8"/>
      <c r="CK71" s="1">
        <v>1</v>
      </c>
      <c r="CL71" s="1">
        <v>0</v>
      </c>
    </row>
    <row r="72" spans="1:90" x14ac:dyDescent="0.2">
      <c r="A72" s="1">
        <v>71</v>
      </c>
      <c r="B72" s="1" t="s">
        <v>180</v>
      </c>
      <c r="E72" s="1" t="s">
        <v>251</v>
      </c>
      <c r="M72" s="9" t="s">
        <v>94</v>
      </c>
      <c r="N72" s="9" t="s">
        <v>94</v>
      </c>
      <c r="P72" s="1" t="s">
        <v>152</v>
      </c>
      <c r="R72" s="1" t="str">
        <f t="shared" si="2"/>
        <v>Bunga Bank</v>
      </c>
      <c r="S72" s="1" t="s">
        <v>60</v>
      </c>
      <c r="T72" s="1" t="s">
        <v>98</v>
      </c>
      <c r="U72" s="1" t="s">
        <v>98</v>
      </c>
      <c r="V72" s="1" t="s">
        <v>58</v>
      </c>
      <c r="W72" s="11">
        <v>1</v>
      </c>
      <c r="X72" s="11">
        <v>1</v>
      </c>
      <c r="Y72" s="11">
        <v>0</v>
      </c>
      <c r="Z72" s="11">
        <v>1000000</v>
      </c>
      <c r="AB72" s="11">
        <f t="shared" si="3"/>
        <v>1000000</v>
      </c>
      <c r="AC72" s="11">
        <v>1000000</v>
      </c>
      <c r="AD72" s="11">
        <v>1000000</v>
      </c>
      <c r="AE72" s="11">
        <v>1</v>
      </c>
      <c r="AF72" s="11">
        <v>1200000</v>
      </c>
      <c r="AG72" s="11">
        <v>1200000</v>
      </c>
      <c r="AH72" s="1">
        <v>0</v>
      </c>
      <c r="AI72" s="1">
        <v>0</v>
      </c>
      <c r="AJ72" s="1">
        <v>0</v>
      </c>
      <c r="AK72" s="1">
        <v>0</v>
      </c>
      <c r="AL72" s="1"/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1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/>
      <c r="CD72" s="1">
        <v>0</v>
      </c>
      <c r="CE72" s="1"/>
      <c r="CF72" s="1">
        <v>0</v>
      </c>
      <c r="CG72" s="10">
        <v>0</v>
      </c>
      <c r="CH72" s="1">
        <v>0</v>
      </c>
      <c r="CI72" s="1">
        <v>0</v>
      </c>
      <c r="CJ72" s="8"/>
      <c r="CK72" s="1">
        <v>1</v>
      </c>
      <c r="CL72" s="1">
        <v>0</v>
      </c>
    </row>
    <row r="73" spans="1:90" x14ac:dyDescent="0.2">
      <c r="A73" s="1">
        <v>72</v>
      </c>
      <c r="B73" s="1" t="s">
        <v>180</v>
      </c>
      <c r="E73" s="1" t="s">
        <v>252</v>
      </c>
      <c r="M73" s="9" t="s">
        <v>94</v>
      </c>
      <c r="N73" s="9" t="s">
        <v>94</v>
      </c>
      <c r="P73" s="1" t="s">
        <v>153</v>
      </c>
      <c r="R73" s="1" t="str">
        <f t="shared" si="2"/>
        <v>Eskalasi &amp; Resiko</v>
      </c>
      <c r="S73" s="1" t="s">
        <v>60</v>
      </c>
      <c r="T73" s="1" t="s">
        <v>98</v>
      </c>
      <c r="U73" s="1" t="s">
        <v>98</v>
      </c>
      <c r="V73" s="1" t="s">
        <v>58</v>
      </c>
      <c r="W73" s="11">
        <v>1</v>
      </c>
      <c r="X73" s="11">
        <v>1</v>
      </c>
      <c r="Y73" s="11">
        <v>0</v>
      </c>
      <c r="Z73" s="11">
        <v>20000000</v>
      </c>
      <c r="AB73" s="11">
        <f t="shared" si="3"/>
        <v>20000000</v>
      </c>
      <c r="AC73" s="11">
        <v>20000000</v>
      </c>
      <c r="AD73" s="11">
        <v>20000000</v>
      </c>
      <c r="AE73" s="11">
        <v>1</v>
      </c>
      <c r="AF73" s="11">
        <v>24000000</v>
      </c>
      <c r="AG73" s="11">
        <v>24000000</v>
      </c>
      <c r="AH73" s="1">
        <v>0</v>
      </c>
      <c r="AI73" s="1">
        <v>0</v>
      </c>
      <c r="AJ73" s="1">
        <v>0</v>
      </c>
      <c r="AK73" s="1">
        <v>0</v>
      </c>
      <c r="AL73" s="1"/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1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/>
      <c r="CD73" s="1">
        <v>0</v>
      </c>
      <c r="CE73" s="1"/>
      <c r="CF73" s="1">
        <v>0</v>
      </c>
      <c r="CG73" s="10">
        <v>0</v>
      </c>
      <c r="CH73" s="1">
        <v>0</v>
      </c>
      <c r="CI73" s="1">
        <v>0</v>
      </c>
      <c r="CJ73" s="8"/>
      <c r="CK73" s="1">
        <v>1</v>
      </c>
      <c r="CL73" s="1">
        <v>0</v>
      </c>
    </row>
    <row r="74" spans="1:90" x14ac:dyDescent="0.2">
      <c r="A74" s="1">
        <v>73</v>
      </c>
      <c r="B74" s="1" t="s">
        <v>180</v>
      </c>
      <c r="E74" s="1" t="s">
        <v>253</v>
      </c>
      <c r="M74" s="9" t="s">
        <v>94</v>
      </c>
      <c r="N74" s="9" t="s">
        <v>94</v>
      </c>
      <c r="P74" s="1" t="s">
        <v>154</v>
      </c>
      <c r="R74" s="1" t="str">
        <f t="shared" si="2"/>
        <v>Provisi Jaminan</v>
      </c>
      <c r="S74" s="1" t="s">
        <v>60</v>
      </c>
      <c r="T74" s="1" t="s">
        <v>98</v>
      </c>
      <c r="U74" s="1" t="s">
        <v>98</v>
      </c>
      <c r="V74" s="1" t="s">
        <v>58</v>
      </c>
      <c r="W74" s="11">
        <v>1</v>
      </c>
      <c r="X74" s="11">
        <v>1</v>
      </c>
      <c r="Y74" s="11">
        <v>0</v>
      </c>
      <c r="Z74" s="11">
        <v>5000000</v>
      </c>
      <c r="AB74" s="11">
        <f t="shared" si="3"/>
        <v>5000000</v>
      </c>
      <c r="AC74" s="11">
        <v>5000000</v>
      </c>
      <c r="AD74" s="11">
        <v>5000000</v>
      </c>
      <c r="AE74" s="11">
        <v>1</v>
      </c>
      <c r="AF74" s="11">
        <v>6000000</v>
      </c>
      <c r="AG74" s="11">
        <v>6000000</v>
      </c>
      <c r="AH74" s="1">
        <v>0</v>
      </c>
      <c r="AI74" s="1">
        <v>0</v>
      </c>
      <c r="AJ74" s="1">
        <v>0</v>
      </c>
      <c r="AK74" s="1">
        <v>0</v>
      </c>
      <c r="AL74" s="1"/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1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/>
      <c r="CD74" s="1">
        <v>0</v>
      </c>
      <c r="CE74" s="1"/>
      <c r="CF74" s="1">
        <v>0</v>
      </c>
      <c r="CG74" s="10">
        <v>0</v>
      </c>
      <c r="CH74" s="1">
        <v>0</v>
      </c>
      <c r="CI74" s="1">
        <v>0</v>
      </c>
      <c r="CJ74" s="8"/>
      <c r="CK74" s="1">
        <v>1</v>
      </c>
      <c r="CL74" s="1">
        <v>0</v>
      </c>
    </row>
    <row r="75" spans="1:90" x14ac:dyDescent="0.2">
      <c r="A75" s="1">
        <v>74</v>
      </c>
      <c r="B75" s="1" t="s">
        <v>180</v>
      </c>
      <c r="E75" s="1" t="s">
        <v>254</v>
      </c>
      <c r="M75" s="9" t="s">
        <v>94</v>
      </c>
      <c r="N75" s="9" t="s">
        <v>94</v>
      </c>
      <c r="P75" s="1" t="s">
        <v>155</v>
      </c>
      <c r="R75" s="1" t="str">
        <f t="shared" si="2"/>
        <v>Oh Pusat, Oh Cabang, Profit</v>
      </c>
      <c r="S75" s="1" t="s">
        <v>60</v>
      </c>
      <c r="T75" s="1" t="s">
        <v>98</v>
      </c>
      <c r="U75" s="1" t="s">
        <v>98</v>
      </c>
      <c r="V75" s="1" t="s">
        <v>58</v>
      </c>
      <c r="W75" s="11">
        <v>1</v>
      </c>
      <c r="X75" s="11">
        <v>1</v>
      </c>
      <c r="Y75" s="11">
        <v>0</v>
      </c>
      <c r="Z75" s="11">
        <v>0</v>
      </c>
      <c r="AB75" s="11">
        <f t="shared" si="3"/>
        <v>0</v>
      </c>
      <c r="AC75" s="11">
        <v>0</v>
      </c>
      <c r="AD75" s="11">
        <v>0</v>
      </c>
      <c r="AE75" s="11">
        <v>1</v>
      </c>
      <c r="AF75" s="11">
        <v>0</v>
      </c>
      <c r="AG75" s="11">
        <v>0</v>
      </c>
      <c r="AH75" s="1">
        <v>0</v>
      </c>
      <c r="AI75" s="1">
        <v>0</v>
      </c>
      <c r="AJ75" s="1">
        <v>0</v>
      </c>
      <c r="AK75" s="1">
        <v>0</v>
      </c>
      <c r="AL75" s="1"/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1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/>
      <c r="CD75" s="1">
        <v>0</v>
      </c>
      <c r="CE75" s="1"/>
      <c r="CF75" s="1">
        <v>0</v>
      </c>
      <c r="CG75" s="10">
        <v>0</v>
      </c>
      <c r="CH75" s="1">
        <v>0</v>
      </c>
      <c r="CI75" s="1">
        <v>0</v>
      </c>
      <c r="CJ75" s="8"/>
      <c r="CK75" s="1">
        <v>1</v>
      </c>
      <c r="CL75" s="1">
        <v>0</v>
      </c>
    </row>
    <row r="76" spans="1:90" x14ac:dyDescent="0.2">
      <c r="A76" s="1">
        <v>75</v>
      </c>
      <c r="B76" s="1" t="s">
        <v>180</v>
      </c>
      <c r="E76" s="1" t="s">
        <v>255</v>
      </c>
      <c r="M76" s="9" t="s">
        <v>94</v>
      </c>
      <c r="N76" s="9" t="s">
        <v>94</v>
      </c>
      <c r="P76" s="1" t="s">
        <v>156</v>
      </c>
      <c r="R76" s="1" t="str">
        <f t="shared" si="2"/>
        <v>Pph 3 %</v>
      </c>
      <c r="S76" s="1" t="s">
        <v>60</v>
      </c>
      <c r="T76" s="1" t="s">
        <v>98</v>
      </c>
      <c r="U76" s="1" t="s">
        <v>98</v>
      </c>
      <c r="V76" s="1" t="s">
        <v>58</v>
      </c>
      <c r="W76" s="11">
        <v>1</v>
      </c>
      <c r="X76" s="11">
        <v>1</v>
      </c>
      <c r="Y76" s="11">
        <v>0</v>
      </c>
      <c r="Z76" s="11">
        <v>0</v>
      </c>
      <c r="AB76" s="11">
        <f t="shared" si="3"/>
        <v>0</v>
      </c>
      <c r="AC76" s="11">
        <v>0</v>
      </c>
      <c r="AD76" s="11">
        <v>0</v>
      </c>
      <c r="AE76" s="11">
        <v>1</v>
      </c>
      <c r="AF76" s="11">
        <v>0</v>
      </c>
      <c r="AG76" s="11">
        <v>0</v>
      </c>
      <c r="AH76" s="1">
        <v>0</v>
      </c>
      <c r="AI76" s="1">
        <v>0</v>
      </c>
      <c r="AJ76" s="1">
        <v>0</v>
      </c>
      <c r="AK76" s="1">
        <v>0</v>
      </c>
      <c r="AL76" s="1"/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1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/>
      <c r="CD76" s="1">
        <v>0</v>
      </c>
      <c r="CE76" s="1"/>
      <c r="CF76" s="1">
        <v>0</v>
      </c>
      <c r="CG76" s="10">
        <v>0</v>
      </c>
      <c r="CH76" s="1">
        <v>0</v>
      </c>
      <c r="CI76" s="1">
        <v>0</v>
      </c>
      <c r="CJ76" s="8"/>
      <c r="CK76" s="1">
        <v>1</v>
      </c>
      <c r="CL76" s="1">
        <v>0</v>
      </c>
    </row>
    <row r="77" spans="1:90" x14ac:dyDescent="0.2">
      <c r="A77" s="1">
        <v>76</v>
      </c>
      <c r="B77" s="1" t="s">
        <v>180</v>
      </c>
      <c r="E77" s="1" t="s">
        <v>256</v>
      </c>
      <c r="M77" s="9" t="s">
        <v>94</v>
      </c>
      <c r="N77" s="9" t="s">
        <v>94</v>
      </c>
      <c r="P77" s="1" t="s">
        <v>157</v>
      </c>
      <c r="R77" s="1" t="str">
        <f t="shared" si="2"/>
        <v>Pemeliharaan</v>
      </c>
      <c r="S77" s="1" t="s">
        <v>60</v>
      </c>
      <c r="T77" s="1" t="s">
        <v>87</v>
      </c>
      <c r="U77" s="1" t="s">
        <v>87</v>
      </c>
      <c r="V77" s="1" t="s">
        <v>58</v>
      </c>
      <c r="W77" s="11">
        <v>6</v>
      </c>
      <c r="X77" s="11">
        <v>6</v>
      </c>
      <c r="Y77" s="11">
        <v>0</v>
      </c>
      <c r="Z77" s="11">
        <v>2000000</v>
      </c>
      <c r="AB77" s="11">
        <f t="shared" si="3"/>
        <v>12000000</v>
      </c>
      <c r="AC77" s="11">
        <v>2000000</v>
      </c>
      <c r="AD77" s="11">
        <v>2000000</v>
      </c>
      <c r="AE77" s="11">
        <v>6</v>
      </c>
      <c r="AF77" s="11">
        <v>2400000</v>
      </c>
      <c r="AG77" s="11">
        <v>14400000</v>
      </c>
      <c r="AH77" s="1">
        <v>0</v>
      </c>
      <c r="AI77" s="1">
        <v>0</v>
      </c>
      <c r="AJ77" s="1">
        <v>0</v>
      </c>
      <c r="AK77" s="1">
        <v>0</v>
      </c>
      <c r="AL77" s="1"/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1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/>
      <c r="CD77" s="1">
        <v>0</v>
      </c>
      <c r="CE77" s="1"/>
      <c r="CF77" s="1">
        <v>0</v>
      </c>
      <c r="CG77" s="10">
        <v>0</v>
      </c>
      <c r="CH77" s="1">
        <v>0</v>
      </c>
      <c r="CI77" s="1">
        <v>0</v>
      </c>
      <c r="CJ77" s="8"/>
      <c r="CK77" s="1">
        <v>1</v>
      </c>
      <c r="CL77" s="1">
        <v>0</v>
      </c>
    </row>
    <row r="78" spans="1:90" x14ac:dyDescent="0.2">
      <c r="A78" s="1">
        <v>77</v>
      </c>
      <c r="B78" s="1" t="s">
        <v>180</v>
      </c>
      <c r="E78" s="1" t="s">
        <v>257</v>
      </c>
      <c r="M78" s="9" t="s">
        <v>95</v>
      </c>
      <c r="N78" s="9" t="s">
        <v>95</v>
      </c>
      <c r="P78" s="1" t="s">
        <v>158</v>
      </c>
      <c r="R78" s="1" t="str">
        <f t="shared" si="2"/>
        <v>Sewa Kantor Dan Mess</v>
      </c>
      <c r="S78" s="1" t="s">
        <v>60</v>
      </c>
      <c r="T78" s="1" t="s">
        <v>98</v>
      </c>
      <c r="U78" s="1" t="s">
        <v>98</v>
      </c>
      <c r="V78" s="1" t="s">
        <v>58</v>
      </c>
      <c r="W78" s="11">
        <v>1</v>
      </c>
      <c r="X78" s="11">
        <v>1</v>
      </c>
      <c r="Y78" s="11">
        <v>0</v>
      </c>
      <c r="Z78" s="11">
        <v>10000000</v>
      </c>
      <c r="AB78" s="11">
        <f t="shared" si="3"/>
        <v>10000000</v>
      </c>
      <c r="AC78" s="11">
        <v>10000000</v>
      </c>
      <c r="AD78" s="11">
        <v>10000000</v>
      </c>
      <c r="AE78" s="11">
        <v>1</v>
      </c>
      <c r="AF78" s="11">
        <v>12000000</v>
      </c>
      <c r="AG78" s="11">
        <v>12000000</v>
      </c>
      <c r="AH78" s="1">
        <v>0</v>
      </c>
      <c r="AI78" s="1">
        <v>0</v>
      </c>
      <c r="AJ78" s="1">
        <v>0</v>
      </c>
      <c r="AK78" s="1">
        <v>0</v>
      </c>
      <c r="AL78" s="1"/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1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/>
      <c r="CD78" s="1">
        <v>0</v>
      </c>
      <c r="CE78" s="1"/>
      <c r="CF78" s="1">
        <v>0</v>
      </c>
      <c r="CG78" s="10">
        <v>0</v>
      </c>
      <c r="CH78" s="1">
        <v>0</v>
      </c>
      <c r="CI78" s="1">
        <v>0</v>
      </c>
      <c r="CJ78" s="8"/>
      <c r="CK78" s="1">
        <v>1</v>
      </c>
      <c r="CL78" s="1">
        <v>0</v>
      </c>
    </row>
    <row r="79" spans="1:90" x14ac:dyDescent="0.2">
      <c r="A79" s="1">
        <v>78</v>
      </c>
      <c r="B79" s="1" t="s">
        <v>180</v>
      </c>
      <c r="E79" s="1" t="s">
        <v>258</v>
      </c>
      <c r="M79" s="9" t="s">
        <v>95</v>
      </c>
      <c r="N79" s="9" t="s">
        <v>95</v>
      </c>
      <c r="P79" s="1" t="s">
        <v>159</v>
      </c>
      <c r="R79" s="1" t="str">
        <f t="shared" si="2"/>
        <v>Mob-Demob &amp; Cuti Karyawan</v>
      </c>
      <c r="S79" s="1" t="s">
        <v>60</v>
      </c>
      <c r="T79" s="1" t="s">
        <v>98</v>
      </c>
      <c r="U79" s="1" t="s">
        <v>98</v>
      </c>
      <c r="V79" s="1" t="s">
        <v>58</v>
      </c>
      <c r="W79" s="11">
        <v>1</v>
      </c>
      <c r="X79" s="11">
        <v>1</v>
      </c>
      <c r="Y79" s="11">
        <v>0</v>
      </c>
      <c r="Z79" s="11">
        <v>1650000</v>
      </c>
      <c r="AB79" s="11">
        <f t="shared" si="3"/>
        <v>1650000</v>
      </c>
      <c r="AC79" s="11">
        <v>1650000</v>
      </c>
      <c r="AD79" s="11">
        <v>1650000</v>
      </c>
      <c r="AE79" s="11">
        <v>1</v>
      </c>
      <c r="AF79" s="11">
        <v>1980000</v>
      </c>
      <c r="AG79" s="11">
        <v>1980000</v>
      </c>
      <c r="AH79" s="1">
        <v>0</v>
      </c>
      <c r="AI79" s="1">
        <v>0</v>
      </c>
      <c r="AJ79" s="1">
        <v>0</v>
      </c>
      <c r="AK79" s="1">
        <v>0</v>
      </c>
      <c r="AL79" s="1"/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1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/>
      <c r="CD79" s="1">
        <v>0</v>
      </c>
      <c r="CE79" s="1"/>
      <c r="CF79" s="1">
        <v>0</v>
      </c>
      <c r="CG79" s="10">
        <v>0</v>
      </c>
      <c r="CH79" s="1">
        <v>0</v>
      </c>
      <c r="CI79" s="1">
        <v>0</v>
      </c>
      <c r="CJ79" s="8"/>
      <c r="CK79" s="1">
        <v>1</v>
      </c>
      <c r="CL79" s="1">
        <v>0</v>
      </c>
    </row>
    <row r="80" spans="1:90" x14ac:dyDescent="0.2">
      <c r="A80" s="1">
        <v>79</v>
      </c>
      <c r="B80" s="1" t="s">
        <v>180</v>
      </c>
      <c r="E80" s="1" t="s">
        <v>259</v>
      </c>
      <c r="M80" s="9" t="s">
        <v>95</v>
      </c>
      <c r="N80" s="9" t="s">
        <v>95</v>
      </c>
      <c r="P80" s="1" t="s">
        <v>160</v>
      </c>
      <c r="R80" s="1" t="str">
        <f t="shared" si="2"/>
        <v>Perjalanan Dinas</v>
      </c>
      <c r="S80" s="1" t="s">
        <v>60</v>
      </c>
      <c r="T80" s="1" t="s">
        <v>98</v>
      </c>
      <c r="U80" s="1" t="s">
        <v>98</v>
      </c>
      <c r="V80" s="1" t="s">
        <v>58</v>
      </c>
      <c r="W80" s="11">
        <v>1</v>
      </c>
      <c r="X80" s="11">
        <v>1</v>
      </c>
      <c r="Y80" s="11">
        <v>0</v>
      </c>
      <c r="Z80" s="11">
        <v>1300000</v>
      </c>
      <c r="AB80" s="11">
        <f t="shared" si="3"/>
        <v>1300000</v>
      </c>
      <c r="AC80" s="11">
        <v>1300000</v>
      </c>
      <c r="AD80" s="11">
        <v>1300000</v>
      </c>
      <c r="AE80" s="11">
        <v>1</v>
      </c>
      <c r="AF80" s="11">
        <v>1560000</v>
      </c>
      <c r="AG80" s="11">
        <v>1560000</v>
      </c>
      <c r="AH80" s="1">
        <v>0</v>
      </c>
      <c r="AI80" s="1">
        <v>0</v>
      </c>
      <c r="AJ80" s="1">
        <v>0</v>
      </c>
      <c r="AK80" s="1">
        <v>0</v>
      </c>
      <c r="AL80" s="1"/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1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/>
      <c r="CD80" s="1">
        <v>0</v>
      </c>
      <c r="CE80" s="1"/>
      <c r="CF80" s="1">
        <v>0</v>
      </c>
      <c r="CG80" s="10">
        <v>0</v>
      </c>
      <c r="CH80" s="1">
        <v>0</v>
      </c>
      <c r="CI80" s="1">
        <v>0</v>
      </c>
      <c r="CJ80" s="8"/>
      <c r="CK80" s="1">
        <v>1</v>
      </c>
      <c r="CL80" s="1">
        <v>0</v>
      </c>
    </row>
    <row r="81" spans="1:90" x14ac:dyDescent="0.2">
      <c r="A81" s="1">
        <v>80</v>
      </c>
      <c r="B81" s="1" t="s">
        <v>180</v>
      </c>
      <c r="E81" s="1" t="s">
        <v>260</v>
      </c>
      <c r="M81" s="9" t="s">
        <v>95</v>
      </c>
      <c r="N81" s="9" t="s">
        <v>95</v>
      </c>
      <c r="P81" s="1" t="s">
        <v>161</v>
      </c>
      <c r="R81" s="1" t="str">
        <f t="shared" si="2"/>
        <v>Belanja Dan Peralatan Dapur</v>
      </c>
      <c r="S81" s="1" t="s">
        <v>60</v>
      </c>
      <c r="T81" s="1" t="s">
        <v>98</v>
      </c>
      <c r="U81" s="1" t="s">
        <v>98</v>
      </c>
      <c r="V81" s="1" t="s">
        <v>58</v>
      </c>
      <c r="W81" s="11">
        <v>1</v>
      </c>
      <c r="X81" s="11">
        <v>1</v>
      </c>
      <c r="Y81" s="11">
        <v>0</v>
      </c>
      <c r="Z81" s="11">
        <v>6437500</v>
      </c>
      <c r="AB81" s="11">
        <f t="shared" si="3"/>
        <v>6437500</v>
      </c>
      <c r="AC81" s="11">
        <v>6437500</v>
      </c>
      <c r="AD81" s="11">
        <v>6437500</v>
      </c>
      <c r="AE81" s="11">
        <v>1</v>
      </c>
      <c r="AF81" s="11">
        <v>7725000</v>
      </c>
      <c r="AG81" s="11">
        <v>7725000</v>
      </c>
      <c r="AH81" s="1">
        <v>0</v>
      </c>
      <c r="AI81" s="1">
        <v>0</v>
      </c>
      <c r="AJ81" s="1">
        <v>0</v>
      </c>
      <c r="AK81" s="1">
        <v>0</v>
      </c>
      <c r="AL81" s="1"/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1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/>
      <c r="CD81" s="1">
        <v>0</v>
      </c>
      <c r="CE81" s="1"/>
      <c r="CF81" s="1">
        <v>0</v>
      </c>
      <c r="CG81" s="10">
        <v>0</v>
      </c>
      <c r="CH81" s="1">
        <v>0</v>
      </c>
      <c r="CI81" s="1">
        <v>0</v>
      </c>
      <c r="CJ81" s="8"/>
      <c r="CK81" s="1">
        <v>1</v>
      </c>
      <c r="CL81" s="1">
        <v>0</v>
      </c>
    </row>
    <row r="82" spans="1:90" x14ac:dyDescent="0.2">
      <c r="A82" s="1">
        <v>81</v>
      </c>
      <c r="B82" s="1" t="s">
        <v>180</v>
      </c>
      <c r="E82" s="1" t="s">
        <v>261</v>
      </c>
      <c r="M82" s="9" t="s">
        <v>95</v>
      </c>
      <c r="N82" s="9" t="s">
        <v>95</v>
      </c>
      <c r="P82" s="1" t="s">
        <v>162</v>
      </c>
      <c r="R82" s="1" t="str">
        <f t="shared" si="2"/>
        <v>Inventaris Alat Kantor</v>
      </c>
      <c r="S82" s="1" t="s">
        <v>60</v>
      </c>
      <c r="T82" s="1" t="s">
        <v>98</v>
      </c>
      <c r="U82" s="1" t="s">
        <v>98</v>
      </c>
      <c r="V82" s="1" t="s">
        <v>58</v>
      </c>
      <c r="W82" s="11">
        <v>1</v>
      </c>
      <c r="X82" s="11">
        <v>1</v>
      </c>
      <c r="Y82" s="11">
        <v>0</v>
      </c>
      <c r="Z82" s="11">
        <v>4510000</v>
      </c>
      <c r="AB82" s="11">
        <f t="shared" si="3"/>
        <v>4510000</v>
      </c>
      <c r="AC82" s="11">
        <v>4510000</v>
      </c>
      <c r="AD82" s="11">
        <v>4510000</v>
      </c>
      <c r="AE82" s="11">
        <v>1</v>
      </c>
      <c r="AF82" s="11">
        <v>5412000</v>
      </c>
      <c r="AG82" s="11">
        <v>5412000</v>
      </c>
      <c r="AH82" s="1">
        <v>0</v>
      </c>
      <c r="AI82" s="1">
        <v>0</v>
      </c>
      <c r="AJ82" s="1">
        <v>0</v>
      </c>
      <c r="AK82" s="1">
        <v>0</v>
      </c>
      <c r="AL82" s="1"/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1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/>
      <c r="CD82" s="1">
        <v>0</v>
      </c>
      <c r="CE82" s="1"/>
      <c r="CF82" s="1">
        <v>0</v>
      </c>
      <c r="CG82" s="10">
        <v>0</v>
      </c>
      <c r="CH82" s="1">
        <v>0</v>
      </c>
      <c r="CI82" s="1">
        <v>0</v>
      </c>
      <c r="CJ82" s="8"/>
      <c r="CK82" s="1">
        <v>1</v>
      </c>
      <c r="CL82" s="1">
        <v>0</v>
      </c>
    </row>
    <row r="83" spans="1:90" x14ac:dyDescent="0.2">
      <c r="A83" s="1">
        <v>82</v>
      </c>
      <c r="B83" s="1" t="s">
        <v>180</v>
      </c>
      <c r="E83" s="1" t="s">
        <v>262</v>
      </c>
      <c r="M83" s="9" t="s">
        <v>95</v>
      </c>
      <c r="N83" s="9" t="s">
        <v>95</v>
      </c>
      <c r="P83" s="1" t="s">
        <v>163</v>
      </c>
      <c r="R83" s="1" t="str">
        <f t="shared" si="2"/>
        <v>Furnitur Kantor Dan Mes</v>
      </c>
      <c r="S83" s="1" t="s">
        <v>60</v>
      </c>
      <c r="T83" s="1" t="s">
        <v>98</v>
      </c>
      <c r="U83" s="1" t="s">
        <v>98</v>
      </c>
      <c r="V83" s="1" t="s">
        <v>58</v>
      </c>
      <c r="W83" s="11">
        <v>1</v>
      </c>
      <c r="X83" s="11">
        <v>1</v>
      </c>
      <c r="Y83" s="11">
        <v>0</v>
      </c>
      <c r="Z83" s="11">
        <v>9200000</v>
      </c>
      <c r="AB83" s="11">
        <f t="shared" si="3"/>
        <v>9200000</v>
      </c>
      <c r="AC83" s="11">
        <v>9200000</v>
      </c>
      <c r="AD83" s="11">
        <v>9200000</v>
      </c>
      <c r="AE83" s="11">
        <v>1</v>
      </c>
      <c r="AF83" s="11">
        <v>11040000</v>
      </c>
      <c r="AG83" s="11">
        <v>11040000</v>
      </c>
      <c r="AH83" s="1">
        <v>0</v>
      </c>
      <c r="AI83" s="1">
        <v>0</v>
      </c>
      <c r="AJ83" s="1">
        <v>0</v>
      </c>
      <c r="AK83" s="1">
        <v>0</v>
      </c>
      <c r="AL83" s="1"/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1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/>
      <c r="CD83" s="1">
        <v>0</v>
      </c>
      <c r="CE83" s="1"/>
      <c r="CF83" s="1">
        <v>0</v>
      </c>
      <c r="CG83" s="10">
        <v>0</v>
      </c>
      <c r="CH83" s="1">
        <v>0</v>
      </c>
      <c r="CI83" s="1">
        <v>0</v>
      </c>
      <c r="CJ83" s="8"/>
      <c r="CK83" s="1">
        <v>1</v>
      </c>
      <c r="CL83" s="1">
        <v>0</v>
      </c>
    </row>
    <row r="84" spans="1:90" x14ac:dyDescent="0.2">
      <c r="A84" s="1">
        <v>83</v>
      </c>
      <c r="B84" s="1" t="s">
        <v>180</v>
      </c>
      <c r="E84" s="1" t="s">
        <v>263</v>
      </c>
      <c r="M84" s="9" t="s">
        <v>95</v>
      </c>
      <c r="N84" s="9" t="s">
        <v>95</v>
      </c>
      <c r="P84" s="1" t="s">
        <v>164</v>
      </c>
      <c r="R84" s="1" t="str">
        <f t="shared" si="2"/>
        <v>Inventaris Kendaraan</v>
      </c>
      <c r="S84" s="1" t="s">
        <v>60</v>
      </c>
      <c r="T84" s="1" t="s">
        <v>98</v>
      </c>
      <c r="U84" s="1" t="s">
        <v>98</v>
      </c>
      <c r="V84" s="1" t="s">
        <v>58</v>
      </c>
      <c r="W84" s="11">
        <v>1</v>
      </c>
      <c r="X84" s="11">
        <v>1</v>
      </c>
      <c r="Y84" s="11">
        <v>0</v>
      </c>
      <c r="Z84" s="11">
        <v>0</v>
      </c>
      <c r="AB84" s="11">
        <f t="shared" si="3"/>
        <v>0</v>
      </c>
      <c r="AC84" s="11">
        <v>0</v>
      </c>
      <c r="AD84" s="11">
        <v>0</v>
      </c>
      <c r="AE84" s="11">
        <v>1</v>
      </c>
      <c r="AF84" s="11">
        <v>0</v>
      </c>
      <c r="AG84" s="11">
        <v>0</v>
      </c>
      <c r="AH84" s="1">
        <v>0</v>
      </c>
      <c r="AI84" s="1">
        <v>0</v>
      </c>
      <c r="AJ84" s="1">
        <v>0</v>
      </c>
      <c r="AK84" s="1">
        <v>0</v>
      </c>
      <c r="AL84" s="1"/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1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/>
      <c r="CD84" s="1">
        <v>0</v>
      </c>
      <c r="CE84" s="1"/>
      <c r="CF84" s="1">
        <v>0</v>
      </c>
      <c r="CG84" s="10">
        <v>0</v>
      </c>
      <c r="CH84" s="1">
        <v>0</v>
      </c>
      <c r="CI84" s="1">
        <v>0</v>
      </c>
      <c r="CJ84" s="8"/>
      <c r="CK84" s="1">
        <v>1</v>
      </c>
      <c r="CL84" s="1">
        <v>0</v>
      </c>
    </row>
    <row r="85" spans="1:90" x14ac:dyDescent="0.2">
      <c r="A85" s="1">
        <v>84</v>
      </c>
      <c r="B85" s="1" t="s">
        <v>180</v>
      </c>
      <c r="E85" s="1" t="s">
        <v>264</v>
      </c>
      <c r="M85" s="9" t="s">
        <v>95</v>
      </c>
      <c r="N85" s="9" t="s">
        <v>95</v>
      </c>
      <c r="P85" s="1" t="s">
        <v>165</v>
      </c>
      <c r="R85" s="1" t="str">
        <f t="shared" si="2"/>
        <v>Astek/Jamsostek</v>
      </c>
      <c r="S85" s="1" t="s">
        <v>60</v>
      </c>
      <c r="T85" s="1" t="s">
        <v>98</v>
      </c>
      <c r="U85" s="1" t="s">
        <v>98</v>
      </c>
      <c r="V85" s="1" t="s">
        <v>58</v>
      </c>
      <c r="W85" s="11">
        <v>1</v>
      </c>
      <c r="X85" s="11">
        <v>1</v>
      </c>
      <c r="Y85" s="11">
        <v>0</v>
      </c>
      <c r="Z85" s="11">
        <v>0</v>
      </c>
      <c r="AB85" s="11">
        <f t="shared" si="3"/>
        <v>0</v>
      </c>
      <c r="AC85" s="11">
        <v>0</v>
      </c>
      <c r="AD85" s="11">
        <v>0</v>
      </c>
      <c r="AE85" s="11">
        <v>1</v>
      </c>
      <c r="AF85" s="11">
        <v>0</v>
      </c>
      <c r="AG85" s="11">
        <v>0</v>
      </c>
      <c r="AH85" s="1">
        <v>0</v>
      </c>
      <c r="AI85" s="1">
        <v>0</v>
      </c>
      <c r="AJ85" s="1">
        <v>0</v>
      </c>
      <c r="AK85" s="1">
        <v>0</v>
      </c>
      <c r="AL85" s="1"/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1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/>
      <c r="CD85" s="1">
        <v>0</v>
      </c>
      <c r="CE85" s="1"/>
      <c r="CF85" s="1">
        <v>0</v>
      </c>
      <c r="CG85" s="10">
        <v>0</v>
      </c>
      <c r="CH85" s="1">
        <v>0</v>
      </c>
      <c r="CI85" s="1">
        <v>0</v>
      </c>
      <c r="CJ85" s="8"/>
      <c r="CK85" s="1">
        <v>1</v>
      </c>
      <c r="CL85" s="1">
        <v>0</v>
      </c>
    </row>
    <row r="86" spans="1:90" x14ac:dyDescent="0.2">
      <c r="A86" s="1">
        <v>85</v>
      </c>
      <c r="B86" s="1" t="s">
        <v>180</v>
      </c>
      <c r="E86" s="1" t="s">
        <v>265</v>
      </c>
      <c r="M86" s="9" t="s">
        <v>95</v>
      </c>
      <c r="N86" s="9" t="s">
        <v>95</v>
      </c>
      <c r="P86" s="1" t="s">
        <v>166</v>
      </c>
      <c r="R86" s="1" t="str">
        <f t="shared" si="2"/>
        <v>Car &amp; Three Party Liability</v>
      </c>
      <c r="S86" s="1" t="s">
        <v>60</v>
      </c>
      <c r="T86" s="1" t="s">
        <v>98</v>
      </c>
      <c r="U86" s="1" t="s">
        <v>98</v>
      </c>
      <c r="V86" s="1" t="s">
        <v>58</v>
      </c>
      <c r="W86" s="11">
        <v>1</v>
      </c>
      <c r="X86" s="11">
        <v>1</v>
      </c>
      <c r="Y86" s="11">
        <v>0</v>
      </c>
      <c r="Z86" s="11">
        <v>0</v>
      </c>
      <c r="AB86" s="11">
        <f t="shared" si="3"/>
        <v>0</v>
      </c>
      <c r="AC86" s="11">
        <v>0</v>
      </c>
      <c r="AD86" s="11">
        <v>0</v>
      </c>
      <c r="AE86" s="11">
        <v>1</v>
      </c>
      <c r="AF86" s="11">
        <v>0</v>
      </c>
      <c r="AG86" s="11">
        <v>0</v>
      </c>
      <c r="AH86" s="1">
        <v>0</v>
      </c>
      <c r="AI86" s="1">
        <v>0</v>
      </c>
      <c r="AJ86" s="1">
        <v>0</v>
      </c>
      <c r="AK86" s="1">
        <v>0</v>
      </c>
      <c r="AL86" s="1"/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1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/>
      <c r="CD86" s="1">
        <v>0</v>
      </c>
      <c r="CE86" s="1"/>
      <c r="CF86" s="1">
        <v>0</v>
      </c>
      <c r="CG86" s="10">
        <v>0</v>
      </c>
      <c r="CH86" s="1">
        <v>0</v>
      </c>
      <c r="CI86" s="1">
        <v>0</v>
      </c>
      <c r="CJ86" s="8"/>
      <c r="CK86" s="1">
        <v>1</v>
      </c>
      <c r="CL86" s="1">
        <v>0</v>
      </c>
    </row>
    <row r="87" spans="1:90" x14ac:dyDescent="0.2">
      <c r="A87" s="1">
        <v>86</v>
      </c>
      <c r="B87" s="1" t="s">
        <v>180</v>
      </c>
      <c r="E87" s="1" t="s">
        <v>266</v>
      </c>
      <c r="M87" s="9" t="s">
        <v>95</v>
      </c>
      <c r="N87" s="9" t="s">
        <v>95</v>
      </c>
      <c r="P87" s="1" t="s">
        <v>167</v>
      </c>
      <c r="R87" s="1" t="str">
        <f t="shared" si="2"/>
        <v>Sumbangan &amp; Selamatan Proyek</v>
      </c>
      <c r="S87" s="1" t="s">
        <v>60</v>
      </c>
      <c r="T87" s="1" t="s">
        <v>98</v>
      </c>
      <c r="U87" s="1" t="s">
        <v>98</v>
      </c>
      <c r="V87" s="1" t="s">
        <v>58</v>
      </c>
      <c r="W87" s="11">
        <v>1</v>
      </c>
      <c r="X87" s="11">
        <v>1</v>
      </c>
      <c r="Y87" s="11">
        <v>0</v>
      </c>
      <c r="Z87" s="11">
        <v>1000000</v>
      </c>
      <c r="AB87" s="11">
        <f t="shared" si="3"/>
        <v>1000000</v>
      </c>
      <c r="AC87" s="11">
        <v>1000000</v>
      </c>
      <c r="AD87" s="11">
        <v>1000000</v>
      </c>
      <c r="AE87" s="11">
        <v>1</v>
      </c>
      <c r="AF87" s="11">
        <v>1200000</v>
      </c>
      <c r="AG87" s="11">
        <v>1200000</v>
      </c>
      <c r="AH87" s="1">
        <v>0</v>
      </c>
      <c r="AI87" s="1">
        <v>0</v>
      </c>
      <c r="AJ87" s="1">
        <v>0</v>
      </c>
      <c r="AK87" s="1">
        <v>0</v>
      </c>
      <c r="AL87" s="1"/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1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/>
      <c r="CD87" s="1">
        <v>0</v>
      </c>
      <c r="CE87" s="1"/>
      <c r="CF87" s="1">
        <v>0</v>
      </c>
      <c r="CG87" s="10">
        <v>0</v>
      </c>
      <c r="CH87" s="1">
        <v>0</v>
      </c>
      <c r="CI87" s="1">
        <v>0</v>
      </c>
      <c r="CJ87" s="8"/>
      <c r="CK87" s="1">
        <v>1</v>
      </c>
      <c r="CL87" s="1">
        <v>0</v>
      </c>
    </row>
    <row r="88" spans="1:90" x14ac:dyDescent="0.2">
      <c r="A88" s="1">
        <v>87</v>
      </c>
      <c r="B88" s="1" t="s">
        <v>180</v>
      </c>
      <c r="E88" s="1" t="s">
        <v>267</v>
      </c>
      <c r="M88" s="9" t="s">
        <v>95</v>
      </c>
      <c r="N88" s="9" t="s">
        <v>95</v>
      </c>
      <c r="P88" s="1" t="s">
        <v>100</v>
      </c>
      <c r="R88" s="1" t="str">
        <f t="shared" si="2"/>
        <v>Seragam Karyawan</v>
      </c>
      <c r="S88" s="1" t="s">
        <v>60</v>
      </c>
      <c r="T88" s="1" t="s">
        <v>98</v>
      </c>
      <c r="U88" s="1" t="s">
        <v>98</v>
      </c>
      <c r="V88" s="1" t="s">
        <v>58</v>
      </c>
      <c r="W88" s="11">
        <v>1</v>
      </c>
      <c r="X88" s="11">
        <v>1</v>
      </c>
      <c r="Y88" s="11">
        <v>0</v>
      </c>
      <c r="Z88" s="11">
        <v>500000</v>
      </c>
      <c r="AB88" s="11">
        <f t="shared" si="3"/>
        <v>500000</v>
      </c>
      <c r="AC88" s="11">
        <v>500000</v>
      </c>
      <c r="AD88" s="11">
        <v>500000</v>
      </c>
      <c r="AE88" s="11">
        <v>1</v>
      </c>
      <c r="AF88" s="11">
        <v>600000</v>
      </c>
      <c r="AG88" s="11">
        <v>600000</v>
      </c>
      <c r="AH88" s="1">
        <v>0</v>
      </c>
      <c r="AI88" s="1">
        <v>0</v>
      </c>
      <c r="AJ88" s="1">
        <v>0</v>
      </c>
      <c r="AK88" s="1">
        <v>0</v>
      </c>
      <c r="AL88" s="1"/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1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/>
      <c r="CD88" s="1">
        <v>0</v>
      </c>
      <c r="CE88" s="1"/>
      <c r="CF88" s="1">
        <v>0</v>
      </c>
      <c r="CG88" s="10">
        <v>0</v>
      </c>
      <c r="CH88" s="1">
        <v>0</v>
      </c>
      <c r="CI88" s="1">
        <v>0</v>
      </c>
      <c r="CJ88" s="8"/>
      <c r="CK88" s="1">
        <v>1</v>
      </c>
      <c r="CL88" s="1">
        <v>0</v>
      </c>
    </row>
    <row r="89" spans="1:90" x14ac:dyDescent="0.2">
      <c r="A89" s="1">
        <v>88</v>
      </c>
      <c r="B89" s="1" t="s">
        <v>180</v>
      </c>
      <c r="E89" s="1" t="s">
        <v>268</v>
      </c>
      <c r="M89" s="9" t="s">
        <v>95</v>
      </c>
      <c r="N89" s="9" t="s">
        <v>95</v>
      </c>
      <c r="P89" s="1" t="s">
        <v>168</v>
      </c>
      <c r="R89" s="1" t="str">
        <f t="shared" si="2"/>
        <v>Safety Tools</v>
      </c>
      <c r="S89" s="1" t="s">
        <v>60</v>
      </c>
      <c r="T89" s="1" t="s">
        <v>98</v>
      </c>
      <c r="U89" s="1" t="s">
        <v>98</v>
      </c>
      <c r="V89" s="1" t="s">
        <v>58</v>
      </c>
      <c r="W89" s="11">
        <v>1</v>
      </c>
      <c r="X89" s="11">
        <v>1</v>
      </c>
      <c r="Y89" s="11">
        <v>0</v>
      </c>
      <c r="Z89" s="11">
        <v>1000000</v>
      </c>
      <c r="AB89" s="11">
        <f t="shared" si="3"/>
        <v>1000000</v>
      </c>
      <c r="AC89" s="11">
        <v>1000000</v>
      </c>
      <c r="AD89" s="11">
        <v>1000000</v>
      </c>
      <c r="AE89" s="11">
        <v>1</v>
      </c>
      <c r="AF89" s="11">
        <v>1200000</v>
      </c>
      <c r="AG89" s="11">
        <v>1200000</v>
      </c>
      <c r="AH89" s="1">
        <v>0</v>
      </c>
      <c r="AI89" s="1">
        <v>0</v>
      </c>
      <c r="AJ89" s="1">
        <v>0</v>
      </c>
      <c r="AK89" s="1">
        <v>0</v>
      </c>
      <c r="AL89" s="1"/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1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/>
      <c r="CD89" s="1">
        <v>0</v>
      </c>
      <c r="CE89" s="1"/>
      <c r="CF89" s="1">
        <v>0</v>
      </c>
      <c r="CG89" s="10">
        <v>0</v>
      </c>
      <c r="CH89" s="1">
        <v>0</v>
      </c>
      <c r="CI89" s="1">
        <v>0</v>
      </c>
      <c r="CJ89" s="8"/>
      <c r="CK89" s="1">
        <v>1</v>
      </c>
      <c r="CL89" s="1">
        <v>0</v>
      </c>
    </row>
    <row r="90" spans="1:90" x14ac:dyDescent="0.2">
      <c r="A90" s="1">
        <v>89</v>
      </c>
      <c r="B90" s="1" t="s">
        <v>180</v>
      </c>
      <c r="E90" s="1" t="s">
        <v>269</v>
      </c>
      <c r="M90" s="9" t="s">
        <v>95</v>
      </c>
      <c r="N90" s="9" t="s">
        <v>95</v>
      </c>
      <c r="P90" s="1" t="s">
        <v>169</v>
      </c>
      <c r="R90" s="1" t="str">
        <f t="shared" si="2"/>
        <v>Konsumsi Karyawan</v>
      </c>
      <c r="S90" s="1" t="s">
        <v>60</v>
      </c>
      <c r="T90" s="1" t="s">
        <v>87</v>
      </c>
      <c r="U90" s="1" t="s">
        <v>87</v>
      </c>
      <c r="V90" s="1" t="s">
        <v>58</v>
      </c>
      <c r="W90" s="11">
        <v>6</v>
      </c>
      <c r="X90" s="11">
        <v>6</v>
      </c>
      <c r="Y90" s="11">
        <v>0</v>
      </c>
      <c r="Z90" s="11">
        <v>1050000</v>
      </c>
      <c r="AB90" s="11">
        <f t="shared" si="3"/>
        <v>6300000</v>
      </c>
      <c r="AC90" s="11">
        <v>1050000</v>
      </c>
      <c r="AD90" s="11">
        <v>1050000</v>
      </c>
      <c r="AE90" s="11">
        <v>6</v>
      </c>
      <c r="AF90" s="11">
        <v>1260000</v>
      </c>
      <c r="AG90" s="11">
        <v>7560000</v>
      </c>
      <c r="AH90" s="1">
        <v>0</v>
      </c>
      <c r="AI90" s="1">
        <v>0</v>
      </c>
      <c r="AJ90" s="1">
        <v>0</v>
      </c>
      <c r="AK90" s="1">
        <v>0</v>
      </c>
      <c r="AL90" s="1"/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1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/>
      <c r="CD90" s="1">
        <v>0</v>
      </c>
      <c r="CE90" s="1"/>
      <c r="CF90" s="1">
        <v>0</v>
      </c>
      <c r="CG90" s="10">
        <v>0</v>
      </c>
      <c r="CH90" s="1">
        <v>0</v>
      </c>
      <c r="CI90" s="1">
        <v>0</v>
      </c>
      <c r="CJ90" s="8"/>
      <c r="CK90" s="1">
        <v>1</v>
      </c>
      <c r="CL90" s="1">
        <v>0</v>
      </c>
    </row>
    <row r="91" spans="1:90" x14ac:dyDescent="0.2">
      <c r="A91" s="1">
        <v>90</v>
      </c>
      <c r="B91" s="1" t="s">
        <v>180</v>
      </c>
      <c r="E91" s="1" t="s">
        <v>270</v>
      </c>
      <c r="M91" s="9" t="s">
        <v>95</v>
      </c>
      <c r="N91" s="9" t="s">
        <v>95</v>
      </c>
      <c r="P91" s="1" t="s">
        <v>170</v>
      </c>
      <c r="R91" s="1" t="str">
        <f t="shared" si="2"/>
        <v>Konsumsi Lembur Dan Rapat</v>
      </c>
      <c r="S91" s="1" t="s">
        <v>60</v>
      </c>
      <c r="T91" s="1" t="s">
        <v>87</v>
      </c>
      <c r="U91" s="1" t="s">
        <v>87</v>
      </c>
      <c r="V91" s="1" t="s">
        <v>58</v>
      </c>
      <c r="W91" s="11">
        <v>6</v>
      </c>
      <c r="X91" s="11">
        <v>6</v>
      </c>
      <c r="Y91" s="11">
        <v>0</v>
      </c>
      <c r="Z91" s="11">
        <v>500000</v>
      </c>
      <c r="AB91" s="11">
        <f t="shared" si="3"/>
        <v>3000000</v>
      </c>
      <c r="AC91" s="11">
        <v>500000</v>
      </c>
      <c r="AD91" s="11">
        <v>500000</v>
      </c>
      <c r="AE91" s="11">
        <v>6</v>
      </c>
      <c r="AF91" s="11">
        <v>600000</v>
      </c>
      <c r="AG91" s="11">
        <v>3600000</v>
      </c>
      <c r="AH91" s="1">
        <v>0</v>
      </c>
      <c r="AI91" s="1">
        <v>0</v>
      </c>
      <c r="AJ91" s="1">
        <v>0</v>
      </c>
      <c r="AK91" s="1">
        <v>0</v>
      </c>
      <c r="AL91" s="1"/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1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/>
      <c r="CD91" s="1">
        <v>0</v>
      </c>
      <c r="CE91" s="1"/>
      <c r="CF91" s="1">
        <v>0</v>
      </c>
      <c r="CG91" s="10">
        <v>0</v>
      </c>
      <c r="CH91" s="1">
        <v>0</v>
      </c>
      <c r="CI91" s="1">
        <v>0</v>
      </c>
      <c r="CJ91" s="8"/>
      <c r="CK91" s="1">
        <v>1</v>
      </c>
      <c r="CL91" s="1">
        <v>0</v>
      </c>
    </row>
    <row r="92" spans="1:90" x14ac:dyDescent="0.2">
      <c r="A92" s="1">
        <v>91</v>
      </c>
      <c r="B92" s="1" t="s">
        <v>180</v>
      </c>
      <c r="E92" s="1" t="s">
        <v>271</v>
      </c>
      <c r="M92" s="9" t="s">
        <v>95</v>
      </c>
      <c r="N92" s="9" t="s">
        <v>95</v>
      </c>
      <c r="P92" s="1" t="s">
        <v>171</v>
      </c>
      <c r="R92" s="1" t="str">
        <f t="shared" si="2"/>
        <v>By Adm Proyek/Atk/Foto Copy</v>
      </c>
      <c r="S92" s="1" t="s">
        <v>60</v>
      </c>
      <c r="T92" s="1" t="s">
        <v>87</v>
      </c>
      <c r="U92" s="1" t="s">
        <v>87</v>
      </c>
      <c r="V92" s="1" t="s">
        <v>58</v>
      </c>
      <c r="W92" s="11">
        <v>6</v>
      </c>
      <c r="X92" s="11">
        <v>6</v>
      </c>
      <c r="Y92" s="11">
        <v>0</v>
      </c>
      <c r="Z92" s="11">
        <v>200000</v>
      </c>
      <c r="AB92" s="11">
        <f t="shared" si="3"/>
        <v>1200000</v>
      </c>
      <c r="AC92" s="11">
        <v>200000</v>
      </c>
      <c r="AD92" s="11">
        <v>200000</v>
      </c>
      <c r="AE92" s="11">
        <v>6</v>
      </c>
      <c r="AF92" s="11">
        <v>240000</v>
      </c>
      <c r="AG92" s="11">
        <v>1440000</v>
      </c>
      <c r="AH92" s="1">
        <v>0</v>
      </c>
      <c r="AI92" s="1">
        <v>0</v>
      </c>
      <c r="AJ92" s="1">
        <v>0</v>
      </c>
      <c r="AK92" s="1">
        <v>0</v>
      </c>
      <c r="AL92" s="1"/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1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/>
      <c r="CD92" s="1">
        <v>0</v>
      </c>
      <c r="CE92" s="1"/>
      <c r="CF92" s="1">
        <v>0</v>
      </c>
      <c r="CG92" s="10">
        <v>0</v>
      </c>
      <c r="CH92" s="1">
        <v>0</v>
      </c>
      <c r="CI92" s="1">
        <v>0</v>
      </c>
      <c r="CJ92" s="8"/>
      <c r="CK92" s="1">
        <v>1</v>
      </c>
      <c r="CL92" s="1">
        <v>0</v>
      </c>
    </row>
    <row r="93" spans="1:90" x14ac:dyDescent="0.2">
      <c r="A93" s="1">
        <v>92</v>
      </c>
      <c r="B93" s="1" t="s">
        <v>180</v>
      </c>
      <c r="E93" s="1" t="s">
        <v>272</v>
      </c>
      <c r="M93" s="9" t="s">
        <v>95</v>
      </c>
      <c r="N93" s="9" t="s">
        <v>95</v>
      </c>
      <c r="P93" s="1" t="s">
        <v>172</v>
      </c>
      <c r="R93" s="1" t="str">
        <f t="shared" si="2"/>
        <v>Rekening Listrik,Air &amp; Telpon</v>
      </c>
      <c r="S93" s="1" t="s">
        <v>60</v>
      </c>
      <c r="T93" s="1" t="s">
        <v>87</v>
      </c>
      <c r="U93" s="1" t="s">
        <v>87</v>
      </c>
      <c r="V93" s="1" t="s">
        <v>58</v>
      </c>
      <c r="W93" s="11">
        <v>6</v>
      </c>
      <c r="X93" s="11">
        <v>6</v>
      </c>
      <c r="Y93" s="11">
        <v>0</v>
      </c>
      <c r="Z93" s="11">
        <v>350000</v>
      </c>
      <c r="AB93" s="11">
        <f t="shared" si="3"/>
        <v>2100000</v>
      </c>
      <c r="AC93" s="11">
        <v>350000</v>
      </c>
      <c r="AD93" s="11">
        <v>350000</v>
      </c>
      <c r="AE93" s="11">
        <v>6</v>
      </c>
      <c r="AF93" s="11">
        <v>420000</v>
      </c>
      <c r="AG93" s="11">
        <v>2520000</v>
      </c>
      <c r="AH93" s="1">
        <v>0</v>
      </c>
      <c r="AI93" s="1">
        <v>0</v>
      </c>
      <c r="AJ93" s="1">
        <v>0</v>
      </c>
      <c r="AK93" s="1">
        <v>0</v>
      </c>
      <c r="AL93" s="1"/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1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/>
      <c r="CD93" s="1">
        <v>0</v>
      </c>
      <c r="CE93" s="1"/>
      <c r="CF93" s="1">
        <v>0</v>
      </c>
      <c r="CG93" s="10">
        <v>0</v>
      </c>
      <c r="CH93" s="1">
        <v>0</v>
      </c>
      <c r="CI93" s="1">
        <v>0</v>
      </c>
      <c r="CJ93" s="8"/>
      <c r="CK93" s="1">
        <v>1</v>
      </c>
      <c r="CL93" s="1">
        <v>0</v>
      </c>
    </row>
    <row r="94" spans="1:90" x14ac:dyDescent="0.2">
      <c r="A94" s="1">
        <v>93</v>
      </c>
      <c r="B94" s="1" t="s">
        <v>180</v>
      </c>
      <c r="E94" s="1" t="s">
        <v>273</v>
      </c>
      <c r="M94" s="9" t="s">
        <v>95</v>
      </c>
      <c r="N94" s="9" t="s">
        <v>95</v>
      </c>
      <c r="P94" s="1" t="s">
        <v>101</v>
      </c>
      <c r="R94" s="1" t="str">
        <f t="shared" si="2"/>
        <v>Maintenance Kendaraan</v>
      </c>
      <c r="S94" s="1" t="s">
        <v>60</v>
      </c>
      <c r="T94" s="1" t="s">
        <v>87</v>
      </c>
      <c r="U94" s="1" t="s">
        <v>87</v>
      </c>
      <c r="V94" s="1" t="s">
        <v>58</v>
      </c>
      <c r="W94" s="11">
        <v>6</v>
      </c>
      <c r="X94" s="11">
        <v>6</v>
      </c>
      <c r="Y94" s="11">
        <v>0</v>
      </c>
      <c r="Z94" s="11">
        <v>300000</v>
      </c>
      <c r="AB94" s="11">
        <f t="shared" si="3"/>
        <v>1800000</v>
      </c>
      <c r="AC94" s="11">
        <v>300000</v>
      </c>
      <c r="AD94" s="11">
        <v>300000</v>
      </c>
      <c r="AE94" s="11">
        <v>6</v>
      </c>
      <c r="AF94" s="11">
        <v>360000</v>
      </c>
      <c r="AG94" s="11">
        <v>2160000</v>
      </c>
      <c r="AH94" s="1">
        <v>0</v>
      </c>
      <c r="AI94" s="1">
        <v>0</v>
      </c>
      <c r="AJ94" s="1">
        <v>0</v>
      </c>
      <c r="AK94" s="1">
        <v>0</v>
      </c>
      <c r="AL94" s="1"/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1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/>
      <c r="CD94" s="1">
        <v>0</v>
      </c>
      <c r="CE94" s="1"/>
      <c r="CF94" s="1">
        <v>0</v>
      </c>
      <c r="CG94" s="10">
        <v>0</v>
      </c>
      <c r="CH94" s="1">
        <v>0</v>
      </c>
      <c r="CI94" s="1">
        <v>0</v>
      </c>
      <c r="CJ94" s="8"/>
      <c r="CK94" s="1">
        <v>1</v>
      </c>
      <c r="CL94" s="1">
        <v>0</v>
      </c>
    </row>
    <row r="95" spans="1:90" x14ac:dyDescent="0.2">
      <c r="A95" s="1">
        <v>94</v>
      </c>
      <c r="B95" s="1" t="s">
        <v>180</v>
      </c>
      <c r="E95" s="1" t="s">
        <v>274</v>
      </c>
      <c r="M95" s="9" t="s">
        <v>95</v>
      </c>
      <c r="N95" s="9" t="s">
        <v>95</v>
      </c>
      <c r="P95" s="1" t="s">
        <v>173</v>
      </c>
      <c r="R95" s="1" t="str">
        <f t="shared" si="2"/>
        <v>Bbm Dan Parkir Kendaraan</v>
      </c>
      <c r="S95" s="1" t="s">
        <v>60</v>
      </c>
      <c r="T95" s="1" t="s">
        <v>87</v>
      </c>
      <c r="U95" s="1" t="s">
        <v>87</v>
      </c>
      <c r="V95" s="1" t="s">
        <v>58</v>
      </c>
      <c r="W95" s="11">
        <v>6</v>
      </c>
      <c r="X95" s="11">
        <v>6</v>
      </c>
      <c r="Y95" s="11">
        <v>0</v>
      </c>
      <c r="Z95" s="11">
        <v>300000</v>
      </c>
      <c r="AB95" s="11">
        <f t="shared" si="3"/>
        <v>1800000</v>
      </c>
      <c r="AC95" s="11">
        <v>300000</v>
      </c>
      <c r="AD95" s="11">
        <v>300000</v>
      </c>
      <c r="AE95" s="11">
        <v>6</v>
      </c>
      <c r="AF95" s="11">
        <v>360000</v>
      </c>
      <c r="AG95" s="11">
        <v>2160000</v>
      </c>
      <c r="AH95" s="1">
        <v>0</v>
      </c>
      <c r="AI95" s="1">
        <v>0</v>
      </c>
      <c r="AJ95" s="1">
        <v>0</v>
      </c>
      <c r="AK95" s="1">
        <v>0</v>
      </c>
      <c r="AL95" s="1"/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1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/>
      <c r="CD95" s="1">
        <v>0</v>
      </c>
      <c r="CE95" s="1"/>
      <c r="CF95" s="1">
        <v>0</v>
      </c>
      <c r="CG95" s="10">
        <v>0</v>
      </c>
      <c r="CH95" s="1">
        <v>0</v>
      </c>
      <c r="CI95" s="1">
        <v>0</v>
      </c>
      <c r="CJ95" s="8"/>
      <c r="CK95" s="1">
        <v>1</v>
      </c>
      <c r="CL95" s="1">
        <v>0</v>
      </c>
    </row>
  </sheetData>
  <autoFilter ref="T1:U1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mkruse</dc:creator>
  <cp:lastModifiedBy>DIANH</cp:lastModifiedBy>
  <dcterms:created xsi:type="dcterms:W3CDTF">2008-11-10T18:32:30Z</dcterms:created>
  <dcterms:modified xsi:type="dcterms:W3CDTF">2021-09-13T03:53:59Z</dcterms:modified>
</cp:coreProperties>
</file>