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bl_projprogr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<sst xmlns="http://schemas.openxmlformats.org/spreadsheetml/2006/main" count="49" uniqueCount="24">
  <si>
    <t xml:space="preserve">Prg_ID</t>
  </si>
  <si>
    <t xml:space="preserve">proj_Code</t>
  </si>
  <si>
    <t xml:space="preserve">proj_Code_HO</t>
  </si>
  <si>
    <t xml:space="preserve">progress_Type</t>
  </si>
  <si>
    <t xml:space="preserve">Prg_Year</t>
  </si>
  <si>
    <t xml:space="preserve">Prg_Month</t>
  </si>
  <si>
    <t xml:space="preserve">Prg_Step</t>
  </si>
  <si>
    <t xml:space="preserve">Prg_Date1</t>
  </si>
  <si>
    <t xml:space="preserve">Prg_Date2</t>
  </si>
  <si>
    <t xml:space="preserve">Prg_Plan</t>
  </si>
  <si>
    <t xml:space="preserve">Prg_PlanAkum</t>
  </si>
  <si>
    <t xml:space="preserve">Prg_Plan2</t>
  </si>
  <si>
    <t xml:space="preserve">Prg_PlanAkum2</t>
  </si>
  <si>
    <t xml:space="preserve">Prg_Real</t>
  </si>
  <si>
    <t xml:space="preserve">Prg_RealAkum</t>
  </si>
  <si>
    <t xml:space="preserve">Prg_Dev</t>
  </si>
  <si>
    <t xml:space="preserve">Prg_ProjNotes</t>
  </si>
  <si>
    <t xml:space="preserve">Prg_PstNotes</t>
  </si>
  <si>
    <t xml:space="preserve">isShow</t>
  </si>
  <si>
    <t xml:space="preserve">isShowRA</t>
  </si>
  <si>
    <t xml:space="preserve">isShowDev</t>
  </si>
  <si>
    <t xml:space="preserve">lastStepPS</t>
  </si>
  <si>
    <t xml:space="preserve">Prg_LastUpdate</t>
  </si>
  <si>
    <t xml:space="preserve">NKE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</si>
</sst>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(* #,##0_);_(* \(#,##0\);_(* \-_);_(@_)"/>
    <numFmt numFmtId="166" formatCode="yyyy\-mm\-dd;@"/>
    <numFmt numFmtId="167" formatCode="_(* #,##0.00_);_(* \(#,##0.00\);_(* \-??_);_(@_)"/>
    <numFmt numFmtId="168" formatCode="_(* #,##0.0000_);_(* \(#,##0.0000\);_(* \-??_);_(@_)"/>
    <numFmt numFmtId="169" formatCode="_(* #,##0.00000000000000000_);_(* \(#,##0.00000000000000000\);_(* \-??_);_(@_)"/>
    <numFmt numFmtId="170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3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Comma [0]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8" activeCellId="0" sqref="G8"/>
    </sheetView>
  </sheetViews>
  <sheetFormatPr defaultColWidth="8.6875" defaultRowHeight="13.8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10.14"/>
    <col collapsed="false" customWidth="true" hidden="false" outlineLevel="0" max="4" min="3" style="1" width="14.01"/>
    <col collapsed="false" customWidth="true" hidden="false" outlineLevel="0" max="5" min="5" style="1" width="10.71"/>
    <col collapsed="false" customWidth="true" hidden="false" outlineLevel="0" max="6" min="6" style="2" width="10.71"/>
    <col collapsed="false" customWidth="true" hidden="false" outlineLevel="0" max="7" min="7" style="3" width="12.86"/>
    <col collapsed="false" customWidth="true" hidden="false" outlineLevel="0" max="8" min="8" style="4" width="12.42"/>
    <col collapsed="false" customWidth="true" hidden="false" outlineLevel="0" max="9" min="9" style="1" width="10.71"/>
    <col collapsed="false" customWidth="true" hidden="false" outlineLevel="0" max="10" min="10" style="5" width="23.01"/>
    <col collapsed="false" customWidth="true" hidden="false" outlineLevel="0" max="11" min="11" style="6" width="23.01"/>
    <col collapsed="false" customWidth="true" hidden="false" outlineLevel="0" max="12" min="12" style="0" width="9.71"/>
    <col collapsed="false" customWidth="true" hidden="false" outlineLevel="0" max="13" min="13" style="0" width="15"/>
    <col collapsed="false" customWidth="true" hidden="false" outlineLevel="0" max="14" min="14" style="0" width="13.86"/>
    <col collapsed="false" customWidth="true" hidden="false" outlineLevel="0" max="15" min="15" style="0" width="12.86"/>
    <col collapsed="false" customWidth="true" hidden="false" outlineLevel="0" max="16" min="16" style="0" width="13.06"/>
    <col collapsed="false" customWidth="true" hidden="false" outlineLevel="0" max="17" min="17" style="0" width="13.86"/>
    <col collapsed="false" customWidth="true" hidden="false" outlineLevel="0" max="18" min="18" style="0" width="12.86"/>
    <col collapsed="false" customWidth="true" hidden="false" outlineLevel="0" max="19" min="19" style="0" width="7.29"/>
    <col collapsed="false" customWidth="true" hidden="false" outlineLevel="0" max="20" min="20" style="7" width="14.86"/>
    <col collapsed="false" customWidth="true" hidden="false" outlineLevel="0" max="21" min="21" style="0" width="10.71"/>
    <col collapsed="false" customWidth="true" hidden="false" outlineLevel="0" max="22" min="22" style="0" width="10.29"/>
    <col collapsed="false" customWidth="true" hidden="false" outlineLevel="0" max="23" min="23" style="0" width="14.86"/>
  </cols>
  <sheetData>
    <row r="1" customFormat="false" ht="15" hidden="false" customHeight="fals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9" t="s">
        <v>4</v>
      </c>
      <c r="F1" s="11" t="s">
        <v>5</v>
      </c>
      <c r="G1" s="12" t="s">
        <v>6</v>
      </c>
      <c r="H1" s="13" t="s">
        <v>7</v>
      </c>
      <c r="I1" s="9" t="s">
        <v>8</v>
      </c>
      <c r="J1" s="14" t="s">
        <v>9</v>
      </c>
      <c r="K1" s="15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7" t="s">
        <v>19</v>
      </c>
      <c r="U1" s="0" t="s">
        <v>20</v>
      </c>
      <c r="V1" s="0" t="s">
        <v>21</v>
      </c>
      <c r="W1" s="0" t="s">
        <v>22</v>
      </c>
    </row>
    <row r="2" customFormat="false" ht="13.8" hidden="false" customHeight="false" outlineLevel="0" collapsed="false">
      <c r="A2" s="1" t="n">
        <v>1</v>
      </c>
      <c r="B2" s="1" t="n">
        <v>544023</v>
      </c>
      <c r="C2" s="1" t="s">
        <v>23</v>
      </c>
      <c r="D2" s="1" t="n">
        <v>3</v>
      </c>
      <c r="E2" s="1" t="n">
        <v>2022</v>
      </c>
      <c r="F2" s="1" t="n">
        <f aca="false">MONTH(H2)</f>
        <v>11</v>
      </c>
      <c r="G2" s="3" t="n">
        <v>1</v>
      </c>
      <c r="H2" s="4" t="n">
        <v>44893</v>
      </c>
      <c r="I2" s="4" t="n">
        <v>44899</v>
      </c>
      <c r="J2" s="16" t="n">
        <v>0.0228541028994437</v>
      </c>
      <c r="K2" s="17" t="n">
        <f aca="false">J2</f>
        <v>0.0228541028994437</v>
      </c>
      <c r="L2" s="18"/>
      <c r="M2" s="18"/>
      <c r="N2" s="18" t="n">
        <v>0.0228541028994437</v>
      </c>
      <c r="O2" s="18" t="n">
        <f aca="false">N2</f>
        <v>0.0228541028994437</v>
      </c>
      <c r="P2" s="18" t="n">
        <f aca="false">N2-J2</f>
        <v>0</v>
      </c>
      <c r="Q2" s="1"/>
      <c r="R2" s="1"/>
      <c r="S2" s="1"/>
      <c r="T2" s="1"/>
      <c r="U2" s="1"/>
      <c r="V2" s="1"/>
      <c r="W2" s="4"/>
    </row>
    <row r="3" customFormat="false" ht="13.8" hidden="false" customHeight="false" outlineLevel="0" collapsed="false">
      <c r="A3" s="1" t="n">
        <f aca="false">A2+1</f>
        <v>2</v>
      </c>
      <c r="B3" s="1" t="n">
        <v>544023</v>
      </c>
      <c r="C3" s="1" t="s">
        <v>23</v>
      </c>
      <c r="D3" s="1" t="n">
        <v>3</v>
      </c>
      <c r="E3" s="1" t="n">
        <v>2022</v>
      </c>
      <c r="F3" s="1" t="n">
        <f aca="false">MONTH(H3)</f>
        <v>12</v>
      </c>
      <c r="G3" s="3" t="n">
        <f aca="false">G2+1</f>
        <v>2</v>
      </c>
      <c r="H3" s="4" t="n">
        <v>44900</v>
      </c>
      <c r="I3" s="4" t="n">
        <v>44906</v>
      </c>
      <c r="J3" s="16" t="n">
        <v>0.0131309390633369</v>
      </c>
      <c r="K3" s="17" t="n">
        <f aca="false">J3+K2</f>
        <v>0.0359850419627806</v>
      </c>
      <c r="L3" s="18"/>
      <c r="M3" s="18"/>
      <c r="N3" s="18" t="n">
        <v>0.0131309390633369</v>
      </c>
      <c r="O3" s="18" t="n">
        <f aca="false">O2+N3</f>
        <v>0.0359850419627806</v>
      </c>
      <c r="P3" s="18" t="n">
        <f aca="false">N3-J3</f>
        <v>0</v>
      </c>
      <c r="Q3" s="1"/>
      <c r="R3" s="1"/>
      <c r="S3" s="1"/>
      <c r="T3" s="1"/>
      <c r="U3" s="1"/>
      <c r="V3" s="1"/>
      <c r="W3" s="4"/>
    </row>
    <row r="4" customFormat="false" ht="13.8" hidden="false" customHeight="false" outlineLevel="0" collapsed="false">
      <c r="A4" s="1" t="n">
        <f aca="false">A3+1</f>
        <v>3</v>
      </c>
      <c r="B4" s="1" t="n">
        <v>544023</v>
      </c>
      <c r="C4" s="1" t="s">
        <v>23</v>
      </c>
      <c r="D4" s="1" t="n">
        <v>3</v>
      </c>
      <c r="E4" s="1" t="n">
        <v>2022</v>
      </c>
      <c r="F4" s="1" t="n">
        <f aca="false">MONTH(H4)</f>
        <v>12</v>
      </c>
      <c r="G4" s="3" t="n">
        <f aca="false">G3+1</f>
        <v>3</v>
      </c>
      <c r="H4" s="4" t="n">
        <v>44907</v>
      </c>
      <c r="I4" s="4" t="n">
        <v>44913</v>
      </c>
      <c r="J4" s="16" t="n">
        <v>0.0168009913691301</v>
      </c>
      <c r="K4" s="17" t="n">
        <f aca="false">J4+K3</f>
        <v>0.0527860333319107</v>
      </c>
      <c r="L4" s="18"/>
      <c r="M4" s="18"/>
      <c r="N4" s="18" t="n">
        <v>0.0168009913691301</v>
      </c>
      <c r="O4" s="18" t="n">
        <f aca="false">O3+N4</f>
        <v>0.0527860333319107</v>
      </c>
      <c r="P4" s="18" t="n">
        <f aca="false">N4-J4</f>
        <v>0</v>
      </c>
      <c r="Q4" s="1"/>
      <c r="R4" s="1"/>
      <c r="S4" s="1"/>
      <c r="T4" s="1"/>
      <c r="U4" s="1"/>
      <c r="V4" s="1"/>
      <c r="W4" s="4"/>
    </row>
    <row r="5" customFormat="false" ht="13.8" hidden="false" customHeight="false" outlineLevel="0" collapsed="false">
      <c r="A5" s="1" t="n">
        <f aca="false">A4+1</f>
        <v>4</v>
      </c>
      <c r="B5" s="1" t="n">
        <v>544023</v>
      </c>
      <c r="C5" s="1" t="s">
        <v>23</v>
      </c>
      <c r="D5" s="1" t="n">
        <v>3</v>
      </c>
      <c r="E5" s="1" t="n">
        <v>2022</v>
      </c>
      <c r="F5" s="1" t="n">
        <f aca="false">MONTH(H5)</f>
        <v>12</v>
      </c>
      <c r="G5" s="3" t="n">
        <f aca="false">G4+1</f>
        <v>4</v>
      </c>
      <c r="H5" s="4" t="n">
        <v>44914</v>
      </c>
      <c r="I5" s="4" t="n">
        <v>44920</v>
      </c>
      <c r="J5" s="16" t="n">
        <v>0.0095469462287769</v>
      </c>
      <c r="K5" s="17" t="n">
        <f aca="false">J5+K4</f>
        <v>0.0623329795606876</v>
      </c>
      <c r="L5" s="18"/>
      <c r="M5" s="18"/>
      <c r="N5" s="18" t="n">
        <v>0.0095469462287769</v>
      </c>
      <c r="O5" s="18" t="n">
        <f aca="false">O4+N5</f>
        <v>0.0623329795606876</v>
      </c>
      <c r="P5" s="18" t="n">
        <f aca="false">N5-J5</f>
        <v>0</v>
      </c>
      <c r="Q5" s="1"/>
      <c r="R5" s="1"/>
      <c r="S5" s="1"/>
      <c r="T5" s="1"/>
      <c r="U5" s="1"/>
      <c r="V5" s="1"/>
      <c r="W5" s="4"/>
    </row>
    <row r="6" customFormat="false" ht="13.8" hidden="false" customHeight="false" outlineLevel="0" collapsed="false">
      <c r="A6" s="1" t="n">
        <f aca="false">A5+1</f>
        <v>5</v>
      </c>
      <c r="B6" s="1" t="n">
        <v>544023</v>
      </c>
      <c r="C6" s="1" t="s">
        <v>23</v>
      </c>
      <c r="D6" s="1" t="n">
        <v>3</v>
      </c>
      <c r="E6" s="1" t="n">
        <v>2022</v>
      </c>
      <c r="F6" s="1" t="n">
        <f aca="false">MONTH(H6)</f>
        <v>12</v>
      </c>
      <c r="G6" s="3" t="n">
        <f aca="false">G5+1</f>
        <v>5</v>
      </c>
      <c r="H6" s="4" t="n">
        <v>44921</v>
      </c>
      <c r="I6" s="4" t="n">
        <v>44927</v>
      </c>
      <c r="J6" s="16" t="n">
        <v>0.00112814990307678</v>
      </c>
      <c r="K6" s="17" t="n">
        <f aca="false">J6+K5</f>
        <v>0.0634611294637644</v>
      </c>
      <c r="L6" s="18"/>
      <c r="M6" s="18"/>
      <c r="N6" s="18" t="n">
        <v>0.00112814990307678</v>
      </c>
      <c r="O6" s="18" t="n">
        <f aca="false">O5+N6</f>
        <v>0.0634611294637643</v>
      </c>
      <c r="P6" s="18" t="n">
        <f aca="false">N6-J6</f>
        <v>0</v>
      </c>
      <c r="Q6" s="1"/>
      <c r="R6" s="1"/>
      <c r="S6" s="1"/>
      <c r="T6" s="1"/>
      <c r="U6" s="1"/>
      <c r="V6" s="1"/>
      <c r="W6" s="4"/>
    </row>
    <row r="7" customFormat="false" ht="13.8" hidden="false" customHeight="false" outlineLevel="0" collapsed="false">
      <c r="A7" s="1" t="n">
        <f aca="false">A6+1</f>
        <v>6</v>
      </c>
      <c r="B7" s="1" t="n">
        <v>544023</v>
      </c>
      <c r="C7" s="1" t="s">
        <v>23</v>
      </c>
      <c r="D7" s="1" t="n">
        <v>3</v>
      </c>
      <c r="E7" s="1" t="n">
        <v>2023</v>
      </c>
      <c r="F7" s="1" t="n">
        <f aca="false">MONTH(H7)</f>
        <v>1</v>
      </c>
      <c r="G7" s="3" t="n">
        <f aca="false">G6+1</f>
        <v>6</v>
      </c>
      <c r="H7" s="4" t="n">
        <v>44928</v>
      </c>
      <c r="I7" s="4" t="n">
        <v>44934</v>
      </c>
      <c r="J7" s="16" t="n">
        <v>0.005</v>
      </c>
      <c r="K7" s="17" t="n">
        <f aca="false">J7+K6</f>
        <v>0.0684611294637644</v>
      </c>
      <c r="L7" s="18"/>
      <c r="M7" s="18"/>
      <c r="N7" s="18" t="n">
        <v>0.005</v>
      </c>
      <c r="O7" s="18" t="n">
        <f aca="false">O6+N7</f>
        <v>0.0684611294637643</v>
      </c>
      <c r="P7" s="18" t="n">
        <f aca="false">N7-J7</f>
        <v>0</v>
      </c>
      <c r="Q7" s="1"/>
      <c r="R7" s="1"/>
      <c r="S7" s="1"/>
      <c r="T7" s="1"/>
      <c r="U7" s="1"/>
      <c r="V7" s="1"/>
      <c r="W7" s="4"/>
    </row>
    <row r="8" customFormat="false" ht="13.8" hidden="false" customHeight="false" outlineLevel="0" collapsed="false">
      <c r="A8" s="1" t="n">
        <f aca="false">A7+1</f>
        <v>7</v>
      </c>
      <c r="B8" s="1" t="n">
        <v>544023</v>
      </c>
      <c r="C8" s="1" t="s">
        <v>23</v>
      </c>
      <c r="D8" s="1" t="n">
        <v>3</v>
      </c>
      <c r="E8" s="1" t="n">
        <v>2023</v>
      </c>
      <c r="F8" s="1" t="n">
        <f aca="false">MONTH(H8)</f>
        <v>1</v>
      </c>
      <c r="G8" s="3" t="n">
        <f aca="false">G7+1</f>
        <v>7</v>
      </c>
      <c r="H8" s="4" t="n">
        <v>44935</v>
      </c>
      <c r="I8" s="4" t="n">
        <v>44941</v>
      </c>
      <c r="J8" s="16" t="n">
        <v>0.005</v>
      </c>
      <c r="K8" s="17" t="n">
        <f aca="false">J8+K7</f>
        <v>0.0734611294637644</v>
      </c>
      <c r="L8" s="18"/>
      <c r="M8" s="18"/>
      <c r="N8" s="18" t="n">
        <v>0.005</v>
      </c>
      <c r="O8" s="18" t="n">
        <f aca="false">O7+N8</f>
        <v>0.0734611294637644</v>
      </c>
      <c r="P8" s="18" t="n">
        <f aca="false">N8-J8</f>
        <v>0</v>
      </c>
      <c r="Q8" s="1"/>
      <c r="R8" s="1"/>
      <c r="S8" s="1"/>
      <c r="T8" s="1"/>
      <c r="U8" s="1"/>
      <c r="V8" s="1"/>
      <c r="W8" s="4"/>
    </row>
    <row r="9" customFormat="false" ht="13.8" hidden="false" customHeight="false" outlineLevel="0" collapsed="false">
      <c r="A9" s="1" t="n">
        <f aca="false">A8+1</f>
        <v>8</v>
      </c>
      <c r="B9" s="1" t="n">
        <v>544023</v>
      </c>
      <c r="C9" s="1" t="s">
        <v>23</v>
      </c>
      <c r="D9" s="1" t="n">
        <v>3</v>
      </c>
      <c r="E9" s="1" t="n">
        <v>2023</v>
      </c>
      <c r="F9" s="1" t="n">
        <f aca="false">MONTH(H9)</f>
        <v>1</v>
      </c>
      <c r="G9" s="3" t="n">
        <f aca="false">G8+1</f>
        <v>8</v>
      </c>
      <c r="H9" s="4" t="n">
        <v>44942</v>
      </c>
      <c r="I9" s="4" t="n">
        <v>44948</v>
      </c>
      <c r="J9" s="16" t="n">
        <v>0.00446075421273513</v>
      </c>
      <c r="K9" s="17" t="n">
        <f aca="false">J9+K8</f>
        <v>0.0779218836764995</v>
      </c>
      <c r="L9" s="18"/>
      <c r="M9" s="18"/>
      <c r="N9" s="18" t="n">
        <v>0.00446075421273513</v>
      </c>
      <c r="O9" s="18" t="n">
        <f aca="false">O8+N9</f>
        <v>0.0779218836764995</v>
      </c>
      <c r="P9" s="18" t="n">
        <f aca="false">N9-J9</f>
        <v>0</v>
      </c>
      <c r="Q9" s="1"/>
      <c r="R9" s="1"/>
      <c r="S9" s="1"/>
      <c r="T9" s="1"/>
      <c r="U9" s="1"/>
      <c r="V9" s="1"/>
      <c r="W9" s="4"/>
    </row>
    <row r="10" customFormat="false" ht="13.8" hidden="false" customHeight="false" outlineLevel="0" collapsed="false">
      <c r="A10" s="1" t="n">
        <f aca="false">A9+1</f>
        <v>9</v>
      </c>
      <c r="B10" s="1" t="n">
        <v>544023</v>
      </c>
      <c r="C10" s="1" t="s">
        <v>23</v>
      </c>
      <c r="D10" s="1" t="n">
        <v>3</v>
      </c>
      <c r="E10" s="1" t="n">
        <v>2023</v>
      </c>
      <c r="F10" s="1" t="n">
        <f aca="false">MONTH(H10)</f>
        <v>1</v>
      </c>
      <c r="G10" s="3" t="n">
        <f aca="false">G9+1</f>
        <v>9</v>
      </c>
      <c r="H10" s="4" t="n">
        <v>44949</v>
      </c>
      <c r="I10" s="4" t="n">
        <v>44955</v>
      </c>
      <c r="J10" s="16" t="n">
        <v>0.015803121644741</v>
      </c>
      <c r="K10" s="17" t="n">
        <f aca="false">J10+K9</f>
        <v>0.0937250053212405</v>
      </c>
      <c r="L10" s="18"/>
      <c r="M10" s="18"/>
      <c r="N10" s="18" t="n">
        <v>0.015803121644741</v>
      </c>
      <c r="O10" s="18" t="n">
        <f aca="false">O9+N10</f>
        <v>0.0937250053212405</v>
      </c>
      <c r="P10" s="18" t="n">
        <f aca="false">N10-J10</f>
        <v>0</v>
      </c>
      <c r="Q10" s="1"/>
      <c r="R10" s="1"/>
      <c r="S10" s="1"/>
      <c r="T10" s="1"/>
      <c r="U10" s="1"/>
      <c r="V10" s="1"/>
      <c r="W10" s="4"/>
    </row>
    <row r="11" customFormat="false" ht="13.8" hidden="false" customHeight="false" outlineLevel="0" collapsed="false">
      <c r="A11" s="1" t="n">
        <f aca="false">A10+1</f>
        <v>10</v>
      </c>
      <c r="B11" s="1" t="n">
        <v>544023</v>
      </c>
      <c r="C11" s="1" t="s">
        <v>23</v>
      </c>
      <c r="D11" s="1" t="n">
        <v>3</v>
      </c>
      <c r="E11" s="1" t="n">
        <v>2023</v>
      </c>
      <c r="F11" s="1" t="n">
        <f aca="false">MONTH(H11)</f>
        <v>1</v>
      </c>
      <c r="G11" s="3" t="n">
        <f aca="false">G10+1</f>
        <v>10</v>
      </c>
      <c r="H11" s="4" t="n">
        <v>44956</v>
      </c>
      <c r="I11" s="4" t="n">
        <v>44962</v>
      </c>
      <c r="J11" s="16" t="n">
        <v>0.00528054069980105</v>
      </c>
      <c r="K11" s="17" t="n">
        <f aca="false">J11+K10</f>
        <v>0.0990055460210415</v>
      </c>
      <c r="L11" s="18"/>
      <c r="M11" s="18"/>
      <c r="N11" s="18" t="n">
        <v>0.00211</v>
      </c>
      <c r="O11" s="18" t="n">
        <f aca="false">O10+N11</f>
        <v>0.0958350053212405</v>
      </c>
      <c r="P11" s="18" t="n">
        <f aca="false">N11-J11</f>
        <v>-0.00317054069980105</v>
      </c>
      <c r="Q11" s="1"/>
      <c r="R11" s="1"/>
      <c r="S11" s="1"/>
      <c r="T11" s="1"/>
      <c r="U11" s="1"/>
      <c r="V11" s="1"/>
      <c r="W11" s="4"/>
    </row>
    <row r="12" customFormat="false" ht="13.8" hidden="false" customHeight="false" outlineLevel="0" collapsed="false">
      <c r="A12" s="1" t="n">
        <f aca="false">A11+1</f>
        <v>11</v>
      </c>
      <c r="B12" s="1" t="n">
        <v>544023</v>
      </c>
      <c r="C12" s="1" t="s">
        <v>23</v>
      </c>
      <c r="D12" s="1" t="n">
        <v>3</v>
      </c>
      <c r="E12" s="1" t="n">
        <v>2023</v>
      </c>
      <c r="F12" s="1" t="n">
        <f aca="false">MONTH(H12)</f>
        <v>2</v>
      </c>
      <c r="G12" s="3" t="n">
        <f aca="false">G11+1</f>
        <v>11</v>
      </c>
      <c r="H12" s="4" t="n">
        <v>44963</v>
      </c>
      <c r="I12" s="4" t="n">
        <v>44969</v>
      </c>
      <c r="J12" s="16" t="n">
        <v>0.00323602299816538</v>
      </c>
      <c r="K12" s="17" t="n">
        <f aca="false">J12+K11</f>
        <v>0.102241569019207</v>
      </c>
      <c r="L12" s="18"/>
      <c r="M12" s="18"/>
      <c r="N12" s="18" t="n">
        <v>0.0187042801161515</v>
      </c>
      <c r="O12" s="18" t="n">
        <f aca="false">O11+N12</f>
        <v>0.114539285437392</v>
      </c>
      <c r="P12" s="18" t="n">
        <f aca="false">N12-J12</f>
        <v>0.0154682571179861</v>
      </c>
      <c r="Q12" s="1"/>
      <c r="R12" s="1"/>
      <c r="S12" s="1"/>
      <c r="T12" s="1"/>
      <c r="U12" s="1"/>
      <c r="V12" s="1"/>
      <c r="W12" s="4"/>
    </row>
    <row r="13" customFormat="false" ht="13.8" hidden="false" customHeight="false" outlineLevel="0" collapsed="false">
      <c r="A13" s="1" t="n">
        <f aca="false">A12+1</f>
        <v>12</v>
      </c>
      <c r="B13" s="1" t="n">
        <v>544023</v>
      </c>
      <c r="C13" s="1" t="s">
        <v>23</v>
      </c>
      <c r="D13" s="1" t="n">
        <v>3</v>
      </c>
      <c r="E13" s="1" t="n">
        <v>2023</v>
      </c>
      <c r="F13" s="1" t="n">
        <f aca="false">MONTH(H13)</f>
        <v>2</v>
      </c>
      <c r="G13" s="3" t="n">
        <f aca="false">G12+1</f>
        <v>12</v>
      </c>
      <c r="H13" s="4" t="n">
        <v>44970</v>
      </c>
      <c r="I13" s="4" t="n">
        <v>44976</v>
      </c>
      <c r="J13" s="16" t="n">
        <v>0.0281831905005763</v>
      </c>
      <c r="K13" s="17" t="n">
        <f aca="false">J13+K12</f>
        <v>0.130424759519783</v>
      </c>
      <c r="L13" s="18"/>
      <c r="M13" s="18"/>
      <c r="N13" s="18" t="n">
        <v>0.0142798957908663</v>
      </c>
      <c r="O13" s="18" t="n">
        <f aca="false">O12+N13</f>
        <v>0.128819181228258</v>
      </c>
      <c r="P13" s="18" t="n">
        <f aca="false">N13-J13</f>
        <v>-0.0139032947097099</v>
      </c>
      <c r="Q13" s="1"/>
      <c r="R13" s="1"/>
      <c r="S13" s="1"/>
      <c r="T13" s="1"/>
      <c r="U13" s="1"/>
      <c r="V13" s="1"/>
      <c r="W13" s="4"/>
    </row>
    <row r="14" customFormat="false" ht="13.8" hidden="false" customHeight="false" outlineLevel="0" collapsed="false">
      <c r="A14" s="1" t="n">
        <f aca="false">A13+1</f>
        <v>13</v>
      </c>
      <c r="B14" s="1" t="n">
        <v>544023</v>
      </c>
      <c r="C14" s="1" t="s">
        <v>23</v>
      </c>
      <c r="D14" s="1" t="n">
        <v>3</v>
      </c>
      <c r="E14" s="1" t="n">
        <v>2023</v>
      </c>
      <c r="F14" s="1" t="n">
        <f aca="false">MONTH(H14)</f>
        <v>2</v>
      </c>
      <c r="G14" s="3" t="n">
        <f aca="false">G13+1</f>
        <v>13</v>
      </c>
      <c r="H14" s="4" t="n">
        <v>44977</v>
      </c>
      <c r="I14" s="4" t="n">
        <v>44983</v>
      </c>
      <c r="J14" s="16" t="n">
        <v>0.0149081806620117</v>
      </c>
      <c r="K14" s="17" t="n">
        <f aca="false">J14+K13</f>
        <v>0.145332940181795</v>
      </c>
      <c r="L14" s="18"/>
      <c r="M14" s="18"/>
      <c r="N14" s="18" t="n">
        <v>0.00486239305976297</v>
      </c>
      <c r="O14" s="18" t="n">
        <f aca="false">O13+N14</f>
        <v>0.133681574288021</v>
      </c>
      <c r="P14" s="18" t="n">
        <f aca="false">N14-J14</f>
        <v>-0.0100457876022487</v>
      </c>
      <c r="Q14" s="1"/>
      <c r="R14" s="1"/>
      <c r="S14" s="1"/>
      <c r="T14" s="1"/>
      <c r="U14" s="1"/>
      <c r="V14" s="1"/>
      <c r="W14" s="4"/>
    </row>
    <row r="15" customFormat="false" ht="13.8" hidden="false" customHeight="false" outlineLevel="0" collapsed="false">
      <c r="A15" s="1" t="n">
        <f aca="false">A14+1</f>
        <v>14</v>
      </c>
      <c r="B15" s="1" t="n">
        <v>544023</v>
      </c>
      <c r="C15" s="1" t="s">
        <v>23</v>
      </c>
      <c r="D15" s="1" t="n">
        <v>3</v>
      </c>
      <c r="E15" s="1" t="n">
        <v>2023</v>
      </c>
      <c r="F15" s="1" t="n">
        <f aca="false">MONTH(H15)</f>
        <v>2</v>
      </c>
      <c r="G15" s="3" t="n">
        <f aca="false">G14+1</f>
        <v>14</v>
      </c>
      <c r="H15" s="4" t="n">
        <v>44984</v>
      </c>
      <c r="I15" s="4" t="n">
        <v>44990</v>
      </c>
      <c r="J15" s="16" t="n">
        <v>0.0462054324276607</v>
      </c>
      <c r="K15" s="17" t="n">
        <f aca="false">J15+K14</f>
        <v>0.191538372609456</v>
      </c>
      <c r="L15" s="18"/>
      <c r="M15" s="18"/>
      <c r="N15" s="18" t="n">
        <v>0.041544271941289</v>
      </c>
      <c r="O15" s="18" t="n">
        <f aca="false">O14+N15</f>
        <v>0.17522584622931</v>
      </c>
      <c r="P15" s="18" t="n">
        <f aca="false">N15-J15</f>
        <v>-0.00466116048637177</v>
      </c>
      <c r="Q15" s="1"/>
      <c r="R15" s="1"/>
      <c r="S15" s="1"/>
      <c r="T15" s="1"/>
      <c r="U15" s="1"/>
      <c r="V15" s="1"/>
      <c r="W15" s="4"/>
    </row>
    <row r="16" customFormat="false" ht="13.8" hidden="false" customHeight="false" outlineLevel="0" collapsed="false">
      <c r="A16" s="1" t="n">
        <f aca="false">A15+1</f>
        <v>15</v>
      </c>
      <c r="B16" s="1" t="n">
        <v>544023</v>
      </c>
      <c r="C16" s="1" t="s">
        <v>23</v>
      </c>
      <c r="D16" s="1" t="n">
        <v>3</v>
      </c>
      <c r="E16" s="1" t="n">
        <v>2023</v>
      </c>
      <c r="F16" s="1" t="n">
        <f aca="false">MONTH(H16)</f>
        <v>3</v>
      </c>
      <c r="G16" s="3" t="n">
        <f aca="false">G15+1</f>
        <v>15</v>
      </c>
      <c r="H16" s="4" t="n">
        <v>44991</v>
      </c>
      <c r="I16" s="4" t="n">
        <v>44997</v>
      </c>
      <c r="J16" s="16" t="n">
        <v>0.0462054324276606</v>
      </c>
      <c r="K16" s="17" t="n">
        <f aca="false">J16+K15</f>
        <v>0.237743805037116</v>
      </c>
      <c r="L16" s="18"/>
      <c r="M16" s="18"/>
      <c r="N16" s="18" t="n">
        <v>0.0460156268356389</v>
      </c>
      <c r="O16" s="18" t="n">
        <f aca="false">O15+N16</f>
        <v>0.221241473064949</v>
      </c>
      <c r="P16" s="18" t="n">
        <f aca="false">N16-J16</f>
        <v>-0.000189805592021752</v>
      </c>
      <c r="Q16" s="1"/>
      <c r="R16" s="1"/>
      <c r="S16" s="1"/>
      <c r="T16" s="1"/>
      <c r="U16" s="1"/>
      <c r="V16" s="1"/>
      <c r="W16" s="4"/>
    </row>
    <row r="17" customFormat="false" ht="13.8" hidden="false" customHeight="false" outlineLevel="0" collapsed="false">
      <c r="A17" s="1" t="n">
        <f aca="false">A16+1</f>
        <v>16</v>
      </c>
      <c r="B17" s="1" t="n">
        <v>544023</v>
      </c>
      <c r="C17" s="1" t="s">
        <v>23</v>
      </c>
      <c r="D17" s="1" t="n">
        <v>3</v>
      </c>
      <c r="E17" s="1" t="n">
        <v>2023</v>
      </c>
      <c r="F17" s="1" t="n">
        <f aca="false">MONTH(H17)</f>
        <v>3</v>
      </c>
      <c r="G17" s="3" t="n">
        <f aca="false">G16+1</f>
        <v>16</v>
      </c>
      <c r="H17" s="4" t="n">
        <v>44998</v>
      </c>
      <c r="I17" s="4" t="n">
        <v>45004</v>
      </c>
      <c r="J17" s="16" t="n">
        <v>0.0476525060417413</v>
      </c>
      <c r="K17" s="17" t="n">
        <f aca="false">J17+K16</f>
        <v>0.285396311078858</v>
      </c>
      <c r="L17" s="18"/>
      <c r="M17" s="18"/>
      <c r="N17" s="18" t="n">
        <v>0.0455808713952184</v>
      </c>
      <c r="O17" s="18" t="n">
        <f aca="false">O16+N17</f>
        <v>0.266822344460167</v>
      </c>
      <c r="P17" s="18" t="n">
        <f aca="false">N17-J17</f>
        <v>-0.00207163464652295</v>
      </c>
      <c r="Q17" s="1"/>
      <c r="R17" s="1"/>
      <c r="S17" s="1"/>
      <c r="T17" s="1"/>
      <c r="U17" s="1"/>
      <c r="V17" s="1"/>
      <c r="W17" s="4"/>
    </row>
    <row r="18" customFormat="false" ht="13.8" hidden="false" customHeight="false" outlineLevel="0" collapsed="false">
      <c r="A18" s="1" t="n">
        <f aca="false">A17+1</f>
        <v>17</v>
      </c>
      <c r="B18" s="1" t="n">
        <v>544023</v>
      </c>
      <c r="C18" s="1" t="s">
        <v>23</v>
      </c>
      <c r="D18" s="1" t="n">
        <v>3</v>
      </c>
      <c r="E18" s="1" t="n">
        <v>2023</v>
      </c>
      <c r="F18" s="1" t="n">
        <f aca="false">MONTH(H18)</f>
        <v>3</v>
      </c>
      <c r="G18" s="3" t="n">
        <f aca="false">G17+1</f>
        <v>17</v>
      </c>
      <c r="H18" s="4" t="n">
        <v>45005</v>
      </c>
      <c r="I18" s="4" t="n">
        <v>45011</v>
      </c>
      <c r="J18" s="16" t="n">
        <v>0.080507283424521</v>
      </c>
      <c r="K18" s="17" t="n">
        <f aca="false">J18+K17</f>
        <v>0.365903594503379</v>
      </c>
      <c r="L18" s="18"/>
      <c r="M18" s="18"/>
      <c r="N18" s="18" t="n">
        <v>0.0784239922153722</v>
      </c>
      <c r="O18" s="18" t="n">
        <f aca="false">O17+N18</f>
        <v>0.34524633667554</v>
      </c>
      <c r="P18" s="18" t="n">
        <f aca="false">N18-J18</f>
        <v>-0.00208329120914885</v>
      </c>
      <c r="Q18" s="1"/>
      <c r="R18" s="1"/>
      <c r="S18" s="1"/>
      <c r="T18" s="1"/>
      <c r="U18" s="1"/>
      <c r="V18" s="1"/>
      <c r="W18" s="4"/>
    </row>
    <row r="19" customFormat="false" ht="13.8" hidden="false" customHeight="false" outlineLevel="0" collapsed="false">
      <c r="A19" s="1" t="n">
        <f aca="false">A18+1</f>
        <v>18</v>
      </c>
      <c r="B19" s="1" t="n">
        <v>544023</v>
      </c>
      <c r="C19" s="1" t="s">
        <v>23</v>
      </c>
      <c r="D19" s="1" t="n">
        <v>3</v>
      </c>
      <c r="E19" s="1" t="n">
        <v>2023</v>
      </c>
      <c r="F19" s="1" t="n">
        <f aca="false">MONTH(H19)</f>
        <v>3</v>
      </c>
      <c r="G19" s="3" t="n">
        <f aca="false">G18+1</f>
        <v>18</v>
      </c>
      <c r="H19" s="4" t="n">
        <v>45012</v>
      </c>
      <c r="I19" s="4" t="n">
        <v>45018</v>
      </c>
      <c r="J19" s="16" t="n">
        <v>0.122787553257498</v>
      </c>
      <c r="K19" s="17" t="n">
        <f aca="false">J19+K18</f>
        <v>0.488691147760877</v>
      </c>
      <c r="L19" s="18"/>
      <c r="M19" s="18"/>
      <c r="N19" s="18" t="n">
        <v>0.0760254126163598</v>
      </c>
      <c r="O19" s="18" t="n">
        <f aca="false">O18+N19</f>
        <v>0.421271749291899</v>
      </c>
      <c r="P19" s="18" t="n">
        <f aca="false">N19-J19</f>
        <v>-0.0467621406411386</v>
      </c>
    </row>
    <row r="20" customFormat="false" ht="13.8" hidden="false" customHeight="false" outlineLevel="0" collapsed="false">
      <c r="A20" s="1" t="n">
        <f aca="false">A19+1</f>
        <v>19</v>
      </c>
      <c r="B20" s="1" t="n">
        <v>544023</v>
      </c>
      <c r="C20" s="1" t="s">
        <v>23</v>
      </c>
      <c r="D20" s="1" t="n">
        <v>3</v>
      </c>
      <c r="E20" s="1" t="n">
        <v>2023</v>
      </c>
      <c r="F20" s="1" t="n">
        <f aca="false">MONTH(H20)</f>
        <v>4</v>
      </c>
      <c r="G20" s="3" t="n">
        <f aca="false">G19+1</f>
        <v>19</v>
      </c>
      <c r="H20" s="4" t="n">
        <v>45019</v>
      </c>
      <c r="I20" s="4" t="n">
        <v>45025</v>
      </c>
      <c r="J20" s="16" t="n">
        <v>0.138785539572868</v>
      </c>
      <c r="K20" s="17" t="n">
        <f aca="false">J20+K19</f>
        <v>0.627476687333745</v>
      </c>
      <c r="L20" s="18"/>
      <c r="M20" s="18"/>
      <c r="N20" s="18" t="n">
        <v>0.0707978466171002</v>
      </c>
      <c r="O20" s="18" t="n">
        <f aca="false">O19+N20</f>
        <v>0.492069595909</v>
      </c>
      <c r="P20" s="18" t="n">
        <f aca="false">N20-J20</f>
        <v>-0.0679876929557674</v>
      </c>
    </row>
    <row r="21" customFormat="false" ht="13.8" hidden="false" customHeight="false" outlineLevel="0" collapsed="false">
      <c r="A21" s="1" t="n">
        <f aca="false">A20+1</f>
        <v>20</v>
      </c>
      <c r="B21" s="1" t="n">
        <v>544023</v>
      </c>
      <c r="C21" s="1" t="s">
        <v>23</v>
      </c>
      <c r="D21" s="1" t="n">
        <v>3</v>
      </c>
      <c r="E21" s="1" t="n">
        <v>2023</v>
      </c>
      <c r="F21" s="1" t="n">
        <f aca="false">MONTH(H21)</f>
        <v>4</v>
      </c>
      <c r="G21" s="3" t="n">
        <f aca="false">G20+1</f>
        <v>20</v>
      </c>
      <c r="H21" s="4" t="n">
        <v>45026</v>
      </c>
      <c r="I21" s="4" t="n">
        <v>45032</v>
      </c>
      <c r="J21" s="16" t="n">
        <v>0.149029895900797</v>
      </c>
      <c r="K21" s="17" t="n">
        <f aca="false">J21+K20</f>
        <v>0.776506583234542</v>
      </c>
      <c r="L21" s="18"/>
      <c r="M21" s="18"/>
      <c r="N21" s="18" t="n">
        <f aca="false">0.21271052076842</f>
        <v>0.21271052076842</v>
      </c>
      <c r="O21" s="18" t="n">
        <f aca="false">O20+N21</f>
        <v>0.70478011667742</v>
      </c>
      <c r="P21" s="18" t="n">
        <f aca="false">N21-J21</f>
        <v>0.063680624867623</v>
      </c>
    </row>
    <row r="22" customFormat="false" ht="13.8" hidden="false" customHeight="false" outlineLevel="0" collapsed="false">
      <c r="A22" s="1" t="n">
        <f aca="false">A21+1</f>
        <v>21</v>
      </c>
      <c r="B22" s="1" t="n">
        <v>544023</v>
      </c>
      <c r="C22" s="1" t="s">
        <v>23</v>
      </c>
      <c r="D22" s="1" t="n">
        <v>3</v>
      </c>
      <c r="E22" s="1" t="n">
        <v>2023</v>
      </c>
      <c r="F22" s="1" t="n">
        <f aca="false">MONTH(H22)</f>
        <v>4</v>
      </c>
      <c r="G22" s="3" t="n">
        <f aca="false">G21+1</f>
        <v>21</v>
      </c>
      <c r="H22" s="4" t="n">
        <v>45033</v>
      </c>
      <c r="I22" s="4" t="n">
        <v>45039</v>
      </c>
      <c r="J22" s="16" t="n">
        <v>0</v>
      </c>
      <c r="K22" s="17" t="n">
        <f aca="false">J22+K21</f>
        <v>0.776506583234542</v>
      </c>
      <c r="L22" s="18"/>
      <c r="M22" s="18"/>
      <c r="N22" s="18" t="n">
        <v>0</v>
      </c>
      <c r="O22" s="18" t="n">
        <f aca="false">O21+N22</f>
        <v>0.70478011667742</v>
      </c>
      <c r="P22" s="18" t="n">
        <f aca="false">N22-J22</f>
        <v>0</v>
      </c>
    </row>
    <row r="23" customFormat="false" ht="13.8" hidden="false" customHeight="false" outlineLevel="0" collapsed="false">
      <c r="A23" s="1" t="n">
        <f aca="false">A22+1</f>
        <v>22</v>
      </c>
      <c r="B23" s="1" t="n">
        <v>544023</v>
      </c>
      <c r="C23" s="1" t="s">
        <v>23</v>
      </c>
      <c r="D23" s="1" t="n">
        <v>3</v>
      </c>
      <c r="E23" s="1" t="n">
        <v>2023</v>
      </c>
      <c r="F23" s="1" t="n">
        <f aca="false">MONTH(H23)</f>
        <v>4</v>
      </c>
      <c r="G23" s="3" t="n">
        <f aca="false">G22+1</f>
        <v>22</v>
      </c>
      <c r="H23" s="4" t="n">
        <v>45040</v>
      </c>
      <c r="I23" s="4" t="n">
        <v>45046</v>
      </c>
      <c r="J23" s="16" t="n">
        <v>0.0956857536906988</v>
      </c>
      <c r="K23" s="17" t="n">
        <f aca="false">J23+K22</f>
        <v>0.87219233692524</v>
      </c>
      <c r="L23" s="18"/>
      <c r="M23" s="18"/>
      <c r="N23" s="18" t="n">
        <v>0</v>
      </c>
      <c r="O23" s="18" t="n">
        <f aca="false">O22+N23</f>
        <v>0.70478011667742</v>
      </c>
      <c r="P23" s="18" t="n">
        <f aca="false">N23-J23</f>
        <v>-0.0956857536906988</v>
      </c>
    </row>
    <row r="24" customFormat="false" ht="13.8" hidden="false" customHeight="false" outlineLevel="0" collapsed="false">
      <c r="A24" s="1" t="n">
        <f aca="false">A23+1</f>
        <v>23</v>
      </c>
      <c r="B24" s="1" t="n">
        <v>544023</v>
      </c>
      <c r="C24" s="1" t="s">
        <v>23</v>
      </c>
      <c r="D24" s="1" t="n">
        <v>3</v>
      </c>
      <c r="E24" s="1" t="n">
        <v>2023</v>
      </c>
      <c r="F24" s="1" t="n">
        <f aca="false">MONTH(H24)</f>
        <v>5</v>
      </c>
      <c r="G24" s="3" t="n">
        <f aca="false">G23+1</f>
        <v>23</v>
      </c>
      <c r="H24" s="4" t="n">
        <v>45047</v>
      </c>
      <c r="I24" s="4" t="n">
        <v>45053</v>
      </c>
      <c r="J24" s="16" t="n">
        <v>0.0826580817250832</v>
      </c>
      <c r="K24" s="17" t="n">
        <f aca="false">J24+K23</f>
        <v>0.954850418650323</v>
      </c>
      <c r="L24" s="18"/>
      <c r="M24" s="18"/>
      <c r="N24" s="18"/>
      <c r="P24" s="18"/>
    </row>
    <row r="25" customFormat="false" ht="13.8" hidden="false" customHeight="false" outlineLevel="0" collapsed="false">
      <c r="A25" s="1" t="n">
        <f aca="false">A24+1</f>
        <v>24</v>
      </c>
      <c r="B25" s="1" t="n">
        <v>544023</v>
      </c>
      <c r="C25" s="1" t="s">
        <v>23</v>
      </c>
      <c r="D25" s="1" t="n">
        <v>3</v>
      </c>
      <c r="E25" s="1" t="n">
        <v>2023</v>
      </c>
      <c r="F25" s="1" t="n">
        <f aca="false">MONTH(H25)</f>
        <v>5</v>
      </c>
      <c r="G25" s="3" t="n">
        <f aca="false">G24+1</f>
        <v>24</v>
      </c>
      <c r="H25" s="4" t="n">
        <v>45054</v>
      </c>
      <c r="I25" s="4" t="n">
        <v>45060</v>
      </c>
      <c r="J25" s="16" t="n">
        <v>0.0388977573653287</v>
      </c>
      <c r="K25" s="17" t="n">
        <f aca="false">J25+K24</f>
        <v>0.993748176015652</v>
      </c>
      <c r="L25" s="18"/>
      <c r="M25" s="18"/>
      <c r="N25" s="18"/>
      <c r="P25" s="18"/>
    </row>
    <row r="26" customFormat="false" ht="13.8" hidden="false" customHeight="false" outlineLevel="0" collapsed="false">
      <c r="A26" s="1" t="n">
        <f aca="false">A25+1</f>
        <v>25</v>
      </c>
      <c r="B26" s="1" t="n">
        <v>544023</v>
      </c>
      <c r="C26" s="1" t="s">
        <v>23</v>
      </c>
      <c r="D26" s="1" t="n">
        <v>3</v>
      </c>
      <c r="E26" s="1" t="n">
        <v>2023</v>
      </c>
      <c r="F26" s="1" t="n">
        <f aca="false">MONTH(H26)</f>
        <v>5</v>
      </c>
      <c r="G26" s="3" t="n">
        <f aca="false">G25+1</f>
        <v>25</v>
      </c>
      <c r="H26" s="4" t="n">
        <v>45061</v>
      </c>
      <c r="I26" s="4" t="n">
        <v>45068</v>
      </c>
      <c r="J26" s="16" t="n">
        <v>0.00625182398434793</v>
      </c>
      <c r="K26" s="17" t="n">
        <f aca="false">J26+K25</f>
        <v>1</v>
      </c>
      <c r="L26" s="18"/>
      <c r="M26" s="18"/>
      <c r="N26" s="18"/>
      <c r="P26" s="18"/>
    </row>
    <row r="27" customFormat="false" ht="13.8" hidden="false" customHeight="false" outlineLevel="0" collapsed="false">
      <c r="A27" s="1" t="n">
        <f aca="false">A26+1</f>
        <v>26</v>
      </c>
      <c r="B27" s="1" t="n">
        <v>544023</v>
      </c>
      <c r="C27" s="1" t="s">
        <v>23</v>
      </c>
      <c r="D27" s="1" t="n">
        <v>3</v>
      </c>
      <c r="E27" s="1" t="n">
        <v>2023</v>
      </c>
      <c r="F27" s="1" t="n">
        <f aca="false">MONTH(H27)</f>
        <v>5</v>
      </c>
      <c r="G27" s="3" t="n">
        <f aca="false">G26+1</f>
        <v>26</v>
      </c>
      <c r="H27" s="4" t="n">
        <v>45069</v>
      </c>
      <c r="I27" s="4" t="n">
        <v>45077</v>
      </c>
      <c r="J27" s="16" t="n">
        <v>0</v>
      </c>
      <c r="K27" s="17" t="n">
        <f aca="false">J27+K26</f>
        <v>1</v>
      </c>
      <c r="L27" s="18"/>
      <c r="M27" s="18"/>
      <c r="N27" s="18"/>
      <c r="P27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2019-05-15T01:38:24Z</dcterms:created>
  <dc:creator>DH</dc:creator>
  <dc:description/>
  <dc:language>en-US</dc:language>
  <cp:lastModifiedBy/>
  <dcterms:modified xsi:type="dcterms:W3CDTF">2023-05-19T11:03:10Z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