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ngrid\Desktop\DAFT Nov 21\Labs done\Labs module 2\Lab 17\"/>
    </mc:Choice>
  </mc:AlternateContent>
  <xr:revisionPtr revIDLastSave="0" documentId="13_ncr:1_{4F874D9E-1DF2-48FA-B51B-EF571B730B32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Data" sheetId="1" r:id="rId1"/>
    <sheet name="Statistics" sheetId="2" r:id="rId2"/>
    <sheet name="Question 4 - Challenge 1" sheetId="3" r:id="rId3"/>
    <sheet name="Question  5 - Challenge 1" sheetId="4" r:id="rId4"/>
    <sheet name="Prediction" sheetId="5" r:id="rId5"/>
  </sheets>
  <externalReferences>
    <externalReference r:id="rId6"/>
  </externalReferences>
  <definedNames>
    <definedName name="_xlnm._FilterDatabase" localSheetId="0" hidden="1">Data!$A$1:$W$188</definedName>
    <definedName name="_xlnm._FilterDatabase" localSheetId="2" hidden="1">'Question 4 - Challenge 1'!$A$1:$W$11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8" i="1" l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D188" i="1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<sst xmlns="http://schemas.openxmlformats.org/spreadsheetml/2006/main" count="701" uniqueCount="414">
  <si>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</si>
  <si>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</si>
  <si>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</si>
  <si>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</si>
  <si>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</si>
  <si>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</si>
  <si>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</si>
  <si>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</si>
  <si>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</si>
  <si>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</si>
  <si>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</si>
  <si>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</si>
  <si>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</si>
  <si>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</si>
  <si>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</si>
  <si>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</si>
  <si>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</si>
  <si>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</si>
  <si>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</si>
  <si>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</si>
  <si>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</si>
  <si>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</si>
  <si>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</si>
  <si>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</si>
  <si>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</si>
  <si>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</si>
  <si>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</si>
  <si>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</si>
  <si>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</si>
  <si>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</si>
  <si>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</si>
  <si>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</si>
  <si>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</si>
  <si>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</si>
  <si>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</si>
  <si>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</si>
  <si>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</si>
  <si>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</si>
  <si>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</si>
  <si>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</si>
  <si>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</si>
  <si>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</si>
  <si>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</si>
  <si>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</si>
  <si>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</si>
  <si>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</si>
  <si>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</si>
  <si>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</si>
  <si>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</si>
  <si>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</si>
  <si>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</si>
  <si>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</si>
  <si>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</si>
  <si>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</si>
  <si>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</si>
  <si>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</si>
  <si>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</si>
  <si>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</si>
  <si>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</si>
  <si>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</si>
  <si>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</si>
  <si>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</si>
  <si>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</si>
  <si>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</si>
  <si>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</si>
  <si>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</si>
  <si>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</si>
  <si>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</si>
  <si>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</si>
  <si>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</si>
  <si>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</si>
  <si>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</si>
  <si>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</si>
  <si>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</si>
  <si>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</si>
  <si>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</si>
  <si>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</si>
  <si>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</si>
  <si>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</si>
  <si>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</si>
  <si>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</si>
  <si>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</si>
  <si>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</si>
  <si>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</si>
  <si>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</si>
  <si>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</si>
  <si>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</si>
  <si>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</si>
  <si>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</si>
  <si>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</si>
  <si>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</si>
  <si>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</si>
  <si>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</si>
  <si>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</si>
  <si>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</si>
  <si>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</si>
  <si>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</si>
  <si>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</si>
  <si>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</si>
  <si>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</si>
  <si>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</si>
  <si>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</si>
  <si>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</si>
  <si>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</si>
  <si>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</si>
  <si>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</si>
  <si>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</si>
  <si>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</si>
  <si>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</si>
  <si>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</si>
  <si>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</si>
  <si>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</si>
  <si>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</si>
  <si>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</si>
  <si>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</si>
  <si>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</si>
  <si>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</si>
  <si>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</si>
  <si>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</si>
  <si>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</si>
  <si>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</si>
  <si>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</si>
  <si>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</si>
  <si>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</si>
  <si>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</si>
  <si>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</si>
  <si>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</si>
  <si>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</si>
  <si>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</si>
  <si>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</si>
  <si>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</si>
  <si>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</si>
  <si>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</si>
  <si>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</si>
  <si>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</si>
  <si>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</si>
  <si>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</si>
  <si>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</si>
  <si>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</si>
  <si>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</si>
  <si>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</si>
  <si>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</si>
  <si>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</si>
  <si>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</si>
  <si>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</si>
  <si>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</si>
  <si>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</si>
  <si>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</si>
  <si>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</si>
  <si>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</si>
  <si>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</si>
  <si>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</si>
  <si>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</si>
  <si>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</si>
  <si>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</si>
  <si>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</si>
  <si>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</si>
  <si>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</si>
  <si>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</si>
  <si>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</si>
  <si>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</si>
  <si>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</si>
  <si>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</si>
  <si>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</si>
  <si>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</si>
  <si>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</si>
  <si>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</si>
  <si>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</si>
  <si>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</si>
  <si>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</si>
  <si>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</si>
  <si>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</si>
  <si>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</si>
  <si>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</si>
  <si>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</si>
  <si>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</si>
  <si>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</si>
  <si>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</si>
  <si>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</si>
  <si>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</si>
  <si>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</si>
  <si>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</si>
  <si>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</si>
  <si>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</si>
  <si>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</si>
  <si>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</si>
  <si>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</si>
  <si>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</si>
  <si>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</si>
  <si>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</si>
  <si>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</si>
  <si>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</si>
  <si>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</si>
  <si>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</si>
  <si>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</si>
  <si>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</si>
  <si>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</si>
  <si>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</si>
  <si>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</si>
  <si>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</si>
  <si>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</si>
  <si>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</si>
  <si>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</si>
  <si>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</si>
  <si>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</si>
  <si>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</si>
  <si>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</si>
  <si>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</si>
  <si>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</si>
  <si>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</si>
  <si>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</si>
  <si>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</si>
  <si>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</si>
  <si>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</si>
  <si>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</si>
  <si>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</si>
  <si>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</si>
  <si>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</si>
  <si>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</si>
  <si>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</si>
  <si>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</si>
  <si>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</si>
  <si>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</si>
  <si>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</si>
  <si>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</si>
  <si>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</si>
  <si>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</si>
  <si>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</si>
  <si>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</si>
  <si>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</si>
  <si>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</si>
  <si>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</si>
  <si>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</si>
  <si>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</si>
  <si>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</si>
  <si>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</si>
  <si>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</si>
  <si>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</si>
  <si>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</si>
  <si>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</si>
  <si>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</si>
  <si>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</si>
  <si>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</si>
  <si>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</si>
  <si>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</si>
  <si>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</si>
  <si>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</si>
  <si>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</si>
  <si>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</si>
  <si>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</si>
  <si>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</si>
  <si>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</si>
  <si>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</si>
  <si>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</si>
  <si>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</si>
  <si>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</si>
  <si>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</si>
  <si>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</si>
  <si>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</si>
  <si>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</si>
  <si>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</si>
  <si>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</si>
  <si>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</si>
  <si>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</si>
  <si>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</si>
  <si>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</si>
  <si>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</si>
  <si>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</si>
  <si>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</si>
  <si>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</si>
  <si>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</si>
  <si>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</si>
  <si>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</si>
  <si>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</si>
  <si>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</si>
  <si>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</si>
  <si>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</si>
  <si>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</si>
  <si>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</si>
  <si>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</si>
  <si>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</si>
  <si>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</si>
  <si>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</si>
  <si>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</si>
  <si>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</si>
  <si>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</si>
  <si>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</si>
  <si>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</si>
  <si>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</si>
  <si>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</si>
  <si>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</si>
  <si>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</si>
  <si>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</si>
  <si>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</si>
  <si>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</si>
  <si>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</si>
  <si>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</si>
  <si>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</si>
  <si>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</si>
  <si>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</si>
  <si>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</si>
  <si>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</si>
  <si>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</si>
  <si>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</si>
  <si>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</si>
  <si>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</si>
  <si>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</si>
  <si>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</si>
  <si>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</si>
  <si>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</si>
  <si>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</si>
  <si>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</si>
  <si>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</si>
  <si>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</si>
  <si>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</si>
  <si>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</si>
  <si>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</si>
  <si>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</si>
  <si>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</si>
  <si>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</si>
  <si>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</si>
  <si>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</si>
  <si>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</si>
  <si>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</si>
  <si>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</si>
  <si>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</si>
  <si>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</si>
  <si>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</si>
  <si>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</si>
  <si>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</si>
  <si>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</si>
  <si>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</si>
  <si>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</si>
  <si>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</si>
  <si>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</si>
  <si>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</si>
  <si>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</si>
  <si>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</si>
  <si>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</si>
  <si>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</si>
  <si>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</si>
  <si>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</si>
  <si>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</si>
  <si>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</si>
  <si>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</si>
  <si>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</si>
  <si>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</si>
  <si>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</si>
  <si>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</si>
  <si>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</si>
  <si>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</si>
  <si>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</si>
  <si>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</si>
  <si>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</si>
  <si>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</si>
  <si>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</si>
  <si>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</si>
  <si>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</si>
  <si>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</si>
  <si>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</si>
  <si>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</si>
  <si>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</si>
  <si>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</si>
  <si>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</si>
  <si>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</si>
  <si>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</si>
  <si>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</si>
  <si>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</si>
  <si>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</si>
  <si>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</si>
  <si>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</si>
  <si>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</si>
  <si>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</si>
  <si>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</si>
  <si>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</si>
  <si>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</si>
  <si>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</si>
  <si>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</si>
  <si>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</si>
  <si>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</si>
  <si>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</si>
  <si>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</si>
  <si>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</si>
  <si>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</si>
  <si>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</si>
  <si>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</si>
  <si>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</si>
  <si>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</si>
  <si>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</si>
  <si>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</si>
  <si>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</si>
  <si>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</si>
  <si>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</si>
  <si>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</si>
  <si>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</si>
  <si>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</si>
  <si>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</si>
  <si>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</si>
  <si>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</si>
  <si>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</si>
  <si>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</si>
  <si>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</si>
  <si>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</si>
  <si>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</si>
  <si>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</si>
  <si>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</si>
  <si>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</si>
  <si>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</si>
  <si>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</si>
  <si>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3 - a Avg</t>
  </si>
  <si>
    <t>Comments: Erythrea has always has an indicatpor higher than Bhutan.</t>
  </si>
  <si>
    <t>Linear regression model</t>
  </si>
  <si>
    <t>Exponentiel model</t>
  </si>
  <si>
    <t>Comments: We need the model with the higher R2 so we choose the exponentiel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</si>
</sst>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</a:t>
            </a:r>
            <a:r>
              <a:rPr lang="en-US" baseline="0"/>
              <a:t> in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4 - Challenge 1'!$B$1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899168853893264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4 - Challenge 1'!$A$2:$A$11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'Question 4 - Challenge 1'!$B$2:$B$11</c:f>
              <c:numCache>
                <c:formatCode>General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4BA-B227-E2CFC9F4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485839"/>
        <c:axId val="58482095"/>
      </c:barChart>
      <c:catAx>
        <c:axId val="5848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2095"/>
        <c:crosses val="autoZero"/>
        <c:auto val="1"/>
        <c:lblAlgn val="ctr"/>
        <c:lblOffset val="100"/>
        <c:noMultiLvlLbl val="0"/>
      </c:catAx>
      <c:valAx>
        <c:axId val="584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Indicators</a:t>
            </a:r>
            <a:r>
              <a:rPr lang="fr-FR" baseline="0"/>
              <a:t> for Bhutan and Eritrea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 5 - Challenge 1'!$A$2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 5 - Challenge 1'!$B$1:$X$1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'Question  5 - Challenge 1'!$B$2:$X$2</c:f>
              <c:numCache>
                <c:formatCode>General</c:formatCode>
                <c:ptCount val="23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47BA-B962-81D620309FE4}"/>
            </c:ext>
          </c:extLst>
        </c:ser>
        <c:ser>
          <c:idx val="1"/>
          <c:order val="1"/>
          <c:tx>
            <c:strRef>
              <c:f>'Question  5 - Challenge 1'!$A$3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 5 - Challenge 1'!$B$1:$X$1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'Question  5 - Challenge 1'!$B$3:$X$3</c:f>
              <c:numCache>
                <c:formatCode>General</c:formatCode>
                <c:ptCount val="23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E-47BA-B962-81D620309F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8720655"/>
        <c:axId val="20987081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'Question  5 - Challenge 1'!$A$4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'Question  5 - Challenge 1'!$B$1:$X$1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 5 - Challenge 1'!$B$4:$X$4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EE-47BA-B962-81D620309F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1'!$B$1:$X$1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1'!$B$5:$X$5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EE-47BA-B962-81D620309F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1'!$B$1:$X$1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 5 - Challenge 1'!$B$6:$X$6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EE-47BA-B962-81D620309FE4}"/>
                  </c:ext>
                </c:extLst>
              </c15:ser>
            </c15:filteredLineSeries>
          </c:ext>
        </c:extLst>
      </c:lineChart>
      <c:catAx>
        <c:axId val="209872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08175"/>
        <c:crosses val="autoZero"/>
        <c:auto val="1"/>
        <c:lblAlgn val="ctr"/>
        <c:lblOffset val="100"/>
        <c:noMultiLvlLbl val="0"/>
      </c:catAx>
      <c:valAx>
        <c:axId val="20987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Prediction!$A$2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2858923884514434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Prediction!$B$1:$U$1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Prediction!$B$2:$U$2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4-4412-9B4D-0D0F7212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7423"/>
        <c:axId val="210569919"/>
      </c:lineChart>
      <c:catAx>
        <c:axId val="2105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9919"/>
        <c:crosses val="autoZero"/>
        <c:auto val="1"/>
        <c:lblAlgn val="ctr"/>
        <c:lblOffset val="100"/>
        <c:noMultiLvlLbl val="0"/>
      </c:catAx>
      <c:valAx>
        <c:axId val="210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Prediction!$A$2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03368328958879E-2"/>
                  <c:y val="-0.16742891513560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Prediction!$B$1:$U$1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Prediction!$B$2:$U$2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0-4DD1-BFC1-D152E64D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2591"/>
        <c:axId val="199288015"/>
      </c:lineChart>
      <c:catAx>
        <c:axId val="1992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88015"/>
        <c:crosses val="autoZero"/>
        <c:auto val="1"/>
        <c:lblAlgn val="ctr"/>
        <c:lblOffset val="100"/>
        <c:noMultiLvlLbl val="0"/>
      </c:catAx>
      <c:valAx>
        <c:axId val="1992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4</xdr:row>
      <xdr:rowOff>14287</xdr:rowOff>
    </xdr:from>
    <xdr:to>
      <xdr:col>14</xdr:col>
      <xdr:colOff>114300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F575B-C2F1-4014-98A9-D532E945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176213</xdr:rowOff>
    </xdr:from>
    <xdr:to>
      <xdr:col>26</xdr:col>
      <xdr:colOff>576264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3DDDD-79BF-48FE-AB2C-4E3973A3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6</xdr:row>
      <xdr:rowOff>0</xdr:rowOff>
    </xdr:from>
    <xdr:to>
      <xdr:col>17</xdr:col>
      <xdr:colOff>238125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733DE-761F-435F-BA71-A20AABC0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14287</xdr:rowOff>
    </xdr:from>
    <xdr:to>
      <xdr:col>7</xdr:col>
      <xdr:colOff>304800</xdr:colOff>
      <xdr:row>20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C9708-183D-485E-95A3-C58909D3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8"/>
  <sheetViews>
    <sheetView workbookViewId="0">
      <selection sqref="A1:XFD1"/>
    </sheetView>
  </sheetViews>
  <sheetFormatPr defaultRowHeight="15" x14ac:dyDescent="0.25"/>
  <cols>
    <col min="1" max="1" width="28.85546875" bestFit="1" customWidth="1"/>
    <col min="2" max="22" width="9.140625" customWidth="1"/>
    <col min="23" max="24" width="9.140625" style="9"/>
  </cols>
  <sheetData>
    <row r="1" spans="1:23" x14ac:dyDescent="0.2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s="9" t="s">
        <v>177</v>
      </c>
    </row>
    <row r="2" spans="1:23" hidden="1" x14ac:dyDescent="0.2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 s="9">
        <v>6.7205352783203098</v>
      </c>
    </row>
    <row r="3" spans="1:23" hidden="1" x14ac:dyDescent="0.2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 s="9">
        <v>8.4</v>
      </c>
    </row>
    <row r="4" spans="1:23" x14ac:dyDescent="0.2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 s="9">
        <v>11.0647974014282</v>
      </c>
    </row>
    <row r="5" spans="1:23" hidden="1" x14ac:dyDescent="0.2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 s="9">
        <v>11.2</v>
      </c>
    </row>
    <row r="6" spans="1:23" hidden="1" x14ac:dyDescent="0.2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 s="9">
        <v>14.3</v>
      </c>
    </row>
    <row r="7" spans="1:23" hidden="1" x14ac:dyDescent="0.2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 s="9">
        <v>18.379152297973601</v>
      </c>
    </row>
    <row r="8" spans="1:23" hidden="1" x14ac:dyDescent="0.2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 s="9">
        <v>18.774724960327099</v>
      </c>
    </row>
    <row r="9" spans="1:23" hidden="1" x14ac:dyDescent="0.2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 s="9">
        <v>19.100000000000001</v>
      </c>
    </row>
    <row r="10" spans="1:23" hidden="1" x14ac:dyDescent="0.2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 s="9">
        <v>22.7</v>
      </c>
    </row>
    <row r="11" spans="1:23" hidden="1" x14ac:dyDescent="0.2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 s="9">
        <v>26.907184600830099</v>
      </c>
    </row>
    <row r="12" spans="1:23" hidden="1" x14ac:dyDescent="0.2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 s="9">
        <v>27.6492099761963</v>
      </c>
    </row>
    <row r="13" spans="1:23" hidden="1" x14ac:dyDescent="0.2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 s="9">
        <v>29.616161346435501</v>
      </c>
    </row>
    <row r="14" spans="1:23" hidden="1" x14ac:dyDescent="0.2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 s="9">
        <v>31.040412902831999</v>
      </c>
    </row>
    <row r="15" spans="1:23" hidden="1" x14ac:dyDescent="0.2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 s="9">
        <v>36.033195495605497</v>
      </c>
    </row>
    <row r="16" spans="1:23" hidden="1" x14ac:dyDescent="0.2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 s="9">
        <v>37.700000000000003</v>
      </c>
    </row>
    <row r="17" spans="1:23" hidden="1" x14ac:dyDescent="0.2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 s="9">
        <v>37.782436370849602</v>
      </c>
    </row>
    <row r="18" spans="1:23" hidden="1" x14ac:dyDescent="0.2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 s="9">
        <v>40.318740844726598</v>
      </c>
    </row>
    <row r="19" spans="1:23" hidden="1" x14ac:dyDescent="0.2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 s="9">
        <v>41.089107513427699</v>
      </c>
    </row>
    <row r="20" spans="1:23" hidden="1" x14ac:dyDescent="0.2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 s="9">
        <v>41.3</v>
      </c>
    </row>
    <row r="21" spans="1:23" hidden="1" x14ac:dyDescent="0.2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 s="9">
        <v>42.418388366699197</v>
      </c>
    </row>
    <row r="22" spans="1:23" hidden="1" x14ac:dyDescent="0.2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 s="9">
        <v>43</v>
      </c>
    </row>
    <row r="23" spans="1:23" hidden="1" x14ac:dyDescent="0.2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 s="9">
        <v>44.640678405761697</v>
      </c>
    </row>
    <row r="24" spans="1:23" hidden="1" x14ac:dyDescent="0.2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 s="9">
        <v>48.021247863769503</v>
      </c>
    </row>
    <row r="25" spans="1:23" x14ac:dyDescent="0.2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 s="9">
        <v>50.385730743408203</v>
      </c>
    </row>
    <row r="26" spans="1:23" hidden="1" x14ac:dyDescent="0.2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 s="9">
        <v>52.441097259521499</v>
      </c>
    </row>
    <row r="27" spans="1:23" hidden="1" x14ac:dyDescent="0.2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 s="9">
        <v>55.195117950439503</v>
      </c>
    </row>
    <row r="28" spans="1:23" hidden="1" x14ac:dyDescent="0.2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 s="9">
        <v>55.4</v>
      </c>
    </row>
    <row r="29" spans="1:23" hidden="1" x14ac:dyDescent="0.2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 s="9">
        <v>59.921287536621101</v>
      </c>
    </row>
    <row r="30" spans="1:23" hidden="1" x14ac:dyDescent="0.2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 s="9">
        <v>61.275936126708999</v>
      </c>
    </row>
    <row r="31" spans="1:23" hidden="1" x14ac:dyDescent="0.2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 s="9">
        <v>63.452312469482401</v>
      </c>
    </row>
    <row r="32" spans="1:23" hidden="1" x14ac:dyDescent="0.2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 s="9">
        <v>63.464511871337898</v>
      </c>
    </row>
    <row r="33" spans="1:23" hidden="1" x14ac:dyDescent="0.2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 s="9">
        <v>64.666236877441406</v>
      </c>
    </row>
    <row r="34" spans="1:23" hidden="1" x14ac:dyDescent="0.2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 s="9">
        <v>68.532188415527301</v>
      </c>
    </row>
    <row r="35" spans="1:23" hidden="1" x14ac:dyDescent="0.2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 s="9">
        <v>68.550109863281307</v>
      </c>
    </row>
    <row r="36" spans="1:23" hidden="1" x14ac:dyDescent="0.2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 s="9">
        <v>69.7</v>
      </c>
    </row>
    <row r="37" spans="1:23" hidden="1" x14ac:dyDescent="0.2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 s="9">
        <v>70.183181762695298</v>
      </c>
    </row>
    <row r="38" spans="1:23" hidden="1" x14ac:dyDescent="0.2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 s="9">
        <v>70.258491516113295</v>
      </c>
    </row>
    <row r="39" spans="1:23" hidden="1" x14ac:dyDescent="0.2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 s="9">
        <v>70.400000000000006</v>
      </c>
    </row>
    <row r="40" spans="1:23" hidden="1" x14ac:dyDescent="0.2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 s="9">
        <v>72.751701354980497</v>
      </c>
    </row>
    <row r="41" spans="1:23" hidden="1" x14ac:dyDescent="0.2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 s="9">
        <v>73.914360046386705</v>
      </c>
    </row>
    <row r="42" spans="1:23" hidden="1" x14ac:dyDescent="0.2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 s="9">
        <v>75.181907653808594</v>
      </c>
    </row>
    <row r="43" spans="1:23" hidden="1" x14ac:dyDescent="0.2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 s="9">
        <v>92.021690368652301</v>
      </c>
    </row>
    <row r="44" spans="1:23" hidden="1" x14ac:dyDescent="0.2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 s="9">
        <v>92.2</v>
      </c>
    </row>
    <row r="45" spans="1:23" hidden="1" x14ac:dyDescent="0.2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 s="9">
        <v>92.72</v>
      </c>
    </row>
    <row r="46" spans="1:23" hidden="1" x14ac:dyDescent="0.2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 s="9">
        <v>92.779525756835895</v>
      </c>
    </row>
    <row r="47" spans="1:23" hidden="1" x14ac:dyDescent="0.2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 s="9">
        <v>93</v>
      </c>
    </row>
    <row r="48" spans="1:23" hidden="1" x14ac:dyDescent="0.2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 s="9">
        <v>94.716178894042997</v>
      </c>
    </row>
    <row r="49" spans="1:23" hidden="1" x14ac:dyDescent="0.2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 s="9">
        <v>95.428741455078097</v>
      </c>
    </row>
    <row r="50" spans="1:23" hidden="1" x14ac:dyDescent="0.2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 s="9">
        <v>95.533538818359403</v>
      </c>
    </row>
    <row r="51" spans="1:23" hidden="1" x14ac:dyDescent="0.2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 s="9">
        <v>95.628623962402301</v>
      </c>
    </row>
    <row r="52" spans="1:23" hidden="1" x14ac:dyDescent="0.2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 s="9">
        <v>95.724571228027301</v>
      </c>
    </row>
    <row r="53" spans="1:23" hidden="1" x14ac:dyDescent="0.2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 s="9">
        <v>95.834556579589801</v>
      </c>
    </row>
    <row r="54" spans="1:23" hidden="1" x14ac:dyDescent="0.2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 s="9">
        <v>96.3031005859375</v>
      </c>
    </row>
    <row r="55" spans="1:23" hidden="1" x14ac:dyDescent="0.2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 s="9">
        <v>99.383773803710895</v>
      </c>
    </row>
    <row r="56" spans="1:23" hidden="1" x14ac:dyDescent="0.2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 s="9">
        <v>99.4</v>
      </c>
    </row>
    <row r="57" spans="1:23" hidden="1" x14ac:dyDescent="0.2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 s="9">
        <v>99.547775268554702</v>
      </c>
    </row>
    <row r="58" spans="1:23" hidden="1" x14ac:dyDescent="0.2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 s="9">
        <v>99.6</v>
      </c>
    </row>
    <row r="59" spans="1:23" hidden="1" x14ac:dyDescent="0.2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 s="9">
        <v>99.635391235351605</v>
      </c>
    </row>
    <row r="60" spans="1:23" hidden="1" x14ac:dyDescent="0.2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 s="9">
        <v>99.71</v>
      </c>
    </row>
    <row r="61" spans="1:23" hidden="1" x14ac:dyDescent="0.2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 s="9">
        <v>99.766273498535199</v>
      </c>
    </row>
    <row r="62" spans="1:23" hidden="1" x14ac:dyDescent="0.2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 s="9">
        <v>99.8</v>
      </c>
    </row>
    <row r="63" spans="1:23" hidden="1" x14ac:dyDescent="0.2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 s="9">
        <v>99.8</v>
      </c>
    </row>
    <row r="64" spans="1:23" hidden="1" x14ac:dyDescent="0.2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 s="9">
        <v>99.8</v>
      </c>
    </row>
    <row r="65" spans="1:23" hidden="1" x14ac:dyDescent="0.2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 s="9">
        <v>99.881752014160199</v>
      </c>
    </row>
    <row r="66" spans="1:23" hidden="1" x14ac:dyDescent="0.2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 s="9">
        <v>99.9</v>
      </c>
    </row>
    <row r="67" spans="1:23" hidden="1" x14ac:dyDescent="0.2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 s="9">
        <v>99.9</v>
      </c>
    </row>
    <row r="68" spans="1:23" hidden="1" x14ac:dyDescent="0.2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 s="9">
        <v>100</v>
      </c>
    </row>
    <row r="69" spans="1:23" hidden="1" x14ac:dyDescent="0.2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 s="9">
        <v>100</v>
      </c>
    </row>
    <row r="70" spans="1:23" hidden="1" x14ac:dyDescent="0.2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 s="9">
        <v>100</v>
      </c>
    </row>
    <row r="71" spans="1:23" hidden="1" x14ac:dyDescent="0.2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 s="9">
        <v>100</v>
      </c>
    </row>
    <row r="72" spans="1:23" hidden="1" x14ac:dyDescent="0.2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 s="9">
        <v>100</v>
      </c>
    </row>
    <row r="73" spans="1:23" hidden="1" x14ac:dyDescent="0.2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 s="9">
        <v>100</v>
      </c>
    </row>
    <row r="74" spans="1:23" hidden="1" x14ac:dyDescent="0.2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 s="9">
        <v>100</v>
      </c>
    </row>
    <row r="75" spans="1:23" hidden="1" x14ac:dyDescent="0.2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 s="9">
        <v>100</v>
      </c>
    </row>
    <row r="76" spans="1:23" hidden="1" x14ac:dyDescent="0.2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 s="9">
        <v>100</v>
      </c>
    </row>
    <row r="77" spans="1:23" hidden="1" x14ac:dyDescent="0.2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 s="9">
        <v>100</v>
      </c>
    </row>
    <row r="78" spans="1:23" hidden="1" x14ac:dyDescent="0.2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 s="9">
        <v>100</v>
      </c>
    </row>
    <row r="79" spans="1:23" hidden="1" x14ac:dyDescent="0.2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 s="9">
        <v>100</v>
      </c>
    </row>
    <row r="80" spans="1:23" hidden="1" x14ac:dyDescent="0.2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 s="9">
        <v>100</v>
      </c>
    </row>
    <row r="81" spans="1:23" hidden="1" x14ac:dyDescent="0.2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 s="9">
        <v>100</v>
      </c>
    </row>
    <row r="82" spans="1:23" hidden="1" x14ac:dyDescent="0.2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 s="9">
        <v>100</v>
      </c>
    </row>
    <row r="83" spans="1:23" hidden="1" x14ac:dyDescent="0.2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 s="9">
        <v>100</v>
      </c>
    </row>
    <row r="84" spans="1:23" hidden="1" x14ac:dyDescent="0.2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 s="9">
        <v>100</v>
      </c>
    </row>
    <row r="85" spans="1:23" hidden="1" x14ac:dyDescent="0.2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 s="9">
        <v>100</v>
      </c>
    </row>
    <row r="86" spans="1:23" hidden="1" x14ac:dyDescent="0.2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 s="9">
        <v>100</v>
      </c>
    </row>
    <row r="87" spans="1:23" hidden="1" x14ac:dyDescent="0.2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 s="9">
        <v>100</v>
      </c>
    </row>
    <row r="88" spans="1:23" hidden="1" x14ac:dyDescent="0.2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 s="9">
        <v>100</v>
      </c>
    </row>
    <row r="89" spans="1:23" hidden="1" x14ac:dyDescent="0.2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 s="9">
        <v>100</v>
      </c>
    </row>
    <row r="90" spans="1:23" hidden="1" x14ac:dyDescent="0.2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 s="9">
        <v>100</v>
      </c>
    </row>
    <row r="91" spans="1:23" hidden="1" x14ac:dyDescent="0.2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 s="9">
        <v>100</v>
      </c>
    </row>
    <row r="92" spans="1:23" hidden="1" x14ac:dyDescent="0.2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 s="9">
        <v>100</v>
      </c>
    </row>
    <row r="93" spans="1:23" hidden="1" x14ac:dyDescent="0.2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 s="9">
        <v>100</v>
      </c>
    </row>
    <row r="94" spans="1:23" hidden="1" x14ac:dyDescent="0.2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 s="9">
        <v>100</v>
      </c>
    </row>
    <row r="95" spans="1:23" hidden="1" x14ac:dyDescent="0.2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 s="9">
        <v>100</v>
      </c>
    </row>
    <row r="96" spans="1:23" hidden="1" x14ac:dyDescent="0.2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 s="9">
        <v>100</v>
      </c>
    </row>
    <row r="97" spans="1:23" hidden="1" x14ac:dyDescent="0.2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 s="9">
        <v>100</v>
      </c>
    </row>
    <row r="98" spans="1:23" hidden="1" x14ac:dyDescent="0.2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 s="9">
        <v>100</v>
      </c>
    </row>
    <row r="99" spans="1:23" hidden="1" x14ac:dyDescent="0.2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 s="9">
        <v>100</v>
      </c>
    </row>
    <row r="100" spans="1:23" hidden="1" x14ac:dyDescent="0.2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 s="9">
        <v>100</v>
      </c>
    </row>
    <row r="101" spans="1:23" hidden="1" x14ac:dyDescent="0.2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 s="9">
        <v>100</v>
      </c>
    </row>
    <row r="102" spans="1:23" hidden="1" x14ac:dyDescent="0.2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 s="9">
        <v>100</v>
      </c>
    </row>
    <row r="103" spans="1:23" hidden="1" x14ac:dyDescent="0.2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 s="9">
        <v>100</v>
      </c>
    </row>
    <row r="104" spans="1:23" hidden="1" x14ac:dyDescent="0.2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 s="9">
        <v>100</v>
      </c>
    </row>
    <row r="105" spans="1:23" hidden="1" x14ac:dyDescent="0.2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 s="9">
        <v>100</v>
      </c>
    </row>
    <row r="106" spans="1:23" hidden="1" x14ac:dyDescent="0.2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 s="9">
        <v>100</v>
      </c>
    </row>
    <row r="107" spans="1:23" hidden="1" x14ac:dyDescent="0.2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 s="9">
        <v>100</v>
      </c>
    </row>
    <row r="108" spans="1:23" hidden="1" x14ac:dyDescent="0.2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 s="9">
        <v>100</v>
      </c>
    </row>
    <row r="109" spans="1:23" hidden="1" x14ac:dyDescent="0.2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 s="9">
        <v>100</v>
      </c>
    </row>
    <row r="110" spans="1:23" hidden="1" x14ac:dyDescent="0.2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 s="9">
        <v>100</v>
      </c>
    </row>
    <row r="111" spans="1:23" hidden="1" x14ac:dyDescent="0.2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 s="9">
        <v>100</v>
      </c>
    </row>
    <row r="112" spans="1:23" hidden="1" x14ac:dyDescent="0.2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 s="9">
        <v>100</v>
      </c>
    </row>
    <row r="113" spans="1:23" hidden="1" x14ac:dyDescent="0.2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 s="9">
        <v>100</v>
      </c>
    </row>
    <row r="114" spans="1:23" hidden="1" x14ac:dyDescent="0.2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 s="9">
        <v>100</v>
      </c>
    </row>
    <row r="115" spans="1:23" hidden="1" x14ac:dyDescent="0.2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 s="9">
        <v>100</v>
      </c>
    </row>
    <row r="116" spans="1:23" hidden="1" x14ac:dyDescent="0.2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 s="9">
        <v>100</v>
      </c>
    </row>
    <row r="117" spans="1:23" hidden="1" x14ac:dyDescent="0.2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 s="9">
        <v>100</v>
      </c>
    </row>
    <row r="118" spans="1:23" hidden="1" x14ac:dyDescent="0.2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 s="9">
        <v>100</v>
      </c>
    </row>
    <row r="119" spans="1:23" hidden="1" x14ac:dyDescent="0.2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 s="9">
        <v>100</v>
      </c>
    </row>
    <row r="120" spans="1:23" hidden="1" x14ac:dyDescent="0.2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 s="9">
        <v>100</v>
      </c>
    </row>
    <row r="121" spans="1:23" hidden="1" x14ac:dyDescent="0.2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 s="9">
        <v>100</v>
      </c>
    </row>
    <row r="122" spans="1:23" hidden="1" x14ac:dyDescent="0.2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 s="9">
        <v>100</v>
      </c>
    </row>
    <row r="123" spans="1:23" hidden="1" x14ac:dyDescent="0.2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 s="9">
        <v>100</v>
      </c>
    </row>
    <row r="124" spans="1:23" hidden="1" x14ac:dyDescent="0.2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 s="9">
        <v>100</v>
      </c>
    </row>
    <row r="125" spans="1:23" hidden="1" x14ac:dyDescent="0.2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 s="9">
        <v>100</v>
      </c>
    </row>
    <row r="126" spans="1:23" hidden="1" x14ac:dyDescent="0.2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 s="9">
        <v>100</v>
      </c>
    </row>
    <row r="127" spans="1:23" hidden="1" x14ac:dyDescent="0.2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 s="9">
        <v>100</v>
      </c>
    </row>
    <row r="128" spans="1:23" hidden="1" x14ac:dyDescent="0.2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 s="9">
        <v>100</v>
      </c>
    </row>
    <row r="129" spans="1:23" hidden="1" x14ac:dyDescent="0.2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 s="9">
        <v>100</v>
      </c>
    </row>
    <row r="130" spans="1:23" hidden="1" x14ac:dyDescent="0.2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 s="9">
        <v>100</v>
      </c>
    </row>
    <row r="131" spans="1:23" hidden="1" x14ac:dyDescent="0.2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 s="9">
        <v>100</v>
      </c>
    </row>
    <row r="132" spans="1:23" hidden="1" x14ac:dyDescent="0.2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 s="9">
        <v>100</v>
      </c>
    </row>
    <row r="133" spans="1:23" hidden="1" x14ac:dyDescent="0.2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 s="9">
        <v>100</v>
      </c>
    </row>
    <row r="134" spans="1:23" hidden="1" x14ac:dyDescent="0.2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 s="9">
        <v>100</v>
      </c>
    </row>
    <row r="135" spans="1:23" hidden="1" x14ac:dyDescent="0.2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 s="9">
        <v>100</v>
      </c>
    </row>
    <row r="136" spans="1:23" hidden="1" x14ac:dyDescent="0.2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 s="9">
        <v>100</v>
      </c>
    </row>
    <row r="137" spans="1:23" hidden="1" x14ac:dyDescent="0.2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 s="9">
        <v>100</v>
      </c>
    </row>
    <row r="138" spans="1:23" hidden="1" x14ac:dyDescent="0.2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 s="9">
        <v>100</v>
      </c>
    </row>
    <row r="139" spans="1:23" hidden="1" x14ac:dyDescent="0.2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 s="9">
        <v>100</v>
      </c>
    </row>
    <row r="140" spans="1:23" hidden="1" x14ac:dyDescent="0.2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 s="9">
        <v>100</v>
      </c>
    </row>
    <row r="141" spans="1:23" hidden="1" x14ac:dyDescent="0.2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 s="9">
        <v>100</v>
      </c>
    </row>
    <row r="142" spans="1:23" hidden="1" x14ac:dyDescent="0.2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 s="9">
        <v>100</v>
      </c>
    </row>
    <row r="143" spans="1:23" hidden="1" x14ac:dyDescent="0.2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 s="9">
        <v>100</v>
      </c>
    </row>
    <row r="144" spans="1:23" hidden="1" x14ac:dyDescent="0.2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 s="9">
        <v>100</v>
      </c>
    </row>
    <row r="145" spans="1:23" hidden="1" x14ac:dyDescent="0.2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 s="9">
        <v>100</v>
      </c>
    </row>
    <row r="146" spans="1:23" hidden="1" x14ac:dyDescent="0.2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 s="9">
        <v>100</v>
      </c>
    </row>
    <row r="147" spans="1:23" hidden="1" x14ac:dyDescent="0.2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 s="9">
        <v>100</v>
      </c>
    </row>
    <row r="148" spans="1:23" hidden="1" x14ac:dyDescent="0.2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 s="9">
        <v>100</v>
      </c>
    </row>
    <row r="149" spans="1:23" hidden="1" x14ac:dyDescent="0.2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 s="9">
        <v>100</v>
      </c>
    </row>
    <row r="150" spans="1:23" hidden="1" x14ac:dyDescent="0.2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 s="9">
        <v>100</v>
      </c>
    </row>
    <row r="151" spans="1:23" hidden="1" x14ac:dyDescent="0.2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 s="9">
        <v>100</v>
      </c>
    </row>
    <row r="152" spans="1:23" hidden="1" x14ac:dyDescent="0.2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 s="9">
        <v>100</v>
      </c>
    </row>
    <row r="153" spans="1:23" hidden="1" x14ac:dyDescent="0.2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 s="9">
        <v>100</v>
      </c>
    </row>
    <row r="154" spans="1:23" hidden="1" x14ac:dyDescent="0.2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 s="9">
        <v>100</v>
      </c>
    </row>
    <row r="155" spans="1:23" hidden="1" x14ac:dyDescent="0.2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 s="9">
        <v>100</v>
      </c>
    </row>
    <row r="156" spans="1:23" hidden="1" x14ac:dyDescent="0.2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 s="9">
        <v>100</v>
      </c>
    </row>
    <row r="157" spans="1:23" hidden="1" x14ac:dyDescent="0.2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 s="9">
        <v>100</v>
      </c>
    </row>
    <row r="158" spans="1:23" hidden="1" x14ac:dyDescent="0.2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 s="9">
        <v>100</v>
      </c>
    </row>
    <row r="159" spans="1:23" hidden="1" x14ac:dyDescent="0.2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 s="9">
        <v>100</v>
      </c>
    </row>
    <row r="160" spans="1:23" hidden="1" x14ac:dyDescent="0.2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 s="9">
        <v>100</v>
      </c>
    </row>
    <row r="161" spans="1:23" hidden="1" x14ac:dyDescent="0.2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 s="9">
        <v>100</v>
      </c>
    </row>
    <row r="162" spans="1:23" hidden="1" x14ac:dyDescent="0.2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 s="9">
        <v>100</v>
      </c>
    </row>
    <row r="163" spans="1:23" hidden="1" x14ac:dyDescent="0.2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 s="9">
        <v>100</v>
      </c>
    </row>
    <row r="164" spans="1:23" hidden="1" x14ac:dyDescent="0.2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 s="9">
        <v>100</v>
      </c>
    </row>
    <row r="165" spans="1:23" hidden="1" x14ac:dyDescent="0.2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 s="9">
        <v>100</v>
      </c>
    </row>
    <row r="166" spans="1:23" hidden="1" x14ac:dyDescent="0.2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 s="9">
        <v>100</v>
      </c>
    </row>
    <row r="167" spans="1:23" hidden="1" x14ac:dyDescent="0.2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 s="9">
        <v>100</v>
      </c>
    </row>
    <row r="168" spans="1:23" hidden="1" x14ac:dyDescent="0.2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 s="9">
        <v>100</v>
      </c>
    </row>
    <row r="169" spans="1:23" hidden="1" x14ac:dyDescent="0.2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 s="9">
        <v>100</v>
      </c>
    </row>
    <row r="170" spans="1:23" hidden="1" x14ac:dyDescent="0.2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 s="9">
        <v>100</v>
      </c>
    </row>
    <row r="171" spans="1:23" hidden="1" x14ac:dyDescent="0.2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 s="9">
        <v>100</v>
      </c>
    </row>
    <row r="172" spans="1:23" hidden="1" x14ac:dyDescent="0.2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 s="9">
        <v>100</v>
      </c>
    </row>
    <row r="173" spans="1:23" hidden="1" x14ac:dyDescent="0.2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 s="9">
        <v>100</v>
      </c>
    </row>
    <row r="174" spans="1:23" hidden="1" x14ac:dyDescent="0.2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 s="9">
        <v>100</v>
      </c>
    </row>
    <row r="175" spans="1:23" hidden="1" x14ac:dyDescent="0.2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 s="9">
        <v>100</v>
      </c>
    </row>
    <row r="176" spans="1:23" hidden="1" x14ac:dyDescent="0.2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 s="9">
        <v>100</v>
      </c>
    </row>
    <row r="177" spans="1:23" hidden="1" x14ac:dyDescent="0.2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 s="9">
        <v>100</v>
      </c>
    </row>
    <row r="178" spans="1:23" hidden="1" x14ac:dyDescent="0.2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 s="9">
        <v>100</v>
      </c>
    </row>
    <row r="179" spans="1:23" hidden="1" x14ac:dyDescent="0.2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 s="9">
        <v>100</v>
      </c>
    </row>
    <row r="180" spans="1:23" hidden="1" x14ac:dyDescent="0.2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 s="9">
        <v>100</v>
      </c>
    </row>
    <row r="181" spans="1:23" hidden="1" x14ac:dyDescent="0.2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 s="9">
        <v>100</v>
      </c>
    </row>
    <row r="182" spans="1:23" hidden="1" x14ac:dyDescent="0.2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 s="9">
        <v>100</v>
      </c>
    </row>
    <row r="183" spans="1:23" hidden="1" x14ac:dyDescent="0.2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 s="9">
        <v>100</v>
      </c>
    </row>
    <row r="184" spans="1:23" hidden="1" x14ac:dyDescent="0.2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 s="9">
        <v>100</v>
      </c>
    </row>
    <row r="185" spans="1:23" hidden="1" x14ac:dyDescent="0.2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 s="9">
        <v>100</v>
      </c>
    </row>
    <row r="186" spans="1:23" hidden="1" x14ac:dyDescent="0.2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 s="9">
        <v>100</v>
      </c>
    </row>
    <row r="187" spans="1:23" hidden="1" x14ac:dyDescent="0.2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 s="9">
        <v>100</v>
      </c>
    </row>
    <row r="188" spans="1:23" hidden="1" x14ac:dyDescent="0.25">
      <c r="A188" s="9" t="s">
        <v>409</v>
      </c>
      <c r="B188" s="9"/>
      <c r="C188" s="9"/>
      <c r="D188" s="9">
        <f>AVERAGE(D1:D187)</f>
        <v>79.599742287623329</v>
      </c>
      <c r="E188" s="9">
        <f t="shared" ref="E188:W188" si="0">AVERAGE(E1:E187)</f>
        <v>79.691484702601784</v>
      </c>
      <c r="F188" s="9">
        <f t="shared" si="0"/>
        <v>79.769971356577457</v>
      </c>
      <c r="G188" s="9">
        <f t="shared" si="0"/>
        <v>80.222155088271222</v>
      </c>
      <c r="H188" s="9">
        <f t="shared" si="0"/>
        <v>80.436911820740207</v>
      </c>
      <c r="I188" s="9">
        <f t="shared" si="0"/>
        <v>80.654224205079373</v>
      </c>
      <c r="J188" s="9">
        <f t="shared" si="0"/>
        <v>81.02124630169493</v>
      </c>
      <c r="K188" s="9">
        <f t="shared" si="0"/>
        <v>80.929633634460146</v>
      </c>
      <c r="L188" s="9">
        <f t="shared" si="0"/>
        <v>81.395636930635916</v>
      </c>
      <c r="M188" s="9">
        <f t="shared" si="0"/>
        <v>81.320116309575312</v>
      </c>
      <c r="N188" s="9">
        <f t="shared" si="0"/>
        <v>81.790110782866165</v>
      </c>
      <c r="O188" s="9">
        <f t="shared" si="0"/>
        <v>82.660248636032435</v>
      </c>
      <c r="P188" s="9">
        <f t="shared" si="0"/>
        <v>83.13090113578069</v>
      </c>
      <c r="Q188" s="9">
        <f t="shared" si="0"/>
        <v>83.550882478851165</v>
      </c>
      <c r="R188" s="9">
        <f t="shared" si="0"/>
        <v>84.146773017435649</v>
      </c>
      <c r="S188" s="9">
        <f t="shared" si="0"/>
        <v>84.734677583416868</v>
      </c>
      <c r="T188" s="9">
        <f t="shared" si="0"/>
        <v>85.621580739482738</v>
      </c>
      <c r="U188" s="9">
        <f t="shared" si="0"/>
        <v>86.232456265521307</v>
      </c>
      <c r="V188" s="9">
        <f t="shared" si="0"/>
        <v>86.896488576704442</v>
      </c>
      <c r="W188" s="9">
        <f t="shared" si="0"/>
        <v>87.375514185710614</v>
      </c>
    </row>
  </sheetData>
  <autoFilter ref="A1:W188" xr:uid="{00000000-0001-0000-0000-000000000000}">
    <filterColumn colId="0">
      <filters>
        <filter val="Burundi"/>
        <filter val="Eritrea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19" zoomScaleNormal="100" workbookViewId="0">
      <selection activeCell="O26" sqref="O26"/>
    </sheetView>
  </sheetViews>
  <sheetFormatPr defaultRowHeight="15" x14ac:dyDescent="0.25"/>
  <cols>
    <col min="2" max="2" width="14.85546875" customWidth="1"/>
  </cols>
  <sheetData>
    <row r="1" spans="1:21" x14ac:dyDescent="0.25">
      <c r="A1" s="2" t="s">
        <v>397</v>
      </c>
    </row>
    <row r="2" spans="1:21" x14ac:dyDescent="0.25">
      <c r="A2" s="3" t="s">
        <v>398</v>
      </c>
    </row>
    <row r="3" spans="1:21" x14ac:dyDescent="0.25">
      <c r="A3" s="3" t="s">
        <v>399</v>
      </c>
    </row>
    <row r="4" spans="1:21" x14ac:dyDescent="0.25">
      <c r="A4" s="3" t="s">
        <v>400</v>
      </c>
    </row>
    <row r="6" spans="1:21" x14ac:dyDescent="0.25">
      <c r="A6" s="4" t="s">
        <v>401</v>
      </c>
    </row>
    <row r="7" spans="1:21" x14ac:dyDescent="0.25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5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5">
      <c r="A10" t="s">
        <v>403</v>
      </c>
    </row>
    <row r="11" spans="1:21" ht="30" x14ac:dyDescent="0.25">
      <c r="A11" s="5" t="s">
        <v>404</v>
      </c>
      <c r="B11">
        <f>U8</f>
        <v>87.375514185710614</v>
      </c>
    </row>
    <row r="12" spans="1:21" ht="90" x14ac:dyDescent="0.25">
      <c r="A12" s="5" t="s">
        <v>405</v>
      </c>
      <c r="B12">
        <f>COUNTIF(Data!W2:W187, "&gt;"&amp;Statistics!B11)</f>
        <v>145</v>
      </c>
    </row>
    <row r="13" spans="1:21" x14ac:dyDescent="0.25">
      <c r="A13" s="5"/>
    </row>
    <row r="14" spans="1:21" x14ac:dyDescent="0.25">
      <c r="A14" s="5" t="s">
        <v>403</v>
      </c>
    </row>
    <row r="15" spans="1:21" ht="30" x14ac:dyDescent="0.25">
      <c r="A15" s="5" t="s">
        <v>404</v>
      </c>
      <c r="B15">
        <f>B11</f>
        <v>87.375514185710614</v>
      </c>
    </row>
    <row r="16" spans="1:21" ht="90" x14ac:dyDescent="0.25">
      <c r="A16" s="5" t="s">
        <v>406</v>
      </c>
      <c r="B16">
        <f>COUNTIF(Data!W2:W187, "&lt;"&amp;[1]Statistics!B15)</f>
        <v>41</v>
      </c>
      <c r="C16" s="6"/>
    </row>
    <row r="17" spans="1:2" x14ac:dyDescent="0.25">
      <c r="A17" s="5"/>
    </row>
    <row r="18" spans="1:2" x14ac:dyDescent="0.25">
      <c r="A18" s="5" t="s">
        <v>407</v>
      </c>
    </row>
    <row r="19" spans="1:2" x14ac:dyDescent="0.25">
      <c r="A19" s="7" t="s">
        <v>408</v>
      </c>
    </row>
    <row r="21" spans="1:2" x14ac:dyDescent="0.25">
      <c r="A21" t="s">
        <v>384</v>
      </c>
      <c r="B21" t="s">
        <v>177</v>
      </c>
    </row>
    <row r="22" spans="1:2" x14ac:dyDescent="0.25">
      <c r="A22" t="s">
        <v>146</v>
      </c>
      <c r="B22" s="8">
        <v>6.7205352783203098</v>
      </c>
    </row>
    <row r="23" spans="1:2" x14ac:dyDescent="0.25">
      <c r="A23" t="s">
        <v>331</v>
      </c>
      <c r="B23" s="8">
        <v>8.4</v>
      </c>
    </row>
    <row r="24" spans="1:2" x14ac:dyDescent="0.25">
      <c r="A24" t="s">
        <v>250</v>
      </c>
      <c r="B24" s="8">
        <v>11.0647974014282</v>
      </c>
    </row>
    <row r="25" spans="1:2" x14ac:dyDescent="0.25">
      <c r="A25" t="s">
        <v>290</v>
      </c>
      <c r="B25" s="8">
        <v>11.2</v>
      </c>
    </row>
    <row r="26" spans="1:2" x14ac:dyDescent="0.25">
      <c r="A26" t="s">
        <v>103</v>
      </c>
      <c r="B26" s="8">
        <v>14.3</v>
      </c>
    </row>
    <row r="27" spans="1:2" x14ac:dyDescent="0.25">
      <c r="A27" t="s">
        <v>70</v>
      </c>
      <c r="B27" s="8">
        <v>18.379152297973601</v>
      </c>
    </row>
    <row r="28" spans="1:2" x14ac:dyDescent="0.25">
      <c r="A28" t="s">
        <v>100</v>
      </c>
      <c r="B28" s="8">
        <v>18.774724960327099</v>
      </c>
    </row>
    <row r="29" spans="1:2" x14ac:dyDescent="0.25">
      <c r="A29" t="s">
        <v>262</v>
      </c>
      <c r="B29" s="8">
        <v>19.100000000000001</v>
      </c>
    </row>
    <row r="30" spans="1:2" x14ac:dyDescent="0.25">
      <c r="A30" t="s">
        <v>380</v>
      </c>
      <c r="B30" s="8">
        <v>22.7</v>
      </c>
    </row>
    <row r="31" spans="1:2" x14ac:dyDescent="0.25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B5F1-B34E-4F46-A5C5-CFB28EC2E6B3}">
  <dimension ref="A1:V11"/>
  <sheetViews>
    <sheetView topLeftCell="B1" workbookViewId="0">
      <selection activeCell="H21" sqref="H21"/>
    </sheetView>
  </sheetViews>
  <sheetFormatPr defaultRowHeight="15" x14ac:dyDescent="0.25"/>
  <cols>
    <col min="1" max="1" width="27.5703125" customWidth="1"/>
    <col min="2" max="2" width="27.5703125" style="10" customWidth="1"/>
  </cols>
  <sheetData>
    <row r="1" spans="1:2" x14ac:dyDescent="0.25">
      <c r="A1" t="s">
        <v>384</v>
      </c>
      <c r="B1" s="10" t="s">
        <v>177</v>
      </c>
    </row>
    <row r="2" spans="1:2" x14ac:dyDescent="0.25">
      <c r="A2" t="s">
        <v>146</v>
      </c>
      <c r="B2" s="10">
        <v>6.7205352783203098</v>
      </c>
    </row>
    <row r="3" spans="1:2" x14ac:dyDescent="0.25">
      <c r="A3" t="s">
        <v>331</v>
      </c>
      <c r="B3" s="10">
        <v>8.4</v>
      </c>
    </row>
    <row r="4" spans="1:2" x14ac:dyDescent="0.25">
      <c r="A4" t="s">
        <v>250</v>
      </c>
      <c r="B4" s="10">
        <v>11.0647974014282</v>
      </c>
    </row>
    <row r="5" spans="1:2" x14ac:dyDescent="0.25">
      <c r="A5" t="s">
        <v>290</v>
      </c>
      <c r="B5" s="10">
        <v>11.2</v>
      </c>
    </row>
    <row r="6" spans="1:2" x14ac:dyDescent="0.25">
      <c r="A6" t="s">
        <v>103</v>
      </c>
      <c r="B6" s="10">
        <v>14.3</v>
      </c>
    </row>
    <row r="7" spans="1:2" x14ac:dyDescent="0.25">
      <c r="A7" t="s">
        <v>70</v>
      </c>
      <c r="B7" s="10">
        <v>18.379152297973601</v>
      </c>
    </row>
    <row r="8" spans="1:2" x14ac:dyDescent="0.25">
      <c r="A8" t="s">
        <v>100</v>
      </c>
      <c r="B8" s="10">
        <v>18.774724960327099</v>
      </c>
    </row>
    <row r="9" spans="1:2" x14ac:dyDescent="0.25">
      <c r="A9" t="s">
        <v>262</v>
      </c>
      <c r="B9" s="10">
        <v>19.100000000000001</v>
      </c>
    </row>
    <row r="10" spans="1:2" x14ac:dyDescent="0.25">
      <c r="A10" t="s">
        <v>380</v>
      </c>
      <c r="B10" s="10">
        <v>22.7</v>
      </c>
    </row>
    <row r="11" spans="1:2" x14ac:dyDescent="0.25">
      <c r="A11" t="s">
        <v>220</v>
      </c>
      <c r="B11" s="10">
        <v>26.907184600830099</v>
      </c>
    </row>
  </sheetData>
  <autoFilter ref="A1:W11" xr:uid="{E019B5F1-B34E-4F46-A5C5-CFB28EC2E6B3}">
    <sortState xmlns:xlrd2="http://schemas.microsoft.com/office/spreadsheetml/2017/richdata2" ref="A2:W11">
      <sortCondition ref="B1:B1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DB9C-0FEC-44F6-A010-AB6191D3CB7B}">
  <dimension ref="A1:V23"/>
  <sheetViews>
    <sheetView workbookViewId="0">
      <selection sqref="A1:X6"/>
    </sheetView>
  </sheetViews>
  <sheetFormatPr defaultRowHeight="15" x14ac:dyDescent="0.25"/>
  <sheetData>
    <row r="1" spans="1:22" x14ac:dyDescent="0.25">
      <c r="A1" s="10" t="s">
        <v>384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/>
    </row>
    <row r="2" spans="1:22" x14ac:dyDescent="0.25">
      <c r="A2" s="10" t="s">
        <v>388</v>
      </c>
      <c r="B2" s="10">
        <v>29.2042427062988</v>
      </c>
      <c r="C2" s="10">
        <v>30.301435470581101</v>
      </c>
      <c r="D2" s="10">
        <v>32.200000000000003</v>
      </c>
      <c r="E2" s="10">
        <v>32.469783782958999</v>
      </c>
      <c r="F2" s="10">
        <v>33.538585662841797</v>
      </c>
      <c r="G2" s="10">
        <v>34.5957221984863</v>
      </c>
      <c r="H2" s="10">
        <v>35.643730163574197</v>
      </c>
      <c r="I2" s="10">
        <v>36.688686370849602</v>
      </c>
      <c r="J2" s="10">
        <v>37.736824035644503</v>
      </c>
      <c r="K2" s="10">
        <v>38.794387817382798</v>
      </c>
      <c r="L2" s="10">
        <v>39.867607116699197</v>
      </c>
      <c r="M2" s="10">
        <v>40.962718963622997</v>
      </c>
      <c r="N2" s="10">
        <v>42.084251403808601</v>
      </c>
      <c r="O2" s="10">
        <v>43.229896545410199</v>
      </c>
      <c r="P2" s="10">
        <v>44.395633697509801</v>
      </c>
      <c r="Q2" s="10">
        <v>45.577445983886697</v>
      </c>
      <c r="R2" s="10">
        <v>46.771312713622997</v>
      </c>
      <c r="S2" s="10">
        <v>47.973213195800803</v>
      </c>
      <c r="T2" s="10">
        <v>49.1791381835938</v>
      </c>
      <c r="U2" s="10">
        <v>50.385730743408203</v>
      </c>
      <c r="V2" s="10"/>
    </row>
    <row r="3" spans="1:22" x14ac:dyDescent="0.25">
      <c r="A3" s="10" t="s">
        <v>311</v>
      </c>
      <c r="B3" s="10">
        <v>31.15</v>
      </c>
      <c r="C3" s="10">
        <v>40.091510772705099</v>
      </c>
      <c r="D3" s="10">
        <v>44.043014526367202</v>
      </c>
      <c r="E3" s="10">
        <v>41.1</v>
      </c>
      <c r="F3" s="10">
        <v>51.916454315185497</v>
      </c>
      <c r="G3" s="10">
        <v>59.8081116441343</v>
      </c>
      <c r="H3" s="10">
        <v>59.746795654296903</v>
      </c>
      <c r="I3" s="10">
        <v>71.8</v>
      </c>
      <c r="J3" s="10">
        <v>67.565086364746094</v>
      </c>
      <c r="K3" s="10">
        <v>71.485244750976605</v>
      </c>
      <c r="L3" s="10">
        <v>73.282910874897794</v>
      </c>
      <c r="M3" s="10">
        <v>81.687995910644503</v>
      </c>
      <c r="N3" s="10">
        <v>91.5</v>
      </c>
      <c r="O3" s="10">
        <v>87.371147155761705</v>
      </c>
      <c r="P3" s="10">
        <v>91.399482727050795</v>
      </c>
      <c r="Q3" s="10">
        <v>95.443893432617202</v>
      </c>
      <c r="R3" s="10">
        <v>99.500358581542997</v>
      </c>
      <c r="S3" s="10">
        <v>97.7</v>
      </c>
      <c r="T3" s="10">
        <v>99.968772888183594</v>
      </c>
      <c r="U3" s="10">
        <v>100</v>
      </c>
      <c r="V3" s="10"/>
    </row>
    <row r="23" spans="1:1" x14ac:dyDescent="0.25">
      <c r="A23" t="s">
        <v>410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8F4C-0A43-49BF-A077-09FCCA257664}">
  <dimension ref="A1:V23"/>
  <sheetViews>
    <sheetView tabSelected="1" topLeftCell="A7" workbookViewId="0">
      <selection activeCell="A23" sqref="A23"/>
    </sheetView>
  </sheetViews>
  <sheetFormatPr defaultRowHeight="15" x14ac:dyDescent="0.25"/>
  <sheetData>
    <row r="1" spans="1:22" x14ac:dyDescent="0.25">
      <c r="A1" t="s">
        <v>384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s="9"/>
    </row>
    <row r="2" spans="1:22" x14ac:dyDescent="0.25">
      <c r="A2" t="s">
        <v>250</v>
      </c>
      <c r="B2">
        <v>2.4396891593933101</v>
      </c>
      <c r="C2">
        <v>2.8013172149658199</v>
      </c>
      <c r="D2">
        <v>3.1546571254730198</v>
      </c>
      <c r="E2">
        <v>3.4985325336456299</v>
      </c>
      <c r="F2">
        <v>3.8317673206329301</v>
      </c>
      <c r="G2">
        <v>3.2073170731707301</v>
      </c>
      <c r="H2">
        <v>2.66</v>
      </c>
      <c r="I2">
        <v>4.77516794204712</v>
      </c>
      <c r="J2">
        <v>4.8</v>
      </c>
      <c r="K2">
        <v>5.4097371101379403</v>
      </c>
      <c r="L2">
        <v>5.3</v>
      </c>
      <c r="M2">
        <v>6.1069364547729501</v>
      </c>
      <c r="N2">
        <v>6.5</v>
      </c>
      <c r="O2">
        <v>6.9</v>
      </c>
      <c r="P2">
        <v>7</v>
      </c>
      <c r="Q2">
        <v>8.4030895233154297</v>
      </c>
      <c r="R2">
        <v>9.2517995834350604</v>
      </c>
      <c r="S2">
        <v>9.3000000000000007</v>
      </c>
      <c r="T2">
        <v>10.598614692688001</v>
      </c>
      <c r="U2" s="9">
        <v>11.0647974014282</v>
      </c>
      <c r="V2" s="9"/>
    </row>
    <row r="5" spans="1:22" x14ac:dyDescent="0.25">
      <c r="D5" t="s">
        <v>411</v>
      </c>
      <c r="N5" t="s">
        <v>412</v>
      </c>
    </row>
    <row r="23" spans="1:1" x14ac:dyDescent="0.25">
      <c r="A23" t="s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Statistics</vt:lpstr>
      <vt:lpstr>Question 4 - Challenge 1</vt:lpstr>
      <vt:lpstr>Question  5 - Challenge 1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Ingrid</cp:lastModifiedBy>
  <dcterms:created xsi:type="dcterms:W3CDTF">2021-11-20T17:19:33Z</dcterms:created>
  <dcterms:modified xsi:type="dcterms:W3CDTF">2022-01-17T14:50:20Z</dcterms:modified>
</cp:coreProperties>
</file>