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https://scotsconnect-my.sharepoint.com/personal/izaak_jephson_socialsecurity_gov_scot/Documents/R/dev/excel_output/inputs/"/>
    </mc:Choice>
  </mc:AlternateContent>
  <xr:revisionPtr revIDLastSave="750" documentId="8_{44357B8C-CE93-45F8-9847-28F6F3CFF9A5}" xr6:coauthVersionLast="47" xr6:coauthVersionMax="47" xr10:uidLastSave="{84AEA740-1DCE-4AF1-9031-E2AD1A90912F}"/>
  <bookViews>
    <workbookView xWindow="13470" yWindow="-16470" windowWidth="29040" windowHeight="15840" xr2:uid="{02C0BD84-F639-494E-8800-A6BEC8DFBE50}"/>
  </bookViews>
  <sheets>
    <sheet name="contents" sheetId="6" r:id="rId1"/>
    <sheet name="sheet_layout" sheetId="1" r:id="rId2"/>
    <sheet name="tables" sheetId="5" r:id="rId3"/>
    <sheet name="tables_raw" sheetId="3" state="hidden" r:id="rId4"/>
    <sheet name="notes" sheetId="2" r:id="rId5"/>
    <sheet name="options"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4" i="3" l="1"/>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3" i="3"/>
  <c r="B4" i="3"/>
  <c r="B5" i="3"/>
  <c r="B6" i="3"/>
  <c r="B7" i="3"/>
  <c r="B8" i="3"/>
  <c r="B9" i="3"/>
  <c r="B10" i="3"/>
  <c r="B11" i="3"/>
  <c r="B12" i="3"/>
  <c r="B13" i="3"/>
  <c r="B14" i="3"/>
  <c r="B15" i="3"/>
  <c r="B16" i="3"/>
  <c r="B17" i="3"/>
  <c r="B18" i="3"/>
  <c r="B19" i="3"/>
  <c r="B20" i="3"/>
  <c r="B21" i="3"/>
  <c r="B22" i="3"/>
  <c r="B23" i="3"/>
  <c r="B2" i="3"/>
</calcChain>
</file>

<file path=xl/sharedStrings.xml><?xml version="1.0" encoding="utf-8"?>
<sst xmlns="http://schemas.openxmlformats.org/spreadsheetml/2006/main" count="621" uniqueCount="365">
  <si>
    <t>sheet_number</t>
  </si>
  <si>
    <t>sheet_name</t>
  </si>
  <si>
    <t>sheet_title</t>
  </si>
  <si>
    <t>tables</t>
  </si>
  <si>
    <t>table_name</t>
  </si>
  <si>
    <t>table_title</t>
  </si>
  <si>
    <t>[note 1]</t>
  </si>
  <si>
    <t>[note 2]</t>
  </si>
  <si>
    <t>note_number</t>
  </si>
  <si>
    <t>note_text</t>
  </si>
  <si>
    <t>[c] indicates that figures are suppressed for disclosure control.</t>
  </si>
  <si>
    <t>[note 3]</t>
  </si>
  <si>
    <t>data_bars</t>
  </si>
  <si>
    <t>cover_page</t>
  </si>
  <si>
    <t>option</t>
  </si>
  <si>
    <t>contents_page</t>
  </si>
  <si>
    <t>notes_page</t>
  </si>
  <si>
    <t>T1</t>
  </si>
  <si>
    <t>T2</t>
  </si>
  <si>
    <t>T1a</t>
  </si>
  <si>
    <t>T1b</t>
  </si>
  <si>
    <t>T1c</t>
  </si>
  <si>
    <t>T1d</t>
  </si>
  <si>
    <t>T1e</t>
  </si>
  <si>
    <t>T1f</t>
  </si>
  <si>
    <t>T1g</t>
  </si>
  <si>
    <t>T2a</t>
  </si>
  <si>
    <t>T2b</t>
  </si>
  <si>
    <t>T2c</t>
  </si>
  <si>
    <t>T2d</t>
  </si>
  <si>
    <t>T2e</t>
  </si>
  <si>
    <t>T2f</t>
  </si>
  <si>
    <t>T2g</t>
  </si>
  <si>
    <t>T3</t>
  </si>
  <si>
    <t>T3a</t>
  </si>
  <si>
    <t>T3b</t>
  </si>
  <si>
    <t>T3c</t>
  </si>
  <si>
    <t>T3d</t>
  </si>
  <si>
    <t>T3e</t>
  </si>
  <si>
    <t>T3f</t>
  </si>
  <si>
    <t>T3g</t>
  </si>
  <si>
    <t>T4</t>
  </si>
  <si>
    <t>T4a</t>
  </si>
  <si>
    <t>T4b</t>
  </si>
  <si>
    <t>T4c</t>
  </si>
  <si>
    <t>T4d</t>
  </si>
  <si>
    <t>T4e</t>
  </si>
  <si>
    <t>T4f</t>
  </si>
  <si>
    <t>T4g</t>
  </si>
  <si>
    <t>T5</t>
  </si>
  <si>
    <t>T5a</t>
  </si>
  <si>
    <t>T5b</t>
  </si>
  <si>
    <t>T5c</t>
  </si>
  <si>
    <t>T5d</t>
  </si>
  <si>
    <t>T5e</t>
  </si>
  <si>
    <t>T5f</t>
  </si>
  <si>
    <t>T5g</t>
  </si>
  <si>
    <t>T6</t>
  </si>
  <si>
    <t>T6a</t>
  </si>
  <si>
    <t>T6b</t>
  </si>
  <si>
    <t>T6c</t>
  </si>
  <si>
    <t>T6d</t>
  </si>
  <si>
    <t>T6e</t>
  </si>
  <si>
    <t>T6f</t>
  </si>
  <si>
    <t>T6g</t>
  </si>
  <si>
    <t>T7</t>
  </si>
  <si>
    <t>T7a</t>
  </si>
  <si>
    <t>T7b</t>
  </si>
  <si>
    <t>T7c</t>
  </si>
  <si>
    <t>T7d</t>
  </si>
  <si>
    <t>T7e</t>
  </si>
  <si>
    <t>T7f</t>
  </si>
  <si>
    <t>T7g</t>
  </si>
  <si>
    <t>T8a</t>
  </si>
  <si>
    <t>T8</t>
  </si>
  <si>
    <t>T8b</t>
  </si>
  <si>
    <t>T8c</t>
  </si>
  <si>
    <t>T8d</t>
  </si>
  <si>
    <t>T8e</t>
  </si>
  <si>
    <t>T8f</t>
  </si>
  <si>
    <t>T8g</t>
  </si>
  <si>
    <t>T9</t>
  </si>
  <si>
    <t>T9a</t>
  </si>
  <si>
    <t>T9b</t>
  </si>
  <si>
    <t>T9c</t>
  </si>
  <si>
    <t>T9d</t>
  </si>
  <si>
    <t>T9e</t>
  </si>
  <si>
    <t>T9f</t>
  </si>
  <si>
    <t>T9g</t>
  </si>
  <si>
    <t>T10</t>
  </si>
  <si>
    <t>T10a</t>
  </si>
  <si>
    <t>T10b</t>
  </si>
  <si>
    <t>T10c</t>
  </si>
  <si>
    <t>T10d</t>
  </si>
  <si>
    <t>T10e</t>
  </si>
  <si>
    <t>T10f</t>
  </si>
  <si>
    <t>T10g</t>
  </si>
  <si>
    <t>T11</t>
  </si>
  <si>
    <t>T11a</t>
  </si>
  <si>
    <t>T11b</t>
  </si>
  <si>
    <t>T11c</t>
  </si>
  <si>
    <t>T11d</t>
  </si>
  <si>
    <t>T11e</t>
  </si>
  <si>
    <t>T11f</t>
  </si>
  <si>
    <t>T11g</t>
  </si>
  <si>
    <t>T12</t>
  </si>
  <si>
    <t>T12a</t>
  </si>
  <si>
    <t>T12b</t>
  </si>
  <si>
    <t>T12c</t>
  </si>
  <si>
    <t>T12d</t>
  </si>
  <si>
    <t>T12e</t>
  </si>
  <si>
    <t>T12f</t>
  </si>
  <si>
    <t>T12g</t>
  </si>
  <si>
    <t>T13</t>
  </si>
  <si>
    <t>T13a</t>
  </si>
  <si>
    <t>T13b</t>
  </si>
  <si>
    <t>T13c</t>
  </si>
  <si>
    <t>T13d</t>
  </si>
  <si>
    <t>T13e</t>
  </si>
  <si>
    <t>T13f</t>
  </si>
  <si>
    <t>T13g</t>
  </si>
  <si>
    <t>Client Ethnicity Volumes and Application Outcomes</t>
  </si>
  <si>
    <t>All Benefits</t>
  </si>
  <si>
    <t>Client Gender and Application Outcomes</t>
  </si>
  <si>
    <t>Best Start Grant</t>
  </si>
  <si>
    <t>Funeral Support Payment</t>
  </si>
  <si>
    <t>Job Start Payment</t>
  </si>
  <si>
    <t>Young Carer Grant</t>
  </si>
  <si>
    <t>Child Disability Payment</t>
  </si>
  <si>
    <t>Scottish Child Payment</t>
  </si>
  <si>
    <t>Adult Disability Payment</t>
  </si>
  <si>
    <t>Physical or mental health condition or illness lasting or expected to last 12 months or more - by type</t>
  </si>
  <si>
    <t>Physical or mental health condition or illness lasting or expected to last 12 months or more</t>
  </si>
  <si>
    <t>Sexual orientation</t>
  </si>
  <si>
    <t xml:space="preserve">Transgender </t>
  </si>
  <si>
    <t>Religion</t>
  </si>
  <si>
    <t>Age breakdown</t>
  </si>
  <si>
    <t>Scottish Index of Multiple Deprivation (SIMD) breakdown</t>
  </si>
  <si>
    <t>Urban rural breakdown for all benefits (Urban Rural 2016 8-fold)</t>
  </si>
  <si>
    <t>Islands</t>
  </si>
  <si>
    <t>Channel</t>
  </si>
  <si>
    <t>Benefit Type</t>
  </si>
  <si>
    <t>padding_rows_multi</t>
  </si>
  <si>
    <t>padding_rows_single</t>
  </si>
  <si>
    <t>value</t>
  </si>
  <si>
    <t>notes</t>
  </si>
  <si>
    <t>contents_title</t>
  </si>
  <si>
    <t>name</t>
  </si>
  <si>
    <t>Table 1</t>
  </si>
  <si>
    <t>Table 2</t>
  </si>
  <si>
    <t>Table 3</t>
  </si>
  <si>
    <t>Table 4</t>
  </si>
  <si>
    <t>Table 5</t>
  </si>
  <si>
    <t>Table 7</t>
  </si>
  <si>
    <t>Table 8</t>
  </si>
  <si>
    <t>Table 10</t>
  </si>
  <si>
    <t>Table 11</t>
  </si>
  <si>
    <t>Table 12</t>
  </si>
  <si>
    <t>Table 13</t>
  </si>
  <si>
    <t>Table 14</t>
  </si>
  <si>
    <t>Table 15</t>
  </si>
  <si>
    <t>Table 16</t>
  </si>
  <si>
    <t>Table 17</t>
  </si>
  <si>
    <t>Table 18</t>
  </si>
  <si>
    <t>Table 22</t>
  </si>
  <si>
    <t>Table 23</t>
  </si>
  <si>
    <t>Table 24</t>
  </si>
  <si>
    <t>Table 25</t>
  </si>
  <si>
    <t>Table 26</t>
  </si>
  <si>
    <t>Figures are rounded for disclosure control and may not sum due to rounding.</t>
  </si>
  <si>
    <t>From 21 March 2022, new applications were taken for Adult Disability Payment people who lived in the pilot areas of Dundee City, Na h-Eileanan Siar and Perth and Kinross. The pilot expanded to include Angus, North Lanarkshire and South Lanarkshire on 20 June 2022. It further expanded to include Fife, City of Aberdeen, Aberdeenshire, Moray, North Ayrshire, East Ayrshire and South Ayrshire on 25 July 2022, before launching nationally to all remaining local authorities on 29 August 2022.</t>
  </si>
  <si>
    <t>March 2022 only includes the days from March 21 to 31.</t>
  </si>
  <si>
    <t>[note 4]</t>
  </si>
  <si>
    <t>Part 1 applications registered data is presented by month part 1 application was registered.</t>
  </si>
  <si>
    <t>[note 5]</t>
  </si>
  <si>
    <t>Part 2 applications received data is presented by month part 2 application was received.</t>
  </si>
  <si>
    <t>[note 6]</t>
  </si>
  <si>
    <t>The total part 2 applications received does not include a small number of applications that do not have a part 2 application date but that have been processed with a decision associated with them. This is because  withdrawals and denials do not always require the second part of the application to be submitted, for example where an application is from outside of Scotland.</t>
  </si>
  <si>
    <t>[note 7]</t>
  </si>
  <si>
    <t>Processed applications are those where a decision has been made to authorise or deny, or the application is withdrawn by the applicant.</t>
  </si>
  <si>
    <t>[note 8]</t>
  </si>
  <si>
    <t xml:space="preserve">Applications processed data is presented by the month of initial decision rather than month the application was received. </t>
  </si>
  <si>
    <t>[note 9]</t>
  </si>
  <si>
    <t>Definition of 'initial decisions' - comprising of initial awards following completion of a Adult Disability Payment application.</t>
  </si>
  <si>
    <t>[note 10]</t>
  </si>
  <si>
    <t>[note 11]</t>
  </si>
  <si>
    <t xml:space="preserve">Initial award data is presented by the month of decision rather than month the application was received. </t>
  </si>
  <si>
    <t>[note 12]</t>
  </si>
  <si>
    <t>Due to a small number of applications which are authorised but which have no initial award for daily living or mobility totals will not sum.</t>
  </si>
  <si>
    <t>[note 13]</t>
  </si>
  <si>
    <t>Definition of 'initial Daily Living awards'  - comprising of initial Daily Living award levels following completion of a Adult Disability Payment application.</t>
  </si>
  <si>
    <t>[note 14]</t>
  </si>
  <si>
    <t>Definition of 'initial Mobility awards'  - comprising of initial Mobility award levels following completion of a Adult Disability Payment application.</t>
  </si>
  <si>
    <t>[note 15]</t>
  </si>
  <si>
    <t>Channel relates to how part 1 of the application were registered.</t>
  </si>
  <si>
    <t>[note 16]</t>
  </si>
  <si>
    <t>The category 'Paper applications' now includes figures for applications received by a combined paper part 1 and part 2, as well as those received by separate paper part 1 and part 2 applications. Previously ‘Combined Application Form’ was presented separately and included those applications for which part 1 and part 2 were provided at the same time.</t>
  </si>
  <si>
    <t>[note 17]</t>
  </si>
  <si>
    <t>Other channel includes aggregated figures for Local delivery, In Person and Transferred from DWP</t>
  </si>
  <si>
    <t>[note 18]</t>
  </si>
  <si>
    <t xml:space="preserve">The age that is used in this table is based on the age of the person when part 1 of the application was received. </t>
  </si>
  <si>
    <t>[note 19]</t>
  </si>
  <si>
    <t xml:space="preserve">Other includes applications where postcodes did not match to local authority data. Reasons for this may include a) an error in the postcode b) postcode is for a property within a new development and therefore does not link to Local Authority data yet. </t>
  </si>
  <si>
    <t>[note 20]</t>
  </si>
  <si>
    <t>Processing time data is presented by the month of decision rather than month the application was received.</t>
  </si>
  <si>
    <t>[note 21]</t>
  </si>
  <si>
    <t>Processing time is calculated in working days, and public holidays are excluded, even if applications were processed by staff working overtime on these days. Processing time is only calculated for applications that were decided by 30 April 2024.</t>
  </si>
  <si>
    <t>[note 22]</t>
  </si>
  <si>
    <t>Processing times for applicants applying under the special rules for terminal illness have not been included due to not requiring a part 2 date.</t>
  </si>
  <si>
    <t>[note 23]</t>
  </si>
  <si>
    <t xml:space="preserve">A number of applications where part 1 was registered that had a decision but did not possess a part 2 application date were excluded from this analysis as processing time could not be calculated. </t>
  </si>
  <si>
    <t>[note 24]</t>
  </si>
  <si>
    <t>As a result of note 22 the number of applications in the processing times table is lower than the number of applications shown as processed in other tables.</t>
  </si>
  <si>
    <t>[note 25]</t>
  </si>
  <si>
    <t>Applications that have a re-determination request have been excluded.</t>
  </si>
  <si>
    <t>[note 26]</t>
  </si>
  <si>
    <t>Results with a negative processing time were excluded as erroneous.</t>
  </si>
  <si>
    <t>[note 27]</t>
  </si>
  <si>
    <t>Median average has been used. The median is the middle value of an ordered dataset, or the point at which half of the values are higher and half of the values are lower.</t>
  </si>
  <si>
    <t>[note 28]</t>
  </si>
  <si>
    <t>Payments are issued once applications are processed and a decision is made to authorise the application. Data is presented by the month of a payment being issued rather than month the application was received or the month of decision. Payments are only presented that have been issued by 30 April 2024.</t>
  </si>
  <si>
    <t>[note 29]</t>
  </si>
  <si>
    <t xml:space="preserve">The total number of payments made is calculated using a payments extract. This extract counts each component of a Adult Disability Payment (e.g. Daily Living and Mobility) as individual payments. It also counts multiple payments made to a client in the same month as separate payments. This could happen for a client where payments are being backdated to the start of their entitlement period (e.g. one Daily Living payment for current entitled month, and one Daily Living payment backdate to entitlement start date). </t>
  </si>
  <si>
    <t>[note 30]</t>
  </si>
  <si>
    <t>The caseload measure counts an individual only once.</t>
  </si>
  <si>
    <t>[note 31]</t>
  </si>
  <si>
    <t>The age that is used in this table is based on the age the person would be on the last day of the specific caseload period.</t>
  </si>
  <si>
    <t>[note 32]</t>
  </si>
  <si>
    <t>Number of re-determinations received includes only those that have been requested by 30 April 2024.</t>
  </si>
  <si>
    <t>[note 33]</t>
  </si>
  <si>
    <t>Number of re-determinations completed includes only those with a re-determination decision date by 30 April 2024.</t>
  </si>
  <si>
    <t>[note 34]</t>
  </si>
  <si>
    <t xml:space="preserve">The percentage closed within 56 working days is only calculated for re-determinations that were disallowed, allowed, or partially allowed - this figure excludes re-determinations that were invalid. </t>
  </si>
  <si>
    <t>[note 35]</t>
  </si>
  <si>
    <t>Financial Year 2021 - 2022 includes the months March 2022; Financial Year 2024 - 2025 only includes April 2024.</t>
  </si>
  <si>
    <t>[note 36]</t>
  </si>
  <si>
    <t>A case transfer is a DWP client who has had their award transferred over to Adult Disability Payment.</t>
  </si>
  <si>
    <t>[note 37]</t>
  </si>
  <si>
    <t>A small number of payments which could not be matched to the core extract have been excluded from the New Applicants, Case Transfer and Local Authority breakdowns</t>
  </si>
  <si>
    <t>[note 38]</t>
  </si>
  <si>
    <t xml:space="preserve">Payments for Short Term Assistance are not included in this table </t>
  </si>
  <si>
    <t>[note 39]</t>
  </si>
  <si>
    <t xml:space="preserve">'Other' includes payments where postcodes did not match to local authority data. Reasons for this may include a) an error in the postcode b) postcode is for a property within a new development and therefore does not link to Local Authority data yet. </t>
  </si>
  <si>
    <t xml:space="preserve">[note 40] </t>
  </si>
  <si>
    <t xml:space="preserve">The caseload presented in the ADP tables is based on a true point-in-time on the last day of each month to calculate the caseload of that month. </t>
  </si>
  <si>
    <t>[note 41]</t>
  </si>
  <si>
    <t>Figures exclude withdrawn and invalid appeals.</t>
  </si>
  <si>
    <t xml:space="preserve">[note 42] </t>
  </si>
  <si>
    <t>Number of appeals received includes only those that have been requested by 30 April 2024.</t>
  </si>
  <si>
    <t>[note 43]</t>
  </si>
  <si>
    <t>Data is presented by the month of decision rather than month the appeal was received.</t>
  </si>
  <si>
    <t>[note 44]</t>
  </si>
  <si>
    <t>Number of appeal hearings taking place includes only those with a decision date by 30 April 2024.</t>
  </si>
  <si>
    <t>[note 45]</t>
  </si>
  <si>
    <t>Upheld means upheld in the applicant's favour.</t>
  </si>
  <si>
    <t>[note 46]</t>
  </si>
  <si>
    <t>The months prior to November 2022 were excluded as there were no appeals requested or taking place during those months.</t>
  </si>
  <si>
    <t xml:space="preserve">[note 47] </t>
  </si>
  <si>
    <t>Financial Year 2022 - 2023 includes the months from November 2022 to March 2023. Financial Year 2024 - 2025 only includes April 2024.</t>
  </si>
  <si>
    <t xml:space="preserve">[note 48] </t>
  </si>
  <si>
    <t>Codes for Special Purposes (U00-U85)' includes Covid 19 and related symptoms</t>
  </si>
  <si>
    <t xml:space="preserve">[note 49] </t>
  </si>
  <si>
    <t>'Special Codes DWP' includes codes used by the DWP including TIL (terminally ill), TBD (to be determined), NII() and NSI()</t>
  </si>
  <si>
    <t xml:space="preserve">[note 50] </t>
  </si>
  <si>
    <t>'Unknown' includes a small number of cases that are in the caseload where the Primary Disabling Condition is not recorded</t>
  </si>
  <si>
    <t xml:space="preserve">[note 51] </t>
  </si>
  <si>
    <t>A small number of cases could not be assigned to a daily living award level and are not included in this table, therefore totals may not sum.</t>
  </si>
  <si>
    <t xml:space="preserve">[note 52] </t>
  </si>
  <si>
    <t>This is a derived statistic calculated based on identifying all cases who are in receipt of, or have been approved for, a payment in the caseload period, even if they have not been paid yet.  For more information, see the background note of the accompanying publication document.</t>
  </si>
  <si>
    <t xml:space="preserve">[note 53] </t>
  </si>
  <si>
    <t>In order to identify caseload numbers by award level, the caseload extract was linked to an award level extract. For more information, see the background note of the accompanying publication document.</t>
  </si>
  <si>
    <t>[note 54]</t>
  </si>
  <si>
    <t>The transitional low rate WADLA is a transitional rate for clients transferred from Working Age Disability Living Allowance to Adult Disability Payment </t>
  </si>
  <si>
    <t>[note 55]</t>
  </si>
  <si>
    <t>SRTI Application form or Part 1 only can refer to cases where an SRTI application form has been received or cases where only part 1 of the normal application form has been received</t>
  </si>
  <si>
    <t>[note 56]</t>
  </si>
  <si>
    <t>Social Security Scotland aims to process SRTI applications within 7 working days of the receipt of both a completed application form and a BASRiS form or equivalent</t>
  </si>
  <si>
    <t>[note 57]</t>
  </si>
  <si>
    <t>There can be delays in processing SRTI applications if there is a delay in receiving the BASRiS form or equivalent confirming the eligibility under the special rules</t>
  </si>
  <si>
    <t>[note 58]</t>
  </si>
  <si>
    <t>Duration on caseload only counts the time spent on the Adult Disability Payment caseload</t>
  </si>
  <si>
    <t>[note 59]</t>
  </si>
  <si>
    <t>A small number of cases could not be assigned to a Daily Living or Mobility award level therefore totals may not sum.</t>
  </si>
  <si>
    <t>[note 60]</t>
  </si>
  <si>
    <t xml:space="preserve">Improvements have been made to the way that we identify the date of the first part of the application being submitted for paper applications. This has led to revisions in the number of part 1 applications in most months.  </t>
  </si>
  <si>
    <t>[note 61]</t>
  </si>
  <si>
    <t xml:space="preserve">Due to a data issue we do not have information on redeterminations or appeals outcomes from April 20 2024. This includes some outcomes which were recorded after April 20 and backdated to previous months. </t>
  </si>
  <si>
    <t>1,2,3,4,5,6,7,8,9,10,60</t>
  </si>
  <si>
    <t>1,2,3,10,11,12</t>
  </si>
  <si>
    <t>1,2,3,10,11,13</t>
  </si>
  <si>
    <t>1,2,3,10,11,14</t>
  </si>
  <si>
    <t>1,7,9,10,48,49,60</t>
  </si>
  <si>
    <t>1,2,3,10,15,16,17,60</t>
  </si>
  <si>
    <t>1,2,3,10,18,60</t>
  </si>
  <si>
    <t>1,2,7,9,10,19,60</t>
  </si>
  <si>
    <t>1,2,10,20,21,22,23,24,25,26,27</t>
  </si>
  <si>
    <t>Table 9a: Number of Decisions by Processing Time</t>
  </si>
  <si>
    <t>Table 9b: Proportion of decisions completed within each time band</t>
  </si>
  <si>
    <t>1,2,10,20,21,25,26,27,55,56,57</t>
  </si>
  <si>
    <t>1,2,10,28,29,37,38</t>
  </si>
  <si>
    <t>1,2,28,37,38,39</t>
  </si>
  <si>
    <t>1,28,35</t>
  </si>
  <si>
    <t>1,10,30,36,40,52,59</t>
  </si>
  <si>
    <t>1,40,51,52,53,54</t>
  </si>
  <si>
    <t>1,40,51,52,53</t>
  </si>
  <si>
    <t>1,40,51,52,53,54,59</t>
  </si>
  <si>
    <t>1,30,31,40,52</t>
  </si>
  <si>
    <t>Table 19a: Caseload by ICD10 Category and Award Type</t>
  </si>
  <si>
    <t>1,10,40,48,49,52,59</t>
  </si>
  <si>
    <t>Table 19b: Caseload by ICD10 Condition and Award Type</t>
  </si>
  <si>
    <t>1,10,13,40,48,49,52</t>
  </si>
  <si>
    <t>Table 20b: Caseload by ICD10 Condition and Award Type</t>
  </si>
  <si>
    <t>Table 20a: Caseload by ICD10 Category and Award Type</t>
  </si>
  <si>
    <t>Table 21a: Caseload by ICD10 Category and Award Type</t>
  </si>
  <si>
    <t>Table 21b: Caseload by ICD10 Condition and Award Type</t>
  </si>
  <si>
    <t>1,30,40</t>
  </si>
  <si>
    <t>1,10,14,40,48,49,52</t>
  </si>
  <si>
    <t>1,2,30,40,58</t>
  </si>
  <si>
    <t>1,2,30,39</t>
  </si>
  <si>
    <t>1,10,32,33,34,35,36,60,62</t>
  </si>
  <si>
    <t>1,2,10,41,42,43,44,45,46,47,48,62</t>
  </si>
  <si>
    <t>Table 6</t>
  </si>
  <si>
    <t>Table 9a</t>
  </si>
  <si>
    <t>Table 9b</t>
  </si>
  <si>
    <t>Table 21a</t>
  </si>
  <si>
    <t>Table 21b</t>
  </si>
  <si>
    <t>Table 19a</t>
  </si>
  <si>
    <t>Table 19b</t>
  </si>
  <si>
    <t>Table 20a</t>
  </si>
  <si>
    <t>Table 20b</t>
  </si>
  <si>
    <t>Table 9a,Table 9b</t>
  </si>
  <si>
    <t>Table 19a,Table 19b</t>
  </si>
  <si>
    <t>Table 20a,Table 20b</t>
  </si>
  <si>
    <t>n/a</t>
  </si>
  <si>
    <t>Table 21a,Table 21b</t>
  </si>
  <si>
    <t>Table 9</t>
  </si>
  <si>
    <t>Table 19</t>
  </si>
  <si>
    <t>Table 20</t>
  </si>
  <si>
    <t>Table 21</t>
  </si>
  <si>
    <t>Adult Disability Payment New Applicants - Application numbers and initial decisions by month</t>
  </si>
  <si>
    <t>Adult Disability Payment New Applicants - Initial awards by award type</t>
  </si>
  <si>
    <t>Adult Disability Payment New Applicants - Initial Daily Living awards by level</t>
  </si>
  <si>
    <t>Adult Disability Payment New Applicants - Initial Mobility awards by level</t>
  </si>
  <si>
    <t>Adult Disability Payment New Applicants - Application numbers and initial decisions by disability condition</t>
  </si>
  <si>
    <t>Applications for Adult Disability Payment by channel by month</t>
  </si>
  <si>
    <t>Applications for Adult Disability Payment by age to 30 April 2024</t>
  </si>
  <si>
    <t>Applications and Initial decisions for Adult Disability Payment by Local Authority to 30 April 2024</t>
  </si>
  <si>
    <t>Number of Decisions by Processing Time</t>
  </si>
  <si>
    <t>Number of Special Rules Decisions by Processing Time</t>
  </si>
  <si>
    <t>Adult Disability Payment Payments</t>
  </si>
  <si>
    <t>Adult Disability Payments by Local Authority to 30 April 2024</t>
  </si>
  <si>
    <t>Number of individual Adult Disability Payment clients paid by financial year</t>
  </si>
  <si>
    <t>Caseload for Adult Disability Payment by month and financial year</t>
  </si>
  <si>
    <t>Caseload for Adult Disability Payment by Daily Living award level</t>
  </si>
  <si>
    <t>Caseload for Adult Disability Payment by Mobility award level</t>
  </si>
  <si>
    <t>Caseload for Adult Disability Payment by Daily Living and Mobility award levels</t>
  </si>
  <si>
    <t>Caseload for Adult Disability Payment by age at 30 April 2024</t>
  </si>
  <si>
    <t>Caseload for Adult Disability Payment by Disability Condition and Award Type at April 2024</t>
  </si>
  <si>
    <t>Caseload for Adult Disability Payment by Disability Condition and Daily Living Award Level at March 2024</t>
  </si>
  <si>
    <t>Caseload for Adult Disability Payment by Disability Condition and Mobility Award Level at April 2024</t>
  </si>
  <si>
    <t>Number of adults in receipt of Adult Disability Payment (caseload) by special rules status at 30 April 2024</t>
  </si>
  <si>
    <t>Caseload for Adult Disability Payment by Duration on caseload at 30 April 2024</t>
  </si>
  <si>
    <t>Caseload for Adult Disability Payment by Local Authority at 30 April 2024</t>
  </si>
  <si>
    <t>Re-determinations for Adult Disability Payment</t>
  </si>
  <si>
    <t>Appeals for Adult Disability 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</si>
</sst>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b/>
      <sz val="15"/>
      <name val="Aptos Narrow"/>
      <family val="2"/>
      <scheme val="minor"/>
    </font>
    <font>
      <b/>
      <sz val="11"/>
      <color theme="1"/>
      <name val="Aptos Narrow"/>
      <family val="2"/>
      <scheme val="minor"/>
    </font>
    <font>
      <sz val="11"/>
      <name val="Aptos Narrow"/>
      <family val="2"/>
      <scheme val="minor"/>
    </font>
    <font>
      <sz val="11"/>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Alignment="0" applyProtection="0"/>
  </cellStyleXfs>
  <cellXfs count="9">
    <xf numFmtId="0" fontId="0" fillId="0" borderId="0" xfId="0"/>
    <xf numFmtId="0" fontId="3" fillId="0" borderId="0" xfId="0" applyFont="1"/>
    <xf numFmtId="0" fontId="0" fillId="0" borderId="0" xfId="0" applyAlignment="1">
      <alignment vertical="top"/>
    </xf>
    <xf numFmtId="0" fontId="0" fillId="0" borderId="0" xfId="0" quotePrefix="1" applyAlignment="1">
      <alignment vertical="top"/>
    </xf>
    <xf numFmtId="0" fontId="4" fillId="0" borderId="0" xfId="0" applyFont="1" applyAlignment="1">
      <alignment vertical="top"/>
    </xf>
    <xf numFmtId="0" fontId="4" fillId="0" borderId="0" xfId="0" applyFont="1" applyAlignment="1">
      <alignment horizontal="left" vertical="top"/>
    </xf>
    <xf numFmtId="0" fontId="0" fillId="0" borderId="0" xfId="0" quotePrefix="1"/>
    <xf numFmtId="0" fontId="5" fillId="0" borderId="0" xfId="0" applyFont="1"/>
    <xf numFmtId="0" fontId="4" fillId="0" borderId="0" xfId="0" applyFont="1"/>
  </cellXfs>
  <cellStyles count="2">
    <cellStyle name="Heading 1 2" xfId="1" xr:uid="{6E2A891A-6AAE-42BC-82F4-5C3B7D9980AC}"/>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806EA-A3C1-4EE2-9978-D5A5314A02E8}">
  <dimension ref="A1:B2"/>
  <sheetViews>
    <sheetView tabSelected="1" workbookViewId="0">
      <selection activeCell="B3" sqref="B3"/>
    </sheetView>
  </sheetViews>
  <sheetFormatPr defaultRowHeight="14.5" x14ac:dyDescent="0.35"/>
  <cols>
    <col min="1" max="1" width="12.08984375" bestFit="1" customWidth="1"/>
  </cols>
  <sheetData>
    <row r="1" spans="1:2" x14ac:dyDescent="0.35">
      <c r="A1" s="1" t="s">
        <v>147</v>
      </c>
      <c r="B1" s="1" t="s">
        <v>144</v>
      </c>
    </row>
    <row r="2" spans="1:2" x14ac:dyDescent="0.35">
      <c r="A2" t="s">
        <v>146</v>
      </c>
      <c r="B2" t="s">
        <v>130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58BFD-AF7F-43C8-89FE-0F60285A60A9}">
  <dimension ref="A1:E27"/>
  <sheetViews>
    <sheetView workbookViewId="0">
      <selection activeCell="D32" sqref="D32"/>
    </sheetView>
  </sheetViews>
  <sheetFormatPr defaultRowHeight="14.5" x14ac:dyDescent="0.35"/>
  <cols>
    <col min="1" max="1" width="12.90625" customWidth="1"/>
    <col min="2" max="2" width="29" bestFit="1" customWidth="1"/>
    <col min="3" max="3" width="88" customWidth="1"/>
    <col min="4" max="4" width="39.26953125" customWidth="1"/>
  </cols>
  <sheetData>
    <row r="1" spans="1:5" x14ac:dyDescent="0.35">
      <c r="A1" s="1" t="s">
        <v>0</v>
      </c>
      <c r="B1" s="1" t="s">
        <v>1</v>
      </c>
      <c r="C1" s="1" t="s">
        <v>2</v>
      </c>
      <c r="D1" s="1" t="s">
        <v>3</v>
      </c>
      <c r="E1" s="1" t="s">
        <v>145</v>
      </c>
    </row>
    <row r="2" spans="1:5" x14ac:dyDescent="0.35">
      <c r="A2">
        <v>1</v>
      </c>
      <c r="B2" t="s">
        <v>148</v>
      </c>
      <c r="C2" t="s">
        <v>339</v>
      </c>
      <c r="D2" t="s">
        <v>148</v>
      </c>
      <c r="E2" t="s">
        <v>287</v>
      </c>
    </row>
    <row r="3" spans="1:5" x14ac:dyDescent="0.35">
      <c r="A3">
        <v>2</v>
      </c>
      <c r="B3" t="s">
        <v>149</v>
      </c>
      <c r="C3" t="s">
        <v>340</v>
      </c>
      <c r="D3" t="s">
        <v>149</v>
      </c>
      <c r="E3" t="s">
        <v>288</v>
      </c>
    </row>
    <row r="4" spans="1:5" x14ac:dyDescent="0.35">
      <c r="A4">
        <v>3</v>
      </c>
      <c r="B4" t="s">
        <v>150</v>
      </c>
      <c r="C4" t="s">
        <v>341</v>
      </c>
      <c r="D4" t="s">
        <v>150</v>
      </c>
      <c r="E4" t="s">
        <v>289</v>
      </c>
    </row>
    <row r="5" spans="1:5" x14ac:dyDescent="0.35">
      <c r="A5">
        <v>4</v>
      </c>
      <c r="B5" t="s">
        <v>151</v>
      </c>
      <c r="C5" t="s">
        <v>342</v>
      </c>
      <c r="D5" t="s">
        <v>151</v>
      </c>
      <c r="E5" t="s">
        <v>290</v>
      </c>
    </row>
    <row r="6" spans="1:5" x14ac:dyDescent="0.35">
      <c r="A6">
        <v>5</v>
      </c>
      <c r="B6" t="s">
        <v>152</v>
      </c>
      <c r="C6" t="s">
        <v>343</v>
      </c>
      <c r="D6" t="s">
        <v>152</v>
      </c>
      <c r="E6" t="s">
        <v>291</v>
      </c>
    </row>
    <row r="7" spans="1:5" x14ac:dyDescent="0.35">
      <c r="A7">
        <v>6</v>
      </c>
      <c r="B7" t="s">
        <v>321</v>
      </c>
      <c r="C7" t="s">
        <v>344</v>
      </c>
      <c r="D7" t="s">
        <v>321</v>
      </c>
      <c r="E7" t="s">
        <v>292</v>
      </c>
    </row>
    <row r="8" spans="1:5" x14ac:dyDescent="0.35">
      <c r="A8">
        <v>7</v>
      </c>
      <c r="B8" t="s">
        <v>153</v>
      </c>
      <c r="C8" t="s">
        <v>345</v>
      </c>
      <c r="D8" t="s">
        <v>153</v>
      </c>
      <c r="E8" t="s">
        <v>293</v>
      </c>
    </row>
    <row r="9" spans="1:5" x14ac:dyDescent="0.35">
      <c r="A9">
        <v>8</v>
      </c>
      <c r="B9" t="s">
        <v>154</v>
      </c>
      <c r="C9" t="s">
        <v>346</v>
      </c>
      <c r="D9" t="s">
        <v>154</v>
      </c>
      <c r="E9" t="s">
        <v>294</v>
      </c>
    </row>
    <row r="10" spans="1:5" x14ac:dyDescent="0.35">
      <c r="A10">
        <v>9</v>
      </c>
      <c r="B10" t="s">
        <v>335</v>
      </c>
      <c r="C10" t="s">
        <v>347</v>
      </c>
      <c r="D10" t="s">
        <v>330</v>
      </c>
      <c r="E10" t="s">
        <v>295</v>
      </c>
    </row>
    <row r="11" spans="1:5" x14ac:dyDescent="0.35">
      <c r="A11">
        <v>10</v>
      </c>
      <c r="B11" t="s">
        <v>155</v>
      </c>
      <c r="C11" t="s">
        <v>348</v>
      </c>
      <c r="D11" t="s">
        <v>155</v>
      </c>
      <c r="E11" t="s">
        <v>298</v>
      </c>
    </row>
    <row r="12" spans="1:5" x14ac:dyDescent="0.35">
      <c r="A12">
        <v>11</v>
      </c>
      <c r="B12" t="s">
        <v>156</v>
      </c>
      <c r="C12" t="s">
        <v>349</v>
      </c>
      <c r="D12" t="s">
        <v>156</v>
      </c>
      <c r="E12" t="s">
        <v>299</v>
      </c>
    </row>
    <row r="13" spans="1:5" x14ac:dyDescent="0.35">
      <c r="A13">
        <v>12</v>
      </c>
      <c r="B13" t="s">
        <v>157</v>
      </c>
      <c r="C13" t="s">
        <v>350</v>
      </c>
      <c r="D13" t="s">
        <v>157</v>
      </c>
      <c r="E13" t="s">
        <v>300</v>
      </c>
    </row>
    <row r="14" spans="1:5" x14ac:dyDescent="0.35">
      <c r="A14">
        <v>13</v>
      </c>
      <c r="B14" t="s">
        <v>158</v>
      </c>
      <c r="C14" t="s">
        <v>351</v>
      </c>
      <c r="D14" t="s">
        <v>158</v>
      </c>
      <c r="E14" t="s">
        <v>301</v>
      </c>
    </row>
    <row r="15" spans="1:5" x14ac:dyDescent="0.35">
      <c r="A15">
        <v>14</v>
      </c>
      <c r="B15" t="s">
        <v>159</v>
      </c>
      <c r="C15" t="s">
        <v>352</v>
      </c>
      <c r="D15" t="s">
        <v>159</v>
      </c>
      <c r="E15" t="s">
        <v>302</v>
      </c>
    </row>
    <row r="16" spans="1:5" x14ac:dyDescent="0.35">
      <c r="A16">
        <v>15</v>
      </c>
      <c r="B16" t="s">
        <v>160</v>
      </c>
      <c r="C16" t="s">
        <v>353</v>
      </c>
      <c r="D16" t="s">
        <v>160</v>
      </c>
      <c r="E16" t="s">
        <v>303</v>
      </c>
    </row>
    <row r="17" spans="1:5" x14ac:dyDescent="0.35">
      <c r="A17">
        <v>16</v>
      </c>
      <c r="B17" t="s">
        <v>161</v>
      </c>
      <c r="C17" t="s">
        <v>354</v>
      </c>
      <c r="D17" t="s">
        <v>161</v>
      </c>
      <c r="E17" t="s">
        <v>304</v>
      </c>
    </row>
    <row r="18" spans="1:5" x14ac:dyDescent="0.35">
      <c r="A18">
        <v>17</v>
      </c>
      <c r="B18" t="s">
        <v>162</v>
      </c>
      <c r="C18" t="s">
        <v>355</v>
      </c>
      <c r="D18" t="s">
        <v>162</v>
      </c>
      <c r="E18" t="s">
        <v>305</v>
      </c>
    </row>
    <row r="19" spans="1:5" x14ac:dyDescent="0.35">
      <c r="A19">
        <v>18</v>
      </c>
      <c r="B19" t="s">
        <v>163</v>
      </c>
      <c r="C19" t="s">
        <v>356</v>
      </c>
      <c r="D19" t="s">
        <v>163</v>
      </c>
      <c r="E19" t="s">
        <v>306</v>
      </c>
    </row>
    <row r="20" spans="1:5" x14ac:dyDescent="0.35">
      <c r="A20">
        <v>19</v>
      </c>
      <c r="B20" t="s">
        <v>336</v>
      </c>
      <c r="C20" t="s">
        <v>357</v>
      </c>
      <c r="D20" t="s">
        <v>331</v>
      </c>
      <c r="E20" t="s">
        <v>308</v>
      </c>
    </row>
    <row r="21" spans="1:5" x14ac:dyDescent="0.35">
      <c r="A21">
        <v>20</v>
      </c>
      <c r="B21" t="s">
        <v>337</v>
      </c>
      <c r="C21" t="s">
        <v>358</v>
      </c>
      <c r="D21" t="s">
        <v>332</v>
      </c>
      <c r="E21" t="s">
        <v>310</v>
      </c>
    </row>
    <row r="22" spans="1:5" x14ac:dyDescent="0.35">
      <c r="A22">
        <v>21</v>
      </c>
      <c r="B22" t="s">
        <v>338</v>
      </c>
      <c r="C22" t="s">
        <v>359</v>
      </c>
      <c r="D22" t="s">
        <v>334</v>
      </c>
      <c r="E22" t="s">
        <v>316</v>
      </c>
    </row>
    <row r="23" spans="1:5" x14ac:dyDescent="0.35">
      <c r="A23">
        <v>22</v>
      </c>
      <c r="B23" t="s">
        <v>164</v>
      </c>
      <c r="C23" t="s">
        <v>360</v>
      </c>
      <c r="D23" t="s">
        <v>164</v>
      </c>
      <c r="E23" t="s">
        <v>315</v>
      </c>
    </row>
    <row r="24" spans="1:5" x14ac:dyDescent="0.35">
      <c r="A24">
        <v>23</v>
      </c>
      <c r="B24" t="s">
        <v>165</v>
      </c>
      <c r="C24" t="s">
        <v>361</v>
      </c>
      <c r="D24" t="s">
        <v>165</v>
      </c>
      <c r="E24" t="s">
        <v>317</v>
      </c>
    </row>
    <row r="25" spans="1:5" x14ac:dyDescent="0.35">
      <c r="A25">
        <v>24</v>
      </c>
      <c r="B25" t="s">
        <v>166</v>
      </c>
      <c r="C25" t="s">
        <v>362</v>
      </c>
      <c r="D25" t="s">
        <v>166</v>
      </c>
      <c r="E25" t="s">
        <v>318</v>
      </c>
    </row>
    <row r="26" spans="1:5" x14ac:dyDescent="0.35">
      <c r="A26">
        <v>25</v>
      </c>
      <c r="B26" t="s">
        <v>167</v>
      </c>
      <c r="C26" t="s">
        <v>363</v>
      </c>
      <c r="D26" t="s">
        <v>167</v>
      </c>
      <c r="E26" t="s">
        <v>319</v>
      </c>
    </row>
    <row r="27" spans="1:5" x14ac:dyDescent="0.35">
      <c r="A27">
        <v>26</v>
      </c>
      <c r="B27" t="s">
        <v>168</v>
      </c>
      <c r="C27" t="s">
        <v>364</v>
      </c>
      <c r="D27" t="s">
        <v>168</v>
      </c>
      <c r="E27" t="s">
        <v>320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687BE-7200-4FED-BF56-F6DB5D46C7B0}">
  <dimension ref="A1:B31"/>
  <sheetViews>
    <sheetView workbookViewId="0">
      <selection activeCell="B13" sqref="B13"/>
    </sheetView>
  </sheetViews>
  <sheetFormatPr defaultRowHeight="14.5" x14ac:dyDescent="0.35"/>
  <cols>
    <col min="1" max="1" width="47.36328125" customWidth="1"/>
    <col min="2" max="2" width="69.81640625" customWidth="1"/>
    <col min="3" max="3" width="73" customWidth="1"/>
  </cols>
  <sheetData>
    <row r="1" spans="1:2" x14ac:dyDescent="0.35">
      <c r="A1" s="1" t="s">
        <v>4</v>
      </c>
      <c r="B1" s="1" t="s">
        <v>5</v>
      </c>
    </row>
    <row r="2" spans="1:2" x14ac:dyDescent="0.35">
      <c r="A2" t="s">
        <v>148</v>
      </c>
      <c r="B2" t="s">
        <v>333</v>
      </c>
    </row>
    <row r="3" spans="1:2" x14ac:dyDescent="0.35">
      <c r="A3" t="s">
        <v>149</v>
      </c>
      <c r="B3" t="s">
        <v>333</v>
      </c>
    </row>
    <row r="4" spans="1:2" x14ac:dyDescent="0.35">
      <c r="A4" t="s">
        <v>150</v>
      </c>
      <c r="B4" t="s">
        <v>333</v>
      </c>
    </row>
    <row r="5" spans="1:2" x14ac:dyDescent="0.35">
      <c r="A5" t="s">
        <v>151</v>
      </c>
      <c r="B5" t="s">
        <v>333</v>
      </c>
    </row>
    <row r="6" spans="1:2" x14ac:dyDescent="0.35">
      <c r="A6" t="s">
        <v>152</v>
      </c>
      <c r="B6" t="s">
        <v>333</v>
      </c>
    </row>
    <row r="7" spans="1:2" x14ac:dyDescent="0.35">
      <c r="A7" t="s">
        <v>321</v>
      </c>
      <c r="B7" t="s">
        <v>333</v>
      </c>
    </row>
    <row r="8" spans="1:2" x14ac:dyDescent="0.35">
      <c r="A8" t="s">
        <v>153</v>
      </c>
      <c r="B8" t="s">
        <v>333</v>
      </c>
    </row>
    <row r="9" spans="1:2" x14ac:dyDescent="0.35">
      <c r="A9" t="s">
        <v>154</v>
      </c>
      <c r="B9" t="s">
        <v>333</v>
      </c>
    </row>
    <row r="10" spans="1:2" x14ac:dyDescent="0.35">
      <c r="A10" t="s">
        <v>322</v>
      </c>
      <c r="B10" t="s">
        <v>296</v>
      </c>
    </row>
    <row r="11" spans="1:2" x14ac:dyDescent="0.35">
      <c r="A11" t="s">
        <v>323</v>
      </c>
      <c r="B11" t="s">
        <v>297</v>
      </c>
    </row>
    <row r="12" spans="1:2" x14ac:dyDescent="0.35">
      <c r="A12" t="s">
        <v>155</v>
      </c>
      <c r="B12" t="s">
        <v>333</v>
      </c>
    </row>
    <row r="13" spans="1:2" x14ac:dyDescent="0.35">
      <c r="A13" t="s">
        <v>156</v>
      </c>
      <c r="B13" t="s">
        <v>333</v>
      </c>
    </row>
    <row r="14" spans="1:2" x14ac:dyDescent="0.35">
      <c r="A14" t="s">
        <v>157</v>
      </c>
      <c r="B14" t="s">
        <v>333</v>
      </c>
    </row>
    <row r="15" spans="1:2" x14ac:dyDescent="0.35">
      <c r="A15" t="s">
        <v>158</v>
      </c>
      <c r="B15" t="s">
        <v>333</v>
      </c>
    </row>
    <row r="16" spans="1:2" x14ac:dyDescent="0.35">
      <c r="A16" t="s">
        <v>159</v>
      </c>
      <c r="B16" t="s">
        <v>333</v>
      </c>
    </row>
    <row r="17" spans="1:2" x14ac:dyDescent="0.35">
      <c r="A17" t="s">
        <v>160</v>
      </c>
      <c r="B17" t="s">
        <v>333</v>
      </c>
    </row>
    <row r="18" spans="1:2" x14ac:dyDescent="0.35">
      <c r="A18" t="s">
        <v>161</v>
      </c>
      <c r="B18" t="s">
        <v>333</v>
      </c>
    </row>
    <row r="19" spans="1:2" x14ac:dyDescent="0.35">
      <c r="A19" t="s">
        <v>162</v>
      </c>
      <c r="B19" t="s">
        <v>333</v>
      </c>
    </row>
    <row r="20" spans="1:2" x14ac:dyDescent="0.35">
      <c r="A20" t="s">
        <v>163</v>
      </c>
      <c r="B20" t="s">
        <v>333</v>
      </c>
    </row>
    <row r="21" spans="1:2" x14ac:dyDescent="0.35">
      <c r="A21" t="s">
        <v>326</v>
      </c>
      <c r="B21" t="s">
        <v>307</v>
      </c>
    </row>
    <row r="22" spans="1:2" x14ac:dyDescent="0.35">
      <c r="A22" t="s">
        <v>327</v>
      </c>
      <c r="B22" t="s">
        <v>309</v>
      </c>
    </row>
    <row r="23" spans="1:2" x14ac:dyDescent="0.35">
      <c r="A23" t="s">
        <v>328</v>
      </c>
      <c r="B23" t="s">
        <v>312</v>
      </c>
    </row>
    <row r="24" spans="1:2" x14ac:dyDescent="0.35">
      <c r="A24" t="s">
        <v>329</v>
      </c>
      <c r="B24" t="s">
        <v>311</v>
      </c>
    </row>
    <row r="25" spans="1:2" x14ac:dyDescent="0.35">
      <c r="A25" t="s">
        <v>324</v>
      </c>
      <c r="B25" t="s">
        <v>313</v>
      </c>
    </row>
    <row r="26" spans="1:2" x14ac:dyDescent="0.35">
      <c r="A26" t="s">
        <v>325</v>
      </c>
      <c r="B26" t="s">
        <v>314</v>
      </c>
    </row>
    <row r="27" spans="1:2" x14ac:dyDescent="0.35">
      <c r="A27" t="s">
        <v>164</v>
      </c>
      <c r="B27" t="s">
        <v>333</v>
      </c>
    </row>
    <row r="28" spans="1:2" x14ac:dyDescent="0.35">
      <c r="A28" t="s">
        <v>165</v>
      </c>
      <c r="B28" t="s">
        <v>333</v>
      </c>
    </row>
    <row r="29" spans="1:2" x14ac:dyDescent="0.35">
      <c r="A29" t="s">
        <v>166</v>
      </c>
      <c r="B29" t="s">
        <v>333</v>
      </c>
    </row>
    <row r="30" spans="1:2" x14ac:dyDescent="0.35">
      <c r="A30" t="s">
        <v>167</v>
      </c>
      <c r="B30" t="s">
        <v>333</v>
      </c>
    </row>
    <row r="31" spans="1:2" x14ac:dyDescent="0.35">
      <c r="A31" t="s">
        <v>168</v>
      </c>
      <c r="B31" t="s">
        <v>333</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C2F15-E7BC-41C9-8FAF-CA6841902E66}">
  <dimension ref="A1:D105"/>
  <sheetViews>
    <sheetView workbookViewId="0">
      <selection activeCell="C12" sqref="C12"/>
    </sheetView>
  </sheetViews>
  <sheetFormatPr defaultRowHeight="14.5" x14ac:dyDescent="0.35"/>
  <cols>
    <col min="1" max="1" width="10.7265625" bestFit="1" customWidth="1"/>
    <col min="2" max="2" width="69.81640625" customWidth="1"/>
    <col min="3" max="3" width="73" customWidth="1"/>
  </cols>
  <sheetData>
    <row r="1" spans="1:4" x14ac:dyDescent="0.35">
      <c r="A1" s="1" t="s">
        <v>4</v>
      </c>
      <c r="B1" s="1" t="s">
        <v>5</v>
      </c>
    </row>
    <row r="2" spans="1:4" x14ac:dyDescent="0.35">
      <c r="A2" t="s">
        <v>17</v>
      </c>
      <c r="B2" t="str">
        <f t="shared" ref="B2:B33" si="0">_xlfn.CONCAT("Table ",RIGHT(A2,LEN(A2)-1),": ",C2,", ",D2)</f>
        <v>Table 1: Client Ethnicity Volumes and Application Outcomes, All Benefits</v>
      </c>
      <c r="C2" t="s">
        <v>121</v>
      </c>
      <c r="D2" t="s">
        <v>122</v>
      </c>
    </row>
    <row r="3" spans="1:4" x14ac:dyDescent="0.35">
      <c r="A3" t="s">
        <v>19</v>
      </c>
      <c r="B3" t="str">
        <f t="shared" si="0"/>
        <v>Table 1a: Client Ethnicity Volumes and Application Outcomes, Best Start Grant</v>
      </c>
      <c r="C3" t="s">
        <v>121</v>
      </c>
      <c r="D3" t="s">
        <v>124</v>
      </c>
    </row>
    <row r="4" spans="1:4" x14ac:dyDescent="0.35">
      <c r="A4" t="s">
        <v>20</v>
      </c>
      <c r="B4" t="str">
        <f t="shared" si="0"/>
        <v>Table 1b: Client Ethnicity Volumes and Application Outcomes, Scottish Child Payment</v>
      </c>
      <c r="C4" t="s">
        <v>121</v>
      </c>
      <c r="D4" t="s">
        <v>129</v>
      </c>
    </row>
    <row r="5" spans="1:4" x14ac:dyDescent="0.35">
      <c r="A5" t="s">
        <v>21</v>
      </c>
      <c r="B5" t="str">
        <f t="shared" si="0"/>
        <v>Table 1c: Client Ethnicity Volumes and Application Outcomes, Funeral Support Payment</v>
      </c>
      <c r="C5" t="s">
        <v>121</v>
      </c>
      <c r="D5" t="s">
        <v>125</v>
      </c>
    </row>
    <row r="6" spans="1:4" x14ac:dyDescent="0.35">
      <c r="A6" t="s">
        <v>22</v>
      </c>
      <c r="B6" t="str">
        <f t="shared" si="0"/>
        <v>Table 1d: Client Ethnicity Volumes and Application Outcomes, Job Start Payment</v>
      </c>
      <c r="C6" t="s">
        <v>121</v>
      </c>
      <c r="D6" t="s">
        <v>126</v>
      </c>
    </row>
    <row r="7" spans="1:4" x14ac:dyDescent="0.35">
      <c r="A7" t="s">
        <v>23</v>
      </c>
      <c r="B7" t="str">
        <f t="shared" si="0"/>
        <v>Table 1e: Client Ethnicity Volumes and Application Outcomes, Young Carer Grant</v>
      </c>
      <c r="C7" t="s">
        <v>121</v>
      </c>
      <c r="D7" t="s">
        <v>127</v>
      </c>
    </row>
    <row r="8" spans="1:4" x14ac:dyDescent="0.35">
      <c r="A8" t="s">
        <v>24</v>
      </c>
      <c r="B8" t="str">
        <f t="shared" si="0"/>
        <v>Table 1f: Client Ethnicity Volumes and Application Outcomes, Child Disability Payment</v>
      </c>
      <c r="C8" t="s">
        <v>121</v>
      </c>
      <c r="D8" t="s">
        <v>128</v>
      </c>
    </row>
    <row r="9" spans="1:4" x14ac:dyDescent="0.35">
      <c r="A9" t="s">
        <v>25</v>
      </c>
      <c r="B9" t="str">
        <f t="shared" si="0"/>
        <v>Table 1g: Client Ethnicity Volumes and Application Outcomes, Adult Disability Payment</v>
      </c>
      <c r="C9" t="s">
        <v>121</v>
      </c>
      <c r="D9" t="s">
        <v>130</v>
      </c>
    </row>
    <row r="10" spans="1:4" x14ac:dyDescent="0.35">
      <c r="A10" t="s">
        <v>18</v>
      </c>
      <c r="B10" t="str">
        <f t="shared" si="0"/>
        <v>Table 2: Client Gender and Application Outcomes, All Benefits</v>
      </c>
      <c r="C10" t="s">
        <v>123</v>
      </c>
      <c r="D10" t="s">
        <v>122</v>
      </c>
    </row>
    <row r="11" spans="1:4" x14ac:dyDescent="0.35">
      <c r="A11" t="s">
        <v>26</v>
      </c>
      <c r="B11" t="str">
        <f t="shared" si="0"/>
        <v>Table 2a: Client Gender and Application Outcomes, Best Start Grant</v>
      </c>
      <c r="C11" t="s">
        <v>123</v>
      </c>
      <c r="D11" t="s">
        <v>124</v>
      </c>
    </row>
    <row r="12" spans="1:4" x14ac:dyDescent="0.35">
      <c r="A12" t="s">
        <v>27</v>
      </c>
      <c r="B12" t="str">
        <f t="shared" si="0"/>
        <v>Table 2b: Client Gender and Application Outcomes, Scottish Child Payment</v>
      </c>
      <c r="C12" t="s">
        <v>123</v>
      </c>
      <c r="D12" t="s">
        <v>129</v>
      </c>
    </row>
    <row r="13" spans="1:4" x14ac:dyDescent="0.35">
      <c r="A13" t="s">
        <v>28</v>
      </c>
      <c r="B13" t="str">
        <f t="shared" si="0"/>
        <v>Table 2c: Client Gender and Application Outcomes, Funeral Support Payment</v>
      </c>
      <c r="C13" t="s">
        <v>123</v>
      </c>
      <c r="D13" t="s">
        <v>125</v>
      </c>
    </row>
    <row r="14" spans="1:4" x14ac:dyDescent="0.35">
      <c r="A14" t="s">
        <v>29</v>
      </c>
      <c r="B14" t="str">
        <f t="shared" si="0"/>
        <v>Table 2d: Client Gender and Application Outcomes, Job Start Payment</v>
      </c>
      <c r="C14" t="s">
        <v>123</v>
      </c>
      <c r="D14" t="s">
        <v>126</v>
      </c>
    </row>
    <row r="15" spans="1:4" x14ac:dyDescent="0.35">
      <c r="A15" t="s">
        <v>30</v>
      </c>
      <c r="B15" t="str">
        <f t="shared" si="0"/>
        <v>Table 2e: Client Gender and Application Outcomes, Young Carer Grant</v>
      </c>
      <c r="C15" t="s">
        <v>123</v>
      </c>
      <c r="D15" t="s">
        <v>127</v>
      </c>
    </row>
    <row r="16" spans="1:4" x14ac:dyDescent="0.35">
      <c r="A16" t="s">
        <v>31</v>
      </c>
      <c r="B16" t="str">
        <f t="shared" si="0"/>
        <v>Table 2f: Client Gender and Application Outcomes, Child Disability Payment</v>
      </c>
      <c r="C16" t="s">
        <v>123</v>
      </c>
      <c r="D16" t="s">
        <v>128</v>
      </c>
    </row>
    <row r="17" spans="1:4" x14ac:dyDescent="0.35">
      <c r="A17" t="s">
        <v>32</v>
      </c>
      <c r="B17" t="str">
        <f t="shared" si="0"/>
        <v>Table 2g: Client Gender and Application Outcomes, Adult Disability Payment</v>
      </c>
      <c r="C17" t="s">
        <v>123</v>
      </c>
      <c r="D17" t="s">
        <v>130</v>
      </c>
    </row>
    <row r="18" spans="1:4" x14ac:dyDescent="0.35">
      <c r="A18" t="s">
        <v>33</v>
      </c>
      <c r="B18" t="str">
        <f t="shared" si="0"/>
        <v>Table 3: Physical or mental health condition or illness lasting or expected to last 12 months or more, All Benefits</v>
      </c>
      <c r="C18" t="s">
        <v>132</v>
      </c>
      <c r="D18" t="s">
        <v>122</v>
      </c>
    </row>
    <row r="19" spans="1:4" x14ac:dyDescent="0.35">
      <c r="A19" t="s">
        <v>34</v>
      </c>
      <c r="B19" t="str">
        <f t="shared" si="0"/>
        <v>Table 3a: Physical or mental health condition or illness lasting or expected to last 12 months or more, Best Start Grant</v>
      </c>
      <c r="C19" t="s">
        <v>132</v>
      </c>
      <c r="D19" t="s">
        <v>124</v>
      </c>
    </row>
    <row r="20" spans="1:4" x14ac:dyDescent="0.35">
      <c r="A20" t="s">
        <v>35</v>
      </c>
      <c r="B20" t="str">
        <f t="shared" si="0"/>
        <v>Table 3b: Physical or mental health condition or illness lasting or expected to last 12 months or more, Scottish Child Payment</v>
      </c>
      <c r="C20" t="s">
        <v>132</v>
      </c>
      <c r="D20" t="s">
        <v>129</v>
      </c>
    </row>
    <row r="21" spans="1:4" x14ac:dyDescent="0.35">
      <c r="A21" t="s">
        <v>36</v>
      </c>
      <c r="B21" t="str">
        <f t="shared" si="0"/>
        <v>Table 3c: Physical or mental health condition or illness lasting or expected to last 12 months or more, Funeral Support Payment</v>
      </c>
      <c r="C21" t="s">
        <v>132</v>
      </c>
      <c r="D21" t="s">
        <v>125</v>
      </c>
    </row>
    <row r="22" spans="1:4" x14ac:dyDescent="0.35">
      <c r="A22" t="s">
        <v>37</v>
      </c>
      <c r="B22" t="str">
        <f t="shared" si="0"/>
        <v>Table 3d: Physical or mental health condition or illness lasting or expected to last 12 months or more, Job Start Payment</v>
      </c>
      <c r="C22" t="s">
        <v>132</v>
      </c>
      <c r="D22" t="s">
        <v>126</v>
      </c>
    </row>
    <row r="23" spans="1:4" x14ac:dyDescent="0.35">
      <c r="A23" t="s">
        <v>38</v>
      </c>
      <c r="B23" t="str">
        <f t="shared" si="0"/>
        <v>Table 3e: Physical or mental health condition or illness lasting or expected to last 12 months or more, Young Carer Grant</v>
      </c>
      <c r="C23" t="s">
        <v>132</v>
      </c>
      <c r="D23" t="s">
        <v>127</v>
      </c>
    </row>
    <row r="24" spans="1:4" x14ac:dyDescent="0.35">
      <c r="A24" t="s">
        <v>39</v>
      </c>
      <c r="B24" t="str">
        <f t="shared" si="0"/>
        <v>Table 3f: Physical or mental health condition or illness lasting or expected to last 12 months or more, Child Disability Payment</v>
      </c>
      <c r="C24" t="s">
        <v>132</v>
      </c>
      <c r="D24" t="s">
        <v>128</v>
      </c>
    </row>
    <row r="25" spans="1:4" x14ac:dyDescent="0.35">
      <c r="A25" t="s">
        <v>40</v>
      </c>
      <c r="B25" t="str">
        <f t="shared" si="0"/>
        <v>Table 3g: Physical or mental health condition or illness lasting or expected to last 12 months or more, Adult Disability Payment</v>
      </c>
      <c r="C25" t="s">
        <v>132</v>
      </c>
      <c r="D25" t="s">
        <v>130</v>
      </c>
    </row>
    <row r="26" spans="1:4" x14ac:dyDescent="0.35">
      <c r="A26" t="s">
        <v>41</v>
      </c>
      <c r="B26" t="str">
        <f t="shared" si="0"/>
        <v>Table 4: Physical or mental health condition or illness lasting or expected to last 12 months or more - by type, All Benefits</v>
      </c>
      <c r="C26" t="s">
        <v>131</v>
      </c>
      <c r="D26" t="s">
        <v>122</v>
      </c>
    </row>
    <row r="27" spans="1:4" x14ac:dyDescent="0.35">
      <c r="A27" t="s">
        <v>42</v>
      </c>
      <c r="B27" t="str">
        <f t="shared" si="0"/>
        <v>Table 4a: Physical or mental health condition or illness lasting or expected to last 12 months or more - by type, Best Start Grant</v>
      </c>
      <c r="C27" t="s">
        <v>131</v>
      </c>
      <c r="D27" t="s">
        <v>124</v>
      </c>
    </row>
    <row r="28" spans="1:4" x14ac:dyDescent="0.35">
      <c r="A28" t="s">
        <v>43</v>
      </c>
      <c r="B28" t="str">
        <f t="shared" si="0"/>
        <v>Table 4b: Physical or mental health condition or illness lasting or expected to last 12 months or more - by type, Scottish Child Payment</v>
      </c>
      <c r="C28" t="s">
        <v>131</v>
      </c>
      <c r="D28" t="s">
        <v>129</v>
      </c>
    </row>
    <row r="29" spans="1:4" x14ac:dyDescent="0.35">
      <c r="A29" t="s">
        <v>44</v>
      </c>
      <c r="B29" t="str">
        <f t="shared" si="0"/>
        <v>Table 4c: Physical or mental health condition or illness lasting or expected to last 12 months or more - by type, Funeral Support Payment</v>
      </c>
      <c r="C29" t="s">
        <v>131</v>
      </c>
      <c r="D29" t="s">
        <v>125</v>
      </c>
    </row>
    <row r="30" spans="1:4" x14ac:dyDescent="0.35">
      <c r="A30" t="s">
        <v>45</v>
      </c>
      <c r="B30" t="str">
        <f t="shared" si="0"/>
        <v>Table 4d: Physical or mental health condition or illness lasting or expected to last 12 months or more - by type, Job Start Payment</v>
      </c>
      <c r="C30" t="s">
        <v>131</v>
      </c>
      <c r="D30" t="s">
        <v>126</v>
      </c>
    </row>
    <row r="31" spans="1:4" x14ac:dyDescent="0.35">
      <c r="A31" t="s">
        <v>46</v>
      </c>
      <c r="B31" t="str">
        <f t="shared" si="0"/>
        <v>Table 4e: Physical or mental health condition or illness lasting or expected to last 12 months or more - by type, Young Carer Grant</v>
      </c>
      <c r="C31" t="s">
        <v>131</v>
      </c>
      <c r="D31" t="s">
        <v>127</v>
      </c>
    </row>
    <row r="32" spans="1:4" x14ac:dyDescent="0.35">
      <c r="A32" t="s">
        <v>47</v>
      </c>
      <c r="B32" t="str">
        <f t="shared" si="0"/>
        <v>Table 4f: Physical or mental health condition or illness lasting or expected to last 12 months or more - by type, Child Disability Payment</v>
      </c>
      <c r="C32" t="s">
        <v>131</v>
      </c>
      <c r="D32" t="s">
        <v>128</v>
      </c>
    </row>
    <row r="33" spans="1:4" x14ac:dyDescent="0.35">
      <c r="A33" t="s">
        <v>48</v>
      </c>
      <c r="B33" t="str">
        <f t="shared" si="0"/>
        <v>Table 4g: Physical or mental health condition or illness lasting or expected to last 12 months or more - by type, Adult Disability Payment</v>
      </c>
      <c r="C33" t="s">
        <v>131</v>
      </c>
      <c r="D33" t="s">
        <v>130</v>
      </c>
    </row>
    <row r="34" spans="1:4" x14ac:dyDescent="0.35">
      <c r="A34" t="s">
        <v>49</v>
      </c>
      <c r="B34" t="str">
        <f t="shared" ref="B34:B65" si="1">_xlfn.CONCAT("Table ",RIGHT(A34,LEN(A34)-1),": ",C34,", ",D34)</f>
        <v>Table 5: Sexual orientation, All Benefits</v>
      </c>
      <c r="C34" t="s">
        <v>133</v>
      </c>
      <c r="D34" t="s">
        <v>122</v>
      </c>
    </row>
    <row r="35" spans="1:4" x14ac:dyDescent="0.35">
      <c r="A35" t="s">
        <v>50</v>
      </c>
      <c r="B35" t="str">
        <f t="shared" si="1"/>
        <v>Table 5a: Sexual orientation, Best Start Grant</v>
      </c>
      <c r="C35" t="s">
        <v>133</v>
      </c>
      <c r="D35" t="s">
        <v>124</v>
      </c>
    </row>
    <row r="36" spans="1:4" x14ac:dyDescent="0.35">
      <c r="A36" t="s">
        <v>51</v>
      </c>
      <c r="B36" t="str">
        <f t="shared" si="1"/>
        <v>Table 5b: Sexual orientation, Scottish Child Payment</v>
      </c>
      <c r="C36" t="s">
        <v>133</v>
      </c>
      <c r="D36" t="s">
        <v>129</v>
      </c>
    </row>
    <row r="37" spans="1:4" x14ac:dyDescent="0.35">
      <c r="A37" t="s">
        <v>52</v>
      </c>
      <c r="B37" t="str">
        <f t="shared" si="1"/>
        <v>Table 5c: Sexual orientation, Funeral Support Payment</v>
      </c>
      <c r="C37" t="s">
        <v>133</v>
      </c>
      <c r="D37" t="s">
        <v>125</v>
      </c>
    </row>
    <row r="38" spans="1:4" x14ac:dyDescent="0.35">
      <c r="A38" t="s">
        <v>53</v>
      </c>
      <c r="B38" t="str">
        <f t="shared" si="1"/>
        <v>Table 5d: Sexual orientation, Job Start Payment</v>
      </c>
      <c r="C38" t="s">
        <v>133</v>
      </c>
      <c r="D38" t="s">
        <v>126</v>
      </c>
    </row>
    <row r="39" spans="1:4" x14ac:dyDescent="0.35">
      <c r="A39" t="s">
        <v>54</v>
      </c>
      <c r="B39" t="str">
        <f t="shared" si="1"/>
        <v>Table 5e: Sexual orientation, Young Carer Grant</v>
      </c>
      <c r="C39" t="s">
        <v>133</v>
      </c>
      <c r="D39" t="s">
        <v>127</v>
      </c>
    </row>
    <row r="40" spans="1:4" x14ac:dyDescent="0.35">
      <c r="A40" t="s">
        <v>55</v>
      </c>
      <c r="B40" t="str">
        <f t="shared" si="1"/>
        <v>Table 5f: Sexual orientation, Child Disability Payment</v>
      </c>
      <c r="C40" t="s">
        <v>133</v>
      </c>
      <c r="D40" t="s">
        <v>128</v>
      </c>
    </row>
    <row r="41" spans="1:4" x14ac:dyDescent="0.35">
      <c r="A41" t="s">
        <v>56</v>
      </c>
      <c r="B41" t="str">
        <f t="shared" si="1"/>
        <v>Table 5g: Sexual orientation, Adult Disability Payment</v>
      </c>
      <c r="C41" t="s">
        <v>133</v>
      </c>
      <c r="D41" t="s">
        <v>130</v>
      </c>
    </row>
    <row r="42" spans="1:4" x14ac:dyDescent="0.35">
      <c r="A42" t="s">
        <v>57</v>
      </c>
      <c r="B42" t="str">
        <f t="shared" si="1"/>
        <v>Table 6: Transgender , All Benefits</v>
      </c>
      <c r="C42" t="s">
        <v>134</v>
      </c>
      <c r="D42" t="s">
        <v>122</v>
      </c>
    </row>
    <row r="43" spans="1:4" x14ac:dyDescent="0.35">
      <c r="A43" t="s">
        <v>58</v>
      </c>
      <c r="B43" t="str">
        <f t="shared" si="1"/>
        <v>Table 6a: Transgender , Best Start Grant</v>
      </c>
      <c r="C43" t="s">
        <v>134</v>
      </c>
      <c r="D43" t="s">
        <v>124</v>
      </c>
    </row>
    <row r="44" spans="1:4" x14ac:dyDescent="0.35">
      <c r="A44" t="s">
        <v>59</v>
      </c>
      <c r="B44" t="str">
        <f t="shared" si="1"/>
        <v>Table 6b: Transgender , Scottish Child Payment</v>
      </c>
      <c r="C44" t="s">
        <v>134</v>
      </c>
      <c r="D44" t="s">
        <v>129</v>
      </c>
    </row>
    <row r="45" spans="1:4" x14ac:dyDescent="0.35">
      <c r="A45" t="s">
        <v>60</v>
      </c>
      <c r="B45" t="str">
        <f t="shared" si="1"/>
        <v>Table 6c: Transgender , Funeral Support Payment</v>
      </c>
      <c r="C45" t="s">
        <v>134</v>
      </c>
      <c r="D45" t="s">
        <v>125</v>
      </c>
    </row>
    <row r="46" spans="1:4" x14ac:dyDescent="0.35">
      <c r="A46" t="s">
        <v>61</v>
      </c>
      <c r="B46" t="str">
        <f t="shared" si="1"/>
        <v>Table 6d: Transgender , Job Start Payment</v>
      </c>
      <c r="C46" t="s">
        <v>134</v>
      </c>
      <c r="D46" t="s">
        <v>126</v>
      </c>
    </row>
    <row r="47" spans="1:4" x14ac:dyDescent="0.35">
      <c r="A47" t="s">
        <v>62</v>
      </c>
      <c r="B47" t="str">
        <f t="shared" si="1"/>
        <v>Table 6e: Transgender , Young Carer Grant</v>
      </c>
      <c r="C47" t="s">
        <v>134</v>
      </c>
      <c r="D47" t="s">
        <v>127</v>
      </c>
    </row>
    <row r="48" spans="1:4" x14ac:dyDescent="0.35">
      <c r="A48" t="s">
        <v>63</v>
      </c>
      <c r="B48" t="str">
        <f t="shared" si="1"/>
        <v>Table 6f: Transgender , Child Disability Payment</v>
      </c>
      <c r="C48" t="s">
        <v>134</v>
      </c>
      <c r="D48" t="s">
        <v>128</v>
      </c>
    </row>
    <row r="49" spans="1:4" x14ac:dyDescent="0.35">
      <c r="A49" t="s">
        <v>64</v>
      </c>
      <c r="B49" t="str">
        <f t="shared" si="1"/>
        <v>Table 6g: Transgender , Adult Disability Payment</v>
      </c>
      <c r="C49" t="s">
        <v>134</v>
      </c>
      <c r="D49" t="s">
        <v>130</v>
      </c>
    </row>
    <row r="50" spans="1:4" x14ac:dyDescent="0.35">
      <c r="A50" t="s">
        <v>65</v>
      </c>
      <c r="B50" t="str">
        <f t="shared" si="1"/>
        <v>Table 7: Religion, All Benefits</v>
      </c>
      <c r="C50" t="s">
        <v>135</v>
      </c>
      <c r="D50" t="s">
        <v>122</v>
      </c>
    </row>
    <row r="51" spans="1:4" x14ac:dyDescent="0.35">
      <c r="A51" t="s">
        <v>66</v>
      </c>
      <c r="B51" t="str">
        <f t="shared" si="1"/>
        <v>Table 7a: Religion, Best Start Grant</v>
      </c>
      <c r="C51" t="s">
        <v>135</v>
      </c>
      <c r="D51" t="s">
        <v>124</v>
      </c>
    </row>
    <row r="52" spans="1:4" x14ac:dyDescent="0.35">
      <c r="A52" t="s">
        <v>67</v>
      </c>
      <c r="B52" t="str">
        <f t="shared" si="1"/>
        <v>Table 7b: Religion, Scottish Child Payment</v>
      </c>
      <c r="C52" t="s">
        <v>135</v>
      </c>
      <c r="D52" t="s">
        <v>129</v>
      </c>
    </row>
    <row r="53" spans="1:4" x14ac:dyDescent="0.35">
      <c r="A53" t="s">
        <v>68</v>
      </c>
      <c r="B53" t="str">
        <f t="shared" si="1"/>
        <v>Table 7c: Religion, Funeral Support Payment</v>
      </c>
      <c r="C53" t="s">
        <v>135</v>
      </c>
      <c r="D53" t="s">
        <v>125</v>
      </c>
    </row>
    <row r="54" spans="1:4" x14ac:dyDescent="0.35">
      <c r="A54" t="s">
        <v>69</v>
      </c>
      <c r="B54" t="str">
        <f t="shared" si="1"/>
        <v>Table 7d: Religion, Job Start Payment</v>
      </c>
      <c r="C54" t="s">
        <v>135</v>
      </c>
      <c r="D54" t="s">
        <v>126</v>
      </c>
    </row>
    <row r="55" spans="1:4" x14ac:dyDescent="0.35">
      <c r="A55" t="s">
        <v>70</v>
      </c>
      <c r="B55" t="str">
        <f t="shared" si="1"/>
        <v>Table 7e: Religion, Young Carer Grant</v>
      </c>
      <c r="C55" t="s">
        <v>135</v>
      </c>
      <c r="D55" t="s">
        <v>127</v>
      </c>
    </row>
    <row r="56" spans="1:4" x14ac:dyDescent="0.35">
      <c r="A56" t="s">
        <v>71</v>
      </c>
      <c r="B56" t="str">
        <f t="shared" si="1"/>
        <v>Table 7f: Religion, Child Disability Payment</v>
      </c>
      <c r="C56" t="s">
        <v>135</v>
      </c>
      <c r="D56" t="s">
        <v>128</v>
      </c>
    </row>
    <row r="57" spans="1:4" x14ac:dyDescent="0.35">
      <c r="A57" t="s">
        <v>72</v>
      </c>
      <c r="B57" t="str">
        <f t="shared" si="1"/>
        <v>Table 7g: Religion, Adult Disability Payment</v>
      </c>
      <c r="C57" t="s">
        <v>135</v>
      </c>
      <c r="D57" t="s">
        <v>130</v>
      </c>
    </row>
    <row r="58" spans="1:4" x14ac:dyDescent="0.35">
      <c r="A58" t="s">
        <v>74</v>
      </c>
      <c r="B58" t="str">
        <f t="shared" si="1"/>
        <v>Table 8: Age breakdown, All Benefits</v>
      </c>
      <c r="C58" t="s">
        <v>136</v>
      </c>
      <c r="D58" t="s">
        <v>122</v>
      </c>
    </row>
    <row r="59" spans="1:4" x14ac:dyDescent="0.35">
      <c r="A59" t="s">
        <v>73</v>
      </c>
      <c r="B59" t="str">
        <f t="shared" si="1"/>
        <v>Table 8a: Age breakdown, Best Start Grant</v>
      </c>
      <c r="C59" t="s">
        <v>136</v>
      </c>
      <c r="D59" t="s">
        <v>124</v>
      </c>
    </row>
    <row r="60" spans="1:4" x14ac:dyDescent="0.35">
      <c r="A60" t="s">
        <v>75</v>
      </c>
      <c r="B60" t="str">
        <f t="shared" si="1"/>
        <v>Table 8b: Age breakdown, Scottish Child Payment</v>
      </c>
      <c r="C60" t="s">
        <v>136</v>
      </c>
      <c r="D60" t="s">
        <v>129</v>
      </c>
    </row>
    <row r="61" spans="1:4" x14ac:dyDescent="0.35">
      <c r="A61" t="s">
        <v>76</v>
      </c>
      <c r="B61" t="str">
        <f t="shared" si="1"/>
        <v>Table 8c: Age breakdown, Funeral Support Payment</v>
      </c>
      <c r="C61" t="s">
        <v>136</v>
      </c>
      <c r="D61" t="s">
        <v>125</v>
      </c>
    </row>
    <row r="62" spans="1:4" x14ac:dyDescent="0.35">
      <c r="A62" t="s">
        <v>77</v>
      </c>
      <c r="B62" t="str">
        <f t="shared" si="1"/>
        <v>Table 8d: Age breakdown, Job Start Payment</v>
      </c>
      <c r="C62" t="s">
        <v>136</v>
      </c>
      <c r="D62" t="s">
        <v>126</v>
      </c>
    </row>
    <row r="63" spans="1:4" x14ac:dyDescent="0.35">
      <c r="A63" t="s">
        <v>78</v>
      </c>
      <c r="B63" t="str">
        <f t="shared" si="1"/>
        <v>Table 8e: Age breakdown, Young Carer Grant</v>
      </c>
      <c r="C63" t="s">
        <v>136</v>
      </c>
      <c r="D63" t="s">
        <v>127</v>
      </c>
    </row>
    <row r="64" spans="1:4" x14ac:dyDescent="0.35">
      <c r="A64" t="s">
        <v>79</v>
      </c>
      <c r="B64" t="str">
        <f t="shared" si="1"/>
        <v>Table 8f: Age breakdown, Child Disability Payment</v>
      </c>
      <c r="C64" t="s">
        <v>136</v>
      </c>
      <c r="D64" t="s">
        <v>128</v>
      </c>
    </row>
    <row r="65" spans="1:4" x14ac:dyDescent="0.35">
      <c r="A65" t="s">
        <v>80</v>
      </c>
      <c r="B65" t="str">
        <f t="shared" si="1"/>
        <v>Table 8g: Age breakdown, Adult Disability Payment</v>
      </c>
      <c r="C65" t="s">
        <v>136</v>
      </c>
      <c r="D65" t="s">
        <v>130</v>
      </c>
    </row>
    <row r="66" spans="1:4" x14ac:dyDescent="0.35">
      <c r="A66" t="s">
        <v>81</v>
      </c>
      <c r="B66" t="str">
        <f t="shared" ref="B66:B97" si="2">_xlfn.CONCAT("Table ",RIGHT(A66,LEN(A66)-1),": ",C66,", ",D66)</f>
        <v>Table 9: Scottish Index of Multiple Deprivation (SIMD) breakdown, All Benefits</v>
      </c>
      <c r="C66" t="s">
        <v>137</v>
      </c>
      <c r="D66" t="s">
        <v>122</v>
      </c>
    </row>
    <row r="67" spans="1:4" x14ac:dyDescent="0.35">
      <c r="A67" t="s">
        <v>82</v>
      </c>
      <c r="B67" t="str">
        <f t="shared" si="2"/>
        <v>Table 9a: Scottish Index of Multiple Deprivation (SIMD) breakdown, Best Start Grant</v>
      </c>
      <c r="C67" t="s">
        <v>137</v>
      </c>
      <c r="D67" t="s">
        <v>124</v>
      </c>
    </row>
    <row r="68" spans="1:4" x14ac:dyDescent="0.35">
      <c r="A68" t="s">
        <v>83</v>
      </c>
      <c r="B68" t="str">
        <f t="shared" si="2"/>
        <v>Table 9b: Scottish Index of Multiple Deprivation (SIMD) breakdown, Scottish Child Payment</v>
      </c>
      <c r="C68" t="s">
        <v>137</v>
      </c>
      <c r="D68" t="s">
        <v>129</v>
      </c>
    </row>
    <row r="69" spans="1:4" x14ac:dyDescent="0.35">
      <c r="A69" t="s">
        <v>84</v>
      </c>
      <c r="B69" t="str">
        <f t="shared" si="2"/>
        <v>Table 9c: Scottish Index of Multiple Deprivation (SIMD) breakdown, Funeral Support Payment</v>
      </c>
      <c r="C69" t="s">
        <v>137</v>
      </c>
      <c r="D69" t="s">
        <v>125</v>
      </c>
    </row>
    <row r="70" spans="1:4" x14ac:dyDescent="0.35">
      <c r="A70" t="s">
        <v>85</v>
      </c>
      <c r="B70" t="str">
        <f t="shared" si="2"/>
        <v>Table 9d: Scottish Index of Multiple Deprivation (SIMD) breakdown, Job Start Payment</v>
      </c>
      <c r="C70" t="s">
        <v>137</v>
      </c>
      <c r="D70" t="s">
        <v>126</v>
      </c>
    </row>
    <row r="71" spans="1:4" x14ac:dyDescent="0.35">
      <c r="A71" t="s">
        <v>86</v>
      </c>
      <c r="B71" t="str">
        <f t="shared" si="2"/>
        <v>Table 9e: Scottish Index of Multiple Deprivation (SIMD) breakdown, Young Carer Grant</v>
      </c>
      <c r="C71" t="s">
        <v>137</v>
      </c>
      <c r="D71" t="s">
        <v>127</v>
      </c>
    </row>
    <row r="72" spans="1:4" x14ac:dyDescent="0.35">
      <c r="A72" t="s">
        <v>87</v>
      </c>
      <c r="B72" t="str">
        <f t="shared" si="2"/>
        <v>Table 9f: Scottish Index of Multiple Deprivation (SIMD) breakdown, Child Disability Payment</v>
      </c>
      <c r="C72" t="s">
        <v>137</v>
      </c>
      <c r="D72" t="s">
        <v>128</v>
      </c>
    </row>
    <row r="73" spans="1:4" x14ac:dyDescent="0.35">
      <c r="A73" t="s">
        <v>88</v>
      </c>
      <c r="B73" t="str">
        <f t="shared" si="2"/>
        <v>Table 9g: Scottish Index of Multiple Deprivation (SIMD) breakdown, Adult Disability Payment</v>
      </c>
      <c r="C73" t="s">
        <v>137</v>
      </c>
      <c r="D73" t="s">
        <v>130</v>
      </c>
    </row>
    <row r="74" spans="1:4" x14ac:dyDescent="0.35">
      <c r="A74" t="s">
        <v>89</v>
      </c>
      <c r="B74" t="str">
        <f t="shared" si="2"/>
        <v>Table 10: Urban rural breakdown for all benefits (Urban Rural 2016 8-fold), All Benefits</v>
      </c>
      <c r="C74" t="s">
        <v>138</v>
      </c>
      <c r="D74" t="s">
        <v>122</v>
      </c>
    </row>
    <row r="75" spans="1:4" x14ac:dyDescent="0.35">
      <c r="A75" t="s">
        <v>90</v>
      </c>
      <c r="B75" t="str">
        <f t="shared" si="2"/>
        <v>Table 10a: Urban rural breakdown for all benefits (Urban Rural 2016 8-fold), Best Start Grant</v>
      </c>
      <c r="C75" t="s">
        <v>138</v>
      </c>
      <c r="D75" t="s">
        <v>124</v>
      </c>
    </row>
    <row r="76" spans="1:4" x14ac:dyDescent="0.35">
      <c r="A76" t="s">
        <v>91</v>
      </c>
      <c r="B76" t="str">
        <f t="shared" si="2"/>
        <v>Table 10b: Urban rural breakdown for all benefits (Urban Rural 2016 8-fold), Scottish Child Payment</v>
      </c>
      <c r="C76" t="s">
        <v>138</v>
      </c>
      <c r="D76" t="s">
        <v>129</v>
      </c>
    </row>
    <row r="77" spans="1:4" x14ac:dyDescent="0.35">
      <c r="A77" t="s">
        <v>92</v>
      </c>
      <c r="B77" t="str">
        <f t="shared" si="2"/>
        <v>Table 10c: Urban rural breakdown for all benefits (Urban Rural 2016 8-fold), Funeral Support Payment</v>
      </c>
      <c r="C77" t="s">
        <v>138</v>
      </c>
      <c r="D77" t="s">
        <v>125</v>
      </c>
    </row>
    <row r="78" spans="1:4" x14ac:dyDescent="0.35">
      <c r="A78" t="s">
        <v>93</v>
      </c>
      <c r="B78" t="str">
        <f t="shared" si="2"/>
        <v>Table 10d: Urban rural breakdown for all benefits (Urban Rural 2016 8-fold), Job Start Payment</v>
      </c>
      <c r="C78" t="s">
        <v>138</v>
      </c>
      <c r="D78" t="s">
        <v>126</v>
      </c>
    </row>
    <row r="79" spans="1:4" x14ac:dyDescent="0.35">
      <c r="A79" t="s">
        <v>94</v>
      </c>
      <c r="B79" t="str">
        <f t="shared" si="2"/>
        <v>Table 10e: Urban rural breakdown for all benefits (Urban Rural 2016 8-fold), Young Carer Grant</v>
      </c>
      <c r="C79" t="s">
        <v>138</v>
      </c>
      <c r="D79" t="s">
        <v>127</v>
      </c>
    </row>
    <row r="80" spans="1:4" x14ac:dyDescent="0.35">
      <c r="A80" t="s">
        <v>95</v>
      </c>
      <c r="B80" t="str">
        <f t="shared" si="2"/>
        <v>Table 10f: Urban rural breakdown for all benefits (Urban Rural 2016 8-fold), Child Disability Payment</v>
      </c>
      <c r="C80" t="s">
        <v>138</v>
      </c>
      <c r="D80" t="s">
        <v>128</v>
      </c>
    </row>
    <row r="81" spans="1:4" x14ac:dyDescent="0.35">
      <c r="A81" t="s">
        <v>96</v>
      </c>
      <c r="B81" t="str">
        <f t="shared" si="2"/>
        <v>Table 10g: Urban rural breakdown for all benefits (Urban Rural 2016 8-fold), Adult Disability Payment</v>
      </c>
      <c r="C81" t="s">
        <v>138</v>
      </c>
      <c r="D81" t="s">
        <v>130</v>
      </c>
    </row>
    <row r="82" spans="1:4" x14ac:dyDescent="0.35">
      <c r="A82" t="s">
        <v>97</v>
      </c>
      <c r="B82" t="str">
        <f t="shared" si="2"/>
        <v>Table 11: Islands, All Benefits</v>
      </c>
      <c r="C82" t="s">
        <v>139</v>
      </c>
      <c r="D82" t="s">
        <v>122</v>
      </c>
    </row>
    <row r="83" spans="1:4" x14ac:dyDescent="0.35">
      <c r="A83" t="s">
        <v>98</v>
      </c>
      <c r="B83" t="str">
        <f t="shared" si="2"/>
        <v>Table 11a: Islands, Best Start Grant</v>
      </c>
      <c r="C83" t="s">
        <v>139</v>
      </c>
      <c r="D83" t="s">
        <v>124</v>
      </c>
    </row>
    <row r="84" spans="1:4" x14ac:dyDescent="0.35">
      <c r="A84" t="s">
        <v>99</v>
      </c>
      <c r="B84" t="str">
        <f t="shared" si="2"/>
        <v>Table 11b: Islands, Scottish Child Payment</v>
      </c>
      <c r="C84" t="s">
        <v>139</v>
      </c>
      <c r="D84" t="s">
        <v>129</v>
      </c>
    </row>
    <row r="85" spans="1:4" x14ac:dyDescent="0.35">
      <c r="A85" t="s">
        <v>100</v>
      </c>
      <c r="B85" t="str">
        <f t="shared" si="2"/>
        <v>Table 11c: Islands, Funeral Support Payment</v>
      </c>
      <c r="C85" t="s">
        <v>139</v>
      </c>
      <c r="D85" t="s">
        <v>125</v>
      </c>
    </row>
    <row r="86" spans="1:4" x14ac:dyDescent="0.35">
      <c r="A86" t="s">
        <v>101</v>
      </c>
      <c r="B86" t="str">
        <f t="shared" si="2"/>
        <v>Table 11d: Islands, Job Start Payment</v>
      </c>
      <c r="C86" t="s">
        <v>139</v>
      </c>
      <c r="D86" t="s">
        <v>126</v>
      </c>
    </row>
    <row r="87" spans="1:4" x14ac:dyDescent="0.35">
      <c r="A87" t="s">
        <v>102</v>
      </c>
      <c r="B87" t="str">
        <f t="shared" si="2"/>
        <v>Table 11e: Islands, Young Carer Grant</v>
      </c>
      <c r="C87" t="s">
        <v>139</v>
      </c>
      <c r="D87" t="s">
        <v>127</v>
      </c>
    </row>
    <row r="88" spans="1:4" x14ac:dyDescent="0.35">
      <c r="A88" t="s">
        <v>103</v>
      </c>
      <c r="B88" t="str">
        <f t="shared" si="2"/>
        <v>Table 11f: Islands, Child Disability Payment</v>
      </c>
      <c r="C88" t="s">
        <v>139</v>
      </c>
      <c r="D88" t="s">
        <v>128</v>
      </c>
    </row>
    <row r="89" spans="1:4" x14ac:dyDescent="0.35">
      <c r="A89" t="s">
        <v>104</v>
      </c>
      <c r="B89" t="str">
        <f t="shared" si="2"/>
        <v>Table 11g: Islands, Adult Disability Payment</v>
      </c>
      <c r="C89" t="s">
        <v>139</v>
      </c>
      <c r="D89" t="s">
        <v>130</v>
      </c>
    </row>
    <row r="90" spans="1:4" x14ac:dyDescent="0.35">
      <c r="A90" t="s">
        <v>105</v>
      </c>
      <c r="B90" t="str">
        <f t="shared" si="2"/>
        <v>Table 12: Channel, All Benefits</v>
      </c>
      <c r="C90" t="s">
        <v>140</v>
      </c>
      <c r="D90" t="s">
        <v>122</v>
      </c>
    </row>
    <row r="91" spans="1:4" x14ac:dyDescent="0.35">
      <c r="A91" t="s">
        <v>106</v>
      </c>
      <c r="B91" t="str">
        <f t="shared" si="2"/>
        <v>Table 12a: Channel, Best Start Grant</v>
      </c>
      <c r="C91" t="s">
        <v>140</v>
      </c>
      <c r="D91" t="s">
        <v>124</v>
      </c>
    </row>
    <row r="92" spans="1:4" x14ac:dyDescent="0.35">
      <c r="A92" t="s">
        <v>107</v>
      </c>
      <c r="B92" t="str">
        <f t="shared" si="2"/>
        <v>Table 12b: Channel, Scottish Child Payment</v>
      </c>
      <c r="C92" t="s">
        <v>140</v>
      </c>
      <c r="D92" t="s">
        <v>129</v>
      </c>
    </row>
    <row r="93" spans="1:4" x14ac:dyDescent="0.35">
      <c r="A93" t="s">
        <v>108</v>
      </c>
      <c r="B93" t="str">
        <f t="shared" si="2"/>
        <v>Table 12c: Channel, Funeral Support Payment</v>
      </c>
      <c r="C93" t="s">
        <v>140</v>
      </c>
      <c r="D93" t="s">
        <v>125</v>
      </c>
    </row>
    <row r="94" spans="1:4" x14ac:dyDescent="0.35">
      <c r="A94" t="s">
        <v>109</v>
      </c>
      <c r="B94" t="str">
        <f t="shared" si="2"/>
        <v>Table 12d: Channel, Job Start Payment</v>
      </c>
      <c r="C94" t="s">
        <v>140</v>
      </c>
      <c r="D94" t="s">
        <v>126</v>
      </c>
    </row>
    <row r="95" spans="1:4" x14ac:dyDescent="0.35">
      <c r="A95" t="s">
        <v>110</v>
      </c>
      <c r="B95" t="str">
        <f t="shared" si="2"/>
        <v>Table 12e: Channel, Young Carer Grant</v>
      </c>
      <c r="C95" t="s">
        <v>140</v>
      </c>
      <c r="D95" t="s">
        <v>127</v>
      </c>
    </row>
    <row r="96" spans="1:4" x14ac:dyDescent="0.35">
      <c r="A96" t="s">
        <v>111</v>
      </c>
      <c r="B96" t="str">
        <f t="shared" si="2"/>
        <v>Table 12f: Channel, Child Disability Payment</v>
      </c>
      <c r="C96" t="s">
        <v>140</v>
      </c>
      <c r="D96" t="s">
        <v>128</v>
      </c>
    </row>
    <row r="97" spans="1:4" x14ac:dyDescent="0.35">
      <c r="A97" t="s">
        <v>112</v>
      </c>
      <c r="B97" t="str">
        <f t="shared" si="2"/>
        <v>Table 12g: Channel, Adult Disability Payment</v>
      </c>
      <c r="C97" t="s">
        <v>140</v>
      </c>
      <c r="D97" t="s">
        <v>130</v>
      </c>
    </row>
    <row r="98" spans="1:4" x14ac:dyDescent="0.35">
      <c r="A98" t="s">
        <v>113</v>
      </c>
      <c r="B98" t="str">
        <f t="shared" ref="B98:B105" si="3">_xlfn.CONCAT("Table ",RIGHT(A98,LEN(A98)-1),": ",C98,", ",D98)</f>
        <v>Table 13: Benefit Type, All Benefits</v>
      </c>
      <c r="C98" t="s">
        <v>141</v>
      </c>
      <c r="D98" t="s">
        <v>122</v>
      </c>
    </row>
    <row r="99" spans="1:4" x14ac:dyDescent="0.35">
      <c r="A99" t="s">
        <v>114</v>
      </c>
      <c r="B99" t="str">
        <f t="shared" si="3"/>
        <v>Table 13a: Benefit Type, Best Start Grant</v>
      </c>
      <c r="C99" t="s">
        <v>141</v>
      </c>
      <c r="D99" t="s">
        <v>124</v>
      </c>
    </row>
    <row r="100" spans="1:4" x14ac:dyDescent="0.35">
      <c r="A100" t="s">
        <v>115</v>
      </c>
      <c r="B100" t="str">
        <f t="shared" si="3"/>
        <v>Table 13b: Benefit Type, Scottish Child Payment</v>
      </c>
      <c r="C100" t="s">
        <v>141</v>
      </c>
      <c r="D100" t="s">
        <v>129</v>
      </c>
    </row>
    <row r="101" spans="1:4" x14ac:dyDescent="0.35">
      <c r="A101" t="s">
        <v>116</v>
      </c>
      <c r="B101" t="str">
        <f t="shared" si="3"/>
        <v>Table 13c: Benefit Type, Funeral Support Payment</v>
      </c>
      <c r="C101" t="s">
        <v>141</v>
      </c>
      <c r="D101" t="s">
        <v>125</v>
      </c>
    </row>
    <row r="102" spans="1:4" x14ac:dyDescent="0.35">
      <c r="A102" t="s">
        <v>117</v>
      </c>
      <c r="B102" t="str">
        <f t="shared" si="3"/>
        <v>Table 13d: Benefit Type, Job Start Payment</v>
      </c>
      <c r="C102" t="s">
        <v>141</v>
      </c>
      <c r="D102" t="s">
        <v>126</v>
      </c>
    </row>
    <row r="103" spans="1:4" x14ac:dyDescent="0.35">
      <c r="A103" t="s">
        <v>118</v>
      </c>
      <c r="B103" t="str">
        <f t="shared" si="3"/>
        <v>Table 13e: Benefit Type, Young Carer Grant</v>
      </c>
      <c r="C103" t="s">
        <v>141</v>
      </c>
      <c r="D103" t="s">
        <v>127</v>
      </c>
    </row>
    <row r="104" spans="1:4" x14ac:dyDescent="0.35">
      <c r="A104" t="s">
        <v>119</v>
      </c>
      <c r="B104" t="str">
        <f t="shared" si="3"/>
        <v>Table 13f: Benefit Type, Child Disability Payment</v>
      </c>
      <c r="C104" t="s">
        <v>141</v>
      </c>
      <c r="D104" t="s">
        <v>128</v>
      </c>
    </row>
    <row r="105" spans="1:4" x14ac:dyDescent="0.35">
      <c r="A105" t="s">
        <v>120</v>
      </c>
      <c r="B105" t="str">
        <f t="shared" si="3"/>
        <v>Table 13g: Benefit Type, Adult Disability Payment</v>
      </c>
      <c r="C105" t="s">
        <v>141</v>
      </c>
      <c r="D105" t="s">
        <v>130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B1F3D-00E0-4811-AD13-1997C6DD08C9}">
  <dimension ref="A1:B62"/>
  <sheetViews>
    <sheetView zoomScale="130" zoomScaleNormal="130" workbookViewId="0">
      <selection activeCell="B2" sqref="B2"/>
    </sheetView>
  </sheetViews>
  <sheetFormatPr defaultRowHeight="14.5" x14ac:dyDescent="0.35"/>
  <cols>
    <col min="1" max="1" width="12" bestFit="1" customWidth="1"/>
    <col min="2" max="2" width="24.6328125" customWidth="1"/>
  </cols>
  <sheetData>
    <row r="1" spans="1:2" x14ac:dyDescent="0.35">
      <c r="A1" s="1" t="s">
        <v>8</v>
      </c>
      <c r="B1" s="1" t="s">
        <v>9</v>
      </c>
    </row>
    <row r="2" spans="1:2" x14ac:dyDescent="0.35">
      <c r="A2" s="2" t="s">
        <v>6</v>
      </c>
      <c r="B2" s="2" t="s">
        <v>169</v>
      </c>
    </row>
    <row r="3" spans="1:2" ht="14" customHeight="1" x14ac:dyDescent="0.35">
      <c r="A3" s="2" t="s">
        <v>7</v>
      </c>
      <c r="B3" s="2" t="s">
        <v>170</v>
      </c>
    </row>
    <row r="4" spans="1:2" x14ac:dyDescent="0.35">
      <c r="A4" s="2" t="s">
        <v>11</v>
      </c>
      <c r="B4" s="2" t="s">
        <v>171</v>
      </c>
    </row>
    <row r="5" spans="1:2" x14ac:dyDescent="0.35">
      <c r="A5" s="2" t="s">
        <v>172</v>
      </c>
      <c r="B5" s="2" t="s">
        <v>173</v>
      </c>
    </row>
    <row r="6" spans="1:2" x14ac:dyDescent="0.35">
      <c r="A6" s="2" t="s">
        <v>174</v>
      </c>
      <c r="B6" s="2" t="s">
        <v>175</v>
      </c>
    </row>
    <row r="7" spans="1:2" ht="14.5" customHeight="1" x14ac:dyDescent="0.35">
      <c r="A7" s="2" t="s">
        <v>176</v>
      </c>
      <c r="B7" s="4" t="s">
        <v>177</v>
      </c>
    </row>
    <row r="8" spans="1:2" x14ac:dyDescent="0.35">
      <c r="A8" s="2" t="s">
        <v>178</v>
      </c>
      <c r="B8" s="2" t="s">
        <v>179</v>
      </c>
    </row>
    <row r="9" spans="1:2" x14ac:dyDescent="0.35">
      <c r="A9" s="2" t="s">
        <v>180</v>
      </c>
      <c r="B9" s="2" t="s">
        <v>181</v>
      </c>
    </row>
    <row r="10" spans="1:2" x14ac:dyDescent="0.35">
      <c r="A10" s="2" t="s">
        <v>182</v>
      </c>
      <c r="B10" s="2" t="s">
        <v>183</v>
      </c>
    </row>
    <row r="11" spans="1:2" x14ac:dyDescent="0.35">
      <c r="A11" s="2" t="s">
        <v>184</v>
      </c>
      <c r="B11" s="2" t="s">
        <v>10</v>
      </c>
    </row>
    <row r="12" spans="1:2" x14ac:dyDescent="0.35">
      <c r="A12" s="2" t="s">
        <v>185</v>
      </c>
      <c r="B12" s="2" t="s">
        <v>186</v>
      </c>
    </row>
    <row r="13" spans="1:2" x14ac:dyDescent="0.35">
      <c r="A13" s="2" t="s">
        <v>187</v>
      </c>
      <c r="B13" s="2" t="s">
        <v>188</v>
      </c>
    </row>
    <row r="14" spans="1:2" x14ac:dyDescent="0.35">
      <c r="A14" s="2" t="s">
        <v>189</v>
      </c>
      <c r="B14" s="4" t="s">
        <v>190</v>
      </c>
    </row>
    <row r="15" spans="1:2" x14ac:dyDescent="0.35">
      <c r="A15" s="2" t="s">
        <v>191</v>
      </c>
      <c r="B15" s="4" t="s">
        <v>192</v>
      </c>
    </row>
    <row r="16" spans="1:2" x14ac:dyDescent="0.35">
      <c r="A16" s="2" t="s">
        <v>193</v>
      </c>
      <c r="B16" s="2" t="s">
        <v>194</v>
      </c>
    </row>
    <row r="17" spans="1:2" x14ac:dyDescent="0.35">
      <c r="A17" s="2" t="s">
        <v>195</v>
      </c>
      <c r="B17" t="s">
        <v>196</v>
      </c>
    </row>
    <row r="18" spans="1:2" x14ac:dyDescent="0.35">
      <c r="A18" s="2" t="s">
        <v>197</v>
      </c>
      <c r="B18" s="4" t="s">
        <v>198</v>
      </c>
    </row>
    <row r="19" spans="1:2" x14ac:dyDescent="0.35">
      <c r="A19" s="2" t="s">
        <v>199</v>
      </c>
      <c r="B19" s="2" t="s">
        <v>200</v>
      </c>
    </row>
    <row r="20" spans="1:2" x14ac:dyDescent="0.35">
      <c r="A20" s="2" t="s">
        <v>201</v>
      </c>
      <c r="B20" s="2" t="s">
        <v>202</v>
      </c>
    </row>
    <row r="21" spans="1:2" x14ac:dyDescent="0.35">
      <c r="A21" s="2" t="s">
        <v>203</v>
      </c>
      <c r="B21" s="2" t="s">
        <v>204</v>
      </c>
    </row>
    <row r="22" spans="1:2" x14ac:dyDescent="0.35">
      <c r="A22" s="2" t="s">
        <v>205</v>
      </c>
      <c r="B22" s="5" t="s">
        <v>206</v>
      </c>
    </row>
    <row r="23" spans="1:2" x14ac:dyDescent="0.35">
      <c r="A23" s="2" t="s">
        <v>207</v>
      </c>
      <c r="B23" s="4" t="s">
        <v>208</v>
      </c>
    </row>
    <row r="24" spans="1:2" x14ac:dyDescent="0.35">
      <c r="A24" s="2" t="s">
        <v>209</v>
      </c>
      <c r="B24" s="2" t="s">
        <v>210</v>
      </c>
    </row>
    <row r="25" spans="1:2" x14ac:dyDescent="0.35">
      <c r="A25" s="2" t="s">
        <v>211</v>
      </c>
      <c r="B25" s="2" t="s">
        <v>212</v>
      </c>
    </row>
    <row r="26" spans="1:2" x14ac:dyDescent="0.35">
      <c r="A26" s="2" t="s">
        <v>213</v>
      </c>
      <c r="B26" s="2" t="s">
        <v>214</v>
      </c>
    </row>
    <row r="27" spans="1:2" x14ac:dyDescent="0.35">
      <c r="A27" s="2" t="s">
        <v>215</v>
      </c>
      <c r="B27" s="2" t="s">
        <v>216</v>
      </c>
    </row>
    <row r="28" spans="1:2" x14ac:dyDescent="0.35">
      <c r="A28" s="2" t="s">
        <v>217</v>
      </c>
      <c r="B28" s="2" t="s">
        <v>218</v>
      </c>
    </row>
    <row r="29" spans="1:2" x14ac:dyDescent="0.35">
      <c r="A29" s="2" t="s">
        <v>219</v>
      </c>
      <c r="B29" s="4" t="s">
        <v>220</v>
      </c>
    </row>
    <row r="30" spans="1:2" x14ac:dyDescent="0.35">
      <c r="A30" s="2" t="s">
        <v>221</v>
      </c>
      <c r="B30" s="2" t="s">
        <v>222</v>
      </c>
    </row>
    <row r="31" spans="1:2" x14ac:dyDescent="0.35">
      <c r="A31" s="2" t="s">
        <v>223</v>
      </c>
      <c r="B31" s="2" t="s">
        <v>224</v>
      </c>
    </row>
    <row r="32" spans="1:2" x14ac:dyDescent="0.35">
      <c r="A32" s="2" t="s">
        <v>225</v>
      </c>
      <c r="B32" s="2" t="s">
        <v>226</v>
      </c>
    </row>
    <row r="33" spans="1:2" x14ac:dyDescent="0.35">
      <c r="A33" s="2" t="s">
        <v>227</v>
      </c>
      <c r="B33" s="2" t="s">
        <v>228</v>
      </c>
    </row>
    <row r="34" spans="1:2" x14ac:dyDescent="0.35">
      <c r="A34" s="2" t="s">
        <v>229</v>
      </c>
      <c r="B34" s="4" t="s">
        <v>230</v>
      </c>
    </row>
    <row r="35" spans="1:2" x14ac:dyDescent="0.35">
      <c r="A35" s="2" t="s">
        <v>231</v>
      </c>
      <c r="B35" s="4" t="s">
        <v>232</v>
      </c>
    </row>
    <row r="36" spans="1:2" x14ac:dyDescent="0.35">
      <c r="A36" s="2" t="s">
        <v>233</v>
      </c>
      <c r="B36" s="2" t="s">
        <v>234</v>
      </c>
    </row>
    <row r="37" spans="1:2" x14ac:dyDescent="0.35">
      <c r="A37" s="2" t="s">
        <v>235</v>
      </c>
      <c r="B37" s="2" t="s">
        <v>236</v>
      </c>
    </row>
    <row r="38" spans="1:2" x14ac:dyDescent="0.35">
      <c r="A38" s="2" t="s">
        <v>237</v>
      </c>
      <c r="B38" t="s">
        <v>238</v>
      </c>
    </row>
    <row r="39" spans="1:2" x14ac:dyDescent="0.35">
      <c r="A39" s="2" t="s">
        <v>239</v>
      </c>
      <c r="B39" t="s">
        <v>240</v>
      </c>
    </row>
    <row r="40" spans="1:2" x14ac:dyDescent="0.35">
      <c r="A40" s="2" t="s">
        <v>241</v>
      </c>
      <c r="B40" s="6" t="s">
        <v>242</v>
      </c>
    </row>
    <row r="41" spans="1:2" x14ac:dyDescent="0.35">
      <c r="A41" t="s">
        <v>243</v>
      </c>
      <c r="B41" t="s">
        <v>244</v>
      </c>
    </row>
    <row r="42" spans="1:2" x14ac:dyDescent="0.35">
      <c r="A42" t="s">
        <v>245</v>
      </c>
      <c r="B42" s="7" t="s">
        <v>246</v>
      </c>
    </row>
    <row r="43" spans="1:2" x14ac:dyDescent="0.35">
      <c r="A43" t="s">
        <v>247</v>
      </c>
      <c r="B43" t="s">
        <v>248</v>
      </c>
    </row>
    <row r="44" spans="1:2" x14ac:dyDescent="0.35">
      <c r="A44" t="s">
        <v>249</v>
      </c>
      <c r="B44" t="s">
        <v>250</v>
      </c>
    </row>
    <row r="45" spans="1:2" x14ac:dyDescent="0.35">
      <c r="A45" t="s">
        <v>251</v>
      </c>
      <c r="B45" s="8" t="s">
        <v>252</v>
      </c>
    </row>
    <row r="46" spans="1:2" x14ac:dyDescent="0.35">
      <c r="A46" t="s">
        <v>253</v>
      </c>
      <c r="B46" t="s">
        <v>254</v>
      </c>
    </row>
    <row r="47" spans="1:2" x14ac:dyDescent="0.35">
      <c r="A47" t="s">
        <v>255</v>
      </c>
      <c r="B47" t="s">
        <v>256</v>
      </c>
    </row>
    <row r="48" spans="1:2" x14ac:dyDescent="0.35">
      <c r="A48" t="s">
        <v>257</v>
      </c>
      <c r="B48" t="s">
        <v>258</v>
      </c>
    </row>
    <row r="49" spans="1:2" x14ac:dyDescent="0.35">
      <c r="A49" t="s">
        <v>259</v>
      </c>
      <c r="B49" s="3" t="s">
        <v>260</v>
      </c>
    </row>
    <row r="50" spans="1:2" x14ac:dyDescent="0.35">
      <c r="A50" t="s">
        <v>261</v>
      </c>
      <c r="B50" s="2" t="s">
        <v>262</v>
      </c>
    </row>
    <row r="51" spans="1:2" x14ac:dyDescent="0.35">
      <c r="A51" t="s">
        <v>263</v>
      </c>
      <c r="B51" s="2" t="s">
        <v>264</v>
      </c>
    </row>
    <row r="52" spans="1:2" x14ac:dyDescent="0.35">
      <c r="A52" t="s">
        <v>265</v>
      </c>
      <c r="B52" s="2" t="s">
        <v>266</v>
      </c>
    </row>
    <row r="53" spans="1:2" x14ac:dyDescent="0.35">
      <c r="A53" t="s">
        <v>267</v>
      </c>
      <c r="B53" s="2" t="s">
        <v>268</v>
      </c>
    </row>
    <row r="54" spans="1:2" x14ac:dyDescent="0.35">
      <c r="A54" t="s">
        <v>269</v>
      </c>
      <c r="B54" s="2" t="s">
        <v>270</v>
      </c>
    </row>
    <row r="55" spans="1:2" x14ac:dyDescent="0.35">
      <c r="A55" t="s">
        <v>271</v>
      </c>
      <c r="B55" s="2" t="s">
        <v>272</v>
      </c>
    </row>
    <row r="56" spans="1:2" x14ac:dyDescent="0.35">
      <c r="A56" t="s">
        <v>273</v>
      </c>
      <c r="B56" s="2" t="s">
        <v>274</v>
      </c>
    </row>
    <row r="57" spans="1:2" x14ac:dyDescent="0.35">
      <c r="A57" t="s">
        <v>275</v>
      </c>
      <c r="B57" s="2" t="s">
        <v>276</v>
      </c>
    </row>
    <row r="58" spans="1:2" x14ac:dyDescent="0.35">
      <c r="A58" t="s">
        <v>277</v>
      </c>
      <c r="B58" s="2" t="s">
        <v>278</v>
      </c>
    </row>
    <row r="59" spans="1:2" x14ac:dyDescent="0.35">
      <c r="A59" s="2" t="s">
        <v>279</v>
      </c>
      <c r="B59" s="2" t="s">
        <v>280</v>
      </c>
    </row>
    <row r="60" spans="1:2" x14ac:dyDescent="0.35">
      <c r="A60" s="2" t="s">
        <v>281</v>
      </c>
      <c r="B60" s="8" t="s">
        <v>282</v>
      </c>
    </row>
    <row r="61" spans="1:2" x14ac:dyDescent="0.35">
      <c r="A61" s="2" t="s">
        <v>283</v>
      </c>
      <c r="B61" s="2" t="s">
        <v>284</v>
      </c>
    </row>
    <row r="62" spans="1:2" x14ac:dyDescent="0.35">
      <c r="A62" s="2" t="s">
        <v>285</v>
      </c>
      <c r="B62" s="2" t="s">
        <v>286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FF6D9-D772-4842-AAA7-9DD8E041DF58}">
  <dimension ref="A1:B7"/>
  <sheetViews>
    <sheetView workbookViewId="0">
      <selection activeCell="J22" sqref="J22"/>
    </sheetView>
  </sheetViews>
  <sheetFormatPr defaultRowHeight="14.5" x14ac:dyDescent="0.35"/>
  <cols>
    <col min="1" max="1" width="21.54296875" customWidth="1"/>
    <col min="2" max="2" width="16.36328125" customWidth="1"/>
  </cols>
  <sheetData>
    <row r="1" spans="1:2" x14ac:dyDescent="0.35">
      <c r="A1" s="1" t="s">
        <v>14</v>
      </c>
      <c r="B1" s="1" t="s">
        <v>144</v>
      </c>
    </row>
    <row r="2" spans="1:2" x14ac:dyDescent="0.35">
      <c r="A2" t="s">
        <v>13</v>
      </c>
      <c r="B2" t="b">
        <v>1</v>
      </c>
    </row>
    <row r="3" spans="1:2" x14ac:dyDescent="0.35">
      <c r="A3" t="s">
        <v>15</v>
      </c>
      <c r="B3" t="b">
        <v>1</v>
      </c>
    </row>
    <row r="4" spans="1:2" x14ac:dyDescent="0.35">
      <c r="A4" t="s">
        <v>16</v>
      </c>
      <c r="B4" t="b">
        <v>1</v>
      </c>
    </row>
    <row r="5" spans="1:2" x14ac:dyDescent="0.35">
      <c r="A5" t="s">
        <v>12</v>
      </c>
      <c r="B5" t="b">
        <v>1</v>
      </c>
    </row>
    <row r="6" spans="1:2" x14ac:dyDescent="0.35">
      <c r="A6" t="s">
        <v>143</v>
      </c>
      <c r="B6">
        <v>1</v>
      </c>
    </row>
    <row r="7" spans="1:2" x14ac:dyDescent="0.35">
      <c r="A7" t="s">
        <v>142</v>
      </c>
      <c r="B7">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sheet_layout</vt:lpstr>
      <vt:lpstr>tables</vt:lpstr>
      <vt:lpstr>tables_raw</vt:lpstr>
      <vt:lpstr>notes</vt:lpstr>
      <vt:lpstr>options</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Izaak Jephson</dc:creator>
  <cp:lastModifiedBy>Izaak Jephson</cp:lastModifiedBy>
  <dcterms:created xsi:type="dcterms:W3CDTF">2024-06-11T13:48:02Z</dcterms:created>
  <dcterms:modified xsi:type="dcterms:W3CDTF">2024-07-02T12:51:53Z</dcterms:modified>
</cp:coreProperties>
</file>