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20" yWindow="-120" windowWidth="23256" windowHeight="1317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Q6" i="1"/>
  <c r="Z5" i="1"/>
  <c r="Y5" i="1"/>
  <c r="X5" i="1"/>
  <c r="W5" i="1"/>
  <c r="V5" i="1"/>
  <c r="U5" i="1"/>
  <c r="T5" i="1"/>
  <c r="S5" i="1"/>
  <c r="R5" i="1"/>
  <c r="AA5" i="1" s="1"/>
  <c r="Q5" i="1"/>
  <c r="AA6" i="1" l="1"/>
  <c r="Q14" i="1"/>
  <c r="Q16" i="1"/>
  <c r="Q17" i="1"/>
  <c r="Q18" i="1"/>
  <c r="Q19" i="1"/>
  <c r="Q20" i="1"/>
  <c r="Q56" i="1"/>
  <c r="Z56" i="1"/>
  <c r="Y56" i="1"/>
  <c r="X56" i="1"/>
  <c r="W56" i="1"/>
  <c r="V56" i="1"/>
  <c r="U56" i="1"/>
  <c r="T56" i="1"/>
  <c r="S56" i="1"/>
  <c r="R56" i="1"/>
  <c r="Q55" i="1"/>
  <c r="Z55" i="1"/>
  <c r="Y55" i="1"/>
  <c r="X55" i="1"/>
  <c r="W55" i="1"/>
  <c r="V55" i="1"/>
  <c r="U55" i="1"/>
  <c r="T55" i="1"/>
  <c r="S55" i="1"/>
  <c r="R55" i="1"/>
  <c r="Q54" i="1"/>
  <c r="Z54" i="1"/>
  <c r="Y54" i="1"/>
  <c r="X54" i="1"/>
  <c r="W54" i="1"/>
  <c r="V54" i="1"/>
  <c r="U54" i="1"/>
  <c r="T54" i="1"/>
  <c r="S54" i="1"/>
  <c r="R54" i="1"/>
  <c r="Q53" i="1"/>
  <c r="Z53" i="1"/>
  <c r="Y53" i="1"/>
  <c r="X53" i="1"/>
  <c r="W53" i="1"/>
  <c r="V53" i="1"/>
  <c r="U53" i="1"/>
  <c r="T53" i="1"/>
  <c r="S53" i="1"/>
  <c r="R53" i="1"/>
  <c r="Q52" i="1"/>
  <c r="Z52" i="1"/>
  <c r="Y52" i="1"/>
  <c r="X52" i="1"/>
  <c r="W52" i="1"/>
  <c r="V52" i="1"/>
  <c r="U52" i="1"/>
  <c r="T52" i="1"/>
  <c r="S52" i="1"/>
  <c r="R52" i="1"/>
  <c r="Q51" i="1"/>
  <c r="Z51" i="1"/>
  <c r="Y51" i="1"/>
  <c r="X51" i="1"/>
  <c r="W51" i="1"/>
  <c r="V51" i="1"/>
  <c r="U51" i="1"/>
  <c r="T51" i="1"/>
  <c r="S51" i="1"/>
  <c r="R51" i="1"/>
  <c r="Q50" i="1"/>
  <c r="Z50" i="1"/>
  <c r="Y50" i="1"/>
  <c r="X50" i="1"/>
  <c r="W50" i="1"/>
  <c r="V50" i="1"/>
  <c r="U50" i="1"/>
  <c r="T50" i="1"/>
  <c r="S50" i="1"/>
  <c r="R50" i="1"/>
  <c r="Q49" i="1"/>
  <c r="Z49" i="1"/>
  <c r="Y49" i="1"/>
  <c r="X49" i="1"/>
  <c r="W49" i="1"/>
  <c r="V49" i="1"/>
  <c r="U49" i="1"/>
  <c r="T49" i="1"/>
  <c r="S49" i="1"/>
  <c r="R49" i="1"/>
  <c r="Q48" i="1"/>
  <c r="AA49" i="1" l="1"/>
  <c r="AA51" i="1"/>
  <c r="AA53" i="1"/>
  <c r="AA55" i="1"/>
  <c r="AA50" i="1"/>
  <c r="AA52" i="1"/>
  <c r="AA54" i="1"/>
  <c r="AA56" i="1"/>
  <c r="Q47" i="1"/>
  <c r="Q46" i="1" l="1"/>
  <c r="Q45" i="1"/>
  <c r="Q44" i="1"/>
  <c r="Q43" i="1" l="1"/>
  <c r="Q42" i="1"/>
  <c r="Q41" i="1"/>
  <c r="Q40" i="1"/>
  <c r="Q39" i="1"/>
  <c r="Q38" i="1"/>
  <c r="Q37" i="1"/>
  <c r="D7" i="3"/>
  <c r="D8" i="3"/>
  <c r="D9" i="3"/>
  <c r="Z17" i="1"/>
  <c r="Y17" i="1"/>
  <c r="X17" i="1"/>
  <c r="W17" i="1"/>
  <c r="V17" i="1"/>
  <c r="U17" i="1"/>
  <c r="T17" i="1"/>
  <c r="S17" i="1"/>
  <c r="R17" i="1"/>
  <c r="D3" i="3"/>
  <c r="D4" i="3"/>
  <c r="D5" i="3"/>
  <c r="D6" i="3"/>
  <c r="D2" i="3"/>
  <c r="Z48" i="1"/>
  <c r="Y48" i="1"/>
  <c r="X48" i="1"/>
  <c r="W48" i="1"/>
  <c r="V48" i="1"/>
  <c r="U48" i="1"/>
  <c r="T48" i="1"/>
  <c r="S48" i="1"/>
  <c r="R48" i="1"/>
  <c r="Z47" i="1"/>
  <c r="Y47" i="1"/>
  <c r="X47" i="1"/>
  <c r="W47" i="1"/>
  <c r="V47" i="1"/>
  <c r="U47" i="1"/>
  <c r="T47" i="1"/>
  <c r="S47" i="1"/>
  <c r="R47" i="1"/>
  <c r="Z46" i="1"/>
  <c r="Y46" i="1"/>
  <c r="X46" i="1"/>
  <c r="W46" i="1"/>
  <c r="V46" i="1"/>
  <c r="U46" i="1"/>
  <c r="T46" i="1"/>
  <c r="S46" i="1"/>
  <c r="R46" i="1"/>
  <c r="Z45" i="1"/>
  <c r="Y45" i="1"/>
  <c r="X45" i="1"/>
  <c r="W45" i="1"/>
  <c r="V45" i="1"/>
  <c r="U45" i="1"/>
  <c r="T45" i="1"/>
  <c r="S45" i="1"/>
  <c r="R45" i="1"/>
  <c r="Z44" i="1"/>
  <c r="Y44" i="1"/>
  <c r="X44" i="1"/>
  <c r="W44" i="1"/>
  <c r="V44" i="1"/>
  <c r="U44" i="1"/>
  <c r="T44" i="1"/>
  <c r="S44" i="1"/>
  <c r="R44" i="1"/>
  <c r="Z43" i="1"/>
  <c r="Y43" i="1"/>
  <c r="X43" i="1"/>
  <c r="W43" i="1"/>
  <c r="V43" i="1"/>
  <c r="U43" i="1"/>
  <c r="T43" i="1"/>
  <c r="S43" i="1"/>
  <c r="R43" i="1"/>
  <c r="Z42" i="1"/>
  <c r="Y42" i="1"/>
  <c r="X42" i="1"/>
  <c r="W42" i="1"/>
  <c r="V42" i="1"/>
  <c r="U42" i="1"/>
  <c r="T42" i="1"/>
  <c r="S42" i="1"/>
  <c r="R42" i="1"/>
  <c r="Z41" i="1"/>
  <c r="Y41" i="1"/>
  <c r="X41" i="1"/>
  <c r="W41" i="1"/>
  <c r="V41" i="1"/>
  <c r="U41" i="1"/>
  <c r="T41" i="1"/>
  <c r="S41" i="1"/>
  <c r="R41" i="1"/>
  <c r="Z40" i="1"/>
  <c r="Y40" i="1"/>
  <c r="X40" i="1"/>
  <c r="W40" i="1"/>
  <c r="V40" i="1"/>
  <c r="U40" i="1"/>
  <c r="T40" i="1"/>
  <c r="S40" i="1"/>
  <c r="R40" i="1"/>
  <c r="Z39" i="1"/>
  <c r="Y39" i="1"/>
  <c r="X39" i="1"/>
  <c r="W39" i="1"/>
  <c r="V39" i="1"/>
  <c r="U39" i="1"/>
  <c r="T39" i="1"/>
  <c r="S39" i="1"/>
  <c r="R39" i="1"/>
  <c r="Z38" i="1"/>
  <c r="Y38" i="1"/>
  <c r="X38" i="1"/>
  <c r="W38" i="1"/>
  <c r="V38" i="1"/>
  <c r="U38" i="1"/>
  <c r="T38" i="1"/>
  <c r="S38" i="1"/>
  <c r="R38" i="1"/>
  <c r="Q33" i="1"/>
  <c r="Q34" i="1"/>
  <c r="Q35" i="1"/>
  <c r="Q36" i="1"/>
  <c r="Q8" i="1"/>
  <c r="AA8" i="1" s="1"/>
  <c r="Q9" i="1"/>
  <c r="AA9" i="1" s="1"/>
  <c r="Q10" i="1"/>
  <c r="Q11" i="1"/>
  <c r="Q12" i="1"/>
  <c r="Q13" i="1"/>
  <c r="Q21" i="1"/>
  <c r="Q22" i="1"/>
  <c r="Q23" i="1"/>
  <c r="Q24" i="1"/>
  <c r="Q25" i="1"/>
  <c r="Q26" i="1"/>
  <c r="Q27" i="1"/>
  <c r="Q28" i="1"/>
  <c r="Q29" i="1"/>
  <c r="Q30" i="1"/>
  <c r="Q31" i="1"/>
  <c r="Q32" i="1"/>
  <c r="Q57" i="1" l="1"/>
  <c r="AA38" i="1"/>
  <c r="AA40" i="1"/>
  <c r="AA39" i="1"/>
  <c r="AA41" i="1"/>
  <c r="AA43" i="1"/>
  <c r="AA45" i="1"/>
  <c r="AA47" i="1"/>
  <c r="AA42" i="1"/>
  <c r="AA44" i="1"/>
  <c r="AA46" i="1"/>
  <c r="AA48" i="1"/>
  <c r="AA17" i="1"/>
  <c r="S37" i="1"/>
  <c r="T37" i="1"/>
  <c r="U37" i="1"/>
  <c r="V37" i="1"/>
  <c r="W37" i="1"/>
  <c r="X37" i="1"/>
  <c r="Y37" i="1"/>
  <c r="Z37" i="1"/>
  <c r="R37" i="1"/>
  <c r="Z36" i="1"/>
  <c r="Y36" i="1"/>
  <c r="X36" i="1"/>
  <c r="W36" i="1"/>
  <c r="V36" i="1"/>
  <c r="U36" i="1"/>
  <c r="T36" i="1"/>
  <c r="S36" i="1"/>
  <c r="R36" i="1"/>
  <c r="Z35" i="1"/>
  <c r="Y35" i="1"/>
  <c r="X35" i="1"/>
  <c r="W35" i="1"/>
  <c r="V35" i="1"/>
  <c r="U35" i="1"/>
  <c r="T35" i="1"/>
  <c r="S35" i="1"/>
  <c r="R35" i="1"/>
  <c r="Z34" i="1"/>
  <c r="Y34" i="1"/>
  <c r="X34" i="1"/>
  <c r="W34" i="1"/>
  <c r="V34" i="1"/>
  <c r="U34" i="1"/>
  <c r="T34" i="1"/>
  <c r="S34" i="1"/>
  <c r="R34" i="1"/>
  <c r="Z33" i="1"/>
  <c r="Y33" i="1"/>
  <c r="X33" i="1"/>
  <c r="W33" i="1"/>
  <c r="V33" i="1"/>
  <c r="U33" i="1"/>
  <c r="T33" i="1"/>
  <c r="S33" i="1"/>
  <c r="R33" i="1"/>
  <c r="Z32" i="1"/>
  <c r="Y32" i="1"/>
  <c r="X32" i="1"/>
  <c r="W32" i="1"/>
  <c r="V32" i="1"/>
  <c r="U32" i="1"/>
  <c r="T32" i="1"/>
  <c r="S32" i="1"/>
  <c r="R32" i="1"/>
  <c r="Z31" i="1"/>
  <c r="Y31" i="1"/>
  <c r="X31" i="1"/>
  <c r="W31" i="1"/>
  <c r="V31" i="1"/>
  <c r="U31" i="1"/>
  <c r="T31" i="1"/>
  <c r="S31" i="1"/>
  <c r="R31" i="1"/>
  <c r="Z30" i="1"/>
  <c r="Y30" i="1"/>
  <c r="X30" i="1"/>
  <c r="W30" i="1"/>
  <c r="V30" i="1"/>
  <c r="U30" i="1"/>
  <c r="T30" i="1"/>
  <c r="S30" i="1"/>
  <c r="R30" i="1"/>
  <c r="Z29" i="1"/>
  <c r="Y29" i="1"/>
  <c r="X29" i="1"/>
  <c r="W29" i="1"/>
  <c r="V29" i="1"/>
  <c r="U29" i="1"/>
  <c r="T29" i="1"/>
  <c r="S29" i="1"/>
  <c r="R29" i="1"/>
  <c r="Z28" i="1"/>
  <c r="Y28" i="1"/>
  <c r="X28" i="1"/>
  <c r="W28" i="1"/>
  <c r="V28" i="1"/>
  <c r="U28" i="1"/>
  <c r="T28" i="1"/>
  <c r="S28" i="1"/>
  <c r="R28" i="1"/>
  <c r="Z27" i="1"/>
  <c r="Y27" i="1"/>
  <c r="X27" i="1"/>
  <c r="W27" i="1"/>
  <c r="V27" i="1"/>
  <c r="U27" i="1"/>
  <c r="T27" i="1"/>
  <c r="S27" i="1"/>
  <c r="R27" i="1"/>
  <c r="Z26" i="1"/>
  <c r="Y26" i="1"/>
  <c r="X26" i="1"/>
  <c r="W26" i="1"/>
  <c r="V26" i="1"/>
  <c r="U26" i="1"/>
  <c r="T26" i="1"/>
  <c r="S26" i="1"/>
  <c r="R26" i="1"/>
  <c r="Z25" i="1"/>
  <c r="Y25" i="1"/>
  <c r="X25" i="1"/>
  <c r="W25" i="1"/>
  <c r="V25" i="1"/>
  <c r="U25" i="1"/>
  <c r="T25" i="1"/>
  <c r="S25" i="1"/>
  <c r="R25" i="1"/>
  <c r="Z24" i="1"/>
  <c r="Y24" i="1"/>
  <c r="X24" i="1"/>
  <c r="W24" i="1"/>
  <c r="V24" i="1"/>
  <c r="U24" i="1"/>
  <c r="T24" i="1"/>
  <c r="S24" i="1"/>
  <c r="R24" i="1"/>
  <c r="Z23" i="1"/>
  <c r="Y23" i="1"/>
  <c r="X23" i="1"/>
  <c r="W23" i="1"/>
  <c r="V23" i="1"/>
  <c r="U23" i="1"/>
  <c r="T23" i="1"/>
  <c r="S23" i="1"/>
  <c r="R23" i="1"/>
  <c r="Z22" i="1"/>
  <c r="Y22" i="1"/>
  <c r="X22" i="1"/>
  <c r="W22" i="1"/>
  <c r="V22" i="1"/>
  <c r="U22" i="1"/>
  <c r="T22" i="1"/>
  <c r="S22" i="1"/>
  <c r="R22" i="1"/>
  <c r="Z21" i="1"/>
  <c r="Y21" i="1"/>
  <c r="X21" i="1"/>
  <c r="W21" i="1"/>
  <c r="V21" i="1"/>
  <c r="U21" i="1"/>
  <c r="T21" i="1"/>
  <c r="S21" i="1"/>
  <c r="R21" i="1"/>
  <c r="Z20" i="1"/>
  <c r="Y20" i="1"/>
  <c r="X20" i="1"/>
  <c r="W20" i="1"/>
  <c r="V20" i="1"/>
  <c r="U20" i="1"/>
  <c r="T20" i="1"/>
  <c r="S20" i="1"/>
  <c r="R20" i="1"/>
  <c r="Z19" i="1"/>
  <c r="Y19" i="1"/>
  <c r="X19" i="1"/>
  <c r="W19" i="1"/>
  <c r="V19" i="1"/>
  <c r="U19" i="1"/>
  <c r="T19" i="1"/>
  <c r="S19" i="1"/>
  <c r="R19" i="1"/>
  <c r="R18" i="1"/>
  <c r="S10" i="1"/>
  <c r="T10" i="1"/>
  <c r="U10" i="1"/>
  <c r="V10" i="1"/>
  <c r="W10" i="1"/>
  <c r="X10" i="1"/>
  <c r="Y10" i="1"/>
  <c r="Z10" i="1"/>
  <c r="S11" i="1"/>
  <c r="T11" i="1"/>
  <c r="U11" i="1"/>
  <c r="V11" i="1"/>
  <c r="W11" i="1"/>
  <c r="X11" i="1"/>
  <c r="Y11" i="1"/>
  <c r="Z11" i="1"/>
  <c r="S12" i="1"/>
  <c r="T12" i="1"/>
  <c r="U12" i="1"/>
  <c r="V12" i="1"/>
  <c r="W12" i="1"/>
  <c r="X12" i="1"/>
  <c r="Y12" i="1"/>
  <c r="Z12" i="1"/>
  <c r="S13" i="1"/>
  <c r="T13" i="1"/>
  <c r="U13" i="1"/>
  <c r="V13" i="1"/>
  <c r="W13" i="1"/>
  <c r="X13" i="1"/>
  <c r="Y13" i="1"/>
  <c r="Z13" i="1"/>
  <c r="S14" i="1"/>
  <c r="T14" i="1"/>
  <c r="U14" i="1"/>
  <c r="V14" i="1"/>
  <c r="W14" i="1"/>
  <c r="X14" i="1"/>
  <c r="Y14" i="1"/>
  <c r="Z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8" i="1"/>
  <c r="T18" i="1"/>
  <c r="U18" i="1"/>
  <c r="V18" i="1"/>
  <c r="W18" i="1"/>
  <c r="X18" i="1"/>
  <c r="Y18" i="1"/>
  <c r="Z18" i="1"/>
  <c r="R10" i="1"/>
  <c r="R11" i="1"/>
  <c r="R12" i="1"/>
  <c r="R13" i="1"/>
  <c r="R14" i="1"/>
  <c r="R15" i="1"/>
  <c r="R16" i="1"/>
  <c r="Q7" i="1"/>
  <c r="R57" i="1" l="1"/>
  <c r="Z57" i="1"/>
  <c r="Y57" i="1"/>
  <c r="X57" i="1"/>
  <c r="W57" i="1"/>
  <c r="V57" i="1"/>
  <c r="U57" i="1"/>
  <c r="T57" i="1"/>
  <c r="S57" i="1"/>
  <c r="AA7" i="1"/>
  <c r="AA27" i="1"/>
  <c r="AA19" i="1"/>
  <c r="AA13" i="1"/>
  <c r="AA14" i="1"/>
  <c r="AA10" i="1"/>
  <c r="AA15" i="1"/>
  <c r="AA18" i="1"/>
  <c r="AA16" i="1"/>
  <c r="AA12" i="1"/>
  <c r="AA21" i="1"/>
  <c r="AA25" i="1"/>
  <c r="AA29" i="1"/>
  <c r="AA33" i="1"/>
  <c r="AA37" i="1"/>
  <c r="AA20" i="1"/>
  <c r="AA24" i="1"/>
  <c r="AA28" i="1"/>
  <c r="AA32" i="1"/>
  <c r="AA36" i="1"/>
  <c r="AA23" i="1"/>
  <c r="AA31" i="1"/>
  <c r="AA35" i="1"/>
  <c r="AA11" i="1"/>
  <c r="AA22" i="1"/>
  <c r="AA26" i="1"/>
  <c r="AA30" i="1"/>
  <c r="AA34" i="1"/>
  <c r="AA57" i="1" l="1"/>
</calcChain>
</file>

<file path=xl/sharedStrings.xml><?xml version="1.0" encoding="utf-8"?>
<sst xmlns="http://schemas.openxmlformats.org/spreadsheetml/2006/main" count="80" uniqueCount="29">
  <si>
    <t>Sr.No</t>
  </si>
  <si>
    <t>Date</t>
  </si>
  <si>
    <t>Sem</t>
  </si>
  <si>
    <t>NoofStud</t>
  </si>
  <si>
    <t>No ofBlock</t>
  </si>
  <si>
    <t>Center</t>
  </si>
  <si>
    <t>Incharge</t>
  </si>
  <si>
    <t>GTU</t>
  </si>
  <si>
    <t>Coordi</t>
  </si>
  <si>
    <t>Sr.Sup</t>
  </si>
  <si>
    <t>Jr.Sup</t>
  </si>
  <si>
    <t>St.Cum</t>
  </si>
  <si>
    <t>RelSup</t>
  </si>
  <si>
    <t>NumCum</t>
  </si>
  <si>
    <t>Peon</t>
  </si>
  <si>
    <t>NoPeon</t>
  </si>
  <si>
    <t>Swp</t>
  </si>
  <si>
    <t>Total</t>
  </si>
  <si>
    <t>Pages</t>
  </si>
  <si>
    <t>Page</t>
  </si>
  <si>
    <t>Amount</t>
  </si>
  <si>
    <t>TOTAL</t>
  </si>
  <si>
    <t>Session</t>
  </si>
  <si>
    <t>no. of page</t>
  </si>
  <si>
    <t>no. of students</t>
  </si>
  <si>
    <t>total</t>
  </si>
  <si>
    <t>M</t>
  </si>
  <si>
    <t>E</t>
  </si>
  <si>
    <t>GTU CP BILL DATA(WINTER-2024)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</si>
</sst>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A57"/>
  <sheetViews>
    <sheetView tabSelected="1" workbookViewId="0">
      <pane ySplit="4" topLeftCell="A5" activePane="bottomLeft" state="frozen"/>
      <selection pane="bottomLeft" activeCell="R5" sqref="R5"/>
    </sheetView>
  </sheetViews>
  <sheetFormatPr defaultRowHeight="14.4" x14ac:dyDescent="0.3"/>
  <cols>
    <col min="2" max="2" width="10.44140625" bestFit="1" customWidth="1"/>
    <col min="3" max="3" width="10.44140625" customWidth="1"/>
  </cols>
  <sheetData>
    <row r="2" spans="1:27" ht="15" x14ac:dyDescent="0.25">
      <c r="D2" t="s">
        <v>28</v>
      </c>
    </row>
    <row r="3" spans="1:27" ht="15" x14ac:dyDescent="0.25">
      <c r="A3" s="4" t="s">
        <v>0</v>
      </c>
      <c r="B3" s="4" t="s">
        <v>1</v>
      </c>
      <c r="C3" s="4" t="s">
        <v>22</v>
      </c>
      <c r="D3" s="4" t="s">
        <v>2</v>
      </c>
      <c r="E3" s="4" t="s">
        <v>3</v>
      </c>
      <c r="F3" t="s">
        <v>4</v>
      </c>
      <c r="G3" t="s">
        <v>5</v>
      </c>
      <c r="H3" t="s">
        <v>7</v>
      </c>
      <c r="I3" t="s">
        <v>9</v>
      </c>
      <c r="J3" t="s">
        <v>10</v>
      </c>
      <c r="K3" t="s">
        <v>11</v>
      </c>
      <c r="L3" t="s">
        <v>13</v>
      </c>
      <c r="M3" t="s">
        <v>14</v>
      </c>
      <c r="N3" t="s">
        <v>11</v>
      </c>
      <c r="O3" t="s">
        <v>16</v>
      </c>
      <c r="P3" s="4" t="s">
        <v>17</v>
      </c>
      <c r="Q3" t="s">
        <v>19</v>
      </c>
      <c r="R3" t="s">
        <v>5</v>
      </c>
      <c r="S3" t="s">
        <v>7</v>
      </c>
      <c r="T3" t="s">
        <v>9</v>
      </c>
      <c r="U3" t="s">
        <v>10</v>
      </c>
      <c r="V3" t="s">
        <v>11</v>
      </c>
      <c r="W3" t="s">
        <v>13</v>
      </c>
      <c r="X3" t="s">
        <v>14</v>
      </c>
      <c r="Y3" t="s">
        <v>11</v>
      </c>
      <c r="Z3" t="s">
        <v>16</v>
      </c>
      <c r="AA3" t="s">
        <v>21</v>
      </c>
    </row>
    <row r="4" spans="1:27" ht="15" x14ac:dyDescent="0.25">
      <c r="A4" s="4"/>
      <c r="B4" s="4"/>
      <c r="C4" s="4"/>
      <c r="D4" s="4"/>
      <c r="E4" s="4"/>
      <c r="G4" t="s">
        <v>6</v>
      </c>
      <c r="H4" t="s">
        <v>8</v>
      </c>
      <c r="K4" t="s">
        <v>12</v>
      </c>
      <c r="L4" t="s">
        <v>12</v>
      </c>
      <c r="N4" t="s">
        <v>15</v>
      </c>
      <c r="P4" s="4" t="s">
        <v>18</v>
      </c>
      <c r="Q4" t="s">
        <v>20</v>
      </c>
      <c r="R4" t="s">
        <v>6</v>
      </c>
      <c r="S4" t="s">
        <v>8</v>
      </c>
      <c r="V4" t="s">
        <v>12</v>
      </c>
      <c r="W4" t="s">
        <v>12</v>
      </c>
      <c r="Y4" t="s">
        <v>15</v>
      </c>
    </row>
    <row r="5" spans="1:27" ht="15" x14ac:dyDescent="0.25">
      <c r="A5" s="4">
        <v>1</v>
      </c>
      <c r="B5" s="5">
        <v>45615</v>
      </c>
      <c r="C5" s="4" t="s">
        <v>26</v>
      </c>
      <c r="D5" s="4">
        <v>5</v>
      </c>
      <c r="E5" s="4">
        <v>106</v>
      </c>
      <c r="F5">
        <v>4</v>
      </c>
      <c r="G5">
        <v>1</v>
      </c>
      <c r="H5">
        <v>1</v>
      </c>
      <c r="I5">
        <v>1</v>
      </c>
      <c r="J5">
        <v>4</v>
      </c>
      <c r="K5">
        <v>1</v>
      </c>
      <c r="L5">
        <v>1</v>
      </c>
      <c r="M5">
        <v>1</v>
      </c>
      <c r="N5">
        <v>1</v>
      </c>
      <c r="O5">
        <v>1</v>
      </c>
      <c r="P5" s="4">
        <v>218</v>
      </c>
      <c r="Q5">
        <f>SUM(P5)</f>
        <v>218</v>
      </c>
      <c r="R5">
        <f>(G5*275)</f>
        <v>275</v>
      </c>
      <c r="S5">
        <f>(H5*250)</f>
        <v>250</v>
      </c>
      <c r="T5">
        <f>(I5*250)</f>
        <v>250</v>
      </c>
      <c r="U5">
        <f>(J5*200)</f>
        <v>800</v>
      </c>
      <c r="V5">
        <f>(K5*200)</f>
        <v>200</v>
      </c>
      <c r="W5">
        <f>(L5*200)</f>
        <v>200</v>
      </c>
      <c r="X5">
        <f>(M5*100)</f>
        <v>100</v>
      </c>
      <c r="Y5">
        <f>(N5*100)</f>
        <v>100</v>
      </c>
      <c r="Z5">
        <f>(O5*100)</f>
        <v>100</v>
      </c>
      <c r="AA5">
        <f>SUM(Q5:Z5)</f>
        <v>2493</v>
      </c>
    </row>
    <row r="6" spans="1:27" ht="15" x14ac:dyDescent="0.25">
      <c r="A6" s="4">
        <v>2</v>
      </c>
      <c r="B6" s="5">
        <v>45615</v>
      </c>
      <c r="C6" s="4" t="s">
        <v>27</v>
      </c>
      <c r="D6" s="4">
        <v>6</v>
      </c>
      <c r="E6" s="4">
        <v>16</v>
      </c>
      <c r="F6">
        <v>2</v>
      </c>
      <c r="G6">
        <v>1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 s="4">
        <v>57</v>
      </c>
      <c r="Q6">
        <f>SUM(P6)</f>
        <v>57</v>
      </c>
      <c r="R6">
        <f t="shared" ref="R6:R9" si="0">(G6*275)</f>
        <v>275</v>
      </c>
      <c r="S6">
        <f t="shared" ref="S6:S9" si="1">(H6*250)</f>
        <v>250</v>
      </c>
      <c r="T6">
        <f t="shared" ref="T6:T9" si="2">(I6*250)</f>
        <v>250</v>
      </c>
      <c r="U6">
        <f t="shared" ref="U6:U9" si="3">(J6*200)</f>
        <v>400</v>
      </c>
      <c r="V6">
        <f t="shared" ref="V6:V9" si="4">(K6*200)</f>
        <v>200</v>
      </c>
      <c r="W6">
        <f t="shared" ref="W6:W9" si="5">(L6*200)</f>
        <v>200</v>
      </c>
      <c r="X6">
        <f t="shared" ref="X6:X9" si="6">(M6*100)</f>
        <v>100</v>
      </c>
      <c r="Y6">
        <f t="shared" ref="Y6:Y9" si="7">(N6*100)</f>
        <v>100</v>
      </c>
      <c r="Z6">
        <f t="shared" ref="Z6:Z9" si="8">(O6*100)</f>
        <v>100</v>
      </c>
      <c r="AA6">
        <f t="shared" ref="AA6:AA9" si="9">SUM(Q6:Z6)</f>
        <v>1932</v>
      </c>
    </row>
    <row r="7" spans="1:27" ht="15" x14ac:dyDescent="0.25">
      <c r="A7" s="4">
        <v>3</v>
      </c>
      <c r="B7" s="5">
        <v>45616</v>
      </c>
      <c r="C7" s="4" t="s">
        <v>27</v>
      </c>
      <c r="D7" s="4">
        <v>4</v>
      </c>
      <c r="E7" s="4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s="4">
        <v>3</v>
      </c>
      <c r="Q7">
        <f>SUM(P7)</f>
        <v>3</v>
      </c>
      <c r="R7">
        <f t="shared" si="0"/>
        <v>275</v>
      </c>
      <c r="S7">
        <f t="shared" si="1"/>
        <v>250</v>
      </c>
      <c r="T7">
        <f t="shared" si="2"/>
        <v>250</v>
      </c>
      <c r="U7">
        <f t="shared" si="3"/>
        <v>200</v>
      </c>
      <c r="V7">
        <f t="shared" si="4"/>
        <v>200</v>
      </c>
      <c r="W7">
        <f t="shared" si="5"/>
        <v>200</v>
      </c>
      <c r="X7">
        <f t="shared" si="6"/>
        <v>100</v>
      </c>
      <c r="Y7">
        <f t="shared" si="7"/>
        <v>100</v>
      </c>
      <c r="Z7">
        <f t="shared" si="8"/>
        <v>100</v>
      </c>
      <c r="AA7">
        <f t="shared" si="9"/>
        <v>1678</v>
      </c>
    </row>
    <row r="8" spans="1:27" ht="15" x14ac:dyDescent="0.25">
      <c r="A8" s="4">
        <v>4</v>
      </c>
      <c r="B8" s="5">
        <v>45617</v>
      </c>
      <c r="C8" s="4" t="s">
        <v>26</v>
      </c>
      <c r="D8" s="4">
        <v>5</v>
      </c>
      <c r="E8" s="4">
        <v>110</v>
      </c>
      <c r="F8">
        <v>4</v>
      </c>
      <c r="G8">
        <v>1</v>
      </c>
      <c r="H8">
        <v>1</v>
      </c>
      <c r="I8">
        <v>1</v>
      </c>
      <c r="J8">
        <v>4</v>
      </c>
      <c r="K8">
        <v>1</v>
      </c>
      <c r="L8">
        <v>1</v>
      </c>
      <c r="M8">
        <v>1</v>
      </c>
      <c r="N8">
        <v>1</v>
      </c>
      <c r="O8">
        <v>1</v>
      </c>
      <c r="P8" s="4">
        <v>335</v>
      </c>
      <c r="Q8">
        <f t="shared" ref="Q8:Q56" si="10">SUM(P8)</f>
        <v>335</v>
      </c>
      <c r="R8">
        <f t="shared" si="0"/>
        <v>275</v>
      </c>
      <c r="S8">
        <f t="shared" si="1"/>
        <v>250</v>
      </c>
      <c r="T8">
        <f t="shared" si="2"/>
        <v>250</v>
      </c>
      <c r="U8">
        <f t="shared" si="3"/>
        <v>800</v>
      </c>
      <c r="V8">
        <f t="shared" si="4"/>
        <v>200</v>
      </c>
      <c r="W8">
        <f t="shared" si="5"/>
        <v>200</v>
      </c>
      <c r="X8">
        <f t="shared" si="6"/>
        <v>100</v>
      </c>
      <c r="Y8">
        <f t="shared" si="7"/>
        <v>100</v>
      </c>
      <c r="Z8">
        <f t="shared" si="8"/>
        <v>100</v>
      </c>
      <c r="AA8">
        <f t="shared" si="9"/>
        <v>2610</v>
      </c>
    </row>
    <row r="9" spans="1:27" ht="15" x14ac:dyDescent="0.25">
      <c r="A9" s="4">
        <v>5</v>
      </c>
      <c r="B9" s="5">
        <v>45617</v>
      </c>
      <c r="C9" s="4" t="s">
        <v>27</v>
      </c>
      <c r="D9" s="4">
        <v>6</v>
      </c>
      <c r="E9" s="4">
        <v>4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4">
        <v>12</v>
      </c>
      <c r="Q9">
        <f t="shared" si="10"/>
        <v>12</v>
      </c>
      <c r="R9">
        <f t="shared" si="0"/>
        <v>275</v>
      </c>
      <c r="S9">
        <f t="shared" si="1"/>
        <v>250</v>
      </c>
      <c r="T9">
        <f t="shared" si="2"/>
        <v>250</v>
      </c>
      <c r="U9">
        <f t="shared" si="3"/>
        <v>200</v>
      </c>
      <c r="V9">
        <f t="shared" si="4"/>
        <v>200</v>
      </c>
      <c r="W9">
        <f t="shared" si="5"/>
        <v>200</v>
      </c>
      <c r="X9">
        <f t="shared" si="6"/>
        <v>100</v>
      </c>
      <c r="Y9">
        <f t="shared" si="7"/>
        <v>100</v>
      </c>
      <c r="Z9">
        <f t="shared" si="8"/>
        <v>100</v>
      </c>
      <c r="AA9">
        <f t="shared" si="9"/>
        <v>1687</v>
      </c>
    </row>
    <row r="10" spans="1:27" ht="15" x14ac:dyDescent="0.25">
      <c r="A10" s="4">
        <v>6</v>
      </c>
      <c r="B10" s="5">
        <v>45618</v>
      </c>
      <c r="C10" s="4" t="s">
        <v>27</v>
      </c>
      <c r="D10" s="4">
        <v>4</v>
      </c>
      <c r="E10" s="4">
        <v>11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4">
        <v>35</v>
      </c>
      <c r="Q10">
        <f t="shared" si="10"/>
        <v>35</v>
      </c>
      <c r="R10">
        <f t="shared" ref="R10:R56" si="11">(G10*275)</f>
        <v>275</v>
      </c>
      <c r="S10">
        <f t="shared" ref="S10:S36" si="12">(H10*250)</f>
        <v>250</v>
      </c>
      <c r="T10">
        <f t="shared" ref="T10:T36" si="13">(I10*250)</f>
        <v>250</v>
      </c>
      <c r="U10">
        <f t="shared" ref="U10:U36" si="14">(J10*200)</f>
        <v>200</v>
      </c>
      <c r="V10">
        <f t="shared" ref="V10:V36" si="15">(K10*200)</f>
        <v>200</v>
      </c>
      <c r="W10">
        <f t="shared" ref="W10:W36" si="16">(L10*200)</f>
        <v>200</v>
      </c>
      <c r="X10">
        <f t="shared" ref="X10:X36" si="17">(M10*100)</f>
        <v>100</v>
      </c>
      <c r="Y10">
        <f t="shared" ref="Y10:Y36" si="18">(N10*100)</f>
        <v>100</v>
      </c>
      <c r="Z10">
        <f t="shared" ref="Z10:Z36" si="19">(O10*100)</f>
        <v>100</v>
      </c>
      <c r="AA10">
        <f t="shared" ref="AA10:AA56" si="20">SUM(Q10:Z10)</f>
        <v>1710</v>
      </c>
    </row>
    <row r="11" spans="1:27" ht="15" x14ac:dyDescent="0.25">
      <c r="A11" s="4">
        <v>7</v>
      </c>
      <c r="B11" s="5">
        <v>45621</v>
      </c>
      <c r="C11" s="4" t="s">
        <v>26</v>
      </c>
      <c r="D11" s="4">
        <v>5</v>
      </c>
      <c r="E11" s="4">
        <v>109</v>
      </c>
      <c r="F11">
        <v>4</v>
      </c>
      <c r="G11">
        <v>1</v>
      </c>
      <c r="H11">
        <v>1</v>
      </c>
      <c r="I11">
        <v>1</v>
      </c>
      <c r="J11">
        <v>4</v>
      </c>
      <c r="K11">
        <v>1</v>
      </c>
      <c r="L11">
        <v>1</v>
      </c>
      <c r="M11">
        <v>1</v>
      </c>
      <c r="N11">
        <v>1</v>
      </c>
      <c r="O11">
        <v>1</v>
      </c>
      <c r="P11" s="4">
        <v>300</v>
      </c>
      <c r="Q11">
        <f t="shared" si="10"/>
        <v>300</v>
      </c>
      <c r="R11">
        <f t="shared" si="11"/>
        <v>275</v>
      </c>
      <c r="S11">
        <f t="shared" si="12"/>
        <v>250</v>
      </c>
      <c r="T11">
        <f t="shared" si="13"/>
        <v>250</v>
      </c>
      <c r="U11">
        <f t="shared" si="14"/>
        <v>800</v>
      </c>
      <c r="V11">
        <f t="shared" si="15"/>
        <v>200</v>
      </c>
      <c r="W11">
        <f t="shared" si="16"/>
        <v>200</v>
      </c>
      <c r="X11">
        <f t="shared" si="17"/>
        <v>100</v>
      </c>
      <c r="Y11">
        <f t="shared" si="18"/>
        <v>100</v>
      </c>
      <c r="Z11">
        <f t="shared" si="19"/>
        <v>100</v>
      </c>
      <c r="AA11">
        <f t="shared" si="20"/>
        <v>2575</v>
      </c>
    </row>
    <row r="12" spans="1:27" ht="15" x14ac:dyDescent="0.25">
      <c r="A12" s="4">
        <v>8</v>
      </c>
      <c r="B12" s="5">
        <v>45621</v>
      </c>
      <c r="C12" s="4" t="s">
        <v>27</v>
      </c>
      <c r="D12" s="4">
        <v>6</v>
      </c>
      <c r="E12" s="4">
        <v>4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s="4">
        <v>16</v>
      </c>
      <c r="Q12">
        <f t="shared" si="10"/>
        <v>16</v>
      </c>
      <c r="R12">
        <f t="shared" si="11"/>
        <v>275</v>
      </c>
      <c r="S12">
        <f t="shared" si="12"/>
        <v>250</v>
      </c>
      <c r="T12">
        <f t="shared" si="13"/>
        <v>250</v>
      </c>
      <c r="U12">
        <f t="shared" si="14"/>
        <v>200</v>
      </c>
      <c r="V12">
        <f t="shared" si="15"/>
        <v>200</v>
      </c>
      <c r="W12">
        <f t="shared" si="16"/>
        <v>200</v>
      </c>
      <c r="X12">
        <f t="shared" si="17"/>
        <v>100</v>
      </c>
      <c r="Y12">
        <f t="shared" si="18"/>
        <v>100</v>
      </c>
      <c r="Z12">
        <f t="shared" si="19"/>
        <v>100</v>
      </c>
      <c r="AA12">
        <f t="shared" si="20"/>
        <v>1691</v>
      </c>
    </row>
    <row r="13" spans="1:27" ht="15" x14ac:dyDescent="0.25">
      <c r="A13" s="4">
        <v>9</v>
      </c>
      <c r="B13" s="5">
        <v>45622</v>
      </c>
      <c r="C13" s="4" t="s">
        <v>27</v>
      </c>
      <c r="D13" s="4">
        <v>4</v>
      </c>
      <c r="E13" s="4">
        <v>13</v>
      </c>
      <c r="F13">
        <v>2</v>
      </c>
      <c r="G13">
        <v>1</v>
      </c>
      <c r="H13">
        <v>1</v>
      </c>
      <c r="I13">
        <v>1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 s="4">
        <v>43</v>
      </c>
      <c r="Q13">
        <f t="shared" si="10"/>
        <v>43</v>
      </c>
      <c r="R13">
        <f t="shared" si="11"/>
        <v>275</v>
      </c>
      <c r="S13">
        <f t="shared" si="12"/>
        <v>250</v>
      </c>
      <c r="T13">
        <f t="shared" si="13"/>
        <v>250</v>
      </c>
      <c r="U13">
        <f t="shared" si="14"/>
        <v>400</v>
      </c>
      <c r="V13">
        <f t="shared" si="15"/>
        <v>200</v>
      </c>
      <c r="W13">
        <f t="shared" si="16"/>
        <v>200</v>
      </c>
      <c r="X13">
        <f t="shared" si="17"/>
        <v>100</v>
      </c>
      <c r="Y13">
        <f t="shared" si="18"/>
        <v>100</v>
      </c>
      <c r="Z13">
        <f t="shared" si="19"/>
        <v>100</v>
      </c>
      <c r="AA13">
        <f t="shared" si="20"/>
        <v>1918</v>
      </c>
    </row>
    <row r="14" spans="1:27" ht="15" x14ac:dyDescent="0.25">
      <c r="A14" s="4">
        <v>10</v>
      </c>
      <c r="B14" s="5">
        <v>45623</v>
      </c>
      <c r="C14" s="4" t="s">
        <v>26</v>
      </c>
      <c r="D14" s="4">
        <v>5</v>
      </c>
      <c r="E14" s="4">
        <v>105</v>
      </c>
      <c r="F14">
        <v>4</v>
      </c>
      <c r="G14">
        <v>1</v>
      </c>
      <c r="H14">
        <v>1</v>
      </c>
      <c r="I14">
        <v>1</v>
      </c>
      <c r="J14">
        <v>4</v>
      </c>
      <c r="K14">
        <v>1</v>
      </c>
      <c r="L14">
        <v>1</v>
      </c>
      <c r="M14">
        <v>1</v>
      </c>
      <c r="N14">
        <v>1</v>
      </c>
      <c r="O14">
        <v>1</v>
      </c>
      <c r="P14" s="4">
        <v>269</v>
      </c>
      <c r="Q14">
        <f t="shared" si="10"/>
        <v>269</v>
      </c>
      <c r="R14">
        <f t="shared" si="11"/>
        <v>275</v>
      </c>
      <c r="S14">
        <f t="shared" si="12"/>
        <v>250</v>
      </c>
      <c r="T14">
        <f t="shared" si="13"/>
        <v>250</v>
      </c>
      <c r="U14">
        <f t="shared" si="14"/>
        <v>800</v>
      </c>
      <c r="V14">
        <f t="shared" si="15"/>
        <v>200</v>
      </c>
      <c r="W14">
        <f t="shared" si="16"/>
        <v>200</v>
      </c>
      <c r="X14">
        <f t="shared" si="17"/>
        <v>100</v>
      </c>
      <c r="Y14">
        <f t="shared" si="18"/>
        <v>100</v>
      </c>
      <c r="Z14">
        <f t="shared" si="19"/>
        <v>100</v>
      </c>
      <c r="AA14">
        <f t="shared" si="20"/>
        <v>2544</v>
      </c>
    </row>
    <row r="15" spans="1:27" ht="15" x14ac:dyDescent="0.25">
      <c r="A15" s="4">
        <v>11</v>
      </c>
      <c r="B15" s="5">
        <v>45623</v>
      </c>
      <c r="C15" s="4" t="s">
        <v>27</v>
      </c>
      <c r="D15" s="4">
        <v>6</v>
      </c>
      <c r="E15" s="4">
        <v>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4">
        <v>1</v>
      </c>
      <c r="Q15">
        <v>9</v>
      </c>
      <c r="R15">
        <f t="shared" si="11"/>
        <v>275</v>
      </c>
      <c r="S15">
        <f t="shared" si="12"/>
        <v>250</v>
      </c>
      <c r="T15">
        <f t="shared" si="13"/>
        <v>250</v>
      </c>
      <c r="U15">
        <f t="shared" si="14"/>
        <v>200</v>
      </c>
      <c r="V15">
        <f t="shared" si="15"/>
        <v>200</v>
      </c>
      <c r="W15">
        <f t="shared" si="16"/>
        <v>200</v>
      </c>
      <c r="X15">
        <f t="shared" si="17"/>
        <v>100</v>
      </c>
      <c r="Y15">
        <f t="shared" si="18"/>
        <v>100</v>
      </c>
      <c r="Z15">
        <f t="shared" si="19"/>
        <v>100</v>
      </c>
      <c r="AA15">
        <f t="shared" si="20"/>
        <v>1684</v>
      </c>
    </row>
    <row r="16" spans="1:27" ht="15" x14ac:dyDescent="0.25">
      <c r="A16" s="4">
        <v>12</v>
      </c>
      <c r="B16" s="5">
        <v>45624</v>
      </c>
      <c r="C16" s="4" t="s">
        <v>27</v>
      </c>
      <c r="D16" s="4">
        <v>4</v>
      </c>
      <c r="E16" s="4">
        <v>15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4">
        <v>66</v>
      </c>
      <c r="Q16">
        <f t="shared" si="10"/>
        <v>66</v>
      </c>
      <c r="R16">
        <f t="shared" si="11"/>
        <v>275</v>
      </c>
      <c r="S16">
        <f t="shared" si="12"/>
        <v>250</v>
      </c>
      <c r="T16">
        <f t="shared" si="13"/>
        <v>250</v>
      </c>
      <c r="U16">
        <f t="shared" si="14"/>
        <v>200</v>
      </c>
      <c r="V16">
        <f t="shared" si="15"/>
        <v>200</v>
      </c>
      <c r="W16">
        <f t="shared" si="16"/>
        <v>200</v>
      </c>
      <c r="X16">
        <f t="shared" si="17"/>
        <v>100</v>
      </c>
      <c r="Y16">
        <f t="shared" si="18"/>
        <v>100</v>
      </c>
      <c r="Z16">
        <f t="shared" si="19"/>
        <v>100</v>
      </c>
      <c r="AA16">
        <f t="shared" si="20"/>
        <v>1741</v>
      </c>
    </row>
    <row r="17" spans="1:27" ht="15" x14ac:dyDescent="0.25">
      <c r="A17" s="4">
        <v>13</v>
      </c>
      <c r="B17" s="5">
        <v>45626</v>
      </c>
      <c r="C17" s="4" t="s">
        <v>27</v>
      </c>
      <c r="D17" s="4">
        <v>4</v>
      </c>
      <c r="E17" s="4">
        <v>20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4">
        <v>54</v>
      </c>
      <c r="Q17">
        <f t="shared" si="10"/>
        <v>54</v>
      </c>
      <c r="R17">
        <f t="shared" si="11"/>
        <v>275</v>
      </c>
      <c r="S17">
        <f t="shared" si="12"/>
        <v>250</v>
      </c>
      <c r="T17">
        <f t="shared" si="13"/>
        <v>250</v>
      </c>
      <c r="U17">
        <f t="shared" si="14"/>
        <v>200</v>
      </c>
      <c r="V17">
        <f t="shared" si="15"/>
        <v>200</v>
      </c>
      <c r="W17">
        <f t="shared" si="16"/>
        <v>200</v>
      </c>
      <c r="X17">
        <f t="shared" si="17"/>
        <v>100</v>
      </c>
      <c r="Y17">
        <f t="shared" si="18"/>
        <v>100</v>
      </c>
      <c r="Z17">
        <f t="shared" si="19"/>
        <v>100</v>
      </c>
      <c r="AA17">
        <f t="shared" si="20"/>
        <v>1729</v>
      </c>
    </row>
    <row r="18" spans="1:27" ht="15" x14ac:dyDescent="0.25">
      <c r="A18" s="4">
        <v>14</v>
      </c>
      <c r="B18" s="5">
        <v>45628</v>
      </c>
      <c r="C18" s="4" t="s">
        <v>27</v>
      </c>
      <c r="D18" s="4">
        <v>6</v>
      </c>
      <c r="E18" s="4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4">
        <v>3</v>
      </c>
      <c r="Q18">
        <f t="shared" si="10"/>
        <v>3</v>
      </c>
      <c r="R18">
        <f t="shared" si="11"/>
        <v>275</v>
      </c>
      <c r="S18">
        <f t="shared" si="12"/>
        <v>250</v>
      </c>
      <c r="T18">
        <f t="shared" si="13"/>
        <v>250</v>
      </c>
      <c r="U18">
        <f t="shared" si="14"/>
        <v>200</v>
      </c>
      <c r="V18">
        <f t="shared" si="15"/>
        <v>200</v>
      </c>
      <c r="W18">
        <f t="shared" si="16"/>
        <v>200</v>
      </c>
      <c r="X18">
        <f t="shared" si="17"/>
        <v>100</v>
      </c>
      <c r="Y18">
        <f t="shared" si="18"/>
        <v>100</v>
      </c>
      <c r="Z18">
        <f t="shared" si="19"/>
        <v>100</v>
      </c>
      <c r="AA18">
        <f t="shared" si="20"/>
        <v>1678</v>
      </c>
    </row>
    <row r="19" spans="1:27" ht="15" x14ac:dyDescent="0.25">
      <c r="A19" s="4">
        <v>15</v>
      </c>
      <c r="B19" s="5">
        <v>45629</v>
      </c>
      <c r="C19" s="4" t="s">
        <v>27</v>
      </c>
      <c r="D19" s="4">
        <v>4</v>
      </c>
      <c r="E19" s="4">
        <v>4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4">
        <v>8</v>
      </c>
      <c r="Q19">
        <f t="shared" si="10"/>
        <v>8</v>
      </c>
      <c r="R19">
        <f t="shared" si="11"/>
        <v>275</v>
      </c>
      <c r="S19">
        <f t="shared" si="12"/>
        <v>250</v>
      </c>
      <c r="T19">
        <f t="shared" si="13"/>
        <v>250</v>
      </c>
      <c r="U19">
        <f t="shared" si="14"/>
        <v>200</v>
      </c>
      <c r="V19">
        <f t="shared" si="15"/>
        <v>200</v>
      </c>
      <c r="W19">
        <f t="shared" si="16"/>
        <v>200</v>
      </c>
      <c r="X19">
        <f t="shared" si="17"/>
        <v>100</v>
      </c>
      <c r="Y19">
        <f t="shared" si="18"/>
        <v>100</v>
      </c>
      <c r="Z19">
        <f t="shared" si="19"/>
        <v>100</v>
      </c>
      <c r="AA19">
        <f t="shared" si="20"/>
        <v>1683</v>
      </c>
    </row>
    <row r="20" spans="1:27" ht="15" x14ac:dyDescent="0.25">
      <c r="A20" s="4">
        <v>16</v>
      </c>
      <c r="B20" s="5">
        <v>45629</v>
      </c>
      <c r="C20" s="5" t="s">
        <v>26</v>
      </c>
      <c r="D20" s="4">
        <v>3</v>
      </c>
      <c r="E20" s="4">
        <v>197</v>
      </c>
      <c r="F20">
        <v>7</v>
      </c>
      <c r="G20">
        <v>1</v>
      </c>
      <c r="H20">
        <v>1</v>
      </c>
      <c r="I20">
        <v>2</v>
      </c>
      <c r="J20">
        <v>7</v>
      </c>
      <c r="K20">
        <v>1</v>
      </c>
      <c r="L20">
        <v>1</v>
      </c>
      <c r="M20">
        <v>2</v>
      </c>
      <c r="N20">
        <v>1</v>
      </c>
      <c r="O20">
        <v>1</v>
      </c>
      <c r="P20" s="4">
        <v>541</v>
      </c>
      <c r="Q20">
        <f t="shared" si="10"/>
        <v>541</v>
      </c>
      <c r="R20">
        <f t="shared" si="11"/>
        <v>275</v>
      </c>
      <c r="S20">
        <f t="shared" si="12"/>
        <v>250</v>
      </c>
      <c r="T20">
        <f t="shared" si="13"/>
        <v>500</v>
      </c>
      <c r="U20">
        <f t="shared" si="14"/>
        <v>1400</v>
      </c>
      <c r="V20">
        <f t="shared" si="15"/>
        <v>200</v>
      </c>
      <c r="W20">
        <f t="shared" si="16"/>
        <v>200</v>
      </c>
      <c r="X20">
        <f t="shared" si="17"/>
        <v>200</v>
      </c>
      <c r="Y20">
        <f t="shared" si="18"/>
        <v>100</v>
      </c>
      <c r="Z20">
        <f t="shared" si="19"/>
        <v>100</v>
      </c>
      <c r="AA20">
        <f t="shared" si="20"/>
        <v>3766</v>
      </c>
    </row>
    <row r="21" spans="1:27" ht="15" x14ac:dyDescent="0.25">
      <c r="A21" s="4">
        <v>17</v>
      </c>
      <c r="B21" s="5">
        <v>45631</v>
      </c>
      <c r="C21" s="5" t="s">
        <v>26</v>
      </c>
      <c r="D21" s="4">
        <v>3</v>
      </c>
      <c r="E21" s="4">
        <v>208</v>
      </c>
      <c r="F21">
        <v>7</v>
      </c>
      <c r="G21">
        <v>1</v>
      </c>
      <c r="H21">
        <v>1</v>
      </c>
      <c r="I21">
        <v>2</v>
      </c>
      <c r="J21">
        <v>7</v>
      </c>
      <c r="K21">
        <v>1</v>
      </c>
      <c r="L21">
        <v>1</v>
      </c>
      <c r="M21">
        <v>2</v>
      </c>
      <c r="N21">
        <v>1</v>
      </c>
      <c r="O21">
        <v>1</v>
      </c>
      <c r="P21" s="4">
        <v>714</v>
      </c>
      <c r="Q21">
        <f t="shared" si="10"/>
        <v>714</v>
      </c>
      <c r="R21">
        <f t="shared" si="11"/>
        <v>275</v>
      </c>
      <c r="S21">
        <f t="shared" si="12"/>
        <v>250</v>
      </c>
      <c r="T21">
        <f t="shared" si="13"/>
        <v>500</v>
      </c>
      <c r="U21">
        <f t="shared" si="14"/>
        <v>1400</v>
      </c>
      <c r="V21">
        <f t="shared" si="15"/>
        <v>200</v>
      </c>
      <c r="W21">
        <f t="shared" si="16"/>
        <v>200</v>
      </c>
      <c r="X21">
        <f t="shared" si="17"/>
        <v>200</v>
      </c>
      <c r="Y21">
        <f t="shared" si="18"/>
        <v>100</v>
      </c>
      <c r="Z21">
        <f t="shared" si="19"/>
        <v>100</v>
      </c>
      <c r="AA21">
        <f t="shared" si="20"/>
        <v>3939</v>
      </c>
    </row>
    <row r="22" spans="1:27" ht="15" x14ac:dyDescent="0.25">
      <c r="A22" s="4">
        <v>18</v>
      </c>
      <c r="B22" s="5">
        <v>45633</v>
      </c>
      <c r="C22" s="5" t="s">
        <v>26</v>
      </c>
      <c r="D22" s="4">
        <v>3</v>
      </c>
      <c r="E22" s="4">
        <v>197</v>
      </c>
      <c r="F22">
        <v>7</v>
      </c>
      <c r="G22">
        <v>1</v>
      </c>
      <c r="H22">
        <v>1</v>
      </c>
      <c r="I22">
        <v>2</v>
      </c>
      <c r="J22">
        <v>7</v>
      </c>
      <c r="K22">
        <v>1</v>
      </c>
      <c r="L22">
        <v>1</v>
      </c>
      <c r="M22">
        <v>2</v>
      </c>
      <c r="N22">
        <v>1</v>
      </c>
      <c r="O22">
        <v>1</v>
      </c>
      <c r="P22" s="4">
        <v>507</v>
      </c>
      <c r="Q22">
        <f t="shared" si="10"/>
        <v>507</v>
      </c>
      <c r="R22">
        <f t="shared" si="11"/>
        <v>275</v>
      </c>
      <c r="S22">
        <f t="shared" si="12"/>
        <v>250</v>
      </c>
      <c r="T22">
        <f t="shared" si="13"/>
        <v>500</v>
      </c>
      <c r="U22">
        <f t="shared" si="14"/>
        <v>1400</v>
      </c>
      <c r="V22">
        <f t="shared" si="15"/>
        <v>200</v>
      </c>
      <c r="W22">
        <f t="shared" si="16"/>
        <v>200</v>
      </c>
      <c r="X22">
        <f t="shared" si="17"/>
        <v>200</v>
      </c>
      <c r="Y22">
        <f t="shared" si="18"/>
        <v>100</v>
      </c>
      <c r="Z22">
        <f t="shared" si="19"/>
        <v>100</v>
      </c>
      <c r="AA22">
        <f t="shared" si="20"/>
        <v>3732</v>
      </c>
    </row>
    <row r="23" spans="1:27" ht="15" x14ac:dyDescent="0.25">
      <c r="A23" s="4">
        <v>19</v>
      </c>
      <c r="B23" s="5">
        <v>45635</v>
      </c>
      <c r="C23" s="5" t="s">
        <v>26</v>
      </c>
      <c r="D23" s="4">
        <v>3</v>
      </c>
      <c r="E23" s="4">
        <v>223</v>
      </c>
      <c r="F23">
        <v>8</v>
      </c>
      <c r="G23">
        <v>1</v>
      </c>
      <c r="H23">
        <v>1</v>
      </c>
      <c r="I23">
        <v>2</v>
      </c>
      <c r="J23">
        <v>8</v>
      </c>
      <c r="K23">
        <v>1</v>
      </c>
      <c r="L23">
        <v>1</v>
      </c>
      <c r="M23">
        <v>2</v>
      </c>
      <c r="N23">
        <v>1</v>
      </c>
      <c r="O23">
        <v>1</v>
      </c>
      <c r="P23" s="4">
        <v>740</v>
      </c>
      <c r="Q23">
        <f t="shared" si="10"/>
        <v>740</v>
      </c>
      <c r="R23">
        <f t="shared" si="11"/>
        <v>275</v>
      </c>
      <c r="S23">
        <f t="shared" si="12"/>
        <v>250</v>
      </c>
      <c r="T23">
        <f t="shared" si="13"/>
        <v>500</v>
      </c>
      <c r="U23">
        <f t="shared" si="14"/>
        <v>1600</v>
      </c>
      <c r="V23">
        <f t="shared" si="15"/>
        <v>200</v>
      </c>
      <c r="W23">
        <f t="shared" si="16"/>
        <v>200</v>
      </c>
      <c r="X23">
        <f t="shared" si="17"/>
        <v>200</v>
      </c>
      <c r="Y23">
        <f t="shared" si="18"/>
        <v>100</v>
      </c>
      <c r="Z23">
        <f t="shared" si="19"/>
        <v>100</v>
      </c>
      <c r="AA23">
        <f t="shared" si="20"/>
        <v>4165</v>
      </c>
    </row>
    <row r="24" spans="1:27" ht="15" x14ac:dyDescent="0.25">
      <c r="A24" s="4">
        <v>20</v>
      </c>
      <c r="B24" s="5">
        <v>45637</v>
      </c>
      <c r="C24" s="5" t="s">
        <v>26</v>
      </c>
      <c r="D24" s="4">
        <v>3</v>
      </c>
      <c r="E24" s="4">
        <v>57</v>
      </c>
      <c r="F24">
        <v>2</v>
      </c>
      <c r="G24">
        <v>1</v>
      </c>
      <c r="H24">
        <v>1</v>
      </c>
      <c r="I24">
        <v>1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 s="4">
        <v>171</v>
      </c>
      <c r="Q24">
        <f t="shared" si="10"/>
        <v>171</v>
      </c>
      <c r="R24">
        <f t="shared" si="11"/>
        <v>275</v>
      </c>
      <c r="S24">
        <f t="shared" si="12"/>
        <v>250</v>
      </c>
      <c r="T24">
        <f t="shared" si="13"/>
        <v>250</v>
      </c>
      <c r="U24">
        <f t="shared" si="14"/>
        <v>400</v>
      </c>
      <c r="V24">
        <f t="shared" si="15"/>
        <v>200</v>
      </c>
      <c r="W24">
        <f t="shared" si="16"/>
        <v>200</v>
      </c>
      <c r="X24">
        <f t="shared" si="17"/>
        <v>100</v>
      </c>
      <c r="Y24">
        <f t="shared" si="18"/>
        <v>100</v>
      </c>
      <c r="Z24">
        <f t="shared" si="19"/>
        <v>100</v>
      </c>
      <c r="AA24">
        <f t="shared" si="20"/>
        <v>2046</v>
      </c>
    </row>
    <row r="25" spans="1:27" ht="15" x14ac:dyDescent="0.25">
      <c r="A25" s="4">
        <v>21</v>
      </c>
      <c r="B25" s="5">
        <v>45659</v>
      </c>
      <c r="C25" s="5" t="s">
        <v>26</v>
      </c>
      <c r="D25" s="4">
        <v>1</v>
      </c>
      <c r="E25" s="4">
        <v>257</v>
      </c>
      <c r="F25">
        <v>9</v>
      </c>
      <c r="G25">
        <v>1</v>
      </c>
      <c r="H25">
        <v>1</v>
      </c>
      <c r="I25">
        <v>2</v>
      </c>
      <c r="J25">
        <v>9</v>
      </c>
      <c r="K25">
        <v>1</v>
      </c>
      <c r="L25">
        <v>1</v>
      </c>
      <c r="M25">
        <v>2</v>
      </c>
      <c r="N25">
        <v>1</v>
      </c>
      <c r="O25">
        <v>1</v>
      </c>
      <c r="P25" s="4">
        <v>1285</v>
      </c>
      <c r="Q25">
        <f t="shared" si="10"/>
        <v>1285</v>
      </c>
      <c r="R25">
        <f t="shared" si="11"/>
        <v>275</v>
      </c>
      <c r="S25">
        <f t="shared" si="12"/>
        <v>250</v>
      </c>
      <c r="T25">
        <f t="shared" si="13"/>
        <v>500</v>
      </c>
      <c r="U25">
        <f t="shared" si="14"/>
        <v>1800</v>
      </c>
      <c r="V25">
        <f t="shared" si="15"/>
        <v>200</v>
      </c>
      <c r="W25">
        <f t="shared" si="16"/>
        <v>200</v>
      </c>
      <c r="X25">
        <f t="shared" si="17"/>
        <v>200</v>
      </c>
      <c r="Y25">
        <f t="shared" si="18"/>
        <v>100</v>
      </c>
      <c r="Z25">
        <f t="shared" si="19"/>
        <v>100</v>
      </c>
      <c r="AA25">
        <f t="shared" si="20"/>
        <v>4910</v>
      </c>
    </row>
    <row r="26" spans="1:27" ht="15" x14ac:dyDescent="0.25">
      <c r="A26" s="4">
        <v>22</v>
      </c>
      <c r="B26" s="5">
        <v>45660</v>
      </c>
      <c r="C26" s="5" t="s">
        <v>26</v>
      </c>
      <c r="D26" s="4">
        <v>1</v>
      </c>
      <c r="E26" s="4">
        <v>66</v>
      </c>
      <c r="F26">
        <v>3</v>
      </c>
      <c r="G26">
        <v>1</v>
      </c>
      <c r="H26">
        <v>1</v>
      </c>
      <c r="I26">
        <v>1</v>
      </c>
      <c r="J26">
        <v>3</v>
      </c>
      <c r="K26">
        <v>1</v>
      </c>
      <c r="L26">
        <v>1</v>
      </c>
      <c r="M26">
        <v>1</v>
      </c>
      <c r="N26">
        <v>1</v>
      </c>
      <c r="O26">
        <v>1</v>
      </c>
      <c r="P26" s="4">
        <v>510</v>
      </c>
      <c r="Q26">
        <f t="shared" si="10"/>
        <v>510</v>
      </c>
      <c r="R26">
        <f t="shared" si="11"/>
        <v>275</v>
      </c>
      <c r="S26">
        <f t="shared" si="12"/>
        <v>250</v>
      </c>
      <c r="T26">
        <f t="shared" si="13"/>
        <v>250</v>
      </c>
      <c r="U26">
        <f t="shared" si="14"/>
        <v>600</v>
      </c>
      <c r="V26">
        <f t="shared" si="15"/>
        <v>200</v>
      </c>
      <c r="W26">
        <f t="shared" si="16"/>
        <v>200</v>
      </c>
      <c r="X26">
        <f t="shared" si="17"/>
        <v>100</v>
      </c>
      <c r="Y26">
        <f t="shared" si="18"/>
        <v>100</v>
      </c>
      <c r="Z26">
        <f t="shared" si="19"/>
        <v>100</v>
      </c>
      <c r="AA26">
        <f t="shared" si="20"/>
        <v>2585</v>
      </c>
    </row>
    <row r="27" spans="1:27" ht="15" x14ac:dyDescent="0.25">
      <c r="A27" s="4">
        <v>23</v>
      </c>
      <c r="B27" s="5">
        <v>45661</v>
      </c>
      <c r="C27" s="5" t="s">
        <v>26</v>
      </c>
      <c r="D27" s="4">
        <v>1</v>
      </c>
      <c r="E27" s="4">
        <v>251</v>
      </c>
      <c r="F27">
        <v>9</v>
      </c>
      <c r="G27">
        <v>1</v>
      </c>
      <c r="H27">
        <v>1</v>
      </c>
      <c r="I27">
        <v>2</v>
      </c>
      <c r="J27">
        <v>9</v>
      </c>
      <c r="K27">
        <v>1</v>
      </c>
      <c r="L27">
        <v>1</v>
      </c>
      <c r="M27">
        <v>2</v>
      </c>
      <c r="N27">
        <v>1</v>
      </c>
      <c r="O27">
        <v>1</v>
      </c>
      <c r="P27" s="4">
        <v>969</v>
      </c>
      <c r="Q27">
        <f t="shared" si="10"/>
        <v>969</v>
      </c>
      <c r="R27">
        <f t="shared" si="11"/>
        <v>275</v>
      </c>
      <c r="S27">
        <f t="shared" si="12"/>
        <v>250</v>
      </c>
      <c r="T27">
        <f t="shared" si="13"/>
        <v>500</v>
      </c>
      <c r="U27">
        <f t="shared" si="14"/>
        <v>1800</v>
      </c>
      <c r="V27">
        <f t="shared" si="15"/>
        <v>200</v>
      </c>
      <c r="W27">
        <f t="shared" si="16"/>
        <v>200</v>
      </c>
      <c r="X27">
        <f t="shared" si="17"/>
        <v>200</v>
      </c>
      <c r="Y27">
        <f t="shared" si="18"/>
        <v>100</v>
      </c>
      <c r="Z27">
        <f t="shared" si="19"/>
        <v>100</v>
      </c>
      <c r="AA27">
        <f t="shared" si="20"/>
        <v>4594</v>
      </c>
    </row>
    <row r="28" spans="1:27" ht="15" x14ac:dyDescent="0.25">
      <c r="A28" s="4">
        <v>24</v>
      </c>
      <c r="B28" s="5">
        <v>45663</v>
      </c>
      <c r="C28" s="5" t="s">
        <v>26</v>
      </c>
      <c r="D28" s="4">
        <v>1</v>
      </c>
      <c r="E28" s="4">
        <v>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4">
        <v>39</v>
      </c>
      <c r="Q28">
        <f t="shared" si="10"/>
        <v>39</v>
      </c>
      <c r="R28">
        <f t="shared" si="11"/>
        <v>275</v>
      </c>
      <c r="S28">
        <f t="shared" si="12"/>
        <v>250</v>
      </c>
      <c r="T28">
        <f t="shared" si="13"/>
        <v>250</v>
      </c>
      <c r="U28">
        <f t="shared" si="14"/>
        <v>200</v>
      </c>
      <c r="V28">
        <f t="shared" si="15"/>
        <v>200</v>
      </c>
      <c r="W28">
        <f t="shared" si="16"/>
        <v>200</v>
      </c>
      <c r="X28">
        <f t="shared" si="17"/>
        <v>100</v>
      </c>
      <c r="Y28">
        <f t="shared" si="18"/>
        <v>100</v>
      </c>
      <c r="Z28">
        <f t="shared" si="19"/>
        <v>100</v>
      </c>
      <c r="AA28">
        <f t="shared" si="20"/>
        <v>1714</v>
      </c>
    </row>
    <row r="29" spans="1:27" ht="15" x14ac:dyDescent="0.25">
      <c r="A29" s="4">
        <v>25</v>
      </c>
      <c r="B29" s="5">
        <v>45664</v>
      </c>
      <c r="C29" s="5" t="s">
        <v>26</v>
      </c>
      <c r="D29" s="4">
        <v>1</v>
      </c>
      <c r="E29" s="4">
        <v>313</v>
      </c>
      <c r="F29">
        <v>11</v>
      </c>
      <c r="G29">
        <v>1</v>
      </c>
      <c r="H29">
        <v>1</v>
      </c>
      <c r="I29">
        <v>2</v>
      </c>
      <c r="J29">
        <v>11</v>
      </c>
      <c r="K29">
        <v>2</v>
      </c>
      <c r="L29">
        <v>7</v>
      </c>
      <c r="M29">
        <v>3</v>
      </c>
      <c r="N29">
        <v>1</v>
      </c>
      <c r="O29">
        <v>1</v>
      </c>
      <c r="P29" s="4">
        <v>1233</v>
      </c>
      <c r="Q29">
        <f t="shared" si="10"/>
        <v>1233</v>
      </c>
      <c r="R29">
        <f t="shared" si="11"/>
        <v>275</v>
      </c>
      <c r="S29">
        <f t="shared" si="12"/>
        <v>250</v>
      </c>
      <c r="T29">
        <f t="shared" si="13"/>
        <v>500</v>
      </c>
      <c r="U29">
        <f t="shared" si="14"/>
        <v>2200</v>
      </c>
      <c r="V29">
        <f t="shared" si="15"/>
        <v>400</v>
      </c>
      <c r="W29">
        <f t="shared" si="16"/>
        <v>1400</v>
      </c>
      <c r="X29">
        <f t="shared" si="17"/>
        <v>300</v>
      </c>
      <c r="Y29">
        <f t="shared" si="18"/>
        <v>100</v>
      </c>
      <c r="Z29">
        <f t="shared" si="19"/>
        <v>100</v>
      </c>
      <c r="AA29">
        <f t="shared" si="20"/>
        <v>6758</v>
      </c>
    </row>
    <row r="30" spans="1:27" ht="15" x14ac:dyDescent="0.25">
      <c r="A30" s="4">
        <v>26</v>
      </c>
      <c r="B30" s="5">
        <v>45665</v>
      </c>
      <c r="C30" s="5" t="s">
        <v>26</v>
      </c>
      <c r="D30" s="4">
        <v>2</v>
      </c>
      <c r="E30" s="4">
        <v>17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4">
        <v>34</v>
      </c>
      <c r="Q30">
        <f t="shared" si="10"/>
        <v>34</v>
      </c>
      <c r="R30">
        <f t="shared" si="11"/>
        <v>275</v>
      </c>
      <c r="S30">
        <f t="shared" si="12"/>
        <v>250</v>
      </c>
      <c r="T30">
        <f t="shared" si="13"/>
        <v>250</v>
      </c>
      <c r="U30">
        <f t="shared" si="14"/>
        <v>200</v>
      </c>
      <c r="V30">
        <f t="shared" si="15"/>
        <v>200</v>
      </c>
      <c r="W30">
        <f t="shared" si="16"/>
        <v>200</v>
      </c>
      <c r="X30">
        <f t="shared" si="17"/>
        <v>100</v>
      </c>
      <c r="Y30">
        <f t="shared" si="18"/>
        <v>100</v>
      </c>
      <c r="Z30">
        <f t="shared" si="19"/>
        <v>100</v>
      </c>
      <c r="AA30">
        <f t="shared" si="20"/>
        <v>1709</v>
      </c>
    </row>
    <row r="31" spans="1:27" ht="15" x14ac:dyDescent="0.25">
      <c r="A31" s="4">
        <v>27</v>
      </c>
      <c r="B31" s="5">
        <v>45666</v>
      </c>
      <c r="C31" s="5" t="s">
        <v>26</v>
      </c>
      <c r="D31" s="4">
        <v>1</v>
      </c>
      <c r="E31" s="4">
        <v>272</v>
      </c>
      <c r="F31">
        <v>10</v>
      </c>
      <c r="G31">
        <v>1</v>
      </c>
      <c r="H31">
        <v>1</v>
      </c>
      <c r="I31">
        <v>2</v>
      </c>
      <c r="J31">
        <v>10</v>
      </c>
      <c r="K31">
        <v>1</v>
      </c>
      <c r="L31">
        <v>1</v>
      </c>
      <c r="M31">
        <v>3</v>
      </c>
      <c r="N31">
        <v>1</v>
      </c>
      <c r="O31">
        <v>1</v>
      </c>
      <c r="P31" s="4">
        <v>1022</v>
      </c>
      <c r="Q31">
        <f t="shared" si="10"/>
        <v>1022</v>
      </c>
      <c r="R31">
        <f t="shared" si="11"/>
        <v>275</v>
      </c>
      <c r="S31">
        <f t="shared" si="12"/>
        <v>250</v>
      </c>
      <c r="T31">
        <f t="shared" si="13"/>
        <v>500</v>
      </c>
      <c r="U31">
        <f t="shared" si="14"/>
        <v>2000</v>
      </c>
      <c r="V31">
        <f t="shared" si="15"/>
        <v>200</v>
      </c>
      <c r="W31">
        <f t="shared" si="16"/>
        <v>200</v>
      </c>
      <c r="X31">
        <f t="shared" si="17"/>
        <v>300</v>
      </c>
      <c r="Y31">
        <f t="shared" si="18"/>
        <v>100</v>
      </c>
      <c r="Z31">
        <f t="shared" si="19"/>
        <v>100</v>
      </c>
      <c r="AA31">
        <f t="shared" si="20"/>
        <v>4947</v>
      </c>
    </row>
    <row r="32" spans="1:27" ht="15" x14ac:dyDescent="0.25">
      <c r="A32" s="4">
        <v>28</v>
      </c>
      <c r="B32" s="5">
        <v>45667</v>
      </c>
      <c r="C32" s="5" t="s">
        <v>26</v>
      </c>
      <c r="D32" s="6">
        <v>2</v>
      </c>
      <c r="E32" s="4">
        <v>6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4">
        <v>18</v>
      </c>
      <c r="Q32">
        <f t="shared" si="10"/>
        <v>18</v>
      </c>
      <c r="R32">
        <f t="shared" si="11"/>
        <v>275</v>
      </c>
      <c r="S32">
        <f t="shared" si="12"/>
        <v>250</v>
      </c>
      <c r="T32">
        <f t="shared" si="13"/>
        <v>250</v>
      </c>
      <c r="U32">
        <f t="shared" si="14"/>
        <v>200</v>
      </c>
      <c r="V32">
        <f t="shared" si="15"/>
        <v>200</v>
      </c>
      <c r="W32">
        <f t="shared" si="16"/>
        <v>200</v>
      </c>
      <c r="X32">
        <f t="shared" si="17"/>
        <v>100</v>
      </c>
      <c r="Y32">
        <f t="shared" si="18"/>
        <v>100</v>
      </c>
      <c r="Z32">
        <f t="shared" si="19"/>
        <v>100</v>
      </c>
      <c r="AA32">
        <f t="shared" si="20"/>
        <v>1693</v>
      </c>
    </row>
    <row r="33" spans="1:27" ht="15" x14ac:dyDescent="0.25">
      <c r="A33" s="4">
        <v>29</v>
      </c>
      <c r="B33" s="5">
        <v>45670</v>
      </c>
      <c r="C33" s="5" t="s">
        <v>26</v>
      </c>
      <c r="D33" s="6">
        <v>1</v>
      </c>
      <c r="E33" s="4">
        <v>290</v>
      </c>
      <c r="F33">
        <v>10</v>
      </c>
      <c r="G33">
        <v>1</v>
      </c>
      <c r="H33">
        <v>1</v>
      </c>
      <c r="I33">
        <v>2</v>
      </c>
      <c r="J33">
        <v>10</v>
      </c>
      <c r="K33">
        <v>1</v>
      </c>
      <c r="L33">
        <v>1</v>
      </c>
      <c r="M33">
        <v>3</v>
      </c>
      <c r="N33">
        <v>1</v>
      </c>
      <c r="O33">
        <v>1</v>
      </c>
      <c r="P33" s="4">
        <v>742</v>
      </c>
      <c r="Q33">
        <f>SUM(P33)</f>
        <v>742</v>
      </c>
      <c r="R33">
        <f t="shared" si="11"/>
        <v>275</v>
      </c>
      <c r="S33">
        <f t="shared" si="12"/>
        <v>250</v>
      </c>
      <c r="T33">
        <f t="shared" si="13"/>
        <v>500</v>
      </c>
      <c r="U33">
        <f t="shared" si="14"/>
        <v>2000</v>
      </c>
      <c r="V33">
        <f t="shared" si="15"/>
        <v>200</v>
      </c>
      <c r="W33">
        <f t="shared" si="16"/>
        <v>200</v>
      </c>
      <c r="X33">
        <f t="shared" si="17"/>
        <v>300</v>
      </c>
      <c r="Y33">
        <f t="shared" si="18"/>
        <v>100</v>
      </c>
      <c r="Z33">
        <f t="shared" si="19"/>
        <v>100</v>
      </c>
      <c r="AA33">
        <f t="shared" si="20"/>
        <v>4667</v>
      </c>
    </row>
    <row r="34" spans="1:27" ht="15" x14ac:dyDescent="0.25">
      <c r="A34" s="4">
        <v>30</v>
      </c>
      <c r="B34" s="5">
        <v>45673</v>
      </c>
      <c r="C34" s="5" t="s">
        <v>26</v>
      </c>
      <c r="D34" s="6">
        <v>1</v>
      </c>
      <c r="E34" s="4">
        <v>7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4">
        <v>21</v>
      </c>
      <c r="Q34">
        <f t="shared" si="10"/>
        <v>21</v>
      </c>
      <c r="R34">
        <f t="shared" si="11"/>
        <v>275</v>
      </c>
      <c r="S34">
        <f t="shared" si="12"/>
        <v>250</v>
      </c>
      <c r="T34">
        <f t="shared" si="13"/>
        <v>250</v>
      </c>
      <c r="U34">
        <f t="shared" si="14"/>
        <v>200</v>
      </c>
      <c r="V34">
        <f t="shared" si="15"/>
        <v>200</v>
      </c>
      <c r="W34">
        <f t="shared" si="16"/>
        <v>200</v>
      </c>
      <c r="X34">
        <f t="shared" si="17"/>
        <v>100</v>
      </c>
      <c r="Y34">
        <f t="shared" si="18"/>
        <v>100</v>
      </c>
      <c r="Z34">
        <f t="shared" si="19"/>
        <v>100</v>
      </c>
      <c r="AA34">
        <f t="shared" si="20"/>
        <v>1696</v>
      </c>
    </row>
    <row r="35" spans="1:27" ht="15" x14ac:dyDescent="0.25">
      <c r="A35" s="4">
        <v>31</v>
      </c>
      <c r="B35" s="5">
        <v>45674</v>
      </c>
      <c r="C35" s="5" t="s">
        <v>26</v>
      </c>
      <c r="D35" s="6">
        <v>1</v>
      </c>
      <c r="E35" s="4">
        <v>50</v>
      </c>
      <c r="F35">
        <v>2</v>
      </c>
      <c r="G35">
        <v>1</v>
      </c>
      <c r="H35">
        <v>1</v>
      </c>
      <c r="I35">
        <v>1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 s="4">
        <v>170</v>
      </c>
      <c r="Q35">
        <f t="shared" si="10"/>
        <v>170</v>
      </c>
      <c r="R35">
        <f t="shared" si="11"/>
        <v>275</v>
      </c>
      <c r="S35">
        <f t="shared" si="12"/>
        <v>250</v>
      </c>
      <c r="T35">
        <f t="shared" si="13"/>
        <v>250</v>
      </c>
      <c r="U35">
        <f t="shared" si="14"/>
        <v>400</v>
      </c>
      <c r="V35">
        <f t="shared" si="15"/>
        <v>200</v>
      </c>
      <c r="W35">
        <f t="shared" si="16"/>
        <v>200</v>
      </c>
      <c r="X35">
        <f t="shared" si="17"/>
        <v>100</v>
      </c>
      <c r="Y35">
        <f t="shared" si="18"/>
        <v>100</v>
      </c>
      <c r="Z35">
        <f t="shared" si="19"/>
        <v>100</v>
      </c>
      <c r="AA35">
        <f t="shared" si="20"/>
        <v>2045</v>
      </c>
    </row>
    <row r="36" spans="1:27" ht="15" x14ac:dyDescent="0.25">
      <c r="A36" s="4">
        <v>32</v>
      </c>
      <c r="B36" s="5">
        <v>45675</v>
      </c>
      <c r="C36" s="5" t="s">
        <v>26</v>
      </c>
      <c r="D36" s="6">
        <v>1</v>
      </c>
      <c r="E36" s="4">
        <v>22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4">
        <v>90</v>
      </c>
      <c r="Q36">
        <f t="shared" si="10"/>
        <v>90</v>
      </c>
      <c r="R36">
        <f t="shared" si="11"/>
        <v>275</v>
      </c>
      <c r="S36">
        <f t="shared" si="12"/>
        <v>250</v>
      </c>
      <c r="T36">
        <f t="shared" si="13"/>
        <v>250</v>
      </c>
      <c r="U36">
        <f t="shared" si="14"/>
        <v>200</v>
      </c>
      <c r="V36">
        <f t="shared" si="15"/>
        <v>200</v>
      </c>
      <c r="W36">
        <f t="shared" si="16"/>
        <v>200</v>
      </c>
      <c r="X36">
        <f t="shared" si="17"/>
        <v>100</v>
      </c>
      <c r="Y36">
        <f t="shared" si="18"/>
        <v>100</v>
      </c>
      <c r="Z36">
        <f t="shared" si="19"/>
        <v>100</v>
      </c>
      <c r="AA36">
        <f t="shared" si="20"/>
        <v>1765</v>
      </c>
    </row>
    <row r="37" spans="1:27" ht="15" x14ac:dyDescent="0.25">
      <c r="A37" s="4">
        <v>33</v>
      </c>
      <c r="B37" s="5">
        <v>45677</v>
      </c>
      <c r="C37" s="5" t="s">
        <v>26</v>
      </c>
      <c r="D37" s="6">
        <v>1</v>
      </c>
      <c r="E37" s="4">
        <v>9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4">
        <v>18</v>
      </c>
      <c r="Q37">
        <f t="shared" si="10"/>
        <v>18</v>
      </c>
      <c r="R37">
        <f t="shared" si="11"/>
        <v>275</v>
      </c>
      <c r="S37">
        <f t="shared" ref="S37:S56" si="21">(H37*250)</f>
        <v>250</v>
      </c>
      <c r="T37">
        <f t="shared" ref="T37:T56" si="22">(I37*250)</f>
        <v>250</v>
      </c>
      <c r="U37">
        <f t="shared" ref="U37:U56" si="23">(J37*200)</f>
        <v>200</v>
      </c>
      <c r="V37">
        <f t="shared" ref="V37:V56" si="24">(K37*200)</f>
        <v>200</v>
      </c>
      <c r="W37">
        <f t="shared" ref="W37:W56" si="25">(L37*200)</f>
        <v>200</v>
      </c>
      <c r="X37">
        <f t="shared" ref="X37:X56" si="26">(M37*100)</f>
        <v>100</v>
      </c>
      <c r="Y37">
        <f t="shared" ref="Y37:Y56" si="27">(N37*100)</f>
        <v>100</v>
      </c>
      <c r="Z37">
        <f t="shared" ref="Z37:Z56" si="28">(O37*100)</f>
        <v>100</v>
      </c>
      <c r="AA37">
        <f t="shared" si="20"/>
        <v>1693</v>
      </c>
    </row>
    <row r="38" spans="1:27" ht="15" x14ac:dyDescent="0.25">
      <c r="A38" s="4">
        <v>34</v>
      </c>
      <c r="B38" s="5">
        <v>45678</v>
      </c>
      <c r="C38" s="5" t="s">
        <v>26</v>
      </c>
      <c r="D38" s="6">
        <v>1</v>
      </c>
      <c r="E38" s="4">
        <v>4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4">
        <v>24</v>
      </c>
      <c r="Q38">
        <f t="shared" si="10"/>
        <v>24</v>
      </c>
      <c r="R38">
        <f t="shared" si="11"/>
        <v>275</v>
      </c>
      <c r="S38">
        <f t="shared" si="21"/>
        <v>250</v>
      </c>
      <c r="T38">
        <f t="shared" si="22"/>
        <v>250</v>
      </c>
      <c r="U38">
        <f t="shared" si="23"/>
        <v>200</v>
      </c>
      <c r="V38">
        <f t="shared" si="24"/>
        <v>200</v>
      </c>
      <c r="W38">
        <f t="shared" si="25"/>
        <v>200</v>
      </c>
      <c r="X38">
        <f t="shared" si="26"/>
        <v>100</v>
      </c>
      <c r="Y38">
        <f t="shared" si="27"/>
        <v>100</v>
      </c>
      <c r="Z38">
        <f t="shared" si="28"/>
        <v>100</v>
      </c>
      <c r="AA38">
        <f t="shared" si="20"/>
        <v>1699</v>
      </c>
    </row>
    <row r="39" spans="1:27" ht="15" x14ac:dyDescent="0.25">
      <c r="A39" s="4">
        <v>35</v>
      </c>
      <c r="B39" s="5">
        <v>45679</v>
      </c>
      <c r="C39" s="5" t="s">
        <v>26</v>
      </c>
      <c r="D39" s="6">
        <v>1</v>
      </c>
      <c r="E39" s="4">
        <v>31</v>
      </c>
      <c r="F39">
        <v>2</v>
      </c>
      <c r="G39">
        <v>1</v>
      </c>
      <c r="H39">
        <v>1</v>
      </c>
      <c r="I39">
        <v>1</v>
      </c>
      <c r="J39">
        <v>2</v>
      </c>
      <c r="K39">
        <v>1</v>
      </c>
      <c r="L39">
        <v>1</v>
      </c>
      <c r="M39">
        <v>1</v>
      </c>
      <c r="N39">
        <v>1</v>
      </c>
      <c r="O39">
        <v>1</v>
      </c>
      <c r="P39" s="4">
        <v>155</v>
      </c>
      <c r="Q39">
        <f t="shared" si="10"/>
        <v>155</v>
      </c>
      <c r="R39">
        <f t="shared" si="11"/>
        <v>275</v>
      </c>
      <c r="S39">
        <f t="shared" si="21"/>
        <v>250</v>
      </c>
      <c r="T39">
        <f t="shared" si="22"/>
        <v>250</v>
      </c>
      <c r="U39">
        <f t="shared" si="23"/>
        <v>400</v>
      </c>
      <c r="V39">
        <f t="shared" si="24"/>
        <v>200</v>
      </c>
      <c r="W39">
        <f t="shared" si="25"/>
        <v>200</v>
      </c>
      <c r="X39">
        <f t="shared" si="26"/>
        <v>100</v>
      </c>
      <c r="Y39">
        <f t="shared" si="27"/>
        <v>100</v>
      </c>
      <c r="Z39">
        <f t="shared" si="28"/>
        <v>100</v>
      </c>
      <c r="AA39">
        <f t="shared" si="20"/>
        <v>2030</v>
      </c>
    </row>
    <row r="40" spans="1:27" ht="15" x14ac:dyDescent="0.25">
      <c r="A40" s="4">
        <v>36</v>
      </c>
      <c r="B40" s="5">
        <v>45680</v>
      </c>
      <c r="C40" s="5" t="s">
        <v>26</v>
      </c>
      <c r="D40" s="6">
        <v>1</v>
      </c>
      <c r="E40" s="4">
        <v>36</v>
      </c>
      <c r="F40">
        <v>2</v>
      </c>
      <c r="G40">
        <v>1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 s="4">
        <v>216</v>
      </c>
      <c r="Q40">
        <f t="shared" si="10"/>
        <v>216</v>
      </c>
      <c r="R40">
        <f t="shared" si="11"/>
        <v>275</v>
      </c>
      <c r="S40">
        <f t="shared" si="21"/>
        <v>250</v>
      </c>
      <c r="T40">
        <f t="shared" si="22"/>
        <v>250</v>
      </c>
      <c r="U40">
        <f t="shared" si="23"/>
        <v>400</v>
      </c>
      <c r="V40">
        <f t="shared" si="24"/>
        <v>200</v>
      </c>
      <c r="W40">
        <f t="shared" si="25"/>
        <v>200</v>
      </c>
      <c r="X40">
        <f t="shared" si="26"/>
        <v>100</v>
      </c>
      <c r="Y40">
        <f t="shared" si="27"/>
        <v>100</v>
      </c>
      <c r="Z40">
        <f t="shared" si="28"/>
        <v>100</v>
      </c>
      <c r="AA40">
        <f t="shared" si="20"/>
        <v>2091</v>
      </c>
    </row>
    <row r="41" spans="1:27" ht="15" x14ac:dyDescent="0.25">
      <c r="B41" s="1"/>
      <c r="C41" s="1"/>
      <c r="D41" s="2"/>
      <c r="Q41">
        <f t="shared" si="10"/>
        <v>0</v>
      </c>
      <c r="R41">
        <f t="shared" si="11"/>
        <v>0</v>
      </c>
      <c r="S41">
        <f t="shared" si="21"/>
        <v>0</v>
      </c>
      <c r="T41">
        <f t="shared" si="22"/>
        <v>0</v>
      </c>
      <c r="U41">
        <f t="shared" si="23"/>
        <v>0</v>
      </c>
      <c r="V41">
        <f t="shared" si="24"/>
        <v>0</v>
      </c>
      <c r="W41">
        <f t="shared" si="25"/>
        <v>0</v>
      </c>
      <c r="X41">
        <f t="shared" si="26"/>
        <v>0</v>
      </c>
      <c r="Y41">
        <f t="shared" si="27"/>
        <v>0</v>
      </c>
      <c r="Z41">
        <f t="shared" si="28"/>
        <v>0</v>
      </c>
      <c r="AA41">
        <f t="shared" si="20"/>
        <v>0</v>
      </c>
    </row>
    <row r="42" spans="1:27" ht="15" x14ac:dyDescent="0.25">
      <c r="B42" s="1"/>
      <c r="C42" s="1"/>
      <c r="D42" s="2"/>
      <c r="Q42">
        <f t="shared" si="10"/>
        <v>0</v>
      </c>
      <c r="R42">
        <f t="shared" si="11"/>
        <v>0</v>
      </c>
      <c r="S42">
        <f t="shared" si="21"/>
        <v>0</v>
      </c>
      <c r="T42">
        <f t="shared" si="22"/>
        <v>0</v>
      </c>
      <c r="U42">
        <f t="shared" si="23"/>
        <v>0</v>
      </c>
      <c r="V42">
        <f t="shared" si="24"/>
        <v>0</v>
      </c>
      <c r="W42">
        <f t="shared" si="25"/>
        <v>0</v>
      </c>
      <c r="X42">
        <f t="shared" si="26"/>
        <v>0</v>
      </c>
      <c r="Y42">
        <f t="shared" si="27"/>
        <v>0</v>
      </c>
      <c r="Z42">
        <f t="shared" si="28"/>
        <v>0</v>
      </c>
      <c r="AA42">
        <f t="shared" si="20"/>
        <v>0</v>
      </c>
    </row>
    <row r="43" spans="1:27" ht="15" x14ac:dyDescent="0.25">
      <c r="B43" s="1"/>
      <c r="C43" s="1"/>
      <c r="D43" s="2"/>
      <c r="Q43">
        <f t="shared" si="10"/>
        <v>0</v>
      </c>
      <c r="R43">
        <f t="shared" si="11"/>
        <v>0</v>
      </c>
      <c r="S43">
        <f t="shared" si="21"/>
        <v>0</v>
      </c>
      <c r="T43">
        <f t="shared" si="22"/>
        <v>0</v>
      </c>
      <c r="U43">
        <f t="shared" si="23"/>
        <v>0</v>
      </c>
      <c r="V43">
        <f t="shared" si="24"/>
        <v>0</v>
      </c>
      <c r="W43">
        <f t="shared" si="25"/>
        <v>0</v>
      </c>
      <c r="X43">
        <f t="shared" si="26"/>
        <v>0</v>
      </c>
      <c r="Y43">
        <f t="shared" si="27"/>
        <v>0</v>
      </c>
      <c r="Z43">
        <f t="shared" si="28"/>
        <v>0</v>
      </c>
      <c r="AA43">
        <f t="shared" si="20"/>
        <v>0</v>
      </c>
    </row>
    <row r="44" spans="1:27" ht="15" x14ac:dyDescent="0.25">
      <c r="B44" s="1"/>
      <c r="C44" s="1"/>
      <c r="D44" s="2"/>
      <c r="Q44">
        <f t="shared" si="10"/>
        <v>0</v>
      </c>
      <c r="R44">
        <f t="shared" si="11"/>
        <v>0</v>
      </c>
      <c r="S44">
        <f t="shared" si="21"/>
        <v>0</v>
      </c>
      <c r="T44">
        <f t="shared" si="22"/>
        <v>0</v>
      </c>
      <c r="U44">
        <f t="shared" si="23"/>
        <v>0</v>
      </c>
      <c r="V44">
        <f t="shared" si="24"/>
        <v>0</v>
      </c>
      <c r="W44">
        <f t="shared" si="25"/>
        <v>0</v>
      </c>
      <c r="X44">
        <f t="shared" si="26"/>
        <v>0</v>
      </c>
      <c r="Y44">
        <f t="shared" si="27"/>
        <v>0</v>
      </c>
      <c r="Z44">
        <f t="shared" si="28"/>
        <v>0</v>
      </c>
      <c r="AA44">
        <f t="shared" si="20"/>
        <v>0</v>
      </c>
    </row>
    <row r="45" spans="1:27" ht="15" x14ac:dyDescent="0.25">
      <c r="B45" s="1"/>
      <c r="C45" s="1"/>
      <c r="D45" s="2"/>
      <c r="Q45">
        <f t="shared" si="10"/>
        <v>0</v>
      </c>
      <c r="R45">
        <f t="shared" si="11"/>
        <v>0</v>
      </c>
      <c r="S45">
        <f t="shared" si="21"/>
        <v>0</v>
      </c>
      <c r="T45">
        <f t="shared" si="22"/>
        <v>0</v>
      </c>
      <c r="U45">
        <f t="shared" si="23"/>
        <v>0</v>
      </c>
      <c r="V45">
        <f t="shared" si="24"/>
        <v>0</v>
      </c>
      <c r="W45">
        <f t="shared" si="25"/>
        <v>0</v>
      </c>
      <c r="X45">
        <f t="shared" si="26"/>
        <v>0</v>
      </c>
      <c r="Y45">
        <f t="shared" si="27"/>
        <v>0</v>
      </c>
      <c r="Z45">
        <f t="shared" si="28"/>
        <v>0</v>
      </c>
      <c r="AA45">
        <f t="shared" si="20"/>
        <v>0</v>
      </c>
    </row>
    <row r="46" spans="1:27" ht="15" x14ac:dyDescent="0.25">
      <c r="B46" s="1"/>
      <c r="C46" s="1"/>
      <c r="D46" s="2"/>
      <c r="Q46">
        <f t="shared" si="10"/>
        <v>0</v>
      </c>
      <c r="R46">
        <f t="shared" si="11"/>
        <v>0</v>
      </c>
      <c r="S46">
        <f t="shared" si="21"/>
        <v>0</v>
      </c>
      <c r="T46">
        <f t="shared" si="22"/>
        <v>0</v>
      </c>
      <c r="U46">
        <f t="shared" si="23"/>
        <v>0</v>
      </c>
      <c r="V46">
        <f t="shared" si="24"/>
        <v>0</v>
      </c>
      <c r="W46">
        <f t="shared" si="25"/>
        <v>0</v>
      </c>
      <c r="X46">
        <f t="shared" si="26"/>
        <v>0</v>
      </c>
      <c r="Y46">
        <f t="shared" si="27"/>
        <v>0</v>
      </c>
      <c r="Z46">
        <f t="shared" si="28"/>
        <v>0</v>
      </c>
      <c r="AA46">
        <f t="shared" si="20"/>
        <v>0</v>
      </c>
    </row>
    <row r="47" spans="1:27" ht="15" x14ac:dyDescent="0.25">
      <c r="B47" s="1"/>
      <c r="C47" s="1"/>
      <c r="D47" s="2"/>
      <c r="Q47">
        <f t="shared" si="10"/>
        <v>0</v>
      </c>
      <c r="R47">
        <f t="shared" si="11"/>
        <v>0</v>
      </c>
      <c r="S47">
        <f t="shared" si="21"/>
        <v>0</v>
      </c>
      <c r="T47">
        <f t="shared" si="22"/>
        <v>0</v>
      </c>
      <c r="U47">
        <f t="shared" si="23"/>
        <v>0</v>
      </c>
      <c r="V47">
        <f t="shared" si="24"/>
        <v>0</v>
      </c>
      <c r="W47">
        <f t="shared" si="25"/>
        <v>0</v>
      </c>
      <c r="X47">
        <f t="shared" si="26"/>
        <v>0</v>
      </c>
      <c r="Y47">
        <f t="shared" si="27"/>
        <v>0</v>
      </c>
      <c r="Z47">
        <f t="shared" si="28"/>
        <v>0</v>
      </c>
      <c r="AA47">
        <f t="shared" si="20"/>
        <v>0</v>
      </c>
    </row>
    <row r="48" spans="1:27" x14ac:dyDescent="0.3">
      <c r="B48" s="1"/>
      <c r="C48" s="1"/>
      <c r="D48" s="2"/>
      <c r="Q48">
        <f t="shared" si="10"/>
        <v>0</v>
      </c>
      <c r="R48">
        <f t="shared" si="11"/>
        <v>0</v>
      </c>
      <c r="S48">
        <f t="shared" si="21"/>
        <v>0</v>
      </c>
      <c r="T48">
        <f t="shared" si="22"/>
        <v>0</v>
      </c>
      <c r="U48">
        <f t="shared" si="23"/>
        <v>0</v>
      </c>
      <c r="V48">
        <f t="shared" si="24"/>
        <v>0</v>
      </c>
      <c r="W48">
        <f t="shared" si="25"/>
        <v>0</v>
      </c>
      <c r="X48">
        <f t="shared" si="26"/>
        <v>0</v>
      </c>
      <c r="Y48">
        <f t="shared" si="27"/>
        <v>0</v>
      </c>
      <c r="Z48">
        <f t="shared" si="28"/>
        <v>0</v>
      </c>
      <c r="AA48">
        <f t="shared" si="20"/>
        <v>0</v>
      </c>
    </row>
    <row r="49" spans="2:27" x14ac:dyDescent="0.3">
      <c r="B49" s="1"/>
      <c r="D49" s="3"/>
      <c r="Q49">
        <f t="shared" si="10"/>
        <v>0</v>
      </c>
      <c r="R49">
        <f t="shared" si="11"/>
        <v>0</v>
      </c>
      <c r="S49">
        <f t="shared" si="21"/>
        <v>0</v>
      </c>
      <c r="T49">
        <f t="shared" si="22"/>
        <v>0</v>
      </c>
      <c r="U49">
        <f t="shared" si="23"/>
        <v>0</v>
      </c>
      <c r="V49">
        <f t="shared" si="24"/>
        <v>0</v>
      </c>
      <c r="W49">
        <f t="shared" si="25"/>
        <v>0</v>
      </c>
      <c r="X49">
        <f t="shared" si="26"/>
        <v>0</v>
      </c>
      <c r="Y49">
        <f t="shared" si="27"/>
        <v>0</v>
      </c>
      <c r="Z49">
        <f t="shared" si="28"/>
        <v>0</v>
      </c>
      <c r="AA49">
        <f t="shared" si="20"/>
        <v>0</v>
      </c>
    </row>
    <row r="50" spans="2:27" x14ac:dyDescent="0.3">
      <c r="B50" s="1"/>
      <c r="D50" s="3"/>
      <c r="Q50">
        <f t="shared" si="10"/>
        <v>0</v>
      </c>
      <c r="R50">
        <f t="shared" si="11"/>
        <v>0</v>
      </c>
      <c r="S50">
        <f t="shared" si="21"/>
        <v>0</v>
      </c>
      <c r="T50">
        <f t="shared" si="22"/>
        <v>0</v>
      </c>
      <c r="U50">
        <f t="shared" si="23"/>
        <v>0</v>
      </c>
      <c r="V50">
        <f t="shared" si="24"/>
        <v>0</v>
      </c>
      <c r="W50">
        <f t="shared" si="25"/>
        <v>0</v>
      </c>
      <c r="X50">
        <f t="shared" si="26"/>
        <v>0</v>
      </c>
      <c r="Y50">
        <f t="shared" si="27"/>
        <v>0</v>
      </c>
      <c r="Z50">
        <f t="shared" si="28"/>
        <v>0</v>
      </c>
      <c r="AA50">
        <f t="shared" si="20"/>
        <v>0</v>
      </c>
    </row>
    <row r="51" spans="2:27" x14ac:dyDescent="0.3">
      <c r="B51" s="1"/>
      <c r="D51" s="3"/>
      <c r="Q51">
        <f t="shared" si="10"/>
        <v>0</v>
      </c>
      <c r="R51">
        <f t="shared" si="11"/>
        <v>0</v>
      </c>
      <c r="S51">
        <f t="shared" si="21"/>
        <v>0</v>
      </c>
      <c r="T51">
        <f t="shared" si="22"/>
        <v>0</v>
      </c>
      <c r="U51">
        <f t="shared" si="23"/>
        <v>0</v>
      </c>
      <c r="V51">
        <f t="shared" si="24"/>
        <v>0</v>
      </c>
      <c r="W51">
        <f t="shared" si="25"/>
        <v>0</v>
      </c>
      <c r="X51">
        <f t="shared" si="26"/>
        <v>0</v>
      </c>
      <c r="Y51">
        <f t="shared" si="27"/>
        <v>0</v>
      </c>
      <c r="Z51">
        <f t="shared" si="28"/>
        <v>0</v>
      </c>
      <c r="AA51">
        <f t="shared" si="20"/>
        <v>0</v>
      </c>
    </row>
    <row r="52" spans="2:27" x14ac:dyDescent="0.3">
      <c r="B52" s="1"/>
      <c r="D52" s="3"/>
      <c r="Q52">
        <f t="shared" si="10"/>
        <v>0</v>
      </c>
      <c r="R52">
        <f t="shared" si="11"/>
        <v>0</v>
      </c>
      <c r="S52">
        <f t="shared" si="21"/>
        <v>0</v>
      </c>
      <c r="T52">
        <f t="shared" si="22"/>
        <v>0</v>
      </c>
      <c r="U52">
        <f t="shared" si="23"/>
        <v>0</v>
      </c>
      <c r="V52">
        <f t="shared" si="24"/>
        <v>0</v>
      </c>
      <c r="W52">
        <f t="shared" si="25"/>
        <v>0</v>
      </c>
      <c r="X52">
        <f t="shared" si="26"/>
        <v>0</v>
      </c>
      <c r="Y52">
        <f t="shared" si="27"/>
        <v>0</v>
      </c>
      <c r="Z52">
        <f t="shared" si="28"/>
        <v>0</v>
      </c>
      <c r="AA52">
        <f t="shared" si="20"/>
        <v>0</v>
      </c>
    </row>
    <row r="53" spans="2:27" x14ac:dyDescent="0.3">
      <c r="B53" s="1"/>
      <c r="D53" s="3"/>
      <c r="Q53">
        <f t="shared" si="10"/>
        <v>0</v>
      </c>
      <c r="R53">
        <f t="shared" si="11"/>
        <v>0</v>
      </c>
      <c r="S53">
        <f t="shared" si="21"/>
        <v>0</v>
      </c>
      <c r="T53">
        <f t="shared" si="22"/>
        <v>0</v>
      </c>
      <c r="U53">
        <f t="shared" si="23"/>
        <v>0</v>
      </c>
      <c r="V53">
        <f t="shared" si="24"/>
        <v>0</v>
      </c>
      <c r="W53">
        <f t="shared" si="25"/>
        <v>0</v>
      </c>
      <c r="X53">
        <f t="shared" si="26"/>
        <v>0</v>
      </c>
      <c r="Y53">
        <f t="shared" si="27"/>
        <v>0</v>
      </c>
      <c r="Z53">
        <f t="shared" si="28"/>
        <v>0</v>
      </c>
      <c r="AA53">
        <f t="shared" si="20"/>
        <v>0</v>
      </c>
    </row>
    <row r="54" spans="2:27" x14ac:dyDescent="0.3">
      <c r="B54" s="1"/>
      <c r="D54" s="3"/>
      <c r="Q54">
        <f t="shared" si="10"/>
        <v>0</v>
      </c>
      <c r="R54">
        <f t="shared" si="11"/>
        <v>0</v>
      </c>
      <c r="S54">
        <f t="shared" si="21"/>
        <v>0</v>
      </c>
      <c r="T54">
        <f t="shared" si="22"/>
        <v>0</v>
      </c>
      <c r="U54">
        <f t="shared" si="23"/>
        <v>0</v>
      </c>
      <c r="V54">
        <f t="shared" si="24"/>
        <v>0</v>
      </c>
      <c r="W54">
        <f t="shared" si="25"/>
        <v>0</v>
      </c>
      <c r="X54">
        <f t="shared" si="26"/>
        <v>0</v>
      </c>
      <c r="Y54">
        <f t="shared" si="27"/>
        <v>0</v>
      </c>
      <c r="Z54">
        <f t="shared" si="28"/>
        <v>0</v>
      </c>
      <c r="AA54">
        <f t="shared" si="20"/>
        <v>0</v>
      </c>
    </row>
    <row r="55" spans="2:27" x14ac:dyDescent="0.3">
      <c r="B55" s="1"/>
      <c r="D55" s="3"/>
      <c r="Q55">
        <f t="shared" si="10"/>
        <v>0</v>
      </c>
      <c r="R55">
        <f t="shared" si="11"/>
        <v>0</v>
      </c>
      <c r="S55">
        <f t="shared" si="21"/>
        <v>0</v>
      </c>
      <c r="T55">
        <f t="shared" si="22"/>
        <v>0</v>
      </c>
      <c r="U55">
        <f t="shared" si="23"/>
        <v>0</v>
      </c>
      <c r="V55">
        <f t="shared" si="24"/>
        <v>0</v>
      </c>
      <c r="W55">
        <f t="shared" si="25"/>
        <v>0</v>
      </c>
      <c r="X55">
        <f t="shared" si="26"/>
        <v>0</v>
      </c>
      <c r="Y55">
        <f t="shared" si="27"/>
        <v>0</v>
      </c>
      <c r="Z55">
        <f t="shared" si="28"/>
        <v>0</v>
      </c>
      <c r="AA55">
        <f t="shared" si="20"/>
        <v>0</v>
      </c>
    </row>
    <row r="56" spans="2:27" x14ac:dyDescent="0.3">
      <c r="B56" s="1"/>
      <c r="D56" s="3"/>
      <c r="Q56">
        <f t="shared" si="10"/>
        <v>0</v>
      </c>
      <c r="R56">
        <f t="shared" si="11"/>
        <v>0</v>
      </c>
      <c r="S56">
        <f t="shared" si="21"/>
        <v>0</v>
      </c>
      <c r="T56">
        <f t="shared" si="22"/>
        <v>0</v>
      </c>
      <c r="U56">
        <f t="shared" si="23"/>
        <v>0</v>
      </c>
      <c r="V56">
        <f t="shared" si="24"/>
        <v>0</v>
      </c>
      <c r="W56">
        <f t="shared" si="25"/>
        <v>0</v>
      </c>
      <c r="X56">
        <f t="shared" si="26"/>
        <v>0</v>
      </c>
      <c r="Y56">
        <f t="shared" si="27"/>
        <v>0</v>
      </c>
      <c r="Z56">
        <f t="shared" si="28"/>
        <v>0</v>
      </c>
      <c r="AA56">
        <f t="shared" si="20"/>
        <v>0</v>
      </c>
    </row>
    <row r="57" spans="2:27" x14ac:dyDescent="0.3">
      <c r="P57" t="s">
        <v>21</v>
      </c>
      <c r="Q57">
        <f t="shared" ref="Q57:AA57" si="29">SUM(Q5:Q56)</f>
        <v>10647</v>
      </c>
      <c r="R57">
        <f t="shared" si="29"/>
        <v>9900</v>
      </c>
      <c r="S57">
        <f t="shared" si="29"/>
        <v>9000</v>
      </c>
      <c r="T57">
        <f t="shared" si="29"/>
        <v>11250</v>
      </c>
      <c r="U57">
        <f t="shared" si="29"/>
        <v>25000</v>
      </c>
      <c r="V57">
        <f t="shared" si="29"/>
        <v>7400</v>
      </c>
      <c r="W57">
        <f t="shared" si="29"/>
        <v>8400</v>
      </c>
      <c r="X57">
        <f t="shared" si="29"/>
        <v>4800</v>
      </c>
      <c r="Y57">
        <f t="shared" si="29"/>
        <v>3600</v>
      </c>
      <c r="Z57">
        <f t="shared" si="29"/>
        <v>3600</v>
      </c>
      <c r="AA57">
        <f t="shared" si="29"/>
        <v>93597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9"/>
  <sheetViews>
    <sheetView workbookViewId="0">
      <selection activeCell="D2" sqref="D2:D8"/>
    </sheetView>
  </sheetViews>
  <sheetFormatPr defaultRowHeight="14.4" x14ac:dyDescent="0.3"/>
  <cols>
    <col min="2" max="2" width="10.88671875" bestFit="1" customWidth="1"/>
    <col min="3" max="3" width="14.44140625" bestFit="1" customWidth="1"/>
  </cols>
  <sheetData>
    <row r="1" spans="2:4" x14ac:dyDescent="0.25">
      <c r="B1" t="s">
        <v>23</v>
      </c>
      <c r="C1" t="s">
        <v>24</v>
      </c>
      <c r="D1" t="s">
        <v>25</v>
      </c>
    </row>
    <row r="2" spans="2:4" x14ac:dyDescent="0.25">
      <c r="B2">
        <v>2</v>
      </c>
      <c r="C2">
        <v>52</v>
      </c>
      <c r="D2">
        <f>B2*C2</f>
        <v>104</v>
      </c>
    </row>
    <row r="3" spans="2:4" x14ac:dyDescent="0.25">
      <c r="B3">
        <v>4</v>
      </c>
      <c r="C3">
        <v>48</v>
      </c>
      <c r="D3">
        <f t="shared" ref="D3:D9" si="0">B3*C3</f>
        <v>192</v>
      </c>
    </row>
    <row r="4" spans="2:4" x14ac:dyDescent="0.25">
      <c r="B4">
        <v>3</v>
      </c>
      <c r="C4">
        <v>32</v>
      </c>
      <c r="D4">
        <f t="shared" si="0"/>
        <v>96</v>
      </c>
    </row>
    <row r="5" spans="2:4" x14ac:dyDescent="0.25">
      <c r="B5">
        <v>3</v>
      </c>
      <c r="C5">
        <v>13</v>
      </c>
      <c r="D5">
        <f t="shared" si="0"/>
        <v>39</v>
      </c>
    </row>
    <row r="6" spans="2:4" x14ac:dyDescent="0.25">
      <c r="B6">
        <v>3</v>
      </c>
      <c r="C6">
        <v>4</v>
      </c>
      <c r="D6">
        <f t="shared" si="0"/>
        <v>12</v>
      </c>
    </row>
    <row r="7" spans="2:4" x14ac:dyDescent="0.25">
      <c r="B7">
        <v>3</v>
      </c>
      <c r="C7">
        <v>1</v>
      </c>
      <c r="D7">
        <f t="shared" si="0"/>
        <v>3</v>
      </c>
    </row>
    <row r="8" spans="2:4" x14ac:dyDescent="0.25">
      <c r="B8">
        <v>3</v>
      </c>
      <c r="C8">
        <v>1</v>
      </c>
      <c r="D8">
        <f t="shared" si="0"/>
        <v>3</v>
      </c>
    </row>
    <row r="9" spans="2:4" x14ac:dyDescent="0.25">
      <c r="D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GTU</dc:creator>
  <cp:lastModifiedBy>GPJ</cp:lastModifiedBy>
  <dcterms:created xsi:type="dcterms:W3CDTF">2023-03-04T05:33:31Z</dcterms:created>
  <dcterms:modified xsi:type="dcterms:W3CDTF">2025-04-06T18:03:00Z</dcterms:modified>
</cp:coreProperties>
</file>