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1034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G8" i="1"/>
  <c r="G3" i="1"/>
  <c r="G2" i="1"/>
  <c r="G5" i="1"/>
  <c r="G11" i="1"/>
  <c r="G6" i="1"/>
  <c r="G10" i="1"/>
  <c r="G7" i="1"/>
  <c r="G4" i="1"/>
  <c r="G9" i="1"/>
  <c r="H4" i="1" l="1"/>
  <c r="H8" i="1"/>
  <c r="H6" i="1"/>
  <c r="H11" i="1"/>
  <c r="H5" i="1"/>
  <c r="H2" i="1"/>
  <c r="H9" i="1"/>
  <c r="H3" i="1"/>
  <c r="H10" i="1"/>
  <c r="H7" i="1"/>
</calcChain>
</file>

<file path=xl/sharedStrings.xml><?xml version="1.0" encoding="utf-8"?>
<sst xmlns="http://schemas.openxmlformats.org/spreadsheetml/2006/main" count="30" uniqueCount="21">
  <si>
    <t>TT</t>
  </si>
  <si>
    <t>Tên</t>
  </si>
  <si>
    <t>GT</t>
  </si>
  <si>
    <t>Toán</t>
  </si>
  <si>
    <t>Tin</t>
  </si>
  <si>
    <t>Anh văn</t>
  </si>
  <si>
    <t>Điểm trung bình</t>
  </si>
  <si>
    <t>Xếp thứ</t>
  </si>
  <si>
    <t>Xếp loại</t>
  </si>
  <si>
    <t>Học bổng</t>
  </si>
  <si>
    <t>Hùng</t>
  </si>
  <si>
    <t>Nam</t>
  </si>
  <si>
    <t>Bình</t>
  </si>
  <si>
    <t>Nữ</t>
  </si>
  <si>
    <t>Vân</t>
  </si>
  <si>
    <t>Doanh</t>
  </si>
  <si>
    <t>Loan</t>
  </si>
  <si>
    <t>Anh</t>
  </si>
  <si>
    <t>Thu</t>
  </si>
  <si>
    <t>Khánh</t>
  </si>
  <si>
    <t>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</si>
</sst>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13" sqref="I13"/>
    </sheetView>
  </sheetViews>
  <sheetFormatPr defaultColWidth="19.44140625" defaultRowHeight="18" x14ac:dyDescent="0.35"/>
  <cols>
    <col min="1" max="16384" width="19.44140625" style="2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>
        <v>4</v>
      </c>
      <c r="B2" s="1" t="s">
        <v>12</v>
      </c>
      <c r="C2" s="1" t="s">
        <v>11</v>
      </c>
      <c r="D2" s="1">
        <v>9</v>
      </c>
      <c r="E2" s="1">
        <v>10</v>
      </c>
      <c r="F2" s="1">
        <v>7</v>
      </c>
      <c r="G2" s="3">
        <f>(D2*2+E2*3+F2)/6</f>
        <v>9.1666666666666661</v>
      </c>
      <c r="H2" s="1">
        <f>RANK(G2,$G$2:$G$11,0)</f>
        <v>1</v>
      </c>
      <c r="I2" s="1" t="str">
        <f>IF(G2&lt;5,"Kém",IF(G2&lt;=6.4,"TB",IF(G2&lt;=7.9,"Khá","Giỏi")))</f>
        <v>Giỏi</v>
      </c>
      <c r="J2" s="1">
        <f>IF(H2&lt;=3,100,IF(H2&lt;=6,50,0))</f>
        <v>100</v>
      </c>
    </row>
    <row r="3" spans="1:10" x14ac:dyDescent="0.35">
      <c r="A3" s="1">
        <v>3</v>
      </c>
      <c r="B3" s="1" t="s">
        <v>14</v>
      </c>
      <c r="C3" s="1" t="s">
        <v>13</v>
      </c>
      <c r="D3" s="1">
        <v>10</v>
      </c>
      <c r="E3" s="1">
        <v>8</v>
      </c>
      <c r="F3" s="1">
        <v>9</v>
      </c>
      <c r="G3" s="3">
        <f>(D3*2+E3*3+F3)/6</f>
        <v>8.8333333333333339</v>
      </c>
      <c r="H3" s="1">
        <f>RANK(G3,$G$2:$G$11,0)</f>
        <v>2</v>
      </c>
      <c r="I3" s="1" t="str">
        <f t="shared" ref="I3:I11" si="0">IF(G3&lt;5,"Kém",IF(G3&lt;=6.4,"TB",IF(G3&lt;=7.9,"Khá","Giỏi")))</f>
        <v>Giỏi</v>
      </c>
      <c r="J3" s="1">
        <f t="shared" ref="J3:J11" si="1">IF(H3&lt;=3,100,IF(H3&lt;=6,50,0))</f>
        <v>100</v>
      </c>
    </row>
    <row r="4" spans="1:10" x14ac:dyDescent="0.35">
      <c r="A4" s="1">
        <v>10</v>
      </c>
      <c r="B4" s="1" t="s">
        <v>20</v>
      </c>
      <c r="C4" s="1" t="s">
        <v>13</v>
      </c>
      <c r="D4" s="1">
        <v>10</v>
      </c>
      <c r="E4" s="1">
        <v>8</v>
      </c>
      <c r="F4" s="1">
        <v>9</v>
      </c>
      <c r="G4" s="3">
        <f>(D4*2+E4*3+F4)/6</f>
        <v>8.8333333333333339</v>
      </c>
      <c r="H4" s="1">
        <f>RANK(G4,$G$2:$G$11,0)</f>
        <v>2</v>
      </c>
      <c r="I4" s="1" t="str">
        <f t="shared" si="0"/>
        <v>Giỏi</v>
      </c>
      <c r="J4" s="1">
        <f t="shared" si="1"/>
        <v>100</v>
      </c>
    </row>
    <row r="5" spans="1:10" x14ac:dyDescent="0.35">
      <c r="A5" s="1">
        <v>5</v>
      </c>
      <c r="B5" s="1" t="s">
        <v>15</v>
      </c>
      <c r="C5" s="1" t="s">
        <v>11</v>
      </c>
      <c r="D5" s="1">
        <v>5</v>
      </c>
      <c r="E5" s="1">
        <v>9</v>
      </c>
      <c r="F5" s="1">
        <v>8</v>
      </c>
      <c r="G5" s="3">
        <f>(D5*2+E5*3+F5)/6</f>
        <v>7.5</v>
      </c>
      <c r="H5" s="1">
        <f>RANK(G5,$G$2:$G$11,0)</f>
        <v>4</v>
      </c>
      <c r="I5" s="1" t="str">
        <f t="shared" si="0"/>
        <v>Khá</v>
      </c>
      <c r="J5" s="1">
        <f t="shared" si="1"/>
        <v>50</v>
      </c>
    </row>
    <row r="6" spans="1:10" x14ac:dyDescent="0.35">
      <c r="A6" s="1">
        <v>7</v>
      </c>
      <c r="B6" s="1" t="s">
        <v>17</v>
      </c>
      <c r="C6" s="1" t="s">
        <v>11</v>
      </c>
      <c r="D6" s="1">
        <v>9</v>
      </c>
      <c r="E6" s="1">
        <v>6</v>
      </c>
      <c r="F6" s="1">
        <v>7</v>
      </c>
      <c r="G6" s="3">
        <f>(D6*2+E6*3+F6)/6</f>
        <v>7.166666666666667</v>
      </c>
      <c r="H6" s="1">
        <f>RANK(G6,$G$2:$G$11,0)</f>
        <v>5</v>
      </c>
      <c r="I6" s="1" t="str">
        <f t="shared" si="0"/>
        <v>Khá</v>
      </c>
      <c r="J6" s="1">
        <f t="shared" si="1"/>
        <v>50</v>
      </c>
    </row>
    <row r="7" spans="1:10" x14ac:dyDescent="0.35">
      <c r="A7" s="1">
        <v>9</v>
      </c>
      <c r="B7" s="1" t="s">
        <v>19</v>
      </c>
      <c r="C7" s="1" t="s">
        <v>11</v>
      </c>
      <c r="D7" s="1">
        <v>5</v>
      </c>
      <c r="E7" s="1">
        <v>9</v>
      </c>
      <c r="F7" s="1">
        <v>5</v>
      </c>
      <c r="G7" s="3">
        <f>(D7*2+E7*3+F7)/6</f>
        <v>7</v>
      </c>
      <c r="H7" s="1">
        <f>RANK(G7,$G$2:$G$11,0)</f>
        <v>6</v>
      </c>
      <c r="I7" s="1" t="str">
        <f t="shared" si="0"/>
        <v>Khá</v>
      </c>
      <c r="J7" s="1">
        <f t="shared" si="1"/>
        <v>50</v>
      </c>
    </row>
    <row r="8" spans="1:10" x14ac:dyDescent="0.35">
      <c r="A8" s="1">
        <v>2</v>
      </c>
      <c r="B8" s="1" t="s">
        <v>12</v>
      </c>
      <c r="C8" s="1" t="s">
        <v>13</v>
      </c>
      <c r="D8" s="1">
        <v>6</v>
      </c>
      <c r="E8" s="1">
        <v>8</v>
      </c>
      <c r="F8" s="1">
        <v>6</v>
      </c>
      <c r="G8" s="3">
        <f>(D8*2+E8*3+F8)/6</f>
        <v>7</v>
      </c>
      <c r="H8" s="1">
        <f>RANK(G8,$G$2:$G$11,0)</f>
        <v>6</v>
      </c>
      <c r="I8" s="1" t="str">
        <f t="shared" si="0"/>
        <v>Khá</v>
      </c>
      <c r="J8" s="1">
        <f t="shared" si="1"/>
        <v>50</v>
      </c>
    </row>
    <row r="9" spans="1:10" x14ac:dyDescent="0.35">
      <c r="A9" s="1">
        <v>1</v>
      </c>
      <c r="B9" s="1" t="s">
        <v>10</v>
      </c>
      <c r="C9" s="1" t="s">
        <v>11</v>
      </c>
      <c r="D9" s="1">
        <v>4</v>
      </c>
      <c r="E9" s="1">
        <v>7</v>
      </c>
      <c r="F9" s="1">
        <v>5</v>
      </c>
      <c r="G9" s="3">
        <f>(D9*2+E9*3+F9)/6</f>
        <v>5.666666666666667</v>
      </c>
      <c r="H9" s="1">
        <f>RANK(G9,$G$2:$G$11,0)</f>
        <v>8</v>
      </c>
      <c r="I9" s="1" t="str">
        <f t="shared" si="0"/>
        <v>TB</v>
      </c>
      <c r="J9" s="1">
        <f t="shared" si="1"/>
        <v>0</v>
      </c>
    </row>
    <row r="10" spans="1:10" x14ac:dyDescent="0.35">
      <c r="A10" s="1">
        <v>8</v>
      </c>
      <c r="B10" s="1" t="s">
        <v>18</v>
      </c>
      <c r="C10" s="1" t="s">
        <v>13</v>
      </c>
      <c r="D10" s="1">
        <v>6</v>
      </c>
      <c r="E10" s="1">
        <v>5</v>
      </c>
      <c r="F10" s="1">
        <v>7</v>
      </c>
      <c r="G10" s="3">
        <f>(D10*2+E10*3+F10)/6</f>
        <v>5.666666666666667</v>
      </c>
      <c r="H10" s="1">
        <f>RANK(G10,$G$2:$G$11,0)</f>
        <v>8</v>
      </c>
      <c r="I10" s="1" t="str">
        <f t="shared" si="0"/>
        <v>TB</v>
      </c>
      <c r="J10" s="1">
        <f t="shared" si="1"/>
        <v>0</v>
      </c>
    </row>
    <row r="11" spans="1:10" x14ac:dyDescent="0.35">
      <c r="A11" s="1">
        <v>6</v>
      </c>
      <c r="B11" s="1" t="s">
        <v>16</v>
      </c>
      <c r="C11" s="1" t="s">
        <v>13</v>
      </c>
      <c r="D11" s="1">
        <v>5</v>
      </c>
      <c r="E11" s="1">
        <v>4</v>
      </c>
      <c r="F11" s="1">
        <v>6</v>
      </c>
      <c r="G11" s="3">
        <f>(D11*2+E11*3+F11)/6</f>
        <v>4.666666666666667</v>
      </c>
      <c r="H11" s="1">
        <f>RANK(G11,$G$2:$G$11,0)</f>
        <v>10</v>
      </c>
      <c r="I11" s="1" t="str">
        <f t="shared" si="0"/>
        <v>Kém</v>
      </c>
      <c r="J11" s="1">
        <f t="shared" si="1"/>
        <v>0</v>
      </c>
    </row>
    <row r="12" spans="1:10" x14ac:dyDescent="0.35">
      <c r="G12" s="4"/>
    </row>
  </sheetData>
  <sortState ref="A2:J11">
    <sortCondition ref="H2:H11"/>
    <sortCondition descending="1" ref="E2:E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2021-02-16T01:55:06Z</dcterms:created>
  <dcterms:modified xsi:type="dcterms:W3CDTF">2021-02-17T03:18:42Z</dcterms:modified>
</cp:coreProperties>
</file>