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6" i="1" l="1"/>
  <c r="F15" i="1"/>
  <c r="C22" i="1"/>
  <c r="F11" i="1" s="1"/>
  <c r="F2" i="1"/>
  <c r="G2" i="1" s="1"/>
  <c r="F10" i="1"/>
  <c r="F9" i="1"/>
  <c r="F8" i="1"/>
  <c r="F7" i="1"/>
  <c r="F5" i="1"/>
  <c r="F4" i="1"/>
  <c r="F3" i="1"/>
  <c r="E16" i="1"/>
  <c r="E15" i="1"/>
  <c r="F6" i="1" l="1"/>
</calcChain>
</file>

<file path=xl/sharedStrings.xml><?xml version="1.0" encoding="utf-8"?>
<sst xmlns="http://schemas.openxmlformats.org/spreadsheetml/2006/main" count="46" uniqueCount="20">
  <si>
    <t>Ngày</t>
  </si>
  <si>
    <t>Nhân viên</t>
  </si>
  <si>
    <t>Cửa hàng</t>
  </si>
  <si>
    <t>Mặt hàng</t>
  </si>
  <si>
    <t>Tiền nhập</t>
  </si>
  <si>
    <t>Phụ phí</t>
  </si>
  <si>
    <t>Tiền bán</t>
  </si>
  <si>
    <t>Hương</t>
  </si>
  <si>
    <t>Số 1</t>
  </si>
  <si>
    <t xml:space="preserve">Kẹo </t>
  </si>
  <si>
    <t>Lan</t>
  </si>
  <si>
    <t>Bánh</t>
  </si>
  <si>
    <t>Chi</t>
  </si>
  <si>
    <t>Mứt</t>
  </si>
  <si>
    <t>Nga</t>
  </si>
  <si>
    <t>Số 2</t>
  </si>
  <si>
    <t>Vân</t>
  </si>
  <si>
    <t>Phụ phí so với tiền nhập</t>
  </si>
  <si>
    <t>Tháng</t>
  </si>
  <si>
    <t>Số lần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</si>
</sst>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9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20" sqref="I20"/>
    </sheetView>
  </sheetViews>
  <sheetFormatPr defaultColWidth="16.88671875" defaultRowHeight="18" x14ac:dyDescent="0.3"/>
  <cols>
    <col min="1" max="16384" width="16.88671875" style="5"/>
  </cols>
  <sheetData>
    <row r="1" spans="1:7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6">
        <v>36027</v>
      </c>
      <c r="B2" s="4" t="s">
        <v>7</v>
      </c>
      <c r="C2" s="1" t="s">
        <v>8</v>
      </c>
      <c r="D2" s="1" t="s">
        <v>9</v>
      </c>
      <c r="E2" s="1">
        <v>200</v>
      </c>
      <c r="F2" s="1">
        <f>INDEX($D$20:$D$22,MATCH(D2,$C$20:$C$22,0))*E2</f>
        <v>6</v>
      </c>
      <c r="G2" s="1">
        <f>E2+F2</f>
        <v>206</v>
      </c>
    </row>
    <row r="3" spans="1:7" x14ac:dyDescent="0.3">
      <c r="A3" s="6">
        <v>36041</v>
      </c>
      <c r="B3" s="4" t="s">
        <v>14</v>
      </c>
      <c r="C3" s="1" t="s">
        <v>8</v>
      </c>
      <c r="D3" s="1" t="s">
        <v>11</v>
      </c>
      <c r="E3" s="1">
        <v>400</v>
      </c>
      <c r="F3" s="1">
        <f t="shared" ref="F3:F11" si="0">INDEX($D$20:$D$22,MATCH(D3,$C$20:$C$22,0))*E3</f>
        <v>8</v>
      </c>
      <c r="G3" s="1">
        <v>408</v>
      </c>
    </row>
    <row r="4" spans="1:7" x14ac:dyDescent="0.3">
      <c r="A4" s="6">
        <v>36036</v>
      </c>
      <c r="B4" s="4" t="s">
        <v>10</v>
      </c>
      <c r="C4" s="1" t="s">
        <v>8</v>
      </c>
      <c r="D4" s="1" t="s">
        <v>11</v>
      </c>
      <c r="E4" s="1">
        <v>100</v>
      </c>
      <c r="F4" s="1">
        <f t="shared" si="0"/>
        <v>2</v>
      </c>
      <c r="G4" s="1">
        <v>102</v>
      </c>
    </row>
    <row r="5" spans="1:7" x14ac:dyDescent="0.3">
      <c r="A5" s="6">
        <v>36042</v>
      </c>
      <c r="B5" s="4" t="s">
        <v>16</v>
      </c>
      <c r="C5" s="1" t="s">
        <v>8</v>
      </c>
      <c r="D5" s="1" t="s">
        <v>11</v>
      </c>
      <c r="E5" s="1">
        <v>300</v>
      </c>
      <c r="F5" s="1">
        <f t="shared" si="0"/>
        <v>6</v>
      </c>
      <c r="G5" s="1">
        <v>306</v>
      </c>
    </row>
    <row r="6" spans="1:7" x14ac:dyDescent="0.3">
      <c r="A6" s="6">
        <v>36037</v>
      </c>
      <c r="B6" s="4" t="s">
        <v>12</v>
      </c>
      <c r="C6" s="1" t="s">
        <v>8</v>
      </c>
      <c r="D6" s="1" t="s">
        <v>9</v>
      </c>
      <c r="E6" s="1">
        <v>600</v>
      </c>
      <c r="F6" s="1">
        <f t="shared" si="0"/>
        <v>18</v>
      </c>
      <c r="G6" s="1">
        <v>612</v>
      </c>
    </row>
    <row r="7" spans="1:7" x14ac:dyDescent="0.3">
      <c r="A7" s="6">
        <v>36037</v>
      </c>
      <c r="B7" s="4" t="s">
        <v>14</v>
      </c>
      <c r="C7" s="1" t="s">
        <v>8</v>
      </c>
      <c r="D7" s="1" t="s">
        <v>13</v>
      </c>
      <c r="E7" s="1">
        <v>100</v>
      </c>
      <c r="F7" s="1">
        <f t="shared" si="0"/>
        <v>1</v>
      </c>
      <c r="G7" s="1">
        <v>101</v>
      </c>
    </row>
    <row r="8" spans="1:7" x14ac:dyDescent="0.3">
      <c r="A8" s="6">
        <v>36037</v>
      </c>
      <c r="B8" s="4" t="s">
        <v>16</v>
      </c>
      <c r="C8" s="1" t="s">
        <v>15</v>
      </c>
      <c r="D8" s="1" t="s">
        <v>9</v>
      </c>
      <c r="E8" s="1">
        <v>100</v>
      </c>
      <c r="F8" s="1">
        <f t="shared" si="0"/>
        <v>3</v>
      </c>
      <c r="G8" s="1">
        <v>102</v>
      </c>
    </row>
    <row r="9" spans="1:7" x14ac:dyDescent="0.3">
      <c r="A9" s="6">
        <v>36017</v>
      </c>
      <c r="B9" s="4" t="s">
        <v>12</v>
      </c>
      <c r="C9" s="1" t="s">
        <v>15</v>
      </c>
      <c r="D9" s="1" t="s">
        <v>11</v>
      </c>
      <c r="E9" s="1">
        <v>500</v>
      </c>
      <c r="F9" s="1">
        <f t="shared" si="0"/>
        <v>10</v>
      </c>
      <c r="G9" s="1">
        <v>510</v>
      </c>
    </row>
    <row r="10" spans="1:7" x14ac:dyDescent="0.3">
      <c r="A10" s="6">
        <v>36041</v>
      </c>
      <c r="B10" s="4" t="s">
        <v>10</v>
      </c>
      <c r="C10" s="1" t="s">
        <v>15</v>
      </c>
      <c r="D10" s="1" t="s">
        <v>13</v>
      </c>
      <c r="E10" s="1">
        <v>200</v>
      </c>
      <c r="F10" s="1">
        <f t="shared" si="0"/>
        <v>2</v>
      </c>
      <c r="G10" s="1">
        <v>202</v>
      </c>
    </row>
    <row r="11" spans="1:7" x14ac:dyDescent="0.3">
      <c r="A11" s="6">
        <v>36042</v>
      </c>
      <c r="B11" s="4" t="s">
        <v>12</v>
      </c>
      <c r="C11" s="1" t="s">
        <v>15</v>
      </c>
      <c r="D11" s="1" t="s">
        <v>9</v>
      </c>
      <c r="E11" s="1">
        <v>500</v>
      </c>
      <c r="F11" s="1">
        <f t="shared" si="0"/>
        <v>15</v>
      </c>
      <c r="G11" s="1">
        <v>510</v>
      </c>
    </row>
    <row r="14" spans="1:7" x14ac:dyDescent="0.3">
      <c r="C14" s="4" t="s">
        <v>18</v>
      </c>
      <c r="D14" s="4" t="s">
        <v>1</v>
      </c>
      <c r="E14" s="4" t="s">
        <v>19</v>
      </c>
      <c r="F14" s="4" t="s">
        <v>6</v>
      </c>
    </row>
    <row r="15" spans="1:7" x14ac:dyDescent="0.3">
      <c r="C15" s="4">
        <v>8</v>
      </c>
      <c r="D15" s="4" t="s">
        <v>12</v>
      </c>
      <c r="E15" s="4">
        <f>COUNTIFS($A$2:$A$11,"&lt;=8/31/1998",$A$2:$A$11,"&gt;=8/1/1998",$B$2:$B$11,D15)</f>
        <v>2</v>
      </c>
      <c r="F15" s="4">
        <f>SUMIFS($G$2:$G$11,$B$2:$B$11,D15,$A$2:$A$11,"&lt;=8/31/1998",$A$2:$A$11,"&gt;=8/1/1998")</f>
        <v>1122</v>
      </c>
    </row>
    <row r="16" spans="1:7" x14ac:dyDescent="0.3">
      <c r="C16" s="4">
        <v>9</v>
      </c>
      <c r="D16" s="4" t="s">
        <v>14</v>
      </c>
      <c r="E16" s="4">
        <f>COUNTIFS($A$2:$A$11,"&lt;=9/30/1998",$A$2:$A$11,"&gt;=9/1/1998",$B$2:$B$11,D16)</f>
        <v>1</v>
      </c>
      <c r="F16" s="4">
        <f>SUMIFS($G$2:$G$11,$B$2:$B$11,D16,$A$2:$A$11,"&lt;=9/30/1998",$A$2:$A$11,"&gt;=9/1/1998")</f>
        <v>408</v>
      </c>
    </row>
    <row r="19" spans="3:4" x14ac:dyDescent="0.3">
      <c r="C19" s="3" t="s">
        <v>17</v>
      </c>
      <c r="D19" s="3"/>
    </row>
    <row r="20" spans="3:4" x14ac:dyDescent="0.3">
      <c r="C20" s="2" t="s">
        <v>11</v>
      </c>
      <c r="D20" s="7">
        <v>0.02</v>
      </c>
    </row>
    <row r="21" spans="3:4" x14ac:dyDescent="0.3">
      <c r="C21" s="2" t="s">
        <v>13</v>
      </c>
      <c r="D21" s="7">
        <v>0.01</v>
      </c>
    </row>
    <row r="22" spans="3:4" x14ac:dyDescent="0.3">
      <c r="C22" s="2" t="str">
        <f>D2</f>
        <v xml:space="preserve">Kẹo </v>
      </c>
      <c r="D22" s="7">
        <v>0.03</v>
      </c>
    </row>
  </sheetData>
  <mergeCells count="1"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2021-02-17T04:02:44Z</dcterms:created>
  <dcterms:modified xsi:type="dcterms:W3CDTF">2021-02-17T04:18:31Z</dcterms:modified>
</cp:coreProperties>
</file>