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CourseraDataEd\"/>
    </mc:Choice>
  </mc:AlternateContent>
  <bookViews>
    <workbookView xWindow="0" yWindow="0" windowWidth="28800" windowHeight="12435" activeTab="1"/>
  </bookViews>
  <sheets>
    <sheet name="Лист1" sheetId="1" r:id="rId1"/>
    <sheet name="PLIC" sheetId="2" r:id="rId2"/>
    <sheet name="PLIW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 l="1"/>
</calcChain>
</file>

<file path=xl/sharedStrings.xml><?xml version="1.0" encoding="utf-8"?>
<sst xmlns="http://schemas.openxmlformats.org/spreadsheetml/2006/main" count="780" uniqueCount="472">
  <si>
    <t>Объект</t>
  </si>
  <si>
    <t>2017--Бюджет</t>
  </si>
  <si>
    <t>2017--- прочее</t>
  </si>
  <si>
    <t>2017--- Облг/Звк</t>
  </si>
  <si>
    <t>Сумма--- ОблгЗкзН</t>
  </si>
  <si>
    <t>2017--- ОблгЗкзН</t>
  </si>
  <si>
    <t>2017--= Assigned</t>
  </si>
  <si>
    <t>Итого--= Assigned</t>
  </si>
  <si>
    <t>Clever LIPETZK</t>
  </si>
  <si>
    <t>Competitività Lipetz</t>
  </si>
  <si>
    <t>Workshop linea 4 Lip</t>
  </si>
  <si>
    <t>Acquisto stampi e pa</t>
  </si>
  <si>
    <t>mantenimento process</t>
  </si>
  <si>
    <t>Mantenimento process</t>
  </si>
  <si>
    <t>Modifica impianto de</t>
  </si>
  <si>
    <t>Sostituzione filtro</t>
  </si>
  <si>
    <t>Imp.spegnimentoCO2 p</t>
  </si>
  <si>
    <t>Mounting the fire al</t>
  </si>
  <si>
    <t>Waste water treatmen</t>
  </si>
  <si>
    <t>CB 60 New Ptf</t>
  </si>
  <si>
    <t>Manutenzione stampi</t>
  </si>
  <si>
    <t>Maintenece Moulds CL</t>
  </si>
  <si>
    <t>Modifiche di prodott</t>
  </si>
  <si>
    <t>Foaming machines pho</t>
  </si>
  <si>
    <t>Mountin smoking room</t>
  </si>
  <si>
    <t>Energy Saving CL lam</t>
  </si>
  <si>
    <t>HIPS extrusion with</t>
  </si>
  <si>
    <t>Continuous improveme</t>
  </si>
  <si>
    <t>Modernization Thermo</t>
  </si>
  <si>
    <t>Equipping the EPS st</t>
  </si>
  <si>
    <t>Organization rest ro</t>
  </si>
  <si>
    <t>Star work shop linea</t>
  </si>
  <si>
    <t>REVAMPING ELETTRICO</t>
  </si>
  <si>
    <t>Guarnizioni magnetic</t>
  </si>
  <si>
    <t>Messa a norma sensor</t>
  </si>
  <si>
    <t>Installation of phot</t>
  </si>
  <si>
    <t>Continuos optimizati</t>
  </si>
  <si>
    <t>Continuos improvemen</t>
  </si>
  <si>
    <t>Stampi iniezione/EPS</t>
  </si>
  <si>
    <t>Rinnovo stampi Estet</t>
  </si>
  <si>
    <t>Completamento ammod.</t>
  </si>
  <si>
    <t>Rifacimento manto st</t>
  </si>
  <si>
    <t>Aumento Capacità Pro</t>
  </si>
  <si>
    <t>Incremento Produttiv</t>
  </si>
  <si>
    <t>IME CL Internal Logi</t>
  </si>
  <si>
    <t>Energy saving CL pla</t>
  </si>
  <si>
    <t>ATTIVITA' H&amp;S SU TER</t>
  </si>
  <si>
    <t>Bringing CL Plant EP</t>
  </si>
  <si>
    <t>Water treatment plan</t>
  </si>
  <si>
    <t>Foaming revamp Lipet</t>
  </si>
  <si>
    <t>Working conditions i</t>
  </si>
  <si>
    <t>Emergency lightning</t>
  </si>
  <si>
    <t>Sistemazione e riorg</t>
  </si>
  <si>
    <t>Riduzione consumo di</t>
  </si>
  <si>
    <t>Torre evaporante in</t>
  </si>
  <si>
    <t>Revamping elettrico</t>
  </si>
  <si>
    <t>Improving fire safe</t>
  </si>
  <si>
    <t>Acquisto contenitori</t>
  </si>
  <si>
    <t>Extraordinary mainte</t>
  </si>
  <si>
    <t>Fire Safety and H&amp;S</t>
  </si>
  <si>
    <t>Emergency lightining</t>
  </si>
  <si>
    <t>Water Treatment Mode</t>
  </si>
  <si>
    <t>WI FRIDGE Russia</t>
  </si>
  <si>
    <t>Manutenzione process</t>
  </si>
  <si>
    <t>Ricambi Stampi+Attre</t>
  </si>
  <si>
    <t>Substitution of accu</t>
  </si>
  <si>
    <t>Ammodernamnto impina</t>
  </si>
  <si>
    <t>Manutenzione Interru</t>
  </si>
  <si>
    <t>Ammodernamento allar</t>
  </si>
  <si>
    <t>Acquisto carrelli CL</t>
  </si>
  <si>
    <t>Workshop linea 2 Lip</t>
  </si>
  <si>
    <t>Aumento Produz Inter</t>
  </si>
  <si>
    <t>Installazione di un</t>
  </si>
  <si>
    <t>Ammodernamento dogan</t>
  </si>
  <si>
    <t>Piattaforma camminam</t>
  </si>
  <si>
    <t>Internal Logistic CL</t>
  </si>
  <si>
    <t>Ammodernamento Forno</t>
  </si>
  <si>
    <t>Costr.locale batteri</t>
  </si>
  <si>
    <t>Messa a norma sala a</t>
  </si>
  <si>
    <t>Acquisto stampanti t</t>
  </si>
  <si>
    <t>VERTICALIZZAZIONE ST</t>
  </si>
  <si>
    <t>Traceability Project</t>
  </si>
  <si>
    <t>Aumento postazioni d</t>
  </si>
  <si>
    <t>Push and pull</t>
  </si>
  <si>
    <t>Workshop linea 1 Lip</t>
  </si>
  <si>
    <t>Ambiente e Sicurezza</t>
  </si>
  <si>
    <t>Ricambi per macchine</t>
  </si>
  <si>
    <t>Boost Liptesk, CB 60</t>
  </si>
  <si>
    <t>Manutenzioni process</t>
  </si>
  <si>
    <t>Notifica per rampe c</t>
  </si>
  <si>
    <t>APE indesit 60 LIPET</t>
  </si>
  <si>
    <t>Aumento capacità Sil</t>
  </si>
  <si>
    <t>NEW HA LIPETZK</t>
  </si>
  <si>
    <t>acquisto presse e st</t>
  </si>
  <si>
    <t>Work shop linea 5 Li</t>
  </si>
  <si>
    <t>Sostiutzione vetri e</t>
  </si>
  <si>
    <t>Nuovo Imballo</t>
  </si>
  <si>
    <t>Protezione posti di</t>
  </si>
  <si>
    <t>Salute e Sicurezza C</t>
  </si>
  <si>
    <t>Ape INdesit CB DD Ma</t>
  </si>
  <si>
    <t>Rid.rumore reparto s</t>
  </si>
  <si>
    <t>Equipping H&amp;S+Enviro</t>
  </si>
  <si>
    <t>Cabina verniciatura</t>
  </si>
  <si>
    <t>Re-balancing (TT85;</t>
  </si>
  <si>
    <t>Implementazione affi</t>
  </si>
  <si>
    <t>Noise protective wal</t>
  </si>
  <si>
    <t>Stampo per scatola T</t>
  </si>
  <si>
    <t>Indesit Promo - UP e</t>
  </si>
  <si>
    <t>3 377-</t>
  </si>
  <si>
    <t>Installing the WMS s</t>
  </si>
  <si>
    <t>MOB CL Maintenance P</t>
  </si>
  <si>
    <t>Replacement of mould</t>
  </si>
  <si>
    <t>Repairing of fire em</t>
  </si>
  <si>
    <t>217-</t>
  </si>
  <si>
    <t>Infrastructure Refre</t>
  </si>
  <si>
    <t>BC 60 Lipetsk</t>
  </si>
  <si>
    <t>752 597-</t>
  </si>
  <si>
    <t>Мод инв.299340, пр 4</t>
  </si>
  <si>
    <t>Maintenance moulds M</t>
  </si>
  <si>
    <t>Cooling system for p</t>
  </si>
  <si>
    <t>Repairing of the fir</t>
  </si>
  <si>
    <t>MII Connected printi</t>
  </si>
  <si>
    <t>PLIC Logistics Revol</t>
  </si>
  <si>
    <t>Maintenance molds CL</t>
  </si>
  <si>
    <t>Exhaust ventilation</t>
  </si>
  <si>
    <t>Pinnacle ­ SAP MII I</t>
  </si>
  <si>
    <t>Containers for Go Ca</t>
  </si>
  <si>
    <t>25 282-</t>
  </si>
  <si>
    <t>Protection of equipm</t>
  </si>
  <si>
    <t>Network Refresh - Li</t>
  </si>
  <si>
    <t>Injection presses</t>
  </si>
  <si>
    <t>2 612-</t>
  </si>
  <si>
    <t>Мод фас констр инв.</t>
  </si>
  <si>
    <t>The system for colle</t>
  </si>
  <si>
    <t>MOB moulds 2016 Step</t>
  </si>
  <si>
    <t>MacchinaStretch Hood</t>
  </si>
  <si>
    <t>Результат</t>
  </si>
  <si>
    <t>781 255-</t>
  </si>
  <si>
    <t>Столбец1</t>
  </si>
  <si>
    <t>Бюджет--Сумма</t>
  </si>
  <si>
    <t>Облиго--Сумма</t>
  </si>
  <si>
    <t>Факт--Сумма</t>
  </si>
  <si>
    <t>Остаток</t>
  </si>
  <si>
    <t>RF01/520124</t>
  </si>
  <si>
    <t>RF01/520133</t>
  </si>
  <si>
    <t>RF01/520134</t>
  </si>
  <si>
    <t>RF01/520140</t>
  </si>
  <si>
    <t>RF01/520144</t>
  </si>
  <si>
    <t>RF01/520145</t>
  </si>
  <si>
    <t>RF01/520154</t>
  </si>
  <si>
    <t>RF01/520160</t>
  </si>
  <si>
    <t>RF01/520162</t>
  </si>
  <si>
    <t>RF01/520164</t>
  </si>
  <si>
    <t>RF01/520184</t>
  </si>
  <si>
    <t>RF01/520224</t>
  </si>
  <si>
    <t>RF01/520233</t>
  </si>
  <si>
    <t>RF01/520244</t>
  </si>
  <si>
    <t>RF01/520245</t>
  </si>
  <si>
    <t>RF01/520250</t>
  </si>
  <si>
    <t>RF01/520264</t>
  </si>
  <si>
    <t>RF01/520284</t>
  </si>
  <si>
    <t>RF01/520285</t>
  </si>
  <si>
    <t>RF01/520333</t>
  </si>
  <si>
    <t>RF01/520334</t>
  </si>
  <si>
    <t>RF01/520335</t>
  </si>
  <si>
    <t>RF01/520341</t>
  </si>
  <si>
    <t>RF01/520344</t>
  </si>
  <si>
    <t>RF01/520364</t>
  </si>
  <si>
    <t>RF01/520384</t>
  </si>
  <si>
    <t>RF01/520433</t>
  </si>
  <si>
    <t>RF01/520444</t>
  </si>
  <si>
    <t>RF01/520452</t>
  </si>
  <si>
    <t>RF01/520464</t>
  </si>
  <si>
    <t>RF01/520465</t>
  </si>
  <si>
    <t>RF01/520484</t>
  </si>
  <si>
    <t>RF01/520534</t>
  </si>
  <si>
    <t>RF01/520540</t>
  </si>
  <si>
    <t>RF01/520543</t>
  </si>
  <si>
    <t>RF01/520565</t>
  </si>
  <si>
    <t>RF01/520584</t>
  </si>
  <si>
    <t>RF01/520611</t>
  </si>
  <si>
    <t>RF01/520631</t>
  </si>
  <si>
    <t>RF01/520634</t>
  </si>
  <si>
    <t>RF01/520645</t>
  </si>
  <si>
    <t>RF01/520660</t>
  </si>
  <si>
    <t>RF01/520665</t>
  </si>
  <si>
    <t>RF01/520683</t>
  </si>
  <si>
    <t>RF01/520734</t>
  </si>
  <si>
    <t>RF01/520745</t>
  </si>
  <si>
    <t>RF01/520763</t>
  </si>
  <si>
    <t>RF01/520765</t>
  </si>
  <si>
    <t>RF01/520835</t>
  </si>
  <si>
    <t>RF01/520842</t>
  </si>
  <si>
    <t>RF01/520843</t>
  </si>
  <si>
    <t>RF01/520930</t>
  </si>
  <si>
    <t>RF01/520943</t>
  </si>
  <si>
    <t>RF01/520962</t>
  </si>
  <si>
    <t>RF01/520981</t>
  </si>
  <si>
    <t>RF01/521041</t>
  </si>
  <si>
    <t>RF01/521045</t>
  </si>
  <si>
    <t>RF01/521063</t>
  </si>
  <si>
    <t>RF01/521065</t>
  </si>
  <si>
    <t>RF01/521082</t>
  </si>
  <si>
    <t>RF01/521124</t>
  </si>
  <si>
    <t>RF01/521141</t>
  </si>
  <si>
    <t>RF01/521142</t>
  </si>
  <si>
    <t>RF01/521143</t>
  </si>
  <si>
    <t>RF01/521145</t>
  </si>
  <si>
    <t>RF01/521244</t>
  </si>
  <si>
    <t>RF01/521245</t>
  </si>
  <si>
    <t>RF01/521262</t>
  </si>
  <si>
    <t>RF01/521283</t>
  </si>
  <si>
    <t>RF01/521333</t>
  </si>
  <si>
    <t>RF01/521342</t>
  </si>
  <si>
    <t>RF01/521384</t>
  </si>
  <si>
    <t>RF01/521431</t>
  </si>
  <si>
    <t>RF01/521442</t>
  </si>
  <si>
    <t>RF01/521463</t>
  </si>
  <si>
    <t>RF01/521484</t>
  </si>
  <si>
    <t>RF01/521541</t>
  </si>
  <si>
    <t>RF01/521542</t>
  </si>
  <si>
    <t>RF01/521583</t>
  </si>
  <si>
    <t>RF01/521663</t>
  </si>
  <si>
    <t>RF01/521731</t>
  </si>
  <si>
    <t>RF01/521739</t>
  </si>
  <si>
    <t>RF01/521743</t>
  </si>
  <si>
    <t>RF01/521772</t>
  </si>
  <si>
    <t>RF01/521881</t>
  </si>
  <si>
    <t>RF01/521883</t>
  </si>
  <si>
    <t>RF01/521932</t>
  </si>
  <si>
    <t>RF01/521960</t>
  </si>
  <si>
    <t>RF01/522042</t>
  </si>
  <si>
    <t>RF01/522121</t>
  </si>
  <si>
    <t>RF01/522240</t>
  </si>
  <si>
    <t>RF01/522263</t>
  </si>
  <si>
    <t>RF01/522320</t>
  </si>
  <si>
    <t>RF01/522333</t>
  </si>
  <si>
    <t>RF01/522420</t>
  </si>
  <si>
    <t>RF01/522530</t>
  </si>
  <si>
    <t>RF01/522533</t>
  </si>
  <si>
    <t>RF01/522560</t>
  </si>
  <si>
    <t>RF01/522631</t>
  </si>
  <si>
    <t>RF01/522660</t>
  </si>
  <si>
    <t>RF01/522661</t>
  </si>
  <si>
    <t>RF01/522721</t>
  </si>
  <si>
    <t>RF01/522760</t>
  </si>
  <si>
    <t>RF01/522782</t>
  </si>
  <si>
    <t>RF01/522830</t>
  </si>
  <si>
    <t>RF01/522931</t>
  </si>
  <si>
    <t>RF01/523141</t>
  </si>
  <si>
    <t>RF01/523361</t>
  </si>
  <si>
    <t>RF01/523441</t>
  </si>
  <si>
    <t>RF01/523531</t>
  </si>
  <si>
    <t>RF01/525126</t>
  </si>
  <si>
    <t>RF01/525136</t>
  </si>
  <si>
    <t>RF01/525146</t>
  </si>
  <si>
    <t>RF01/525156</t>
  </si>
  <si>
    <t>RF01/525166</t>
  </si>
  <si>
    <t>RF01/525176</t>
  </si>
  <si>
    <t>RF01/525226</t>
  </si>
  <si>
    <t>RF01/525236</t>
  </si>
  <si>
    <t>RF01/525246</t>
  </si>
  <si>
    <t>RF01/525256</t>
  </si>
  <si>
    <t>RF01/525266</t>
  </si>
  <si>
    <t>RF01/525276</t>
  </si>
  <si>
    <t>RF01/525336</t>
  </si>
  <si>
    <t>RF01/525346</t>
  </si>
  <si>
    <t>RF01/525366</t>
  </si>
  <si>
    <t>RF01/525376</t>
  </si>
  <si>
    <t>RF01/525436</t>
  </si>
  <si>
    <t>RF01/525446</t>
  </si>
  <si>
    <t>RF01/525466</t>
  </si>
  <si>
    <t>RF01/525476</t>
  </si>
  <si>
    <t>RF01/525536</t>
  </si>
  <si>
    <t>RF01/525546</t>
  </si>
  <si>
    <t>RF01/525566</t>
  </si>
  <si>
    <t>RF01/525646</t>
  </si>
  <si>
    <t>RF01/529993</t>
  </si>
  <si>
    <t>Work shop linea 1 Li</t>
  </si>
  <si>
    <t>HC reduction in inte</t>
  </si>
  <si>
    <t>Mantenimento stampi</t>
  </si>
  <si>
    <t>Altre qualità PLIW</t>
  </si>
  <si>
    <t>Modernization fire a</t>
  </si>
  <si>
    <t>Acquisto Carrelli pe</t>
  </si>
  <si>
    <t>Banco di programmazi</t>
  </si>
  <si>
    <t>IME line 2 Washing</t>
  </si>
  <si>
    <t>Maintenece Moulds WM</t>
  </si>
  <si>
    <t>Nuova macchina piant</t>
  </si>
  <si>
    <t>Ambiente&amp;Sicurezza</t>
  </si>
  <si>
    <t>Lipetsk Washing Trac</t>
  </si>
  <si>
    <t>Implementing access</t>
  </si>
  <si>
    <t>Line 3 Washing</t>
  </si>
  <si>
    <t>Mantenimento di capa</t>
  </si>
  <si>
    <t>Continous improvemen</t>
  </si>
  <si>
    <t>introd. pannello fro</t>
  </si>
  <si>
    <t>Quality activity PLI</t>
  </si>
  <si>
    <t>Aumento Capacità pro</t>
  </si>
  <si>
    <t>Prime/Aqualis a Lipe</t>
  </si>
  <si>
    <t>Line 4 Washing</t>
  </si>
  <si>
    <t>Maintenance die-cast</t>
  </si>
  <si>
    <t>Modifiche per miglio</t>
  </si>
  <si>
    <t>Sostit. imballo cart</t>
  </si>
  <si>
    <t>Eliminazione tampogr</t>
  </si>
  <si>
    <t>Mantenimento Stampi</t>
  </si>
  <si>
    <t>maintenance 2015 Lip</t>
  </si>
  <si>
    <t>Stazione di controll</t>
  </si>
  <si>
    <t>Piedino esagonale "M</t>
  </si>
  <si>
    <t>Varie Quality</t>
  </si>
  <si>
    <t>Мод-я резервуарной у</t>
  </si>
  <si>
    <t>NUOVO DISTANZIALE IM</t>
  </si>
  <si>
    <t>Elimination of 3 wor</t>
  </si>
  <si>
    <t>Acquisto Ricambi per</t>
  </si>
  <si>
    <t>Energy saving WM pl</t>
  </si>
  <si>
    <t>Adeguamento sicurezz</t>
  </si>
  <si>
    <t>Ricambi per stampi+a</t>
  </si>
  <si>
    <t>Manutenzione su PLIW</t>
  </si>
  <si>
    <t>Altre di qualità Lip</t>
  </si>
  <si>
    <t>Retrofitting of exis</t>
  </si>
  <si>
    <t>Nuova scheda control</t>
  </si>
  <si>
    <t>Meccanica Leggera vs</t>
  </si>
  <si>
    <t>Fire Safety Improvem</t>
  </si>
  <si>
    <t>alternativa fornitur</t>
  </si>
  <si>
    <t>Maintenance Lipetsk</t>
  </si>
  <si>
    <t>Attrezzature qualità</t>
  </si>
  <si>
    <t>Outsourcing Mahindra</t>
  </si>
  <si>
    <t>Inserimento della pu</t>
  </si>
  <si>
    <t>stampi gusci contrap</t>
  </si>
  <si>
    <t>MOB procurement Lipe</t>
  </si>
  <si>
    <t>No fork lift interna</t>
  </si>
  <si>
    <t>GEL system Lipetsk W</t>
  </si>
  <si>
    <t>Carrelli elevatori m</t>
  </si>
  <si>
    <t>H&amp;S Plant LIP WM</t>
  </si>
  <si>
    <t>Modifica/sostutz.sca</t>
  </si>
  <si>
    <t>Messa a norma tubazi</t>
  </si>
  <si>
    <t>ACQUISTO STAMPI</t>
  </si>
  <si>
    <t>Margherita 2.0 HA Me</t>
  </si>
  <si>
    <t>CASSETTI DI SALDATUR</t>
  </si>
  <si>
    <t>Protez posti lavoro</t>
  </si>
  <si>
    <t>Pressa EPS polistiro</t>
  </si>
  <si>
    <t>Qualità processo WM</t>
  </si>
  <si>
    <t>FUTURA REVAMP</t>
  </si>
  <si>
    <t>Imballo con Film app</t>
  </si>
  <si>
    <t>Acquisto stampi pres</t>
  </si>
  <si>
    <t>Ecotime 2.0</t>
  </si>
  <si>
    <t>Stampo per Crociera</t>
  </si>
  <si>
    <t>Servizi Generali WM</t>
  </si>
  <si>
    <t>Contenitori SIGIT</t>
  </si>
  <si>
    <t>Nuova piattafprma li</t>
  </si>
  <si>
    <t>Muro, contenitori, f</t>
  </si>
  <si>
    <t>Rai Quadro Ind. Extr</t>
  </si>
  <si>
    <t>Table Top Fresh Care</t>
  </si>
  <si>
    <t>MOB Maintenance Proc</t>
  </si>
  <si>
    <t>Costruzione magazino</t>
  </si>
  <si>
    <t>Fire system at gravi</t>
  </si>
  <si>
    <t>Counterweights "Eco</t>
  </si>
  <si>
    <t>Maintenance molds (p</t>
  </si>
  <si>
    <t>Windy board Testing</t>
  </si>
  <si>
    <t>MOB ​Maintenance Mou</t>
  </si>
  <si>
    <t>Imballo reciclabile</t>
  </si>
  <si>
    <t>Continuous Improveme</t>
  </si>
  <si>
    <t>Introduzione pullegi</t>
  </si>
  <si>
    <t>Roof repair in the L</t>
  </si>
  <si>
    <t>Reducing thickness o</t>
  </si>
  <si>
    <t>Programming connecto</t>
  </si>
  <si>
    <t>Transf attrezzature</t>
  </si>
  <si>
    <t>IC Trasf. da COM e P</t>
  </si>
  <si>
    <t>Trasf Cespiti da IT0</t>
  </si>
  <si>
    <t>RF01/530134</t>
  </si>
  <si>
    <t>RF01/530135</t>
  </si>
  <si>
    <t>RF01/530144</t>
  </si>
  <si>
    <t>RF01/530154</t>
  </si>
  <si>
    <t>RF01/530165</t>
  </si>
  <si>
    <t>RF01/530183</t>
  </si>
  <si>
    <t>RF01/530184</t>
  </si>
  <si>
    <t>RF01/530234</t>
  </si>
  <si>
    <t>RF01/530242</t>
  </si>
  <si>
    <t>RF01/530244</t>
  </si>
  <si>
    <t>RF01/530245</t>
  </si>
  <si>
    <t>RF01/530255</t>
  </si>
  <si>
    <t>RF01/530260</t>
  </si>
  <si>
    <t>RF01/530273</t>
  </si>
  <si>
    <t>RF01/530284</t>
  </si>
  <si>
    <t>RF01/530334</t>
  </si>
  <si>
    <t>RF01/530340</t>
  </si>
  <si>
    <t>RF01/530343</t>
  </si>
  <si>
    <t>RF01/530344</t>
  </si>
  <si>
    <t>RF01/530345</t>
  </si>
  <si>
    <t>RF01/530351</t>
  </si>
  <si>
    <t>RF01/530355</t>
  </si>
  <si>
    <t>RF01/530411</t>
  </si>
  <si>
    <t>RF01/530429</t>
  </si>
  <si>
    <t>RF01/530434</t>
  </si>
  <si>
    <t>RF01/530443</t>
  </si>
  <si>
    <t>RF01/530445</t>
  </si>
  <si>
    <t>RF01/530452</t>
  </si>
  <si>
    <t>RF01/530533</t>
  </si>
  <si>
    <t>RF01/530534</t>
  </si>
  <si>
    <t>RF01/530540</t>
  </si>
  <si>
    <t>RF01/530544</t>
  </si>
  <si>
    <t>RF01/530545</t>
  </si>
  <si>
    <t>RF01/530552</t>
  </si>
  <si>
    <t>RF01/530634</t>
  </si>
  <si>
    <t>RF01/530645</t>
  </si>
  <si>
    <t>RF01/530650</t>
  </si>
  <si>
    <t>RF01/530663</t>
  </si>
  <si>
    <t>RF01/530734</t>
  </si>
  <si>
    <t>RF01/530735</t>
  </si>
  <si>
    <t>RF01/530742</t>
  </si>
  <si>
    <t>RF01/530743</t>
  </si>
  <si>
    <t>RF01/530745</t>
  </si>
  <si>
    <t>RF01/530840</t>
  </si>
  <si>
    <t>RF01/530842</t>
  </si>
  <si>
    <t>RF01/530843</t>
  </si>
  <si>
    <t>RF01/530845</t>
  </si>
  <si>
    <t>RF01/530851</t>
  </si>
  <si>
    <t>RF01/530863</t>
  </si>
  <si>
    <t>RF01/530865</t>
  </si>
  <si>
    <t>RF01/530933</t>
  </si>
  <si>
    <t>RF01/530940</t>
  </si>
  <si>
    <t>RF01/530962</t>
  </si>
  <si>
    <t>RF01/531034</t>
  </si>
  <si>
    <t>RF01/531045</t>
  </si>
  <si>
    <t>RF01/531052</t>
  </si>
  <si>
    <t>RF01/531123</t>
  </si>
  <si>
    <t>RF01/531130</t>
  </si>
  <si>
    <t>RF01/531134</t>
  </si>
  <si>
    <t>RF01/531141</t>
  </si>
  <si>
    <t>RF01/531145</t>
  </si>
  <si>
    <t>RF01/531184</t>
  </si>
  <si>
    <t>RF01/531273</t>
  </si>
  <si>
    <t>RF01/531382</t>
  </si>
  <si>
    <t>RF01/531440</t>
  </si>
  <si>
    <t>RF01/531461</t>
  </si>
  <si>
    <t>RF01/531483</t>
  </si>
  <si>
    <t>RF01/531542</t>
  </si>
  <si>
    <t>RF01/531741</t>
  </si>
  <si>
    <t>RF01/531762</t>
  </si>
  <si>
    <t>RF01/531840</t>
  </si>
  <si>
    <t>RF01/531841</t>
  </si>
  <si>
    <t>RF01/531920</t>
  </si>
  <si>
    <t>RF01/531950</t>
  </si>
  <si>
    <t>RF01/531960</t>
  </si>
  <si>
    <t>RF01/532030</t>
  </si>
  <si>
    <t>RF01/532051</t>
  </si>
  <si>
    <t>RF01/532124</t>
  </si>
  <si>
    <t>RF01/532130</t>
  </si>
  <si>
    <t>RF01/532230</t>
  </si>
  <si>
    <t>RF01/532324</t>
  </si>
  <si>
    <t>RF01/532331</t>
  </si>
  <si>
    <t>RF01/532481</t>
  </si>
  <si>
    <t>RF01/532531</t>
  </si>
  <si>
    <t>RF01/532621</t>
  </si>
  <si>
    <t>RF01/532741</t>
  </si>
  <si>
    <t>RF01/534022</t>
  </si>
  <si>
    <t>RF01/535126</t>
  </si>
  <si>
    <t>RF01/535146</t>
  </si>
  <si>
    <t>RF01/535166</t>
  </si>
  <si>
    <t>RF01/535266</t>
  </si>
  <si>
    <t>RF01/535336</t>
  </si>
  <si>
    <t>RF01/535346</t>
  </si>
  <si>
    <t>RF01/535466</t>
  </si>
  <si>
    <t>RF01/535546</t>
  </si>
  <si>
    <t>RF01/535636</t>
  </si>
  <si>
    <t>RF01/535646</t>
  </si>
  <si>
    <t>RF01/535736</t>
  </si>
  <si>
    <t>RF01/535836</t>
  </si>
  <si>
    <t>RF01/535846</t>
  </si>
  <si>
    <t>RF01/535936</t>
  </si>
  <si>
    <t>RF01/536036</t>
  </si>
  <si>
    <t>RF01/539990</t>
  </si>
  <si>
    <t>RF01/539991</t>
  </si>
  <si>
    <t>RF01/539992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</si>
</sst>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164" fontId="0" fillId="0" borderId="0" xfId="0" applyNumberFormat="1"/>
  </cellXfs>
  <cellStyles count="1">
    <cellStyle name="Обычный" xfId="0" builtinId="0"/>
  </cellStyles>
  <dxfs count="13">
    <dxf>
      <numFmt numFmtId="164" formatCode="_-[$€-2]\ * #,##0.00_-;\-[$€-2]\ * #,##0.00_-;_-[$€-2]\ * &quot;-&quot;??_-;_-@_-"/>
    </dxf>
    <dxf>
      <numFmt numFmtId="3" formatCode="#,##0"/>
    </dxf>
    <dxf>
      <numFmt numFmtId="3" formatCode="#,##0"/>
    </dxf>
    <dxf>
      <fill>
        <patternFill patternType="solid">
          <fgColor rgb="FFFFFF00"/>
          <bgColor rgb="FF000000"/>
        </patternFill>
      </fill>
    </dxf>
    <dxf>
      <numFmt numFmtId="0" formatCode="General"/>
    </dxf>
    <dxf>
      <numFmt numFmtId="3" formatCode="#,##0"/>
    </dxf>
    <dxf>
      <numFmt numFmtId="3" formatCode="#,##0"/>
    </dxf>
    <dxf>
      <fill>
        <patternFill patternType="solid">
          <fgColor rgb="FFFFFF00"/>
          <bgColor rgb="FF000000"/>
        </patternFill>
      </fill>
    </dxf>
    <dxf>
      <numFmt numFmtId="0" formatCode="General"/>
    </dxf>
    <dxf>
      <numFmt numFmtId="3" formatCode="#,##0"/>
    </dxf>
    <dxf>
      <numFmt numFmtId="3" formatCode="#,##0"/>
    </dxf>
    <dxf>
      <fill>
        <patternFill patternType="solid">
          <fgColor rgb="FFFFFF00"/>
          <bgColor rgb="FF000000"/>
        </patternFill>
      </fill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1:I137" totalsRowShown="0">
  <autoFilter ref="A1:I137"/>
  <sortState ref="A2:I137">
    <sortCondition ref="A1"/>
  </sortState>
  <tableColumns count="9">
    <tableColumn id="1" name="Объект"/>
    <tableColumn id="2" name="Столбец1"/>
    <tableColumn id="3" name="2017--Бюджет"/>
    <tableColumn id="4" name="2017--- прочее"/>
    <tableColumn id="5" name="2017--- Облг/Звк"/>
    <tableColumn id="6" name="Сумма--- ОблгЗкзН"/>
    <tableColumn id="7" name="2017--- ОблгЗкзН"/>
    <tableColumn id="8" name="2017--= Assigned"/>
    <tableColumn id="9" name="Итого--= Assigned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1:F138" totalsRowCount="1">
  <autoFilter ref="A1:F138">
    <filterColumn colId="0">
      <colorFilter dxfId="11"/>
    </filterColumn>
  </autoFilter>
  <tableColumns count="6">
    <tableColumn id="1" name="Объект"/>
    <tableColumn id="2" name="Столбец1"/>
    <tableColumn id="3" name="Бюджет--Сумма" dataDxfId="10" totalsRowDxfId="2"/>
    <tableColumn id="4" name="Облиго--Сумма"/>
    <tableColumn id="5" name="Факт--Сумма" dataDxfId="9" totalsRowDxfId="1"/>
    <tableColumn id="6" name="Остаток" totalsRowFunction="sum" dataDxfId="8" totalsRowDxfId="0">
      <calculatedColumnFormula>Таблица3[[#This Row],[Бюджет--Сумма]]-Таблица3[[#This Row],[Облиго--Сумма]]-Таблица3[[#This Row],[Факт--Сумма]]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A1:F107" totalsRowShown="0">
  <autoFilter ref="A1:F107">
    <filterColumn colId="0">
      <colorFilter dxfId="7"/>
    </filterColumn>
  </autoFilter>
  <tableColumns count="6">
    <tableColumn id="1" name="Объект"/>
    <tableColumn id="2" name="Столбец1"/>
    <tableColumn id="3" name="Бюджет--Сумма" dataDxfId="6"/>
    <tableColumn id="4" name="Облиго--Сумма"/>
    <tableColumn id="5" name="Факт--Сумма" dataDxfId="5"/>
    <tableColumn id="6" name="Остаток" dataDxfId="4">
      <calculatedColumnFormula>Таблица4[[#This Row],[Бюджет--Сумма]]-Таблица4[[#This Row],[Облиго--Сумма]]-Таблица4[[#This Row],[Факт--Сумма]]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55" workbookViewId="0">
      <selection activeCell="I112" sqref="I112"/>
    </sheetView>
  </sheetViews>
  <sheetFormatPr defaultRowHeight="15" x14ac:dyDescent="0.25"/>
  <cols>
    <col min="1" max="1" width="30" customWidth="1"/>
    <col min="2" max="2" width="20" hidden="1" customWidth="1"/>
    <col min="3" max="3" width="16.140625" hidden="1" customWidth="1"/>
    <col min="4" max="4" width="16.42578125" hidden="1" customWidth="1"/>
    <col min="5" max="5" width="18" hidden="1" customWidth="1"/>
    <col min="6" max="6" width="20.5703125" hidden="1" customWidth="1"/>
    <col min="7" max="7" width="18.28515625" hidden="1" customWidth="1"/>
    <col min="8" max="8" width="18" hidden="1" customWidth="1"/>
    <col min="9" max="9" width="19.28515625" customWidth="1"/>
  </cols>
  <sheetData>
    <row r="1" spans="1:9" x14ac:dyDescent="0.25">
      <c r="A1" t="s">
        <v>0</v>
      </c>
      <c r="B1" t="s">
        <v>138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143</v>
      </c>
      <c r="B2" t="s">
        <v>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195577</v>
      </c>
    </row>
    <row r="3" spans="1:9" x14ac:dyDescent="0.25">
      <c r="A3" t="s">
        <v>144</v>
      </c>
      <c r="B3" t="s"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2605</v>
      </c>
    </row>
    <row r="4" spans="1:9" x14ac:dyDescent="0.25">
      <c r="A4" t="s">
        <v>145</v>
      </c>
      <c r="B4" t="s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</row>
    <row r="5" spans="1:9" x14ac:dyDescent="0.25">
      <c r="A5" t="s">
        <v>146</v>
      </c>
      <c r="B5" t="s">
        <v>11</v>
      </c>
      <c r="C5">
        <v>0</v>
      </c>
      <c r="D5">
        <v>0</v>
      </c>
      <c r="E5">
        <v>0</v>
      </c>
      <c r="F5">
        <v>3</v>
      </c>
      <c r="G5">
        <v>0</v>
      </c>
      <c r="H5">
        <v>0</v>
      </c>
      <c r="I5">
        <v>544</v>
      </c>
    </row>
    <row r="6" spans="1:9" x14ac:dyDescent="0.25">
      <c r="A6" t="s">
        <v>147</v>
      </c>
      <c r="B6" t="s">
        <v>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148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31</v>
      </c>
    </row>
    <row r="8" spans="1:9" x14ac:dyDescent="0.25">
      <c r="A8" t="s">
        <v>149</v>
      </c>
      <c r="B8" t="s">
        <v>14</v>
      </c>
      <c r="C8">
        <v>0</v>
      </c>
      <c r="D8">
        <v>0</v>
      </c>
      <c r="E8">
        <v>0</v>
      </c>
      <c r="F8">
        <v>71</v>
      </c>
      <c r="G8">
        <v>0</v>
      </c>
      <c r="H8">
        <v>0</v>
      </c>
      <c r="I8" s="1">
        <v>5184</v>
      </c>
    </row>
    <row r="9" spans="1:9" x14ac:dyDescent="0.25">
      <c r="A9" t="s">
        <v>150</v>
      </c>
      <c r="B9" t="s">
        <v>15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47</v>
      </c>
    </row>
    <row r="10" spans="1:9" x14ac:dyDescent="0.25">
      <c r="A10" t="s">
        <v>151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</v>
      </c>
    </row>
    <row r="11" spans="1:9" x14ac:dyDescent="0.25">
      <c r="A11" t="s">
        <v>152</v>
      </c>
      <c r="B11" t="s">
        <v>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386</v>
      </c>
    </row>
    <row r="12" spans="1:9" x14ac:dyDescent="0.25">
      <c r="A12" t="s">
        <v>153</v>
      </c>
      <c r="B12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228</v>
      </c>
    </row>
    <row r="13" spans="1:9" x14ac:dyDescent="0.25">
      <c r="A13" s="2" t="s">
        <v>154</v>
      </c>
      <c r="B13" s="2" t="s">
        <v>19</v>
      </c>
      <c r="C13" s="2">
        <v>0</v>
      </c>
      <c r="D13" s="2">
        <v>0</v>
      </c>
      <c r="E13" s="2">
        <v>0</v>
      </c>
      <c r="F13" s="3">
        <v>4637</v>
      </c>
      <c r="G13" s="2">
        <v>0</v>
      </c>
      <c r="H13" s="2">
        <v>0</v>
      </c>
      <c r="I13" s="3">
        <v>5155002</v>
      </c>
    </row>
    <row r="14" spans="1:9" x14ac:dyDescent="0.25">
      <c r="A14" t="s">
        <v>155</v>
      </c>
      <c r="B14" t="s">
        <v>9</v>
      </c>
      <c r="C14">
        <v>0</v>
      </c>
      <c r="D14">
        <v>0</v>
      </c>
      <c r="E14">
        <v>0</v>
      </c>
      <c r="F14">
        <v>26</v>
      </c>
      <c r="G14">
        <v>0</v>
      </c>
      <c r="H14">
        <v>0</v>
      </c>
      <c r="I14">
        <v>0</v>
      </c>
    </row>
    <row r="15" spans="1:9" x14ac:dyDescent="0.25">
      <c r="A15" t="s">
        <v>156</v>
      </c>
      <c r="B15" t="s">
        <v>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56</v>
      </c>
    </row>
    <row r="16" spans="1:9" x14ac:dyDescent="0.25">
      <c r="A16" t="s">
        <v>157</v>
      </c>
      <c r="B16" t="s">
        <v>21</v>
      </c>
      <c r="C16">
        <v>0</v>
      </c>
      <c r="D16">
        <v>0</v>
      </c>
      <c r="E16">
        <v>0</v>
      </c>
      <c r="F16" s="1">
        <v>4601</v>
      </c>
      <c r="G16">
        <v>0</v>
      </c>
      <c r="H16">
        <v>0</v>
      </c>
      <c r="I16">
        <v>466</v>
      </c>
    </row>
    <row r="17" spans="1:9" x14ac:dyDescent="0.25">
      <c r="A17" t="s">
        <v>158</v>
      </c>
      <c r="B17" t="s">
        <v>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68015</v>
      </c>
    </row>
    <row r="18" spans="1:9" x14ac:dyDescent="0.25">
      <c r="A18" t="s">
        <v>159</v>
      </c>
      <c r="B18" t="s">
        <v>23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2815</v>
      </c>
    </row>
    <row r="19" spans="1:9" x14ac:dyDescent="0.25">
      <c r="A19" t="s">
        <v>160</v>
      </c>
      <c r="B19" t="s">
        <v>24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825</v>
      </c>
    </row>
    <row r="20" spans="1:9" x14ac:dyDescent="0.25">
      <c r="A20" t="s">
        <v>161</v>
      </c>
      <c r="B20" t="s">
        <v>25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498</v>
      </c>
    </row>
    <row r="21" spans="1:9" x14ac:dyDescent="0.25">
      <c r="A21" t="s">
        <v>162</v>
      </c>
      <c r="B21" t="s">
        <v>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163</v>
      </c>
      <c r="B22" t="s">
        <v>26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1">
        <v>1500</v>
      </c>
    </row>
    <row r="23" spans="1:9" x14ac:dyDescent="0.25">
      <c r="A23" t="s">
        <v>164</v>
      </c>
      <c r="B23" t="s">
        <v>27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212</v>
      </c>
    </row>
    <row r="24" spans="1:9" x14ac:dyDescent="0.25">
      <c r="A24" t="s">
        <v>165</v>
      </c>
      <c r="B24" t="s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 s="1">
        <v>4884</v>
      </c>
    </row>
    <row r="25" spans="1:9" x14ac:dyDescent="0.25">
      <c r="A25" t="s">
        <v>166</v>
      </c>
      <c r="B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 s="1">
        <v>1793</v>
      </c>
    </row>
    <row r="26" spans="1:9" x14ac:dyDescent="0.25">
      <c r="A26" t="s">
        <v>167</v>
      </c>
      <c r="B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 s="1">
        <v>2602</v>
      </c>
    </row>
    <row r="27" spans="1:9" x14ac:dyDescent="0.25">
      <c r="A27" t="s">
        <v>168</v>
      </c>
      <c r="B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943</v>
      </c>
    </row>
    <row r="28" spans="1:9" x14ac:dyDescent="0.25">
      <c r="A28" t="s">
        <v>169</v>
      </c>
      <c r="B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483</v>
      </c>
    </row>
    <row r="29" spans="1:9" x14ac:dyDescent="0.25">
      <c r="A29" t="s">
        <v>170</v>
      </c>
      <c r="B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1">
        <v>1190</v>
      </c>
    </row>
    <row r="30" spans="1:9" x14ac:dyDescent="0.25">
      <c r="A30" t="s">
        <v>171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1">
        <v>2453</v>
      </c>
    </row>
    <row r="31" spans="1:9" x14ac:dyDescent="0.25">
      <c r="A31" t="s">
        <v>172</v>
      </c>
      <c r="B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 s="1">
        <v>1979</v>
      </c>
    </row>
    <row r="32" spans="1:9" x14ac:dyDescent="0.25">
      <c r="A32" t="s">
        <v>173</v>
      </c>
      <c r="B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620</v>
      </c>
    </row>
    <row r="33" spans="1:9" x14ac:dyDescent="0.25">
      <c r="A33" t="s">
        <v>174</v>
      </c>
      <c r="B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913</v>
      </c>
    </row>
    <row r="34" spans="1:9" x14ac:dyDescent="0.25">
      <c r="A34" t="s">
        <v>175</v>
      </c>
      <c r="B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">
        <v>1932</v>
      </c>
    </row>
    <row r="35" spans="1:9" x14ac:dyDescent="0.25">
      <c r="A35" t="s">
        <v>176</v>
      </c>
      <c r="B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1">
        <v>2891</v>
      </c>
    </row>
    <row r="36" spans="1:9" x14ac:dyDescent="0.25">
      <c r="A36" t="s">
        <v>177</v>
      </c>
      <c r="B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1">
        <v>1666</v>
      </c>
    </row>
    <row r="37" spans="1:9" x14ac:dyDescent="0.25">
      <c r="A37" t="s">
        <v>178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1">
        <v>1181</v>
      </c>
    </row>
    <row r="38" spans="1:9" x14ac:dyDescent="0.25">
      <c r="A38" t="s">
        <v>179</v>
      </c>
      <c r="B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1">
        <v>1290</v>
      </c>
    </row>
    <row r="39" spans="1:9" x14ac:dyDescent="0.25">
      <c r="A39" t="s">
        <v>180</v>
      </c>
      <c r="B39" t="s">
        <v>42</v>
      </c>
      <c r="C39">
        <v>0</v>
      </c>
      <c r="D39">
        <v>0</v>
      </c>
      <c r="E39">
        <v>0</v>
      </c>
      <c r="F39">
        <v>519</v>
      </c>
      <c r="G39">
        <v>0</v>
      </c>
      <c r="H39">
        <v>0</v>
      </c>
      <c r="I39">
        <v>306</v>
      </c>
    </row>
    <row r="40" spans="1:9" x14ac:dyDescent="0.25">
      <c r="A40" t="s">
        <v>181</v>
      </c>
      <c r="B40" t="s">
        <v>43</v>
      </c>
      <c r="C40">
        <v>0</v>
      </c>
      <c r="D40">
        <v>0</v>
      </c>
      <c r="E40">
        <v>0</v>
      </c>
      <c r="F40">
        <v>27</v>
      </c>
      <c r="G40">
        <v>0</v>
      </c>
      <c r="H40">
        <v>0</v>
      </c>
      <c r="I40">
        <v>565</v>
      </c>
    </row>
    <row r="41" spans="1:9" x14ac:dyDescent="0.25">
      <c r="A41" t="s">
        <v>182</v>
      </c>
      <c r="B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1">
        <v>1197</v>
      </c>
    </row>
    <row r="42" spans="1:9" x14ac:dyDescent="0.25">
      <c r="A42" t="s">
        <v>183</v>
      </c>
      <c r="B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151</v>
      </c>
    </row>
    <row r="43" spans="1:9" x14ac:dyDescent="0.25">
      <c r="A43" t="s">
        <v>184</v>
      </c>
      <c r="B43" t="s">
        <v>46</v>
      </c>
      <c r="C43">
        <v>0</v>
      </c>
      <c r="D43">
        <v>0</v>
      </c>
      <c r="E43">
        <v>0</v>
      </c>
      <c r="F43">
        <v>31</v>
      </c>
      <c r="G43">
        <v>0</v>
      </c>
      <c r="H43">
        <v>0</v>
      </c>
      <c r="I43">
        <v>183</v>
      </c>
    </row>
    <row r="44" spans="1:9" x14ac:dyDescent="0.25">
      <c r="A44" t="s">
        <v>185</v>
      </c>
      <c r="B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1">
        <v>2297</v>
      </c>
    </row>
    <row r="45" spans="1:9" x14ac:dyDescent="0.25">
      <c r="A45" t="s">
        <v>186</v>
      </c>
      <c r="B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417</v>
      </c>
    </row>
    <row r="46" spans="1:9" x14ac:dyDescent="0.25">
      <c r="A46" t="s">
        <v>187</v>
      </c>
      <c r="B46" t="s">
        <v>37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</row>
    <row r="47" spans="1:9" x14ac:dyDescent="0.25">
      <c r="A47" t="s">
        <v>188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1">
        <v>2718</v>
      </c>
    </row>
    <row r="48" spans="1:9" x14ac:dyDescent="0.25">
      <c r="A48" t="s">
        <v>189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66</v>
      </c>
    </row>
    <row r="49" spans="1:9" x14ac:dyDescent="0.25">
      <c r="A49" t="s">
        <v>190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248</v>
      </c>
    </row>
    <row r="50" spans="1:9" x14ac:dyDescent="0.25">
      <c r="A50" t="s">
        <v>191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496</v>
      </c>
    </row>
    <row r="51" spans="1:9" x14ac:dyDescent="0.25">
      <c r="A51" t="s">
        <v>192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501</v>
      </c>
    </row>
    <row r="52" spans="1:9" x14ac:dyDescent="0.25">
      <c r="A52" t="s">
        <v>193</v>
      </c>
      <c r="B52" t="s">
        <v>13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965</v>
      </c>
    </row>
    <row r="53" spans="1:9" x14ac:dyDescent="0.25">
      <c r="A53" t="s">
        <v>194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185</v>
      </c>
    </row>
    <row r="54" spans="1:9" x14ac:dyDescent="0.25">
      <c r="A54" t="s">
        <v>195</v>
      </c>
      <c r="B54" t="s">
        <v>55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1">
        <v>1862</v>
      </c>
    </row>
    <row r="55" spans="1:9" x14ac:dyDescent="0.25">
      <c r="A55" t="s">
        <v>196</v>
      </c>
      <c r="B55" t="s">
        <v>56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1">
        <v>2046</v>
      </c>
    </row>
    <row r="56" spans="1:9" x14ac:dyDescent="0.25">
      <c r="A56" t="s">
        <v>197</v>
      </c>
      <c r="B56" t="s">
        <v>15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839</v>
      </c>
    </row>
    <row r="57" spans="1:9" x14ac:dyDescent="0.25">
      <c r="A57" t="s">
        <v>198</v>
      </c>
      <c r="B57" t="s">
        <v>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198</v>
      </c>
    </row>
    <row r="58" spans="1:9" x14ac:dyDescent="0.25">
      <c r="A58" t="s">
        <v>199</v>
      </c>
      <c r="B58" t="s">
        <v>58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1">
        <v>3226</v>
      </c>
    </row>
    <row r="59" spans="1:9" x14ac:dyDescent="0.25">
      <c r="A59" t="s">
        <v>200</v>
      </c>
      <c r="B59" t="s">
        <v>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455</v>
      </c>
    </row>
    <row r="60" spans="1:9" x14ac:dyDescent="0.25">
      <c r="A60" t="s">
        <v>201</v>
      </c>
      <c r="B60" t="s">
        <v>60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1">
        <v>1933</v>
      </c>
    </row>
    <row r="61" spans="1:9" x14ac:dyDescent="0.25">
      <c r="A61" t="s">
        <v>202</v>
      </c>
      <c r="B61" t="s">
        <v>61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1">
        <v>1291</v>
      </c>
    </row>
    <row r="62" spans="1:9" x14ac:dyDescent="0.25">
      <c r="A62" t="s">
        <v>203</v>
      </c>
      <c r="B62" t="s">
        <v>62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t="s">
        <v>204</v>
      </c>
      <c r="B63" t="s">
        <v>63</v>
      </c>
      <c r="C63">
        <v>0</v>
      </c>
      <c r="D63">
        <v>0</v>
      </c>
      <c r="E63">
        <v>0</v>
      </c>
      <c r="F63">
        <v>499</v>
      </c>
      <c r="G63">
        <v>0</v>
      </c>
      <c r="H63">
        <v>0</v>
      </c>
      <c r="I63" s="1">
        <v>53849</v>
      </c>
    </row>
    <row r="64" spans="1:9" x14ac:dyDescent="0.25">
      <c r="A64" t="s">
        <v>205</v>
      </c>
      <c r="B64" t="s">
        <v>64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1">
        <v>1200</v>
      </c>
    </row>
    <row r="65" spans="1:9" x14ac:dyDescent="0.25">
      <c r="A65" t="s">
        <v>206</v>
      </c>
      <c r="B65" t="s">
        <v>20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162</v>
      </c>
    </row>
    <row r="66" spans="1:9" x14ac:dyDescent="0.25">
      <c r="A66" t="s">
        <v>207</v>
      </c>
      <c r="B66" t="s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1">
        <v>1236</v>
      </c>
    </row>
    <row r="67" spans="1:9" x14ac:dyDescent="0.25">
      <c r="A67" t="s">
        <v>208</v>
      </c>
      <c r="B67" t="s">
        <v>66</v>
      </c>
      <c r="C67">
        <v>0</v>
      </c>
      <c r="D67">
        <v>0</v>
      </c>
      <c r="E67">
        <v>0</v>
      </c>
      <c r="F67">
        <v>106</v>
      </c>
      <c r="G67">
        <v>0</v>
      </c>
      <c r="H67">
        <v>0</v>
      </c>
      <c r="I67">
        <v>3</v>
      </c>
    </row>
    <row r="68" spans="1:9" x14ac:dyDescent="0.25">
      <c r="A68" s="2" t="s">
        <v>209</v>
      </c>
      <c r="B68" s="2" t="s">
        <v>67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3">
        <v>2858</v>
      </c>
    </row>
    <row r="69" spans="1:9" x14ac:dyDescent="0.25">
      <c r="A69" t="s">
        <v>210</v>
      </c>
      <c r="B69" t="s">
        <v>68</v>
      </c>
      <c r="C69">
        <v>0</v>
      </c>
      <c r="D69">
        <v>0</v>
      </c>
      <c r="E69">
        <v>0</v>
      </c>
      <c r="F69" s="1">
        <v>1544</v>
      </c>
      <c r="G69">
        <v>0</v>
      </c>
      <c r="H69">
        <v>0</v>
      </c>
      <c r="I69" s="1">
        <v>1481</v>
      </c>
    </row>
    <row r="70" spans="1:9" x14ac:dyDescent="0.25">
      <c r="A70" t="s">
        <v>211</v>
      </c>
      <c r="B70" t="s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1">
        <v>3235</v>
      </c>
    </row>
    <row r="71" spans="1:9" x14ac:dyDescent="0.25">
      <c r="A71" t="s">
        <v>212</v>
      </c>
      <c r="B71" t="s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149</v>
      </c>
    </row>
    <row r="72" spans="1:9" x14ac:dyDescent="0.25">
      <c r="A72" t="s">
        <v>213</v>
      </c>
      <c r="B72" t="s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1">
        <v>1862</v>
      </c>
    </row>
    <row r="73" spans="1:9" x14ac:dyDescent="0.25">
      <c r="A73" t="s">
        <v>214</v>
      </c>
      <c r="B73" t="s">
        <v>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1">
        <v>2805</v>
      </c>
    </row>
    <row r="74" spans="1:9" x14ac:dyDescent="0.25">
      <c r="A74" t="s">
        <v>215</v>
      </c>
      <c r="B74" t="s">
        <v>72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751</v>
      </c>
    </row>
    <row r="75" spans="1:9" x14ac:dyDescent="0.25">
      <c r="A75" t="s">
        <v>216</v>
      </c>
      <c r="B75" t="s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1">
        <v>6625</v>
      </c>
    </row>
    <row r="76" spans="1:9" x14ac:dyDescent="0.25">
      <c r="A76" t="s">
        <v>217</v>
      </c>
      <c r="B76" t="s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1">
        <v>2495</v>
      </c>
    </row>
    <row r="77" spans="1:9" x14ac:dyDescent="0.25">
      <c r="A77" t="s">
        <v>218</v>
      </c>
      <c r="B77" t="s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1">
        <v>3314</v>
      </c>
    </row>
    <row r="78" spans="1:9" x14ac:dyDescent="0.25">
      <c r="A78" t="s">
        <v>219</v>
      </c>
      <c r="B78" t="s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1">
        <v>11736</v>
      </c>
    </row>
    <row r="79" spans="1:9" x14ac:dyDescent="0.25">
      <c r="A79" t="s">
        <v>220</v>
      </c>
      <c r="B79" t="s">
        <v>20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491</v>
      </c>
    </row>
    <row r="80" spans="1:9" x14ac:dyDescent="0.25">
      <c r="A80" t="s">
        <v>221</v>
      </c>
      <c r="B80" t="s">
        <v>77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1">
        <v>2116</v>
      </c>
    </row>
    <row r="81" spans="1:9" x14ac:dyDescent="0.25">
      <c r="A81" t="s">
        <v>222</v>
      </c>
      <c r="B81" t="s">
        <v>78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1">
        <v>3304</v>
      </c>
    </row>
    <row r="82" spans="1:9" x14ac:dyDescent="0.25">
      <c r="A82" t="s">
        <v>223</v>
      </c>
      <c r="B82" t="s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229</v>
      </c>
    </row>
    <row r="83" spans="1:9" x14ac:dyDescent="0.25">
      <c r="A83" t="s">
        <v>224</v>
      </c>
      <c r="B83" t="s">
        <v>80</v>
      </c>
      <c r="C83">
        <v>0</v>
      </c>
      <c r="D83">
        <v>0</v>
      </c>
      <c r="E83">
        <v>0</v>
      </c>
      <c r="F83" s="1">
        <v>4551</v>
      </c>
      <c r="G83">
        <v>0</v>
      </c>
      <c r="H83">
        <v>0</v>
      </c>
      <c r="I83">
        <v>980</v>
      </c>
    </row>
    <row r="84" spans="1:9" x14ac:dyDescent="0.25">
      <c r="A84" t="s">
        <v>225</v>
      </c>
      <c r="B84" t="s">
        <v>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1">
        <v>1609</v>
      </c>
    </row>
    <row r="85" spans="1:9" x14ac:dyDescent="0.25">
      <c r="A85" t="s">
        <v>226</v>
      </c>
      <c r="B85" t="s">
        <v>81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1">
        <v>1256</v>
      </c>
    </row>
    <row r="86" spans="1:9" x14ac:dyDescent="0.25">
      <c r="A86" t="s">
        <v>227</v>
      </c>
      <c r="B86" t="s">
        <v>82</v>
      </c>
      <c r="C86">
        <v>0</v>
      </c>
      <c r="D86">
        <v>0</v>
      </c>
      <c r="E86">
        <v>0</v>
      </c>
      <c r="F86">
        <v>248</v>
      </c>
      <c r="G86">
        <v>0</v>
      </c>
      <c r="H86">
        <v>0</v>
      </c>
      <c r="I86">
        <v>302</v>
      </c>
    </row>
    <row r="87" spans="1:9" x14ac:dyDescent="0.25">
      <c r="A87" t="s">
        <v>228</v>
      </c>
      <c r="B87" t="s">
        <v>83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1">
        <v>4457</v>
      </c>
    </row>
    <row r="88" spans="1:9" x14ac:dyDescent="0.25">
      <c r="A88" t="s">
        <v>229</v>
      </c>
      <c r="B88" t="s">
        <v>84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173</v>
      </c>
    </row>
    <row r="89" spans="1:9" x14ac:dyDescent="0.25">
      <c r="A89" t="s">
        <v>230</v>
      </c>
      <c r="B89" t="s">
        <v>85</v>
      </c>
      <c r="C89">
        <v>0</v>
      </c>
      <c r="D89">
        <v>0</v>
      </c>
      <c r="E89">
        <v>0</v>
      </c>
      <c r="F89">
        <v>12</v>
      </c>
      <c r="G89">
        <v>0</v>
      </c>
      <c r="H89">
        <v>0</v>
      </c>
      <c r="I89">
        <v>863</v>
      </c>
    </row>
    <row r="90" spans="1:9" x14ac:dyDescent="0.25">
      <c r="A90" t="s">
        <v>231</v>
      </c>
      <c r="B90" t="s">
        <v>86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1">
        <v>10279</v>
      </c>
    </row>
    <row r="91" spans="1:9" x14ac:dyDescent="0.25">
      <c r="A91" t="s">
        <v>232</v>
      </c>
      <c r="B91" t="s">
        <v>87</v>
      </c>
      <c r="C91">
        <v>0</v>
      </c>
      <c r="D91">
        <v>0</v>
      </c>
      <c r="E91">
        <v>0</v>
      </c>
      <c r="F91">
        <v>144</v>
      </c>
      <c r="G91">
        <v>0</v>
      </c>
      <c r="H91">
        <v>0</v>
      </c>
      <c r="I91" s="1">
        <v>99147</v>
      </c>
    </row>
    <row r="92" spans="1:9" x14ac:dyDescent="0.25">
      <c r="A92" t="s">
        <v>233</v>
      </c>
      <c r="B92" t="s">
        <v>88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1">
        <v>13008</v>
      </c>
    </row>
    <row r="93" spans="1:9" x14ac:dyDescent="0.25">
      <c r="A93" t="s">
        <v>234</v>
      </c>
      <c r="B93" t="s">
        <v>89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1">
        <v>10123</v>
      </c>
    </row>
    <row r="94" spans="1:9" x14ac:dyDescent="0.25">
      <c r="A94" t="s">
        <v>235</v>
      </c>
      <c r="B94" t="s">
        <v>90</v>
      </c>
      <c r="C94">
        <v>0</v>
      </c>
      <c r="D94">
        <v>0</v>
      </c>
      <c r="E94">
        <v>0</v>
      </c>
      <c r="F94" s="1">
        <v>1821</v>
      </c>
      <c r="G94">
        <v>0</v>
      </c>
      <c r="H94">
        <v>0</v>
      </c>
      <c r="I94" s="1">
        <v>18546</v>
      </c>
    </row>
    <row r="95" spans="1:9" x14ac:dyDescent="0.25">
      <c r="A95" t="s">
        <v>236</v>
      </c>
      <c r="B95" t="s">
        <v>91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622</v>
      </c>
    </row>
    <row r="96" spans="1:9" x14ac:dyDescent="0.25">
      <c r="A96" t="s">
        <v>237</v>
      </c>
      <c r="B96" t="s">
        <v>92</v>
      </c>
      <c r="C96">
        <v>0</v>
      </c>
      <c r="D96">
        <v>0</v>
      </c>
      <c r="E96">
        <v>0</v>
      </c>
      <c r="F96">
        <v>636</v>
      </c>
      <c r="G96">
        <v>0</v>
      </c>
      <c r="H96">
        <v>0</v>
      </c>
      <c r="I96" s="1">
        <v>3311</v>
      </c>
    </row>
    <row r="97" spans="1:9" x14ac:dyDescent="0.25">
      <c r="A97" t="s">
        <v>238</v>
      </c>
      <c r="B97" t="s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1">
        <v>39934</v>
      </c>
    </row>
    <row r="98" spans="1:9" x14ac:dyDescent="0.25">
      <c r="A98" t="s">
        <v>239</v>
      </c>
      <c r="B98" t="s">
        <v>94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1">
        <v>1597</v>
      </c>
    </row>
    <row r="99" spans="1:9" x14ac:dyDescent="0.25">
      <c r="A99" t="s">
        <v>240</v>
      </c>
      <c r="B99" t="s">
        <v>95</v>
      </c>
      <c r="C99">
        <v>0</v>
      </c>
      <c r="D99">
        <v>0</v>
      </c>
      <c r="E99">
        <v>0</v>
      </c>
      <c r="F99">
        <v>22</v>
      </c>
      <c r="G99">
        <v>0</v>
      </c>
      <c r="H99">
        <v>0</v>
      </c>
      <c r="I99">
        <v>867</v>
      </c>
    </row>
    <row r="100" spans="1:9" x14ac:dyDescent="0.25">
      <c r="A100" t="s">
        <v>241</v>
      </c>
      <c r="B100" t="s">
        <v>96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1">
        <v>684882</v>
      </c>
    </row>
    <row r="101" spans="1:9" x14ac:dyDescent="0.25">
      <c r="A101" t="s">
        <v>242</v>
      </c>
      <c r="B101" t="s">
        <v>97</v>
      </c>
      <c r="C101">
        <v>0</v>
      </c>
      <c r="D101">
        <v>0</v>
      </c>
      <c r="E101">
        <v>0</v>
      </c>
      <c r="F101">
        <v>3</v>
      </c>
      <c r="G101">
        <v>0</v>
      </c>
      <c r="H101">
        <v>0</v>
      </c>
      <c r="I101">
        <v>294</v>
      </c>
    </row>
    <row r="102" spans="1:9" x14ac:dyDescent="0.25">
      <c r="A102" t="s">
        <v>243</v>
      </c>
      <c r="B102" t="s">
        <v>98</v>
      </c>
      <c r="C102">
        <v>0</v>
      </c>
      <c r="D102">
        <v>0</v>
      </c>
      <c r="E102">
        <v>0</v>
      </c>
      <c r="F102">
        <v>13</v>
      </c>
      <c r="G102">
        <v>0</v>
      </c>
      <c r="H102">
        <v>0</v>
      </c>
      <c r="I102" s="1">
        <v>1071</v>
      </c>
    </row>
    <row r="103" spans="1:9" x14ac:dyDescent="0.25">
      <c r="A103" t="s">
        <v>244</v>
      </c>
      <c r="B103" t="s">
        <v>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1">
        <v>10382</v>
      </c>
    </row>
    <row r="104" spans="1:9" x14ac:dyDescent="0.25">
      <c r="A104" t="s">
        <v>245</v>
      </c>
      <c r="B104" t="s">
        <v>100</v>
      </c>
      <c r="C104">
        <v>0</v>
      </c>
      <c r="D104">
        <v>0</v>
      </c>
      <c r="E104">
        <v>0</v>
      </c>
      <c r="F104" s="1">
        <v>5577</v>
      </c>
      <c r="G104">
        <v>0</v>
      </c>
      <c r="H104">
        <v>0</v>
      </c>
      <c r="I104" s="1">
        <v>3472</v>
      </c>
    </row>
    <row r="105" spans="1:9" x14ac:dyDescent="0.25">
      <c r="A105" t="s">
        <v>246</v>
      </c>
      <c r="B105" t="s">
        <v>101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815</v>
      </c>
    </row>
    <row r="106" spans="1:9" x14ac:dyDescent="0.25">
      <c r="A106" t="s">
        <v>247</v>
      </c>
      <c r="B106" t="s">
        <v>102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 s="1">
        <v>2473</v>
      </c>
    </row>
    <row r="107" spans="1:9" x14ac:dyDescent="0.25">
      <c r="A107" t="s">
        <v>248</v>
      </c>
      <c r="B107" t="s">
        <v>103</v>
      </c>
      <c r="C107">
        <v>0</v>
      </c>
      <c r="D107">
        <v>0</v>
      </c>
      <c r="E107">
        <v>0</v>
      </c>
      <c r="F107">
        <v>11</v>
      </c>
      <c r="G107">
        <v>0</v>
      </c>
      <c r="H107">
        <v>0</v>
      </c>
      <c r="I107" s="1">
        <v>1120</v>
      </c>
    </row>
    <row r="108" spans="1:9" x14ac:dyDescent="0.25">
      <c r="A108" t="s">
        <v>249</v>
      </c>
      <c r="B108" t="s">
        <v>104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1">
        <v>1733</v>
      </c>
    </row>
    <row r="109" spans="1:9" x14ac:dyDescent="0.25">
      <c r="A109" t="s">
        <v>250</v>
      </c>
      <c r="B109" t="s">
        <v>105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735</v>
      </c>
    </row>
    <row r="110" spans="1:9" x14ac:dyDescent="0.25">
      <c r="A110" t="s">
        <v>251</v>
      </c>
      <c r="B110" t="s">
        <v>102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822</v>
      </c>
    </row>
    <row r="111" spans="1:9" x14ac:dyDescent="0.25">
      <c r="A111" t="s">
        <v>252</v>
      </c>
      <c r="B111" t="s">
        <v>106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602</v>
      </c>
    </row>
    <row r="112" spans="1:9" x14ac:dyDescent="0.25">
      <c r="A112" s="2" t="s">
        <v>253</v>
      </c>
      <c r="B112" s="2" t="s">
        <v>107</v>
      </c>
      <c r="C112" s="2">
        <v>0</v>
      </c>
      <c r="D112" s="2">
        <v>0</v>
      </c>
      <c r="E112" s="3">
        <v>3377</v>
      </c>
      <c r="F112" s="2">
        <v>0</v>
      </c>
      <c r="G112" s="2">
        <v>0</v>
      </c>
      <c r="H112" s="2" t="s">
        <v>108</v>
      </c>
      <c r="I112" s="3">
        <v>44622</v>
      </c>
    </row>
    <row r="113" spans="1:9" x14ac:dyDescent="0.25">
      <c r="A113" s="2" t="s">
        <v>254</v>
      </c>
      <c r="B113" s="2" t="s">
        <v>109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647</v>
      </c>
    </row>
    <row r="114" spans="1:9" x14ac:dyDescent="0.25">
      <c r="A114" s="2" t="s">
        <v>255</v>
      </c>
      <c r="B114" s="2" t="s">
        <v>110</v>
      </c>
      <c r="C114" s="2">
        <v>0</v>
      </c>
      <c r="D114" s="2">
        <v>0</v>
      </c>
      <c r="E114" s="2">
        <v>0</v>
      </c>
      <c r="F114" s="3">
        <v>5300</v>
      </c>
      <c r="G114" s="2">
        <v>0</v>
      </c>
      <c r="H114" s="2">
        <v>0</v>
      </c>
      <c r="I114" s="2">
        <v>796</v>
      </c>
    </row>
    <row r="115" spans="1:9" x14ac:dyDescent="0.25">
      <c r="A115" s="2" t="s">
        <v>256</v>
      </c>
      <c r="B115" s="2" t="s">
        <v>111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3">
        <v>-2660</v>
      </c>
    </row>
    <row r="116" spans="1:9" x14ac:dyDescent="0.25">
      <c r="A116" t="s">
        <v>257</v>
      </c>
      <c r="B116" t="s">
        <v>112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t="s">
        <v>113</v>
      </c>
    </row>
    <row r="117" spans="1:9" x14ac:dyDescent="0.25">
      <c r="A117" s="2" t="s">
        <v>258</v>
      </c>
      <c r="B117" s="2" t="s">
        <v>114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-117</v>
      </c>
    </row>
    <row r="118" spans="1:9" x14ac:dyDescent="0.25">
      <c r="A118" s="2" t="s">
        <v>259</v>
      </c>
      <c r="B118" s="2" t="s">
        <v>115</v>
      </c>
      <c r="C118" s="2">
        <v>0</v>
      </c>
      <c r="D118" s="2">
        <v>0</v>
      </c>
      <c r="E118" s="3">
        <v>752260</v>
      </c>
      <c r="F118" s="2">
        <v>336</v>
      </c>
      <c r="G118" s="2">
        <v>336</v>
      </c>
      <c r="H118" s="2" t="s">
        <v>116</v>
      </c>
      <c r="I118" s="3">
        <v>252341</v>
      </c>
    </row>
    <row r="119" spans="1:9" x14ac:dyDescent="0.25">
      <c r="A119" s="2" t="s">
        <v>260</v>
      </c>
      <c r="B119" s="2" t="s">
        <v>117</v>
      </c>
      <c r="C119" s="2">
        <v>0</v>
      </c>
      <c r="D119" s="2">
        <v>0</v>
      </c>
      <c r="E119" s="2">
        <v>0</v>
      </c>
      <c r="F119" s="3">
        <v>8878</v>
      </c>
      <c r="G119" s="2">
        <v>0</v>
      </c>
      <c r="H119" s="2">
        <v>0</v>
      </c>
      <c r="I119" s="2">
        <v>710</v>
      </c>
    </row>
    <row r="120" spans="1:9" x14ac:dyDescent="0.25">
      <c r="A120" s="2" t="s">
        <v>261</v>
      </c>
      <c r="B120" s="2" t="s">
        <v>118</v>
      </c>
      <c r="C120" s="2">
        <v>0</v>
      </c>
      <c r="D120" s="2">
        <v>0</v>
      </c>
      <c r="E120" s="2">
        <v>0</v>
      </c>
      <c r="F120" s="3">
        <v>5966</v>
      </c>
      <c r="G120" s="2">
        <v>0</v>
      </c>
      <c r="H120" s="2">
        <v>0</v>
      </c>
      <c r="I120" s="2">
        <v>458</v>
      </c>
    </row>
    <row r="121" spans="1:9" x14ac:dyDescent="0.25">
      <c r="A121" t="s">
        <v>262</v>
      </c>
      <c r="B121" t="s">
        <v>119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</v>
      </c>
    </row>
    <row r="122" spans="1:9" x14ac:dyDescent="0.25">
      <c r="A122" s="2" t="s">
        <v>263</v>
      </c>
      <c r="B122" s="2" t="s">
        <v>120</v>
      </c>
      <c r="C122" s="2">
        <v>0</v>
      </c>
      <c r="D122" s="2">
        <v>0</v>
      </c>
      <c r="E122" s="2">
        <v>0</v>
      </c>
      <c r="F122" s="3">
        <v>2537</v>
      </c>
      <c r="G122" s="2">
        <v>0</v>
      </c>
      <c r="H122" s="2">
        <v>0</v>
      </c>
      <c r="I122" s="3">
        <v>1668</v>
      </c>
    </row>
    <row r="123" spans="1:9" x14ac:dyDescent="0.25">
      <c r="A123" t="s">
        <v>264</v>
      </c>
      <c r="B123" t="s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5">
      <c r="A124" s="2" t="s">
        <v>265</v>
      </c>
      <c r="B124" s="2" t="s">
        <v>122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806</v>
      </c>
    </row>
    <row r="125" spans="1:9" x14ac:dyDescent="0.25">
      <c r="A125" s="2" t="s">
        <v>266</v>
      </c>
      <c r="B125" s="2" t="s">
        <v>123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949</v>
      </c>
    </row>
    <row r="126" spans="1:9" x14ac:dyDescent="0.25">
      <c r="A126" s="2" t="s">
        <v>267</v>
      </c>
      <c r="B126" s="2" t="s">
        <v>124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66</v>
      </c>
    </row>
    <row r="127" spans="1:9" x14ac:dyDescent="0.25">
      <c r="A127" s="2" t="s">
        <v>268</v>
      </c>
      <c r="B127" s="2" t="s">
        <v>125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3">
        <v>-2281</v>
      </c>
    </row>
    <row r="128" spans="1:9" x14ac:dyDescent="0.25">
      <c r="A128" t="s">
        <v>269</v>
      </c>
      <c r="B128" t="s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470</v>
      </c>
    </row>
    <row r="129" spans="1:9" x14ac:dyDescent="0.25">
      <c r="A129" s="2" t="s">
        <v>270</v>
      </c>
      <c r="B129" s="2" t="s">
        <v>55</v>
      </c>
      <c r="C129" s="2">
        <v>0</v>
      </c>
      <c r="D129" s="2">
        <v>0</v>
      </c>
      <c r="E129" s="2">
        <v>0</v>
      </c>
      <c r="F129" s="3">
        <v>25282</v>
      </c>
      <c r="G129" s="3">
        <v>25282</v>
      </c>
      <c r="H129" s="2" t="s">
        <v>127</v>
      </c>
      <c r="I129" s="2">
        <v>53</v>
      </c>
    </row>
    <row r="130" spans="1:9" x14ac:dyDescent="0.25">
      <c r="A130" t="s">
        <v>271</v>
      </c>
      <c r="B130" t="s">
        <v>128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50</v>
      </c>
    </row>
    <row r="131" spans="1:9" x14ac:dyDescent="0.25">
      <c r="A131" t="s">
        <v>272</v>
      </c>
      <c r="B131" t="s">
        <v>129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s="1">
        <v>60000</v>
      </c>
    </row>
    <row r="132" spans="1:9" x14ac:dyDescent="0.25">
      <c r="A132" t="s">
        <v>273</v>
      </c>
      <c r="B132" t="s">
        <v>130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 t="s">
        <v>131</v>
      </c>
    </row>
    <row r="133" spans="1:9" x14ac:dyDescent="0.25">
      <c r="A133" s="2" t="s">
        <v>274</v>
      </c>
      <c r="B133" s="2" t="s">
        <v>132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3">
        <v>4773</v>
      </c>
    </row>
    <row r="134" spans="1:9" x14ac:dyDescent="0.25">
      <c r="A134" t="s">
        <v>275</v>
      </c>
      <c r="B134" t="s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3</v>
      </c>
    </row>
    <row r="135" spans="1:9" x14ac:dyDescent="0.25">
      <c r="A135" s="2" t="s">
        <v>276</v>
      </c>
      <c r="B135" s="2" t="s">
        <v>134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602</v>
      </c>
    </row>
    <row r="136" spans="1:9" x14ac:dyDescent="0.25">
      <c r="A136" t="s">
        <v>277</v>
      </c>
      <c r="B136" t="s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 s="1">
        <v>1198</v>
      </c>
    </row>
    <row r="137" spans="1:9" x14ac:dyDescent="0.25">
      <c r="A137" t="s">
        <v>136</v>
      </c>
      <c r="C137">
        <v>0</v>
      </c>
      <c r="D137">
        <v>0</v>
      </c>
      <c r="E137" s="1">
        <v>755637</v>
      </c>
      <c r="F137" s="1">
        <v>73401</v>
      </c>
      <c r="G137" s="1">
        <v>25618</v>
      </c>
      <c r="H137" t="s">
        <v>137</v>
      </c>
      <c r="I137" s="1">
        <v>6860675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abSelected="1" workbookViewId="0">
      <selection activeCell="F138" sqref="F138"/>
    </sheetView>
  </sheetViews>
  <sheetFormatPr defaultRowHeight="15" x14ac:dyDescent="0.25"/>
  <cols>
    <col min="1" max="1" width="39.28515625" customWidth="1"/>
    <col min="2" max="2" width="21.42578125" customWidth="1"/>
    <col min="3" max="3" width="18.42578125" customWidth="1"/>
    <col min="4" max="4" width="17.5703125" customWidth="1"/>
    <col min="5" max="5" width="15.28515625" customWidth="1"/>
    <col min="6" max="6" width="14.42578125" bestFit="1" customWidth="1"/>
  </cols>
  <sheetData>
    <row r="1" spans="1:6" x14ac:dyDescent="0.25">
      <c r="A1" t="s">
        <v>0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</row>
    <row r="2" spans="1:6" hidden="1" x14ac:dyDescent="0.25">
      <c r="A2" t="s">
        <v>143</v>
      </c>
      <c r="B2" t="s">
        <v>8</v>
      </c>
      <c r="C2" s="1">
        <v>308000</v>
      </c>
      <c r="D2">
        <v>0</v>
      </c>
      <c r="E2" s="1">
        <v>112423</v>
      </c>
      <c r="F2">
        <f>Таблица3[[#This Row],[Бюджет--Сумма]]-Таблица3[[#This Row],[Облиго--Сумма]]-Таблица3[[#This Row],[Факт--Сумма]]</f>
        <v>195577</v>
      </c>
    </row>
    <row r="3" spans="1:6" hidden="1" x14ac:dyDescent="0.25">
      <c r="A3" t="s">
        <v>144</v>
      </c>
      <c r="B3" t="s">
        <v>9</v>
      </c>
      <c r="C3" s="1">
        <v>293000</v>
      </c>
      <c r="D3">
        <v>580</v>
      </c>
      <c r="E3" s="1">
        <v>289815</v>
      </c>
      <c r="F3">
        <f>Таблица3[[#This Row],[Бюджет--Сумма]]-Таблица3[[#This Row],[Облиго--Сумма]]-Таблица3[[#This Row],[Факт--Сумма]]</f>
        <v>2605</v>
      </c>
    </row>
    <row r="4" spans="1:6" hidden="1" x14ac:dyDescent="0.25">
      <c r="A4" t="s">
        <v>145</v>
      </c>
      <c r="B4" t="s">
        <v>10</v>
      </c>
      <c r="C4" s="1">
        <v>38367</v>
      </c>
      <c r="D4">
        <v>0</v>
      </c>
      <c r="E4" s="1">
        <v>38366</v>
      </c>
      <c r="F4">
        <f>Таблица3[[#This Row],[Бюджет--Сумма]]-Таблица3[[#This Row],[Облиго--Сумма]]-Таблица3[[#This Row],[Факт--Сумма]]</f>
        <v>1</v>
      </c>
    </row>
    <row r="5" spans="1:6" hidden="1" x14ac:dyDescent="0.25">
      <c r="A5" t="s">
        <v>146</v>
      </c>
      <c r="B5" t="s">
        <v>11</v>
      </c>
      <c r="C5" s="1">
        <v>145441</v>
      </c>
      <c r="D5">
        <v>13</v>
      </c>
      <c r="E5" s="1">
        <v>144883</v>
      </c>
      <c r="F5">
        <f>Таблица3[[#This Row],[Бюджет--Сумма]]-Таблица3[[#This Row],[Облиго--Сумма]]-Таблица3[[#This Row],[Факт--Сумма]]</f>
        <v>545</v>
      </c>
    </row>
    <row r="6" spans="1:6" hidden="1" x14ac:dyDescent="0.25">
      <c r="A6" t="s">
        <v>147</v>
      </c>
      <c r="B6" t="s">
        <v>12</v>
      </c>
      <c r="C6" s="1">
        <v>175245</v>
      </c>
      <c r="D6">
        <v>0</v>
      </c>
      <c r="E6" s="1">
        <v>175245</v>
      </c>
      <c r="F6">
        <f>Таблица3[[#This Row],[Бюджет--Сумма]]-Таблица3[[#This Row],[Облиго--Сумма]]-Таблица3[[#This Row],[Факт--Сумма]]</f>
        <v>0</v>
      </c>
    </row>
    <row r="7" spans="1:6" hidden="1" x14ac:dyDescent="0.25">
      <c r="A7" t="s">
        <v>148</v>
      </c>
      <c r="B7" t="s">
        <v>13</v>
      </c>
      <c r="C7" s="1">
        <v>144040</v>
      </c>
      <c r="D7">
        <v>0</v>
      </c>
      <c r="E7" s="1">
        <v>144009</v>
      </c>
      <c r="F7">
        <f>Таблица3[[#This Row],[Бюджет--Сумма]]-Таблица3[[#This Row],[Облиго--Сумма]]-Таблица3[[#This Row],[Факт--Сумма]]</f>
        <v>31</v>
      </c>
    </row>
    <row r="8" spans="1:6" hidden="1" x14ac:dyDescent="0.25">
      <c r="A8" t="s">
        <v>149</v>
      </c>
      <c r="B8" t="s">
        <v>14</v>
      </c>
      <c r="C8" s="1">
        <v>193000</v>
      </c>
      <c r="D8">
        <v>74</v>
      </c>
      <c r="E8" s="1">
        <v>187742</v>
      </c>
      <c r="F8">
        <f>Таблица3[[#This Row],[Бюджет--Сумма]]-Таблица3[[#This Row],[Облиго--Сумма]]-Таблица3[[#This Row],[Факт--Сумма]]</f>
        <v>5184</v>
      </c>
    </row>
    <row r="9" spans="1:6" hidden="1" x14ac:dyDescent="0.25">
      <c r="A9" t="s">
        <v>150</v>
      </c>
      <c r="B9" t="s">
        <v>15</v>
      </c>
      <c r="C9" s="1">
        <v>25776</v>
      </c>
      <c r="D9">
        <v>1</v>
      </c>
      <c r="E9" s="1">
        <v>25728</v>
      </c>
      <c r="F9">
        <f>Таблица3[[#This Row],[Бюджет--Сумма]]-Таблица3[[#This Row],[Облиго--Сумма]]-Таблица3[[#This Row],[Факт--Сумма]]</f>
        <v>47</v>
      </c>
    </row>
    <row r="10" spans="1:6" hidden="1" x14ac:dyDescent="0.25">
      <c r="A10" t="s">
        <v>151</v>
      </c>
      <c r="B10" t="s">
        <v>16</v>
      </c>
      <c r="C10" s="1">
        <v>336660</v>
      </c>
      <c r="D10">
        <v>0</v>
      </c>
      <c r="E10" s="1">
        <v>336651</v>
      </c>
      <c r="F10">
        <f>Таблица3[[#This Row],[Бюджет--Сумма]]-Таблица3[[#This Row],[Облиго--Сумма]]-Таблица3[[#This Row],[Факт--Сумма]]</f>
        <v>9</v>
      </c>
    </row>
    <row r="11" spans="1:6" hidden="1" x14ac:dyDescent="0.25">
      <c r="A11" t="s">
        <v>152</v>
      </c>
      <c r="B11" t="s">
        <v>17</v>
      </c>
      <c r="C11" s="1">
        <v>142863</v>
      </c>
      <c r="D11" s="1">
        <v>5636</v>
      </c>
      <c r="E11" s="1">
        <v>136841</v>
      </c>
      <c r="F11">
        <f>Таблица3[[#This Row],[Бюджет--Сумма]]-Таблица3[[#This Row],[Облиго--Сумма]]-Таблица3[[#This Row],[Факт--Сумма]]</f>
        <v>386</v>
      </c>
    </row>
    <row r="12" spans="1:6" hidden="1" x14ac:dyDescent="0.25">
      <c r="A12" t="s">
        <v>153</v>
      </c>
      <c r="B12" t="s">
        <v>18</v>
      </c>
      <c r="C12" s="1">
        <v>191000</v>
      </c>
      <c r="D12" s="1">
        <v>6203</v>
      </c>
      <c r="E12" s="1">
        <v>184568</v>
      </c>
      <c r="F12">
        <f>Таблица3[[#This Row],[Бюджет--Сумма]]-Таблица3[[#This Row],[Облиго--Сумма]]-Таблица3[[#This Row],[Факт--Сумма]]</f>
        <v>229</v>
      </c>
    </row>
    <row r="13" spans="1:6" x14ac:dyDescent="0.25">
      <c r="A13" s="2" t="s">
        <v>154</v>
      </c>
      <c r="B13" s="2" t="s">
        <v>19</v>
      </c>
      <c r="C13" s="3">
        <v>16158311</v>
      </c>
      <c r="D13" s="3">
        <v>21130</v>
      </c>
      <c r="E13" s="3">
        <v>10982179</v>
      </c>
      <c r="F13" s="2">
        <f>Таблица3[[#This Row],[Бюджет--Сумма]]-Таблица3[[#This Row],[Облиго--Сумма]]-Таблица3[[#This Row],[Факт--Сумма]]</f>
        <v>5155002</v>
      </c>
    </row>
    <row r="14" spans="1:6" hidden="1" x14ac:dyDescent="0.25">
      <c r="A14" t="s">
        <v>155</v>
      </c>
      <c r="B14" t="s">
        <v>9</v>
      </c>
      <c r="C14" s="1">
        <v>253981</v>
      </c>
      <c r="D14">
        <v>319</v>
      </c>
      <c r="E14" s="1">
        <v>253661</v>
      </c>
      <c r="F14">
        <f>Таблица3[[#This Row],[Бюджет--Сумма]]-Таблица3[[#This Row],[Облиго--Сумма]]-Таблица3[[#This Row],[Факт--Сумма]]</f>
        <v>1</v>
      </c>
    </row>
    <row r="15" spans="1:6" hidden="1" x14ac:dyDescent="0.25">
      <c r="A15" t="s">
        <v>156</v>
      </c>
      <c r="B15" t="s">
        <v>20</v>
      </c>
      <c r="C15" s="1">
        <v>82685</v>
      </c>
      <c r="D15">
        <v>0</v>
      </c>
      <c r="E15" s="1">
        <v>82629</v>
      </c>
      <c r="F15">
        <f>Таблица3[[#This Row],[Бюджет--Сумма]]-Таблица3[[#This Row],[Облиго--Сумма]]-Таблица3[[#This Row],[Факт--Сумма]]</f>
        <v>56</v>
      </c>
    </row>
    <row r="16" spans="1:6" hidden="1" x14ac:dyDescent="0.25">
      <c r="A16" t="s">
        <v>157</v>
      </c>
      <c r="B16" t="s">
        <v>21</v>
      </c>
      <c r="C16" s="1">
        <v>131950</v>
      </c>
      <c r="D16" s="1">
        <v>4601</v>
      </c>
      <c r="E16" s="1">
        <v>126884</v>
      </c>
      <c r="F16">
        <f>Таблица3[[#This Row],[Бюджет--Сумма]]-Таблица3[[#This Row],[Облиго--Сумма]]-Таблица3[[#This Row],[Факт--Сумма]]</f>
        <v>465</v>
      </c>
    </row>
    <row r="17" spans="1:6" hidden="1" x14ac:dyDescent="0.25">
      <c r="A17" t="s">
        <v>158</v>
      </c>
      <c r="B17" t="s">
        <v>22</v>
      </c>
      <c r="C17" s="1">
        <v>135408</v>
      </c>
      <c r="D17">
        <v>-61</v>
      </c>
      <c r="E17" s="1">
        <v>67454</v>
      </c>
      <c r="F17">
        <f>Таблица3[[#This Row],[Бюджет--Сумма]]-Таблица3[[#This Row],[Облиго--Сумма]]-Таблица3[[#This Row],[Факт--Сумма]]</f>
        <v>68015</v>
      </c>
    </row>
    <row r="18" spans="1:6" hidden="1" x14ac:dyDescent="0.25">
      <c r="A18" t="s">
        <v>159</v>
      </c>
      <c r="B18" t="s">
        <v>23</v>
      </c>
      <c r="C18" s="1">
        <v>47283</v>
      </c>
      <c r="D18">
        <v>0</v>
      </c>
      <c r="E18" s="1">
        <v>44468</v>
      </c>
      <c r="F18">
        <f>Таблица3[[#This Row],[Бюджет--Сумма]]-Таблица3[[#This Row],[Облиго--Сумма]]-Таблица3[[#This Row],[Факт--Сумма]]</f>
        <v>2815</v>
      </c>
    </row>
    <row r="19" spans="1:6" hidden="1" x14ac:dyDescent="0.25">
      <c r="A19" t="s">
        <v>160</v>
      </c>
      <c r="B19" t="s">
        <v>24</v>
      </c>
      <c r="C19" s="1">
        <v>28470</v>
      </c>
      <c r="D19">
        <v>0</v>
      </c>
      <c r="E19" s="1">
        <v>27645</v>
      </c>
      <c r="F19">
        <f>Таблица3[[#This Row],[Бюджет--Сумма]]-Таблица3[[#This Row],[Облиго--Сумма]]-Таблица3[[#This Row],[Факт--Сумма]]</f>
        <v>825</v>
      </c>
    </row>
    <row r="20" spans="1:6" hidden="1" x14ac:dyDescent="0.25">
      <c r="A20" t="s">
        <v>161</v>
      </c>
      <c r="B20" t="s">
        <v>25</v>
      </c>
      <c r="C20" s="1">
        <v>150000</v>
      </c>
      <c r="D20">
        <v>0</v>
      </c>
      <c r="E20" s="1">
        <v>149502</v>
      </c>
      <c r="F20">
        <f>Таблица3[[#This Row],[Бюджет--Сумма]]-Таблица3[[#This Row],[Облиго--Сумма]]-Таблица3[[#This Row],[Факт--Сумма]]</f>
        <v>498</v>
      </c>
    </row>
    <row r="21" spans="1:6" hidden="1" x14ac:dyDescent="0.25">
      <c r="A21" t="s">
        <v>162</v>
      </c>
      <c r="B21" t="s">
        <v>9</v>
      </c>
      <c r="C21" s="1">
        <v>272868</v>
      </c>
      <c r="D21">
        <v>212</v>
      </c>
      <c r="E21" s="1">
        <v>272655</v>
      </c>
      <c r="F21">
        <f>Таблица3[[#This Row],[Бюджет--Сумма]]-Таблица3[[#This Row],[Облиго--Сумма]]-Таблица3[[#This Row],[Факт--Сумма]]</f>
        <v>1</v>
      </c>
    </row>
    <row r="22" spans="1:6" hidden="1" x14ac:dyDescent="0.25">
      <c r="A22" t="s">
        <v>163</v>
      </c>
      <c r="B22" t="s">
        <v>26</v>
      </c>
      <c r="C22" s="1">
        <v>40000</v>
      </c>
      <c r="D22">
        <v>0</v>
      </c>
      <c r="E22" s="1">
        <v>38500</v>
      </c>
      <c r="F22">
        <f>Таблица3[[#This Row],[Бюджет--Сумма]]-Таблица3[[#This Row],[Облиго--Сумма]]-Таблица3[[#This Row],[Факт--Сумма]]</f>
        <v>1500</v>
      </c>
    </row>
    <row r="23" spans="1:6" hidden="1" x14ac:dyDescent="0.25">
      <c r="A23" t="s">
        <v>164</v>
      </c>
      <c r="B23" t="s">
        <v>27</v>
      </c>
      <c r="C23" s="1">
        <v>100000</v>
      </c>
      <c r="D23">
        <v>0</v>
      </c>
      <c r="E23" s="1">
        <v>99788</v>
      </c>
      <c r="F23">
        <f>Таблица3[[#This Row],[Бюджет--Сумма]]-Таблица3[[#This Row],[Облиго--Сумма]]-Таблица3[[#This Row],[Факт--Сумма]]</f>
        <v>212</v>
      </c>
    </row>
    <row r="24" spans="1:6" hidden="1" x14ac:dyDescent="0.25">
      <c r="A24" t="s">
        <v>165</v>
      </c>
      <c r="B24" t="s">
        <v>20</v>
      </c>
      <c r="C24" s="1">
        <v>120000</v>
      </c>
      <c r="D24">
        <v>79</v>
      </c>
      <c r="E24" s="1">
        <v>116936</v>
      </c>
      <c r="F24">
        <f>Таблица3[[#This Row],[Бюджет--Сумма]]-Таблица3[[#This Row],[Облиго--Сумма]]-Таблица3[[#This Row],[Факт--Сумма]]</f>
        <v>2985</v>
      </c>
    </row>
    <row r="25" spans="1:6" hidden="1" x14ac:dyDescent="0.25">
      <c r="A25" t="s">
        <v>166</v>
      </c>
      <c r="B25" t="s">
        <v>28</v>
      </c>
      <c r="C25" s="1">
        <v>65000</v>
      </c>
      <c r="D25">
        <v>0</v>
      </c>
      <c r="E25" s="1">
        <v>63207</v>
      </c>
      <c r="F25">
        <f>Таблица3[[#This Row],[Бюджет--Сумма]]-Таблица3[[#This Row],[Облиго--Сумма]]-Таблица3[[#This Row],[Факт--Сумма]]</f>
        <v>1793</v>
      </c>
    </row>
    <row r="26" spans="1:6" hidden="1" x14ac:dyDescent="0.25">
      <c r="A26" t="s">
        <v>167</v>
      </c>
      <c r="B26" t="s">
        <v>29</v>
      </c>
      <c r="C26" s="1">
        <v>53316</v>
      </c>
      <c r="D26">
        <v>0</v>
      </c>
      <c r="E26" s="1">
        <v>50714</v>
      </c>
      <c r="F26">
        <f>Таблица3[[#This Row],[Бюджет--Сумма]]-Таблица3[[#This Row],[Облиго--Сумма]]-Таблица3[[#This Row],[Факт--Сумма]]</f>
        <v>2602</v>
      </c>
    </row>
    <row r="27" spans="1:6" hidden="1" x14ac:dyDescent="0.25">
      <c r="A27" t="s">
        <v>168</v>
      </c>
      <c r="B27" t="s">
        <v>30</v>
      </c>
      <c r="C27" s="1">
        <v>26512</v>
      </c>
      <c r="D27">
        <v>0</v>
      </c>
      <c r="E27" s="1">
        <v>25569</v>
      </c>
      <c r="F27">
        <f>Таблица3[[#This Row],[Бюджет--Сумма]]-Таблица3[[#This Row],[Облиго--Сумма]]-Таблица3[[#This Row],[Факт--Сумма]]</f>
        <v>943</v>
      </c>
    </row>
    <row r="28" spans="1:6" hidden="1" x14ac:dyDescent="0.25">
      <c r="A28" t="s">
        <v>169</v>
      </c>
      <c r="B28" t="s">
        <v>31</v>
      </c>
      <c r="C28" s="1">
        <v>102465</v>
      </c>
      <c r="D28">
        <v>43</v>
      </c>
      <c r="E28" s="1">
        <v>101939</v>
      </c>
      <c r="F28">
        <f>Таблица3[[#This Row],[Бюджет--Сумма]]-Таблица3[[#This Row],[Облиго--Сумма]]-Таблица3[[#This Row],[Факт--Сумма]]</f>
        <v>483</v>
      </c>
    </row>
    <row r="29" spans="1:6" hidden="1" x14ac:dyDescent="0.25">
      <c r="A29" t="s">
        <v>170</v>
      </c>
      <c r="B29" t="s">
        <v>32</v>
      </c>
      <c r="C29" s="1">
        <v>290000</v>
      </c>
      <c r="D29">
        <v>0</v>
      </c>
      <c r="E29" s="1">
        <v>288810</v>
      </c>
      <c r="F29">
        <f>Таблица3[[#This Row],[Бюджет--Сумма]]-Таблица3[[#This Row],[Облиго--Сумма]]-Таблица3[[#This Row],[Факт--Сумма]]</f>
        <v>1190</v>
      </c>
    </row>
    <row r="30" spans="1:6" hidden="1" x14ac:dyDescent="0.25">
      <c r="A30" t="s">
        <v>171</v>
      </c>
      <c r="B30" t="s">
        <v>33</v>
      </c>
      <c r="C30" s="1">
        <v>203264</v>
      </c>
      <c r="D30">
        <v>0</v>
      </c>
      <c r="E30" s="1">
        <v>200811</v>
      </c>
      <c r="F30">
        <f>Таблица3[[#This Row],[Бюджет--Сумма]]-Таблица3[[#This Row],[Облиго--Сумма]]-Таблица3[[#This Row],[Факт--Сумма]]</f>
        <v>2453</v>
      </c>
    </row>
    <row r="31" spans="1:6" hidden="1" x14ac:dyDescent="0.25">
      <c r="A31" t="s">
        <v>172</v>
      </c>
      <c r="B31" t="s">
        <v>34</v>
      </c>
      <c r="C31" s="1">
        <v>63500</v>
      </c>
      <c r="D31">
        <v>0</v>
      </c>
      <c r="E31" s="1">
        <v>61521</v>
      </c>
      <c r="F31">
        <f>Таблица3[[#This Row],[Бюджет--Сумма]]-Таблица3[[#This Row],[Облиго--Сумма]]-Таблица3[[#This Row],[Факт--Сумма]]</f>
        <v>1979</v>
      </c>
    </row>
    <row r="32" spans="1:6" hidden="1" x14ac:dyDescent="0.25">
      <c r="A32" t="s">
        <v>173</v>
      </c>
      <c r="B32" t="s">
        <v>35</v>
      </c>
      <c r="C32" s="1">
        <v>70000</v>
      </c>
      <c r="D32" s="1">
        <v>1886</v>
      </c>
      <c r="E32" s="1">
        <v>67494</v>
      </c>
      <c r="F32">
        <f>Таблица3[[#This Row],[Бюджет--Сумма]]-Таблица3[[#This Row],[Облиго--Сумма]]-Таблица3[[#This Row],[Факт--Сумма]]</f>
        <v>620</v>
      </c>
    </row>
    <row r="33" spans="1:6" hidden="1" x14ac:dyDescent="0.25">
      <c r="A33" t="s">
        <v>174</v>
      </c>
      <c r="B33" t="s">
        <v>36</v>
      </c>
      <c r="C33" s="1">
        <v>90791</v>
      </c>
      <c r="D33">
        <v>0</v>
      </c>
      <c r="E33" s="1">
        <v>89878</v>
      </c>
      <c r="F33">
        <f>Таблица3[[#This Row],[Бюджет--Сумма]]-Таблица3[[#This Row],[Облиго--Сумма]]-Таблица3[[#This Row],[Факт--Сумма]]</f>
        <v>913</v>
      </c>
    </row>
    <row r="34" spans="1:6" hidden="1" x14ac:dyDescent="0.25">
      <c r="A34" t="s">
        <v>175</v>
      </c>
      <c r="B34" t="s">
        <v>37</v>
      </c>
      <c r="C34" s="1">
        <v>25000</v>
      </c>
      <c r="D34">
        <v>0</v>
      </c>
      <c r="E34" s="1">
        <v>23068</v>
      </c>
      <c r="F34">
        <f>Таблица3[[#This Row],[Бюджет--Сумма]]-Таблица3[[#This Row],[Облиго--Сумма]]-Таблица3[[#This Row],[Факт--Сумма]]</f>
        <v>1932</v>
      </c>
    </row>
    <row r="35" spans="1:6" hidden="1" x14ac:dyDescent="0.25">
      <c r="A35" t="s">
        <v>176</v>
      </c>
      <c r="B35" t="s">
        <v>38</v>
      </c>
      <c r="C35" s="1">
        <v>207784</v>
      </c>
      <c r="D35">
        <v>0</v>
      </c>
      <c r="E35" s="1">
        <v>204893</v>
      </c>
      <c r="F35">
        <f>Таблица3[[#This Row],[Бюджет--Сумма]]-Таблица3[[#This Row],[Облиго--Сумма]]-Таблица3[[#This Row],[Факт--Сумма]]</f>
        <v>2891</v>
      </c>
    </row>
    <row r="36" spans="1:6" hidden="1" x14ac:dyDescent="0.25">
      <c r="A36" t="s">
        <v>177</v>
      </c>
      <c r="B36" t="s">
        <v>39</v>
      </c>
      <c r="C36" s="1">
        <v>148570</v>
      </c>
      <c r="D36">
        <v>218</v>
      </c>
      <c r="E36" s="1">
        <v>148117</v>
      </c>
      <c r="F36">
        <f>Таблица3[[#This Row],[Бюджет--Сумма]]-Таблица3[[#This Row],[Облиго--Сумма]]-Таблица3[[#This Row],[Факт--Сумма]]</f>
        <v>235</v>
      </c>
    </row>
    <row r="37" spans="1:6" hidden="1" x14ac:dyDescent="0.25">
      <c r="A37" t="s">
        <v>178</v>
      </c>
      <c r="B37" t="s">
        <v>40</v>
      </c>
      <c r="C37" s="1">
        <v>135000</v>
      </c>
      <c r="D37">
        <v>0</v>
      </c>
      <c r="E37" s="1">
        <v>133819</v>
      </c>
      <c r="F37">
        <f>Таблица3[[#This Row],[Бюджет--Сумма]]-Таблица3[[#This Row],[Облиго--Сумма]]-Таблица3[[#This Row],[Факт--Сумма]]</f>
        <v>1181</v>
      </c>
    </row>
    <row r="38" spans="1:6" hidden="1" x14ac:dyDescent="0.25">
      <c r="A38" t="s">
        <v>179</v>
      </c>
      <c r="B38" t="s">
        <v>41</v>
      </c>
      <c r="C38" s="1">
        <v>88000</v>
      </c>
      <c r="D38">
        <v>16</v>
      </c>
      <c r="E38" s="1">
        <v>86694</v>
      </c>
      <c r="F38">
        <f>Таблица3[[#This Row],[Бюджет--Сумма]]-Таблица3[[#This Row],[Облиго--Сумма]]-Таблица3[[#This Row],[Факт--Сумма]]</f>
        <v>1290</v>
      </c>
    </row>
    <row r="39" spans="1:6" hidden="1" x14ac:dyDescent="0.25">
      <c r="A39" t="s">
        <v>180</v>
      </c>
      <c r="B39" t="s">
        <v>42</v>
      </c>
      <c r="C39" s="1">
        <v>17000000</v>
      </c>
      <c r="D39" s="1">
        <v>1993</v>
      </c>
      <c r="E39" s="1">
        <v>16997701</v>
      </c>
      <c r="F39">
        <f>Таблица3[[#This Row],[Бюджет--Сумма]]-Таблица3[[#This Row],[Облиго--Сумма]]-Таблица3[[#This Row],[Факт--Сумма]]</f>
        <v>306</v>
      </c>
    </row>
    <row r="40" spans="1:6" hidden="1" x14ac:dyDescent="0.25">
      <c r="A40" t="s">
        <v>181</v>
      </c>
      <c r="B40" t="s">
        <v>43</v>
      </c>
      <c r="C40" s="1">
        <v>473690</v>
      </c>
      <c r="D40">
        <v>60</v>
      </c>
      <c r="E40" s="1">
        <v>473066</v>
      </c>
      <c r="F40">
        <f>Таблица3[[#This Row],[Бюджет--Сумма]]-Таблица3[[#This Row],[Облиго--Сумма]]-Таблица3[[#This Row],[Факт--Сумма]]</f>
        <v>564</v>
      </c>
    </row>
    <row r="41" spans="1:6" hidden="1" x14ac:dyDescent="0.25">
      <c r="A41" t="s">
        <v>182</v>
      </c>
      <c r="B41" t="s">
        <v>44</v>
      </c>
      <c r="C41" s="1">
        <v>43000</v>
      </c>
      <c r="D41">
        <v>4</v>
      </c>
      <c r="E41" s="1">
        <v>41799</v>
      </c>
      <c r="F41">
        <f>Таблица3[[#This Row],[Бюджет--Сумма]]-Таблица3[[#This Row],[Облиго--Сумма]]-Таблица3[[#This Row],[Факт--Сумма]]</f>
        <v>1197</v>
      </c>
    </row>
    <row r="42" spans="1:6" hidden="1" x14ac:dyDescent="0.25">
      <c r="A42" t="s">
        <v>183</v>
      </c>
      <c r="B42" t="s">
        <v>45</v>
      </c>
      <c r="C42" s="1">
        <v>39000</v>
      </c>
      <c r="D42">
        <v>362</v>
      </c>
      <c r="E42" s="1">
        <v>38487</v>
      </c>
      <c r="F42">
        <f>Таблица3[[#This Row],[Бюджет--Сумма]]-Таблица3[[#This Row],[Облиго--Сумма]]-Таблица3[[#This Row],[Факт--Сумма]]</f>
        <v>151</v>
      </c>
    </row>
    <row r="43" spans="1:6" hidden="1" x14ac:dyDescent="0.25">
      <c r="A43" t="s">
        <v>184</v>
      </c>
      <c r="B43" t="s">
        <v>46</v>
      </c>
      <c r="C43" s="1">
        <v>90462</v>
      </c>
      <c r="D43">
        <v>148</v>
      </c>
      <c r="E43" s="1">
        <v>90131</v>
      </c>
      <c r="F43">
        <f>Таблица3[[#This Row],[Бюджет--Сумма]]-Таблица3[[#This Row],[Облиго--Сумма]]-Таблица3[[#This Row],[Факт--Сумма]]</f>
        <v>183</v>
      </c>
    </row>
    <row r="44" spans="1:6" hidden="1" x14ac:dyDescent="0.25">
      <c r="A44" t="s">
        <v>185</v>
      </c>
      <c r="B44" t="s">
        <v>47</v>
      </c>
      <c r="C44" s="1">
        <v>35000</v>
      </c>
      <c r="D44">
        <v>0</v>
      </c>
      <c r="E44" s="1">
        <v>32703</v>
      </c>
      <c r="F44">
        <f>Таблица3[[#This Row],[Бюджет--Сумма]]-Таблица3[[#This Row],[Облиго--Сумма]]-Таблица3[[#This Row],[Факт--Сумма]]</f>
        <v>2297</v>
      </c>
    </row>
    <row r="45" spans="1:6" hidden="1" x14ac:dyDescent="0.25">
      <c r="A45" t="s">
        <v>186</v>
      </c>
      <c r="B45" t="s">
        <v>48</v>
      </c>
      <c r="C45" s="1">
        <v>190000</v>
      </c>
      <c r="D45">
        <v>0</v>
      </c>
      <c r="E45" s="1">
        <v>189583</v>
      </c>
      <c r="F45">
        <f>Таблица3[[#This Row],[Бюджет--Сумма]]-Таблица3[[#This Row],[Облиго--Сумма]]-Таблица3[[#This Row],[Факт--Сумма]]</f>
        <v>417</v>
      </c>
    </row>
    <row r="46" spans="1:6" hidden="1" x14ac:dyDescent="0.25">
      <c r="A46" t="s">
        <v>187</v>
      </c>
      <c r="B46" t="s">
        <v>37</v>
      </c>
      <c r="C46" s="1">
        <v>97660</v>
      </c>
      <c r="D46">
        <v>0</v>
      </c>
      <c r="E46" s="1">
        <v>97659</v>
      </c>
      <c r="F46">
        <f>Таблица3[[#This Row],[Бюджет--Сумма]]-Таблица3[[#This Row],[Облиго--Сумма]]-Таблица3[[#This Row],[Факт--Сумма]]</f>
        <v>1</v>
      </c>
    </row>
    <row r="47" spans="1:6" hidden="1" x14ac:dyDescent="0.25">
      <c r="A47" t="s">
        <v>188</v>
      </c>
      <c r="B47" t="s">
        <v>49</v>
      </c>
      <c r="C47" s="1">
        <v>340000</v>
      </c>
      <c r="D47" s="1">
        <v>16250</v>
      </c>
      <c r="E47" s="1">
        <v>321032</v>
      </c>
      <c r="F47">
        <f>Таблица3[[#This Row],[Бюджет--Сумма]]-Таблица3[[#This Row],[Облиго--Сумма]]-Таблица3[[#This Row],[Факт--Сумма]]</f>
        <v>2718</v>
      </c>
    </row>
    <row r="48" spans="1:6" hidden="1" x14ac:dyDescent="0.25">
      <c r="A48" t="s">
        <v>189</v>
      </c>
      <c r="B48" t="s">
        <v>50</v>
      </c>
      <c r="C48" s="1">
        <v>70000</v>
      </c>
      <c r="D48" s="1">
        <v>3084</v>
      </c>
      <c r="E48" s="1">
        <v>66850</v>
      </c>
      <c r="F48">
        <f>Таблица3[[#This Row],[Бюджет--Сумма]]-Таблица3[[#This Row],[Облиго--Сумма]]-Таблица3[[#This Row],[Факт--Сумма]]</f>
        <v>66</v>
      </c>
    </row>
    <row r="49" spans="1:6" hidden="1" x14ac:dyDescent="0.25">
      <c r="A49" t="s">
        <v>190</v>
      </c>
      <c r="B49" t="s">
        <v>51</v>
      </c>
      <c r="C49" s="1">
        <v>50000</v>
      </c>
      <c r="D49">
        <v>364</v>
      </c>
      <c r="E49" s="1">
        <v>49387</v>
      </c>
      <c r="F49">
        <f>Таблица3[[#This Row],[Бюджет--Сумма]]-Таблица3[[#This Row],[Облиго--Сумма]]-Таблица3[[#This Row],[Факт--Сумма]]</f>
        <v>249</v>
      </c>
    </row>
    <row r="50" spans="1:6" hidden="1" x14ac:dyDescent="0.25">
      <c r="A50" t="s">
        <v>191</v>
      </c>
      <c r="B50" t="s">
        <v>52</v>
      </c>
      <c r="C50" s="1">
        <v>740650</v>
      </c>
      <c r="D50" s="1">
        <v>3274</v>
      </c>
      <c r="E50" s="1">
        <v>736881</v>
      </c>
      <c r="F50">
        <f>Таблица3[[#This Row],[Бюджет--Сумма]]-Таблица3[[#This Row],[Облиго--Сумма]]-Таблица3[[#This Row],[Факт--Сумма]]</f>
        <v>495</v>
      </c>
    </row>
    <row r="51" spans="1:6" hidden="1" x14ac:dyDescent="0.25">
      <c r="A51" t="s">
        <v>192</v>
      </c>
      <c r="B51" t="s">
        <v>53</v>
      </c>
      <c r="C51" s="1">
        <v>114000</v>
      </c>
      <c r="D51">
        <v>725</v>
      </c>
      <c r="E51" s="1">
        <v>112774</v>
      </c>
      <c r="F51">
        <f>Таблица3[[#This Row],[Бюджет--Сумма]]-Таблица3[[#This Row],[Облиго--Сумма]]-Таблица3[[#This Row],[Факт--Сумма]]</f>
        <v>501</v>
      </c>
    </row>
    <row r="52" spans="1:6" hidden="1" x14ac:dyDescent="0.25">
      <c r="A52" t="s">
        <v>193</v>
      </c>
      <c r="B52" t="s">
        <v>13</v>
      </c>
      <c r="C52" s="1">
        <v>164961</v>
      </c>
      <c r="D52">
        <v>282</v>
      </c>
      <c r="E52" s="1">
        <v>163714</v>
      </c>
      <c r="F52">
        <f>Таблица3[[#This Row],[Бюджет--Сумма]]-Таблица3[[#This Row],[Облиго--Сумма]]-Таблица3[[#This Row],[Факт--Сумма]]</f>
        <v>965</v>
      </c>
    </row>
    <row r="53" spans="1:6" hidden="1" x14ac:dyDescent="0.25">
      <c r="A53" t="s">
        <v>194</v>
      </c>
      <c r="B53" t="s">
        <v>54</v>
      </c>
      <c r="C53" s="1">
        <v>94710</v>
      </c>
      <c r="D53">
        <v>0</v>
      </c>
      <c r="E53" s="1">
        <v>94525</v>
      </c>
      <c r="F53">
        <f>Таблица3[[#This Row],[Бюджет--Сумма]]-Таблица3[[#This Row],[Облиго--Сумма]]-Таблица3[[#This Row],[Факт--Сумма]]</f>
        <v>185</v>
      </c>
    </row>
    <row r="54" spans="1:6" hidden="1" x14ac:dyDescent="0.25">
      <c r="A54" t="s">
        <v>195</v>
      </c>
      <c r="B54" t="s">
        <v>55</v>
      </c>
      <c r="C54" s="1">
        <v>350000</v>
      </c>
      <c r="D54">
        <v>0</v>
      </c>
      <c r="E54" s="1">
        <v>348138</v>
      </c>
      <c r="F54">
        <f>Таблица3[[#This Row],[Бюджет--Сумма]]-Таблица3[[#This Row],[Облиго--Сумма]]-Таблица3[[#This Row],[Факт--Сумма]]</f>
        <v>1862</v>
      </c>
    </row>
    <row r="55" spans="1:6" hidden="1" x14ac:dyDescent="0.25">
      <c r="A55" t="s">
        <v>196</v>
      </c>
      <c r="B55" t="s">
        <v>56</v>
      </c>
      <c r="C55" s="1">
        <v>94190</v>
      </c>
      <c r="D55" s="1">
        <v>1859</v>
      </c>
      <c r="E55" s="1">
        <v>90816</v>
      </c>
      <c r="F55">
        <f>Таблица3[[#This Row],[Бюджет--Сумма]]-Таблица3[[#This Row],[Облиго--Сумма]]-Таблица3[[#This Row],[Факт--Сумма]]</f>
        <v>1515</v>
      </c>
    </row>
    <row r="56" spans="1:6" hidden="1" x14ac:dyDescent="0.25">
      <c r="A56" t="s">
        <v>197</v>
      </c>
      <c r="B56" t="s">
        <v>15</v>
      </c>
      <c r="C56" s="1">
        <v>34778</v>
      </c>
      <c r="D56">
        <v>0</v>
      </c>
      <c r="E56" s="1">
        <v>33940</v>
      </c>
      <c r="F56">
        <f>Таблица3[[#This Row],[Бюджет--Сумма]]-Таблица3[[#This Row],[Облиго--Сумма]]-Таблица3[[#This Row],[Факт--Сумма]]</f>
        <v>838</v>
      </c>
    </row>
    <row r="57" spans="1:6" hidden="1" x14ac:dyDescent="0.25">
      <c r="A57" t="s">
        <v>198</v>
      </c>
      <c r="B57" t="s">
        <v>57</v>
      </c>
      <c r="C57" s="1">
        <v>53448</v>
      </c>
      <c r="D57">
        <v>0</v>
      </c>
      <c r="E57" s="1">
        <v>53250</v>
      </c>
      <c r="F57">
        <f>Таблица3[[#This Row],[Бюджет--Сумма]]-Таблица3[[#This Row],[Облиго--Сумма]]-Таблица3[[#This Row],[Факт--Сумма]]</f>
        <v>198</v>
      </c>
    </row>
    <row r="58" spans="1:6" hidden="1" x14ac:dyDescent="0.25">
      <c r="A58" t="s">
        <v>199</v>
      </c>
      <c r="B58" t="s">
        <v>58</v>
      </c>
      <c r="C58" s="1">
        <v>272000</v>
      </c>
      <c r="D58">
        <v>0</v>
      </c>
      <c r="E58" s="1">
        <v>268774</v>
      </c>
      <c r="F58">
        <f>Таблица3[[#This Row],[Бюджет--Сумма]]-Таблица3[[#This Row],[Облиго--Сумма]]-Таблица3[[#This Row],[Факт--Сумма]]</f>
        <v>3226</v>
      </c>
    </row>
    <row r="59" spans="1:6" hidden="1" x14ac:dyDescent="0.25">
      <c r="A59" t="s">
        <v>200</v>
      </c>
      <c r="B59" t="s">
        <v>59</v>
      </c>
      <c r="C59" s="1">
        <v>87600</v>
      </c>
      <c r="D59" s="1">
        <v>2125</v>
      </c>
      <c r="E59" s="1">
        <v>85020</v>
      </c>
      <c r="F59">
        <f>Таблица3[[#This Row],[Бюджет--Сумма]]-Таблица3[[#This Row],[Облиго--Сумма]]-Таблица3[[#This Row],[Факт--Сумма]]</f>
        <v>455</v>
      </c>
    </row>
    <row r="60" spans="1:6" hidden="1" x14ac:dyDescent="0.25">
      <c r="A60" t="s">
        <v>201</v>
      </c>
      <c r="B60" t="s">
        <v>60</v>
      </c>
      <c r="C60" s="1">
        <v>12000</v>
      </c>
      <c r="D60">
        <v>0</v>
      </c>
      <c r="E60" s="1">
        <v>10067</v>
      </c>
      <c r="F60">
        <f>Таблица3[[#This Row],[Бюджет--Сумма]]-Таблица3[[#This Row],[Облиго--Сумма]]-Таблица3[[#This Row],[Факт--Сумма]]</f>
        <v>1933</v>
      </c>
    </row>
    <row r="61" spans="1:6" hidden="1" x14ac:dyDescent="0.25">
      <c r="A61" t="s">
        <v>202</v>
      </c>
      <c r="B61" t="s">
        <v>61</v>
      </c>
      <c r="C61" s="1">
        <v>144866</v>
      </c>
      <c r="D61">
        <v>0</v>
      </c>
      <c r="E61" s="1">
        <v>143575</v>
      </c>
      <c r="F61">
        <f>Таблица3[[#This Row],[Бюджет--Сумма]]-Таблица3[[#This Row],[Облиго--Сумма]]-Таблица3[[#This Row],[Факт--Сумма]]</f>
        <v>1291</v>
      </c>
    </row>
    <row r="62" spans="1:6" hidden="1" x14ac:dyDescent="0.25">
      <c r="A62" t="s">
        <v>203</v>
      </c>
      <c r="B62" t="s">
        <v>62</v>
      </c>
      <c r="C62">
        <v>0</v>
      </c>
      <c r="D62">
        <v>0</v>
      </c>
      <c r="E62">
        <v>0</v>
      </c>
      <c r="F62">
        <f>Таблица3[[#This Row],[Бюджет--Сумма]]-Таблица3[[#This Row],[Облиго--Сумма]]-Таблица3[[#This Row],[Факт--Сумма]]</f>
        <v>0</v>
      </c>
    </row>
    <row r="63" spans="1:6" hidden="1" x14ac:dyDescent="0.25">
      <c r="A63" t="s">
        <v>204</v>
      </c>
      <c r="B63" t="s">
        <v>63</v>
      </c>
      <c r="C63" s="1">
        <v>931990</v>
      </c>
      <c r="D63">
        <v>601</v>
      </c>
      <c r="E63" s="1">
        <v>877540</v>
      </c>
      <c r="F63">
        <f>Таблица3[[#This Row],[Бюджет--Сумма]]-Таблица3[[#This Row],[Облиго--Сумма]]-Таблица3[[#This Row],[Факт--Сумма]]</f>
        <v>53849</v>
      </c>
    </row>
    <row r="64" spans="1:6" hidden="1" x14ac:dyDescent="0.25">
      <c r="A64" t="s">
        <v>205</v>
      </c>
      <c r="B64" t="s">
        <v>64</v>
      </c>
      <c r="C64" s="1">
        <v>224498</v>
      </c>
      <c r="D64">
        <v>0</v>
      </c>
      <c r="E64" s="1">
        <v>223299</v>
      </c>
      <c r="F64">
        <f>Таблица3[[#This Row],[Бюджет--Сумма]]-Таблица3[[#This Row],[Облиго--Сумма]]-Таблица3[[#This Row],[Факт--Сумма]]</f>
        <v>1199</v>
      </c>
    </row>
    <row r="65" spans="1:6" hidden="1" x14ac:dyDescent="0.25">
      <c r="A65" t="s">
        <v>206</v>
      </c>
      <c r="B65" t="s">
        <v>20</v>
      </c>
      <c r="C65" s="1">
        <v>116000</v>
      </c>
      <c r="D65" s="1">
        <v>1640</v>
      </c>
      <c r="E65" s="1">
        <v>114199</v>
      </c>
      <c r="F65">
        <f>Таблица3[[#This Row],[Бюджет--Сумма]]-Таблица3[[#This Row],[Облиго--Сумма]]-Таблица3[[#This Row],[Факт--Сумма]]</f>
        <v>161</v>
      </c>
    </row>
    <row r="66" spans="1:6" hidden="1" x14ac:dyDescent="0.25">
      <c r="A66" t="s">
        <v>207</v>
      </c>
      <c r="B66" t="s">
        <v>65</v>
      </c>
      <c r="C66" s="1">
        <v>150000</v>
      </c>
      <c r="D66">
        <v>0</v>
      </c>
      <c r="E66" s="1">
        <v>148764</v>
      </c>
      <c r="F66">
        <f>Таблица3[[#This Row],[Бюджет--Сумма]]-Таблица3[[#This Row],[Облиго--Сумма]]-Таблица3[[#This Row],[Факт--Сумма]]</f>
        <v>1236</v>
      </c>
    </row>
    <row r="67" spans="1:6" hidden="1" x14ac:dyDescent="0.25">
      <c r="A67" t="s">
        <v>208</v>
      </c>
      <c r="B67" t="s">
        <v>66</v>
      </c>
      <c r="C67" s="1">
        <v>210380</v>
      </c>
      <c r="D67" s="1">
        <v>4891</v>
      </c>
      <c r="E67" s="1">
        <v>205486</v>
      </c>
      <c r="F67">
        <f>Таблица3[[#This Row],[Бюджет--Сумма]]-Таблица3[[#This Row],[Облиго--Сумма]]-Таблица3[[#This Row],[Факт--Сумма]]</f>
        <v>3</v>
      </c>
    </row>
    <row r="68" spans="1:6" x14ac:dyDescent="0.25">
      <c r="A68" s="2" t="s">
        <v>209</v>
      </c>
      <c r="B68" s="2" t="s">
        <v>67</v>
      </c>
      <c r="C68" s="3">
        <v>33000</v>
      </c>
      <c r="D68" s="2">
        <v>0</v>
      </c>
      <c r="E68" s="3">
        <v>30142</v>
      </c>
      <c r="F68" s="2">
        <f>Таблица3[[#This Row],[Бюджет--Сумма]]-Таблица3[[#This Row],[Облиго--Сумма]]-Таблица3[[#This Row],[Факт--Сумма]]</f>
        <v>2858</v>
      </c>
    </row>
    <row r="69" spans="1:6" hidden="1" x14ac:dyDescent="0.25">
      <c r="A69" t="s">
        <v>210</v>
      </c>
      <c r="B69" t="s">
        <v>68</v>
      </c>
      <c r="C69" s="1">
        <v>74448</v>
      </c>
      <c r="D69" s="1">
        <v>1544</v>
      </c>
      <c r="E69" s="1">
        <v>71422</v>
      </c>
      <c r="F69">
        <f>Таблица3[[#This Row],[Бюджет--Сумма]]-Таблица3[[#This Row],[Облиго--Сумма]]-Таблица3[[#This Row],[Факт--Сумма]]</f>
        <v>1482</v>
      </c>
    </row>
    <row r="70" spans="1:6" hidden="1" x14ac:dyDescent="0.25">
      <c r="A70" t="s">
        <v>211</v>
      </c>
      <c r="B70" t="s">
        <v>69</v>
      </c>
      <c r="C70" s="1">
        <v>219000</v>
      </c>
      <c r="D70" s="1">
        <v>4551</v>
      </c>
      <c r="E70" s="1">
        <v>211213</v>
      </c>
      <c r="F70">
        <f>Таблица3[[#This Row],[Бюджет--Сумма]]-Таблица3[[#This Row],[Облиго--Сумма]]-Таблица3[[#This Row],[Факт--Сумма]]</f>
        <v>3236</v>
      </c>
    </row>
    <row r="71" spans="1:6" hidden="1" x14ac:dyDescent="0.25">
      <c r="A71" t="s">
        <v>212</v>
      </c>
      <c r="B71" t="s">
        <v>70</v>
      </c>
      <c r="C71" s="1">
        <v>47700</v>
      </c>
      <c r="D71">
        <v>0</v>
      </c>
      <c r="E71" s="1">
        <v>47551</v>
      </c>
      <c r="F71">
        <f>Таблица3[[#This Row],[Бюджет--Сумма]]-Таблица3[[#This Row],[Облиго--Сумма]]-Таблица3[[#This Row],[Факт--Сумма]]</f>
        <v>149</v>
      </c>
    </row>
    <row r="72" spans="1:6" hidden="1" x14ac:dyDescent="0.25">
      <c r="A72" t="s">
        <v>213</v>
      </c>
      <c r="B72" t="s">
        <v>71</v>
      </c>
      <c r="C72" s="1">
        <v>91245</v>
      </c>
      <c r="D72">
        <v>0</v>
      </c>
      <c r="E72" s="1">
        <v>89383</v>
      </c>
      <c r="F72">
        <f>Таблица3[[#This Row],[Бюджет--Сумма]]-Таблица3[[#This Row],[Облиго--Сумма]]-Таблица3[[#This Row],[Факт--Сумма]]</f>
        <v>1862</v>
      </c>
    </row>
    <row r="73" spans="1:6" hidden="1" x14ac:dyDescent="0.25">
      <c r="A73" t="s">
        <v>214</v>
      </c>
      <c r="B73" t="s">
        <v>52</v>
      </c>
      <c r="C73" s="1">
        <v>154763</v>
      </c>
      <c r="D73">
        <v>0</v>
      </c>
      <c r="E73" s="1">
        <v>151958</v>
      </c>
      <c r="F73">
        <f>Таблица3[[#This Row],[Бюджет--Сумма]]-Таблица3[[#This Row],[Облиго--Сумма]]-Таблица3[[#This Row],[Факт--Сумма]]</f>
        <v>2805</v>
      </c>
    </row>
    <row r="74" spans="1:6" hidden="1" x14ac:dyDescent="0.25">
      <c r="A74" t="s">
        <v>215</v>
      </c>
      <c r="B74" t="s">
        <v>72</v>
      </c>
      <c r="C74" s="1">
        <v>48702</v>
      </c>
      <c r="D74">
        <v>0</v>
      </c>
      <c r="E74" s="1">
        <v>47951</v>
      </c>
      <c r="F74">
        <f>Таблица3[[#This Row],[Бюджет--Сумма]]-Таблица3[[#This Row],[Облиго--Сумма]]-Таблица3[[#This Row],[Факт--Сумма]]</f>
        <v>751</v>
      </c>
    </row>
    <row r="75" spans="1:6" hidden="1" x14ac:dyDescent="0.25">
      <c r="A75" t="s">
        <v>216</v>
      </c>
      <c r="B75" t="s">
        <v>73</v>
      </c>
      <c r="C75" s="1">
        <v>60690</v>
      </c>
      <c r="D75">
        <v>0</v>
      </c>
      <c r="E75" s="1">
        <v>54065</v>
      </c>
      <c r="F75">
        <f>Таблица3[[#This Row],[Бюджет--Сумма]]-Таблица3[[#This Row],[Облиго--Сумма]]-Таблица3[[#This Row],[Факт--Сумма]]</f>
        <v>6625</v>
      </c>
    </row>
    <row r="76" spans="1:6" hidden="1" x14ac:dyDescent="0.25">
      <c r="A76" t="s">
        <v>217</v>
      </c>
      <c r="B76" t="s">
        <v>74</v>
      </c>
      <c r="C76" s="1">
        <v>26500</v>
      </c>
      <c r="D76" s="1">
        <v>3261</v>
      </c>
      <c r="E76" s="1">
        <v>20744</v>
      </c>
      <c r="F76">
        <f>Таблица3[[#This Row],[Бюджет--Сумма]]-Таблица3[[#This Row],[Облиго--Сумма]]-Таблица3[[#This Row],[Факт--Сумма]]</f>
        <v>2495</v>
      </c>
    </row>
    <row r="77" spans="1:6" hidden="1" x14ac:dyDescent="0.25">
      <c r="A77" t="s">
        <v>218</v>
      </c>
      <c r="B77" t="s">
        <v>75</v>
      </c>
      <c r="C77" s="1">
        <v>126446</v>
      </c>
      <c r="D77">
        <v>89</v>
      </c>
      <c r="E77" s="1">
        <v>123043</v>
      </c>
      <c r="F77">
        <f>Таблица3[[#This Row],[Бюджет--Сумма]]-Таблица3[[#This Row],[Облиго--Сумма]]-Таблица3[[#This Row],[Факт--Сумма]]</f>
        <v>3314</v>
      </c>
    </row>
    <row r="78" spans="1:6" hidden="1" x14ac:dyDescent="0.25">
      <c r="A78" t="s">
        <v>219</v>
      </c>
      <c r="B78" t="s">
        <v>76</v>
      </c>
      <c r="C78" s="1">
        <v>164050</v>
      </c>
      <c r="D78">
        <v>0</v>
      </c>
      <c r="E78" s="1">
        <v>152314</v>
      </c>
      <c r="F78">
        <f>Таблица3[[#This Row],[Бюджет--Сумма]]-Таблица3[[#This Row],[Облиго--Сумма]]-Таблица3[[#This Row],[Факт--Сумма]]</f>
        <v>11736</v>
      </c>
    </row>
    <row r="79" spans="1:6" hidden="1" x14ac:dyDescent="0.25">
      <c r="A79" t="s">
        <v>220</v>
      </c>
      <c r="B79" t="s">
        <v>20</v>
      </c>
      <c r="C79" s="1">
        <v>189780</v>
      </c>
      <c r="D79">
        <v>14</v>
      </c>
      <c r="E79" s="1">
        <v>189275</v>
      </c>
      <c r="F79">
        <f>Таблица3[[#This Row],[Бюджет--Сумма]]-Таблица3[[#This Row],[Облиго--Сумма]]-Таблица3[[#This Row],[Факт--Сумма]]</f>
        <v>491</v>
      </c>
    </row>
    <row r="80" spans="1:6" hidden="1" x14ac:dyDescent="0.25">
      <c r="A80" t="s">
        <v>221</v>
      </c>
      <c r="B80" t="s">
        <v>77</v>
      </c>
      <c r="C80" s="1">
        <v>56195</v>
      </c>
      <c r="D80">
        <v>0</v>
      </c>
      <c r="E80" s="1">
        <v>54079</v>
      </c>
      <c r="F80">
        <f>Таблица3[[#This Row],[Бюджет--Сумма]]-Таблица3[[#This Row],[Облиго--Сумма]]-Таблица3[[#This Row],[Факт--Сумма]]</f>
        <v>2116</v>
      </c>
    </row>
    <row r="81" spans="1:6" hidden="1" x14ac:dyDescent="0.25">
      <c r="A81" t="s">
        <v>222</v>
      </c>
      <c r="B81" t="s">
        <v>78</v>
      </c>
      <c r="C81" s="1">
        <v>80000</v>
      </c>
      <c r="D81">
        <v>118</v>
      </c>
      <c r="E81" s="1">
        <v>76577</v>
      </c>
      <c r="F81">
        <f>Таблица3[[#This Row],[Бюджет--Сумма]]-Таблица3[[#This Row],[Облиго--Сумма]]-Таблица3[[#This Row],[Факт--Сумма]]</f>
        <v>3305</v>
      </c>
    </row>
    <row r="82" spans="1:6" hidden="1" x14ac:dyDescent="0.25">
      <c r="A82" t="s">
        <v>223</v>
      </c>
      <c r="B82" t="s">
        <v>79</v>
      </c>
      <c r="C82" s="1">
        <v>126544</v>
      </c>
      <c r="D82">
        <v>0</v>
      </c>
      <c r="E82" s="1">
        <v>126315</v>
      </c>
      <c r="F82">
        <f>Таблица3[[#This Row],[Бюджет--Сумма]]-Таблица3[[#This Row],[Облиго--Сумма]]-Таблица3[[#This Row],[Факт--Сумма]]</f>
        <v>229</v>
      </c>
    </row>
    <row r="83" spans="1:6" hidden="1" x14ac:dyDescent="0.25">
      <c r="A83" t="s">
        <v>224</v>
      </c>
      <c r="B83" t="s">
        <v>80</v>
      </c>
      <c r="C83" s="1">
        <v>1780941</v>
      </c>
      <c r="D83" s="1">
        <v>4993</v>
      </c>
      <c r="E83" s="1">
        <v>1774968</v>
      </c>
      <c r="F83">
        <f>Таблица3[[#This Row],[Бюджет--Сумма]]-Таблица3[[#This Row],[Облиго--Сумма]]-Таблица3[[#This Row],[Факт--Сумма]]</f>
        <v>980</v>
      </c>
    </row>
    <row r="84" spans="1:6" hidden="1" x14ac:dyDescent="0.25">
      <c r="A84" t="s">
        <v>225</v>
      </c>
      <c r="B84" t="s">
        <v>13</v>
      </c>
      <c r="C84" s="1">
        <v>80000</v>
      </c>
      <c r="D84" s="1">
        <v>1071</v>
      </c>
      <c r="E84" s="1">
        <v>77319</v>
      </c>
      <c r="F84">
        <f>Таблица3[[#This Row],[Бюджет--Сумма]]-Таблица3[[#This Row],[Облиго--Сумма]]-Таблица3[[#This Row],[Факт--Сумма]]</f>
        <v>1610</v>
      </c>
    </row>
    <row r="85" spans="1:6" hidden="1" x14ac:dyDescent="0.25">
      <c r="A85" t="s">
        <v>226</v>
      </c>
      <c r="B85" t="s">
        <v>81</v>
      </c>
      <c r="C85" s="1">
        <v>145500</v>
      </c>
      <c r="D85">
        <v>0</v>
      </c>
      <c r="E85" s="1">
        <v>144244</v>
      </c>
      <c r="F85">
        <f>Таблица3[[#This Row],[Бюджет--Сумма]]-Таблица3[[#This Row],[Облиго--Сумма]]-Таблица3[[#This Row],[Факт--Сумма]]</f>
        <v>1256</v>
      </c>
    </row>
    <row r="86" spans="1:6" hidden="1" x14ac:dyDescent="0.25">
      <c r="A86" t="s">
        <v>227</v>
      </c>
      <c r="B86" t="s">
        <v>82</v>
      </c>
      <c r="C86" s="1">
        <v>38660</v>
      </c>
      <c r="D86">
        <v>268</v>
      </c>
      <c r="E86" s="1">
        <v>38091</v>
      </c>
      <c r="F86">
        <f>Таблица3[[#This Row],[Бюджет--Сумма]]-Таблица3[[#This Row],[Облиго--Сумма]]-Таблица3[[#This Row],[Факт--Сумма]]</f>
        <v>301</v>
      </c>
    </row>
    <row r="87" spans="1:6" hidden="1" x14ac:dyDescent="0.25">
      <c r="A87" t="s">
        <v>228</v>
      </c>
      <c r="B87" t="s">
        <v>83</v>
      </c>
      <c r="C87" s="1">
        <v>25803</v>
      </c>
      <c r="D87">
        <v>0</v>
      </c>
      <c r="E87" s="1">
        <v>21346</v>
      </c>
      <c r="F87">
        <f>Таблица3[[#This Row],[Бюджет--Сумма]]-Таблица3[[#This Row],[Облиго--Сумма]]-Таблица3[[#This Row],[Факт--Сумма]]</f>
        <v>4457</v>
      </c>
    </row>
    <row r="88" spans="1:6" hidden="1" x14ac:dyDescent="0.25">
      <c r="A88" t="s">
        <v>229</v>
      </c>
      <c r="B88" t="s">
        <v>84</v>
      </c>
      <c r="C88" s="1">
        <v>102830</v>
      </c>
      <c r="D88">
        <v>114</v>
      </c>
      <c r="E88" s="1">
        <v>102544</v>
      </c>
      <c r="F88">
        <f>Таблица3[[#This Row],[Бюджет--Сумма]]-Таблица3[[#This Row],[Облиго--Сумма]]-Таблица3[[#This Row],[Факт--Сумма]]</f>
        <v>172</v>
      </c>
    </row>
    <row r="89" spans="1:6" hidden="1" x14ac:dyDescent="0.25">
      <c r="A89" t="s">
        <v>230</v>
      </c>
      <c r="B89" t="s">
        <v>85</v>
      </c>
      <c r="C89" s="1">
        <v>73279</v>
      </c>
      <c r="D89">
        <v>12</v>
      </c>
      <c r="E89" s="1">
        <v>72403</v>
      </c>
      <c r="F89">
        <f>Таблица3[[#This Row],[Бюджет--Сумма]]-Таблица3[[#This Row],[Облиго--Сумма]]-Таблица3[[#This Row],[Факт--Сумма]]</f>
        <v>864</v>
      </c>
    </row>
    <row r="90" spans="1:6" hidden="1" x14ac:dyDescent="0.25">
      <c r="A90" t="s">
        <v>231</v>
      </c>
      <c r="B90" t="s">
        <v>86</v>
      </c>
      <c r="C90" s="1">
        <v>99000</v>
      </c>
      <c r="D90">
        <v>0</v>
      </c>
      <c r="E90" s="1">
        <v>88721</v>
      </c>
      <c r="F90">
        <f>Таблица3[[#This Row],[Бюджет--Сумма]]-Таблица3[[#This Row],[Облиго--Сумма]]-Таблица3[[#This Row],[Факт--Сумма]]</f>
        <v>10279</v>
      </c>
    </row>
    <row r="91" spans="1:6" hidden="1" x14ac:dyDescent="0.25">
      <c r="A91" t="s">
        <v>232</v>
      </c>
      <c r="B91" t="s">
        <v>87</v>
      </c>
      <c r="C91" s="1">
        <v>4054186</v>
      </c>
      <c r="D91" s="1">
        <v>3098</v>
      </c>
      <c r="E91" s="1">
        <v>3951941</v>
      </c>
      <c r="F91">
        <f>Таблица3[[#This Row],[Бюджет--Сумма]]-Таблица3[[#This Row],[Облиго--Сумма]]-Таблица3[[#This Row],[Факт--Сумма]]</f>
        <v>99147</v>
      </c>
    </row>
    <row r="92" spans="1:6" hidden="1" x14ac:dyDescent="0.25">
      <c r="A92" t="s">
        <v>233</v>
      </c>
      <c r="B92" t="s">
        <v>88</v>
      </c>
      <c r="C92" s="1">
        <v>266279</v>
      </c>
      <c r="D92">
        <v>0</v>
      </c>
      <c r="E92" s="1">
        <v>253271</v>
      </c>
      <c r="F92">
        <f>Таблица3[[#This Row],[Бюджет--Сумма]]-Таблица3[[#This Row],[Облиго--Сумма]]-Таблица3[[#This Row],[Факт--Сумма]]</f>
        <v>13008</v>
      </c>
    </row>
    <row r="93" spans="1:6" hidden="1" x14ac:dyDescent="0.25">
      <c r="A93" t="s">
        <v>234</v>
      </c>
      <c r="B93" t="s">
        <v>89</v>
      </c>
      <c r="C93" s="1">
        <v>57753</v>
      </c>
      <c r="D93" s="1">
        <v>3897</v>
      </c>
      <c r="E93" s="1">
        <v>43733</v>
      </c>
      <c r="F93">
        <f>Таблица3[[#This Row],[Бюджет--Сумма]]-Таблица3[[#This Row],[Облиго--Сумма]]-Таблица3[[#This Row],[Факт--Сумма]]</f>
        <v>10123</v>
      </c>
    </row>
    <row r="94" spans="1:6" hidden="1" x14ac:dyDescent="0.25">
      <c r="A94" t="s">
        <v>235</v>
      </c>
      <c r="B94" t="s">
        <v>90</v>
      </c>
      <c r="C94" s="1">
        <v>1314889</v>
      </c>
      <c r="D94" s="1">
        <v>2702</v>
      </c>
      <c r="E94" s="1">
        <v>1293640</v>
      </c>
      <c r="F94">
        <f>Таблица3[[#This Row],[Бюджет--Сумма]]-Таблица3[[#This Row],[Облиго--Сумма]]-Таблица3[[#This Row],[Факт--Сумма]]</f>
        <v>18547</v>
      </c>
    </row>
    <row r="95" spans="1:6" hidden="1" x14ac:dyDescent="0.25">
      <c r="A95" t="s">
        <v>236</v>
      </c>
      <c r="B95" t="s">
        <v>91</v>
      </c>
      <c r="C95" s="1">
        <v>52000</v>
      </c>
      <c r="D95">
        <v>173</v>
      </c>
      <c r="E95" s="1">
        <v>51205</v>
      </c>
      <c r="F95">
        <f>Таблица3[[#This Row],[Бюджет--Сумма]]-Таблица3[[#This Row],[Облиго--Сумма]]-Таблица3[[#This Row],[Факт--Сумма]]</f>
        <v>622</v>
      </c>
    </row>
    <row r="96" spans="1:6" hidden="1" x14ac:dyDescent="0.25">
      <c r="A96" t="s">
        <v>237</v>
      </c>
      <c r="B96" t="s">
        <v>92</v>
      </c>
      <c r="C96" s="1">
        <v>5022216</v>
      </c>
      <c r="D96" s="1">
        <v>1046</v>
      </c>
      <c r="E96" s="1">
        <v>5076310</v>
      </c>
      <c r="F96">
        <f>Таблица3[[#This Row],[Бюджет--Сумма]]-Таблица3[[#This Row],[Облиго--Сумма]]-Таблица3[[#This Row],[Факт--Сумма]]</f>
        <v>-55140</v>
      </c>
    </row>
    <row r="97" spans="1:6" hidden="1" x14ac:dyDescent="0.25">
      <c r="A97" t="s">
        <v>238</v>
      </c>
      <c r="B97" t="s">
        <v>93</v>
      </c>
      <c r="C97" s="1">
        <v>761064</v>
      </c>
      <c r="D97">
        <v>0</v>
      </c>
      <c r="E97" s="1">
        <v>721129</v>
      </c>
      <c r="F97">
        <f>Таблица3[[#This Row],[Бюджет--Сумма]]-Таблица3[[#This Row],[Облиго--Сумма]]-Таблица3[[#This Row],[Факт--Сумма]]</f>
        <v>39935</v>
      </c>
    </row>
    <row r="98" spans="1:6" hidden="1" x14ac:dyDescent="0.25">
      <c r="A98" t="s">
        <v>239</v>
      </c>
      <c r="B98" t="s">
        <v>94</v>
      </c>
      <c r="C98" s="1">
        <v>87418</v>
      </c>
      <c r="D98">
        <v>0</v>
      </c>
      <c r="E98" s="1">
        <v>85821</v>
      </c>
      <c r="F98">
        <f>Таблица3[[#This Row],[Бюджет--Сумма]]-Таблица3[[#This Row],[Облиго--Сумма]]-Таблица3[[#This Row],[Факт--Сумма]]</f>
        <v>1597</v>
      </c>
    </row>
    <row r="99" spans="1:6" hidden="1" x14ac:dyDescent="0.25">
      <c r="A99" t="s">
        <v>240</v>
      </c>
      <c r="B99" t="s">
        <v>95</v>
      </c>
      <c r="C99" s="1">
        <v>54243</v>
      </c>
      <c r="D99" s="1">
        <v>1565</v>
      </c>
      <c r="E99" s="1">
        <v>51812</v>
      </c>
      <c r="F99">
        <f>Таблица3[[#This Row],[Бюджет--Сумма]]-Таблица3[[#This Row],[Облиго--Сумма]]-Таблица3[[#This Row],[Факт--Сумма]]</f>
        <v>866</v>
      </c>
    </row>
    <row r="100" spans="1:6" hidden="1" x14ac:dyDescent="0.25">
      <c r="A100" t="s">
        <v>241</v>
      </c>
      <c r="B100" t="s">
        <v>96</v>
      </c>
      <c r="C100" s="1">
        <v>2243400</v>
      </c>
      <c r="D100">
        <v>0</v>
      </c>
      <c r="E100" s="1">
        <v>1558518</v>
      </c>
      <c r="F100">
        <f>Таблица3[[#This Row],[Бюджет--Сумма]]-Таблица3[[#This Row],[Облиго--Сумма]]-Таблица3[[#This Row],[Факт--Сумма]]</f>
        <v>684882</v>
      </c>
    </row>
    <row r="101" spans="1:6" hidden="1" x14ac:dyDescent="0.25">
      <c r="A101" t="s">
        <v>242</v>
      </c>
      <c r="B101" t="s">
        <v>97</v>
      </c>
      <c r="C101" s="1">
        <v>11205</v>
      </c>
      <c r="D101">
        <v>3</v>
      </c>
      <c r="E101" s="1">
        <v>10908</v>
      </c>
      <c r="F101">
        <f>Таблица3[[#This Row],[Бюджет--Сумма]]-Таблица3[[#This Row],[Облиго--Сумма]]-Таблица3[[#This Row],[Факт--Сумма]]</f>
        <v>294</v>
      </c>
    </row>
    <row r="102" spans="1:6" hidden="1" x14ac:dyDescent="0.25">
      <c r="A102" t="s">
        <v>243</v>
      </c>
      <c r="B102" t="s">
        <v>98</v>
      </c>
      <c r="C102" s="1">
        <v>75974</v>
      </c>
      <c r="D102">
        <v>13</v>
      </c>
      <c r="E102" s="1">
        <v>74890</v>
      </c>
      <c r="F102">
        <f>Таблица3[[#This Row],[Бюджет--Сумма]]-Таблица3[[#This Row],[Облиго--Сумма]]-Таблица3[[#This Row],[Факт--Сумма]]</f>
        <v>1071</v>
      </c>
    </row>
    <row r="103" spans="1:6" hidden="1" x14ac:dyDescent="0.25">
      <c r="A103" t="s">
        <v>244</v>
      </c>
      <c r="B103" t="s">
        <v>99</v>
      </c>
      <c r="C103" s="1">
        <v>340000</v>
      </c>
      <c r="D103">
        <v>0</v>
      </c>
      <c r="E103" s="1">
        <v>329618</v>
      </c>
      <c r="F103">
        <f>Таблица3[[#This Row],[Бюджет--Сумма]]-Таблица3[[#This Row],[Облиго--Сумма]]-Таблица3[[#This Row],[Факт--Сумма]]</f>
        <v>10382</v>
      </c>
    </row>
    <row r="104" spans="1:6" hidden="1" x14ac:dyDescent="0.25">
      <c r="A104" t="s">
        <v>245</v>
      </c>
      <c r="B104" t="s">
        <v>100</v>
      </c>
      <c r="C104" s="1">
        <v>24605</v>
      </c>
      <c r="D104" s="1">
        <v>5577</v>
      </c>
      <c r="E104" s="1">
        <v>17463</v>
      </c>
      <c r="F104">
        <f>Таблица3[[#This Row],[Бюджет--Сумма]]-Таблица3[[#This Row],[Облиго--Сумма]]-Таблица3[[#This Row],[Факт--Сумма]]</f>
        <v>1565</v>
      </c>
    </row>
    <row r="105" spans="1:6" hidden="1" x14ac:dyDescent="0.25">
      <c r="A105" t="s">
        <v>246</v>
      </c>
      <c r="B105" t="s">
        <v>101</v>
      </c>
      <c r="C105" s="1">
        <v>9990</v>
      </c>
      <c r="D105">
        <v>0</v>
      </c>
      <c r="E105" s="1">
        <v>9175</v>
      </c>
      <c r="F105">
        <f>Таблица3[[#This Row],[Бюджет--Сумма]]-Таблица3[[#This Row],[Облиго--Сумма]]-Таблица3[[#This Row],[Факт--Сумма]]</f>
        <v>815</v>
      </c>
    </row>
    <row r="106" spans="1:6" hidden="1" x14ac:dyDescent="0.25">
      <c r="A106" t="s">
        <v>247</v>
      </c>
      <c r="B106" t="s">
        <v>102</v>
      </c>
      <c r="C106" s="1">
        <v>274490</v>
      </c>
      <c r="D106">
        <v>0</v>
      </c>
      <c r="E106" s="1">
        <v>272017</v>
      </c>
      <c r="F106">
        <f>Таблица3[[#This Row],[Бюджет--Сумма]]-Таблица3[[#This Row],[Облиго--Сумма]]-Таблица3[[#This Row],[Факт--Сумма]]</f>
        <v>2473</v>
      </c>
    </row>
    <row r="107" spans="1:6" hidden="1" x14ac:dyDescent="0.25">
      <c r="A107" t="s">
        <v>248</v>
      </c>
      <c r="B107" t="s">
        <v>103</v>
      </c>
      <c r="C107" s="1">
        <v>405700</v>
      </c>
      <c r="D107">
        <v>117</v>
      </c>
      <c r="E107" s="1">
        <v>404463</v>
      </c>
      <c r="F107">
        <f>Таблица3[[#This Row],[Бюджет--Сумма]]-Таблица3[[#This Row],[Облиго--Сумма]]-Таблица3[[#This Row],[Факт--Сумма]]</f>
        <v>1120</v>
      </c>
    </row>
    <row r="108" spans="1:6" hidden="1" x14ac:dyDescent="0.25">
      <c r="A108" t="s">
        <v>249</v>
      </c>
      <c r="B108" t="s">
        <v>104</v>
      </c>
      <c r="C108" s="1">
        <v>65700</v>
      </c>
      <c r="D108">
        <v>326</v>
      </c>
      <c r="E108" s="1">
        <v>63641</v>
      </c>
      <c r="F108">
        <f>Таблица3[[#This Row],[Бюджет--Сумма]]-Таблица3[[#This Row],[Облиго--Сумма]]-Таблица3[[#This Row],[Факт--Сумма]]</f>
        <v>1733</v>
      </c>
    </row>
    <row r="109" spans="1:6" hidden="1" x14ac:dyDescent="0.25">
      <c r="A109" t="s">
        <v>250</v>
      </c>
      <c r="B109" t="s">
        <v>105</v>
      </c>
      <c r="C109" s="1">
        <v>71301</v>
      </c>
      <c r="D109">
        <v>0</v>
      </c>
      <c r="E109" s="1">
        <v>70566</v>
      </c>
      <c r="F109">
        <f>Таблица3[[#This Row],[Бюджет--Сумма]]-Таблица3[[#This Row],[Облиго--Сумма]]-Таблица3[[#This Row],[Факт--Сумма]]</f>
        <v>735</v>
      </c>
    </row>
    <row r="110" spans="1:6" hidden="1" x14ac:dyDescent="0.25">
      <c r="A110" t="s">
        <v>251</v>
      </c>
      <c r="B110" t="s">
        <v>102</v>
      </c>
      <c r="C110" s="1">
        <v>417300</v>
      </c>
      <c r="D110">
        <v>7</v>
      </c>
      <c r="E110" s="1">
        <v>416471</v>
      </c>
      <c r="F110">
        <f>Таблица3[[#This Row],[Бюджет--Сумма]]-Таблица3[[#This Row],[Облиго--Сумма]]-Таблица3[[#This Row],[Факт--Сумма]]</f>
        <v>822</v>
      </c>
    </row>
    <row r="111" spans="1:6" hidden="1" x14ac:dyDescent="0.25">
      <c r="A111" t="s">
        <v>252</v>
      </c>
      <c r="B111" t="s">
        <v>106</v>
      </c>
      <c r="C111" s="1">
        <v>16500</v>
      </c>
      <c r="D111">
        <v>0</v>
      </c>
      <c r="E111" s="1">
        <v>15898</v>
      </c>
      <c r="F111">
        <f>Таблица3[[#This Row],[Бюджет--Сумма]]-Таблица3[[#This Row],[Облиго--Сумма]]-Таблица3[[#This Row],[Факт--Сумма]]</f>
        <v>602</v>
      </c>
    </row>
    <row r="112" spans="1:6" x14ac:dyDescent="0.25">
      <c r="A112" s="2" t="s">
        <v>253</v>
      </c>
      <c r="B112" s="2" t="s">
        <v>107</v>
      </c>
      <c r="C112" s="3">
        <v>202100</v>
      </c>
      <c r="D112" s="3">
        <v>3377</v>
      </c>
      <c r="E112" s="3">
        <v>154101</v>
      </c>
      <c r="F112" s="2">
        <f>Таблица3[[#This Row],[Бюджет--Сумма]]-Таблица3[[#This Row],[Облиго--Сумма]]-Таблица3[[#This Row],[Факт--Сумма]]</f>
        <v>44622</v>
      </c>
    </row>
    <row r="113" spans="1:6" x14ac:dyDescent="0.25">
      <c r="A113" s="2" t="s">
        <v>254</v>
      </c>
      <c r="B113" s="2" t="s">
        <v>109</v>
      </c>
      <c r="C113" s="3">
        <v>57419</v>
      </c>
      <c r="D113" s="2">
        <v>0</v>
      </c>
      <c r="E113" s="3">
        <v>56772</v>
      </c>
      <c r="F113" s="2">
        <f>Таблица3[[#This Row],[Бюджет--Сумма]]-Таблица3[[#This Row],[Облиго--Сумма]]-Таблица3[[#This Row],[Факт--Сумма]]</f>
        <v>647</v>
      </c>
    </row>
    <row r="114" spans="1:6" x14ac:dyDescent="0.25">
      <c r="A114" s="2" t="s">
        <v>255</v>
      </c>
      <c r="B114" s="2" t="s">
        <v>110</v>
      </c>
      <c r="C114" s="3">
        <v>151316</v>
      </c>
      <c r="D114" s="3">
        <v>17668</v>
      </c>
      <c r="E114" s="3">
        <v>132851</v>
      </c>
      <c r="F114" s="2">
        <f>Таблица3[[#This Row],[Бюджет--Сумма]]-Таблица3[[#This Row],[Облиго--Сумма]]-Таблица3[[#This Row],[Факт--Сумма]]</f>
        <v>797</v>
      </c>
    </row>
    <row r="115" spans="1:6" x14ac:dyDescent="0.25">
      <c r="A115" s="2" t="s">
        <v>256</v>
      </c>
      <c r="B115" s="2" t="s">
        <v>111</v>
      </c>
      <c r="C115" s="3">
        <v>49058</v>
      </c>
      <c r="D115" s="2">
        <v>0</v>
      </c>
      <c r="E115" s="3">
        <v>51718</v>
      </c>
      <c r="F115" s="2">
        <f>Таблица3[[#This Row],[Бюджет--Сумма]]-Таблица3[[#This Row],[Облиго--Сумма]]-Таблица3[[#This Row],[Факт--Сумма]]</f>
        <v>-2660</v>
      </c>
    </row>
    <row r="116" spans="1:6" hidden="1" x14ac:dyDescent="0.25">
      <c r="A116" t="s">
        <v>257</v>
      </c>
      <c r="B116" t="s">
        <v>112</v>
      </c>
      <c r="C116" s="1">
        <v>59944</v>
      </c>
      <c r="D116">
        <v>0</v>
      </c>
      <c r="E116" s="1">
        <v>60161</v>
      </c>
      <c r="F116">
        <f>Таблица3[[#This Row],[Бюджет--Сумма]]-Таблица3[[#This Row],[Облиго--Сумма]]-Таблица3[[#This Row],[Факт--Сумма]]</f>
        <v>-217</v>
      </c>
    </row>
    <row r="117" spans="1:6" x14ac:dyDescent="0.25">
      <c r="A117" s="2" t="s">
        <v>258</v>
      </c>
      <c r="B117" s="2" t="s">
        <v>114</v>
      </c>
      <c r="C117" s="3">
        <v>6000</v>
      </c>
      <c r="D117" s="2">
        <v>0</v>
      </c>
      <c r="E117" s="3">
        <v>6117</v>
      </c>
      <c r="F117" s="2">
        <f>Таблица3[[#This Row],[Бюджет--Сумма]]-Таблица3[[#This Row],[Облиго--Сумма]]-Таблица3[[#This Row],[Факт--Сумма]]</f>
        <v>-117</v>
      </c>
    </row>
    <row r="118" spans="1:6" x14ac:dyDescent="0.25">
      <c r="A118" s="2" t="s">
        <v>259</v>
      </c>
      <c r="B118" s="2" t="s">
        <v>115</v>
      </c>
      <c r="C118" s="3">
        <v>1038680</v>
      </c>
      <c r="D118" s="3">
        <v>760501</v>
      </c>
      <c r="E118" s="3">
        <v>25838</v>
      </c>
      <c r="F118" s="2">
        <f>Таблица3[[#This Row],[Бюджет--Сумма]]-Таблица3[[#This Row],[Облиго--Сумма]]-Таблица3[[#This Row],[Факт--Сумма]]</f>
        <v>252341</v>
      </c>
    </row>
    <row r="119" spans="1:6" x14ac:dyDescent="0.25">
      <c r="A119" s="2" t="s">
        <v>260</v>
      </c>
      <c r="B119" s="2" t="s">
        <v>117</v>
      </c>
      <c r="C119" s="3">
        <v>97558</v>
      </c>
      <c r="D119" s="3">
        <v>8878</v>
      </c>
      <c r="E119" s="3">
        <v>87970</v>
      </c>
      <c r="F119" s="2">
        <f>Таблица3[[#This Row],[Бюджет--Сумма]]-Таблица3[[#This Row],[Облиго--Сумма]]-Таблица3[[#This Row],[Факт--Сумма]]</f>
        <v>710</v>
      </c>
    </row>
    <row r="120" spans="1:6" x14ac:dyDescent="0.25">
      <c r="A120" s="2" t="s">
        <v>261</v>
      </c>
      <c r="B120" s="2" t="s">
        <v>118</v>
      </c>
      <c r="C120" s="3">
        <v>106261</v>
      </c>
      <c r="D120" s="2">
        <v>-314</v>
      </c>
      <c r="E120" s="3">
        <v>106117</v>
      </c>
      <c r="F120" s="2">
        <f>Таблица3[[#This Row],[Бюджет--Сумма]]-Таблица3[[#This Row],[Облиго--Сумма]]-Таблица3[[#This Row],[Факт--Сумма]]</f>
        <v>458</v>
      </c>
    </row>
    <row r="121" spans="1:6" hidden="1" x14ac:dyDescent="0.25">
      <c r="A121" t="s">
        <v>262</v>
      </c>
      <c r="B121" t="s">
        <v>119</v>
      </c>
      <c r="C121" s="1">
        <v>59959</v>
      </c>
      <c r="D121">
        <v>0</v>
      </c>
      <c r="E121" s="1">
        <v>59957</v>
      </c>
      <c r="F121">
        <f>Таблица3[[#This Row],[Бюджет--Сумма]]-Таблица3[[#This Row],[Облиго--Сумма]]-Таблица3[[#This Row],[Факт--Сумма]]</f>
        <v>2</v>
      </c>
    </row>
    <row r="122" spans="1:6" x14ac:dyDescent="0.25">
      <c r="A122" s="2" t="s">
        <v>263</v>
      </c>
      <c r="B122" s="2" t="s">
        <v>120</v>
      </c>
      <c r="C122" s="3">
        <v>60473</v>
      </c>
      <c r="D122" s="3">
        <v>2725</v>
      </c>
      <c r="E122" s="3">
        <v>56080</v>
      </c>
      <c r="F122" s="2">
        <f>Таблица3[[#This Row],[Бюджет--Сумма]]-Таблица3[[#This Row],[Облиго--Сумма]]-Таблица3[[#This Row],[Факт--Сумма]]</f>
        <v>1668</v>
      </c>
    </row>
    <row r="123" spans="1:6" hidden="1" x14ac:dyDescent="0.25">
      <c r="A123" t="s">
        <v>264</v>
      </c>
      <c r="B123" t="s">
        <v>121</v>
      </c>
      <c r="C123" s="1">
        <v>97000</v>
      </c>
      <c r="D123">
        <v>0</v>
      </c>
      <c r="E123" s="1">
        <v>97000</v>
      </c>
      <c r="F123">
        <f>Таблица3[[#This Row],[Бюджет--Сумма]]-Таблица3[[#This Row],[Облиго--Сумма]]-Таблица3[[#This Row],[Факт--Сумма]]</f>
        <v>0</v>
      </c>
    </row>
    <row r="124" spans="1:6" x14ac:dyDescent="0.25">
      <c r="A124" s="2" t="s">
        <v>265</v>
      </c>
      <c r="B124" s="2" t="s">
        <v>122</v>
      </c>
      <c r="C124" s="3">
        <v>29000</v>
      </c>
      <c r="D124" s="2">
        <v>0</v>
      </c>
      <c r="E124" s="3">
        <v>28194</v>
      </c>
      <c r="F124" s="2">
        <f>Таблица3[[#This Row],[Бюджет--Сумма]]-Таблица3[[#This Row],[Облиго--Сумма]]-Таблица3[[#This Row],[Факт--Сумма]]</f>
        <v>806</v>
      </c>
    </row>
    <row r="125" spans="1:6" x14ac:dyDescent="0.25">
      <c r="A125" s="2" t="s">
        <v>266</v>
      </c>
      <c r="B125" s="2" t="s">
        <v>123</v>
      </c>
      <c r="C125" s="3">
        <v>88876</v>
      </c>
      <c r="D125" s="3">
        <v>1830</v>
      </c>
      <c r="E125" s="3">
        <v>86097</v>
      </c>
      <c r="F125" s="2">
        <f>Таблица3[[#This Row],[Бюджет--Сумма]]-Таблица3[[#This Row],[Облиго--Сумма]]-Таблица3[[#This Row],[Факт--Сумма]]</f>
        <v>949</v>
      </c>
    </row>
    <row r="126" spans="1:6" x14ac:dyDescent="0.25">
      <c r="A126" s="2" t="s">
        <v>267</v>
      </c>
      <c r="B126" s="2" t="s">
        <v>124</v>
      </c>
      <c r="C126" s="3">
        <v>18671</v>
      </c>
      <c r="D126" s="2">
        <v>0</v>
      </c>
      <c r="E126" s="3">
        <v>18605</v>
      </c>
      <c r="F126" s="2">
        <f>Таблица3[[#This Row],[Бюджет--Сумма]]-Таблица3[[#This Row],[Облиго--Сумма]]-Таблица3[[#This Row],[Факт--Сумма]]</f>
        <v>66</v>
      </c>
    </row>
    <row r="127" spans="1:6" x14ac:dyDescent="0.25">
      <c r="A127" s="2" t="s">
        <v>268</v>
      </c>
      <c r="B127" s="2" t="s">
        <v>125</v>
      </c>
      <c r="C127" s="3">
        <v>89753</v>
      </c>
      <c r="D127" s="2">
        <v>0</v>
      </c>
      <c r="E127" s="3">
        <v>92034</v>
      </c>
      <c r="F127" s="2">
        <f>Таблица3[[#This Row],[Бюджет--Сумма]]-Таблица3[[#This Row],[Облиго--Сумма]]-Таблица3[[#This Row],[Факт--Сумма]]</f>
        <v>-2281</v>
      </c>
    </row>
    <row r="128" spans="1:6" hidden="1" x14ac:dyDescent="0.25">
      <c r="A128" t="s">
        <v>269</v>
      </c>
      <c r="B128" t="s">
        <v>126</v>
      </c>
      <c r="C128" s="1">
        <v>49470</v>
      </c>
      <c r="D128">
        <v>0</v>
      </c>
      <c r="E128" s="1">
        <v>49000</v>
      </c>
      <c r="F128">
        <f>Таблица3[[#This Row],[Бюджет--Сумма]]-Таблица3[[#This Row],[Облиго--Сумма]]-Таблица3[[#This Row],[Факт--Сумма]]</f>
        <v>470</v>
      </c>
    </row>
    <row r="129" spans="1:6" x14ac:dyDescent="0.25">
      <c r="A129" s="2" t="s">
        <v>270</v>
      </c>
      <c r="B129" s="2" t="s">
        <v>55</v>
      </c>
      <c r="C129" s="3">
        <v>199500</v>
      </c>
      <c r="D129" s="3">
        <v>26391</v>
      </c>
      <c r="E129" s="3">
        <v>173056</v>
      </c>
      <c r="F129" s="2">
        <f>Таблица3[[#This Row],[Бюджет--Сумма]]-Таблица3[[#This Row],[Облиго--Сумма]]-Таблица3[[#This Row],[Факт--Сумма]]</f>
        <v>53</v>
      </c>
    </row>
    <row r="130" spans="1:6" hidden="1" x14ac:dyDescent="0.25">
      <c r="A130" t="s">
        <v>271</v>
      </c>
      <c r="B130" t="s">
        <v>128</v>
      </c>
      <c r="C130" s="1">
        <v>100170</v>
      </c>
      <c r="D130">
        <v>0</v>
      </c>
      <c r="E130" s="1">
        <v>100120</v>
      </c>
      <c r="F130">
        <f>Таблица3[[#This Row],[Бюджет--Сумма]]-Таблица3[[#This Row],[Облиго--Сумма]]-Таблица3[[#This Row],[Факт--Сумма]]</f>
        <v>50</v>
      </c>
    </row>
    <row r="131" spans="1:6" hidden="1" x14ac:dyDescent="0.25">
      <c r="A131" t="s">
        <v>272</v>
      </c>
      <c r="B131" t="s">
        <v>129</v>
      </c>
      <c r="C131" s="1">
        <v>60000</v>
      </c>
      <c r="D131">
        <v>0</v>
      </c>
      <c r="E131">
        <v>0</v>
      </c>
      <c r="F131">
        <f>Таблица3[[#This Row],[Бюджет--Сумма]]-Таблица3[[#This Row],[Облиго--Сумма]]-Таблица3[[#This Row],[Факт--Сумма]]</f>
        <v>60000</v>
      </c>
    </row>
    <row r="132" spans="1:6" hidden="1" x14ac:dyDescent="0.25">
      <c r="A132" t="s">
        <v>273</v>
      </c>
      <c r="B132" t="s">
        <v>130</v>
      </c>
      <c r="C132" s="1">
        <v>144435</v>
      </c>
      <c r="D132">
        <v>0</v>
      </c>
      <c r="E132" s="1">
        <v>147047</v>
      </c>
      <c r="F132">
        <f>Таблица3[[#This Row],[Бюджет--Сумма]]-Таблица3[[#This Row],[Облиго--Сумма]]-Таблица3[[#This Row],[Факт--Сумма]]</f>
        <v>-2612</v>
      </c>
    </row>
    <row r="133" spans="1:6" x14ac:dyDescent="0.25">
      <c r="A133" s="2" t="s">
        <v>274</v>
      </c>
      <c r="B133" s="2" t="s">
        <v>132</v>
      </c>
      <c r="C133" s="3">
        <v>122041</v>
      </c>
      <c r="D133" s="2">
        <v>40</v>
      </c>
      <c r="E133" s="3">
        <v>117228</v>
      </c>
      <c r="F133" s="2">
        <f>Таблица3[[#This Row],[Бюджет--Сумма]]-Таблица3[[#This Row],[Облиго--Сумма]]-Таблица3[[#This Row],[Факт--Сумма]]</f>
        <v>4773</v>
      </c>
    </row>
    <row r="134" spans="1:6" hidden="1" x14ac:dyDescent="0.25">
      <c r="A134" t="s">
        <v>275</v>
      </c>
      <c r="B134" t="s">
        <v>133</v>
      </c>
      <c r="C134" s="1">
        <v>160010</v>
      </c>
      <c r="D134">
        <v>241</v>
      </c>
      <c r="E134" s="1">
        <v>159766</v>
      </c>
      <c r="F134">
        <f>Таблица3[[#This Row],[Бюджет--Сумма]]-Таблица3[[#This Row],[Облиго--Сумма]]-Таблица3[[#This Row],[Факт--Сумма]]</f>
        <v>3</v>
      </c>
    </row>
    <row r="135" spans="1:6" x14ac:dyDescent="0.25">
      <c r="A135" s="2" t="s">
        <v>276</v>
      </c>
      <c r="B135" s="2" t="s">
        <v>134</v>
      </c>
      <c r="C135" s="3">
        <v>49692</v>
      </c>
      <c r="D135" s="2">
        <v>0</v>
      </c>
      <c r="E135" s="3">
        <v>49090</v>
      </c>
      <c r="F135" s="2">
        <f>Таблица3[[#This Row],[Бюджет--Сумма]]-Таблица3[[#This Row],[Облиго--Сумма]]-Таблица3[[#This Row],[Факт--Сумма]]</f>
        <v>602</v>
      </c>
    </row>
    <row r="136" spans="1:6" hidden="1" x14ac:dyDescent="0.25">
      <c r="A136" t="s">
        <v>277</v>
      </c>
      <c r="B136" t="s">
        <v>135</v>
      </c>
      <c r="C136" s="1">
        <v>195000</v>
      </c>
      <c r="D136">
        <v>0</v>
      </c>
      <c r="E136" s="1">
        <v>193802</v>
      </c>
      <c r="F136">
        <f>Таблица3[[#This Row],[Бюджет--Сумма]]-Таблица3[[#This Row],[Облиго--Сумма]]-Таблица3[[#This Row],[Факт--Сумма]]</f>
        <v>1198</v>
      </c>
    </row>
    <row r="137" spans="1:6" hidden="1" x14ac:dyDescent="0.25">
      <c r="A137" t="s">
        <v>136</v>
      </c>
      <c r="C137" s="1">
        <v>66072108</v>
      </c>
      <c r="D137" s="1">
        <v>934507</v>
      </c>
      <c r="E137" s="1">
        <v>58341146</v>
      </c>
      <c r="F137">
        <f>Таблица3[[#This Row],[Бюджет--Сумма]]-Таблица3[[#This Row],[Облиго--Сумма]]-Таблица3[[#This Row],[Факт--Сумма]]</f>
        <v>6796455</v>
      </c>
    </row>
    <row r="138" spans="1:6" x14ac:dyDescent="0.25">
      <c r="C138" s="1"/>
      <c r="E138" s="1"/>
      <c r="F138" s="4">
        <f>SUBTOTAL(109,Таблица3[Остаток])</f>
        <v>5461294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A102" sqref="A102:F102"/>
    </sheetView>
  </sheetViews>
  <sheetFormatPr defaultRowHeight="15" x14ac:dyDescent="0.25"/>
  <cols>
    <col min="1" max="1" width="39.28515625" customWidth="1"/>
    <col min="2" max="2" width="21.42578125" customWidth="1"/>
    <col min="3" max="3" width="18.42578125" customWidth="1"/>
    <col min="4" max="4" width="17.5703125" customWidth="1"/>
    <col min="5" max="5" width="15.28515625" customWidth="1"/>
  </cols>
  <sheetData>
    <row r="1" spans="1:6" x14ac:dyDescent="0.25">
      <c r="A1" t="s">
        <v>0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</row>
    <row r="2" spans="1:6" hidden="1" x14ac:dyDescent="0.25">
      <c r="A2" t="s">
        <v>367</v>
      </c>
      <c r="B2" t="s">
        <v>278</v>
      </c>
      <c r="C2" s="1">
        <v>43069</v>
      </c>
      <c r="D2">
        <v>0</v>
      </c>
      <c r="E2" s="1">
        <v>42939</v>
      </c>
      <c r="F2">
        <f>Таблица4[[#This Row],[Бюджет--Сумма]]-Таблица4[[#This Row],[Облиго--Сумма]]-Таблица4[[#This Row],[Факт--Сумма]]</f>
        <v>130</v>
      </c>
    </row>
    <row r="3" spans="1:6" hidden="1" x14ac:dyDescent="0.25">
      <c r="A3" t="s">
        <v>368</v>
      </c>
      <c r="B3" t="s">
        <v>279</v>
      </c>
      <c r="C3" s="1">
        <v>75000</v>
      </c>
      <c r="D3">
        <v>0</v>
      </c>
      <c r="E3" s="1">
        <v>73868</v>
      </c>
      <c r="F3">
        <f>Таблица4[[#This Row],[Бюджет--Сумма]]-Таблица4[[#This Row],[Облиго--Сумма]]-Таблица4[[#This Row],[Факт--Сумма]]</f>
        <v>1132</v>
      </c>
    </row>
    <row r="4" spans="1:6" hidden="1" x14ac:dyDescent="0.25">
      <c r="A4" t="s">
        <v>369</v>
      </c>
      <c r="B4" t="s">
        <v>280</v>
      </c>
      <c r="C4" s="1">
        <v>550000</v>
      </c>
      <c r="D4" s="1">
        <v>5011</v>
      </c>
      <c r="E4" s="1">
        <v>537605</v>
      </c>
      <c r="F4">
        <f>Таблица4[[#This Row],[Бюджет--Сумма]]-Таблица4[[#This Row],[Облиго--Сумма]]-Таблица4[[#This Row],[Факт--Сумма]]</f>
        <v>7384</v>
      </c>
    </row>
    <row r="5" spans="1:6" hidden="1" x14ac:dyDescent="0.25">
      <c r="A5" t="s">
        <v>370</v>
      </c>
      <c r="B5" t="s">
        <v>281</v>
      </c>
      <c r="C5" s="1">
        <v>262296</v>
      </c>
      <c r="D5">
        <v>726</v>
      </c>
      <c r="E5" s="1">
        <v>226527</v>
      </c>
      <c r="F5">
        <f>Таблица4[[#This Row],[Бюджет--Сумма]]-Таблица4[[#This Row],[Облиго--Сумма]]-Таблица4[[#This Row],[Факт--Сумма]]</f>
        <v>35043</v>
      </c>
    </row>
    <row r="6" spans="1:6" hidden="1" x14ac:dyDescent="0.25">
      <c r="A6" t="s">
        <v>371</v>
      </c>
      <c r="B6" t="s">
        <v>282</v>
      </c>
      <c r="C6" s="1">
        <v>65000</v>
      </c>
      <c r="D6">
        <v>0</v>
      </c>
      <c r="E6" s="1">
        <v>55493</v>
      </c>
      <c r="F6">
        <f>Таблица4[[#This Row],[Бюджет--Сумма]]-Таблица4[[#This Row],[Облиго--Сумма]]-Таблица4[[#This Row],[Факт--Сумма]]</f>
        <v>9507</v>
      </c>
    </row>
    <row r="7" spans="1:6" hidden="1" x14ac:dyDescent="0.25">
      <c r="A7" t="s">
        <v>372</v>
      </c>
      <c r="B7" t="s">
        <v>283</v>
      </c>
      <c r="C7" s="1">
        <v>170138</v>
      </c>
      <c r="D7">
        <v>0</v>
      </c>
      <c r="E7" s="1">
        <v>169777</v>
      </c>
      <c r="F7">
        <f>Таблица4[[#This Row],[Бюджет--Сумма]]-Таблица4[[#This Row],[Облиго--Сумма]]-Таблица4[[#This Row],[Факт--Сумма]]</f>
        <v>361</v>
      </c>
    </row>
    <row r="8" spans="1:6" hidden="1" x14ac:dyDescent="0.25">
      <c r="A8" t="s">
        <v>373</v>
      </c>
      <c r="B8" t="s">
        <v>284</v>
      </c>
      <c r="C8" s="1">
        <v>13330</v>
      </c>
      <c r="D8">
        <v>0</v>
      </c>
      <c r="E8" s="1">
        <v>13293</v>
      </c>
      <c r="F8">
        <f>Таблица4[[#This Row],[Бюджет--Сумма]]-Таблица4[[#This Row],[Облиго--Сумма]]-Таблица4[[#This Row],[Факт--Сумма]]</f>
        <v>37</v>
      </c>
    </row>
    <row r="9" spans="1:6" hidden="1" x14ac:dyDescent="0.25">
      <c r="A9" t="s">
        <v>374</v>
      </c>
      <c r="B9" t="s">
        <v>285</v>
      </c>
      <c r="C9" s="1">
        <v>56000</v>
      </c>
      <c r="D9">
        <v>0</v>
      </c>
      <c r="E9" s="1">
        <v>54912</v>
      </c>
      <c r="F9">
        <f>Таблица4[[#This Row],[Бюджет--Сумма]]-Таблица4[[#This Row],[Облиго--Сумма]]-Таблица4[[#This Row],[Факт--Сумма]]</f>
        <v>1088</v>
      </c>
    </row>
    <row r="10" spans="1:6" hidden="1" x14ac:dyDescent="0.25">
      <c r="A10" t="s">
        <v>375</v>
      </c>
      <c r="B10" t="s">
        <v>280</v>
      </c>
      <c r="C10" s="1">
        <v>105000</v>
      </c>
      <c r="D10">
        <v>0</v>
      </c>
      <c r="E10" s="1">
        <v>101565</v>
      </c>
      <c r="F10">
        <f>Таблица4[[#This Row],[Бюджет--Сумма]]-Таблица4[[#This Row],[Облиго--Сумма]]-Таблица4[[#This Row],[Факт--Сумма]]</f>
        <v>3435</v>
      </c>
    </row>
    <row r="11" spans="1:6" hidden="1" x14ac:dyDescent="0.25">
      <c r="A11" t="s">
        <v>376</v>
      </c>
      <c r="B11" t="s">
        <v>13</v>
      </c>
      <c r="C11" s="1">
        <v>73970</v>
      </c>
      <c r="D11">
        <v>0</v>
      </c>
      <c r="E11" s="1">
        <v>73964</v>
      </c>
      <c r="F11">
        <f>Таблица4[[#This Row],[Бюджет--Сумма]]-Таблица4[[#This Row],[Облиго--Сумма]]-Таблица4[[#This Row],[Факт--Сумма]]</f>
        <v>6</v>
      </c>
    </row>
    <row r="12" spans="1:6" hidden="1" x14ac:dyDescent="0.25">
      <c r="A12" t="s">
        <v>377</v>
      </c>
      <c r="B12" t="s">
        <v>286</v>
      </c>
      <c r="C12" s="1">
        <v>83798</v>
      </c>
      <c r="D12">
        <v>0</v>
      </c>
      <c r="E12" s="1">
        <v>83792</v>
      </c>
      <c r="F12">
        <f>Таблица4[[#This Row],[Бюджет--Сумма]]-Таблица4[[#This Row],[Облиго--Сумма]]-Таблица4[[#This Row],[Факт--Сумма]]</f>
        <v>6</v>
      </c>
    </row>
    <row r="13" spans="1:6" hidden="1" x14ac:dyDescent="0.25">
      <c r="A13" t="s">
        <v>378</v>
      </c>
      <c r="B13" t="s">
        <v>287</v>
      </c>
      <c r="C13" s="1">
        <v>80900</v>
      </c>
      <c r="D13">
        <v>0</v>
      </c>
      <c r="E13" s="1">
        <v>80029</v>
      </c>
      <c r="F13">
        <f>Таблица4[[#This Row],[Бюджет--Сумма]]-Таблица4[[#This Row],[Облиго--Сумма]]-Таблица4[[#This Row],[Факт--Сумма]]</f>
        <v>871</v>
      </c>
    </row>
    <row r="14" spans="1:6" hidden="1" x14ac:dyDescent="0.25">
      <c r="A14" t="s">
        <v>379</v>
      </c>
      <c r="B14" t="s">
        <v>288</v>
      </c>
      <c r="C14" s="1">
        <v>63004</v>
      </c>
      <c r="D14">
        <v>2</v>
      </c>
      <c r="E14" s="1">
        <v>60961</v>
      </c>
      <c r="F14">
        <f>Таблица4[[#This Row],[Бюджет--Сумма]]-Таблица4[[#This Row],[Облиго--Сумма]]-Таблица4[[#This Row],[Факт--Сумма]]</f>
        <v>2041</v>
      </c>
    </row>
    <row r="15" spans="1:6" hidden="1" x14ac:dyDescent="0.25">
      <c r="A15" t="s">
        <v>380</v>
      </c>
      <c r="B15" t="s">
        <v>289</v>
      </c>
      <c r="C15" s="1">
        <v>100000</v>
      </c>
      <c r="D15">
        <v>0</v>
      </c>
      <c r="E15" s="1">
        <v>98765</v>
      </c>
      <c r="F15">
        <f>Таблица4[[#This Row],[Бюджет--Сумма]]-Таблица4[[#This Row],[Облиго--Сумма]]-Таблица4[[#This Row],[Факт--Сумма]]</f>
        <v>1235</v>
      </c>
    </row>
    <row r="16" spans="1:6" hidden="1" x14ac:dyDescent="0.25">
      <c r="A16" t="s">
        <v>381</v>
      </c>
      <c r="B16" t="s">
        <v>290</v>
      </c>
      <c r="C16" s="1">
        <v>39000</v>
      </c>
      <c r="D16" s="1">
        <v>2805</v>
      </c>
      <c r="E16" s="1">
        <v>34248</v>
      </c>
      <c r="F16">
        <f>Таблица4[[#This Row],[Бюджет--Сумма]]-Таблица4[[#This Row],[Облиго--Сумма]]-Таблица4[[#This Row],[Факт--Сумма]]</f>
        <v>1947</v>
      </c>
    </row>
    <row r="17" spans="1:6" hidden="1" x14ac:dyDescent="0.25">
      <c r="A17" t="s">
        <v>382</v>
      </c>
      <c r="B17" t="s">
        <v>291</v>
      </c>
      <c r="C17" s="1">
        <v>56000</v>
      </c>
      <c r="D17">
        <v>0</v>
      </c>
      <c r="E17" s="1">
        <v>52600</v>
      </c>
      <c r="F17">
        <f>Таблица4[[#This Row],[Бюджет--Сумма]]-Таблица4[[#This Row],[Облиго--Сумма]]-Таблица4[[#This Row],[Факт--Сумма]]</f>
        <v>3400</v>
      </c>
    </row>
    <row r="18" spans="1:6" hidden="1" x14ac:dyDescent="0.25">
      <c r="A18" t="s">
        <v>383</v>
      </c>
      <c r="B18" t="s">
        <v>292</v>
      </c>
      <c r="C18" s="1">
        <v>208556</v>
      </c>
      <c r="D18">
        <v>0</v>
      </c>
      <c r="E18" s="1">
        <v>208469</v>
      </c>
      <c r="F18">
        <f>Таблица4[[#This Row],[Бюджет--Сумма]]-Таблица4[[#This Row],[Облиго--Сумма]]-Таблица4[[#This Row],[Факт--Сумма]]</f>
        <v>87</v>
      </c>
    </row>
    <row r="19" spans="1:6" hidden="1" x14ac:dyDescent="0.25">
      <c r="A19" t="s">
        <v>384</v>
      </c>
      <c r="B19" t="s">
        <v>280</v>
      </c>
      <c r="C19" s="1">
        <v>49800</v>
      </c>
      <c r="D19">
        <v>17</v>
      </c>
      <c r="E19" s="1">
        <v>49489</v>
      </c>
      <c r="F19">
        <f>Таблица4[[#This Row],[Бюджет--Сумма]]-Таблица4[[#This Row],[Облиго--Сумма]]-Таблица4[[#This Row],[Факт--Сумма]]</f>
        <v>294</v>
      </c>
    </row>
    <row r="20" spans="1:6" hidden="1" x14ac:dyDescent="0.25">
      <c r="A20" t="s">
        <v>385</v>
      </c>
      <c r="B20" t="s">
        <v>20</v>
      </c>
      <c r="C20" s="1">
        <v>70354</v>
      </c>
      <c r="D20">
        <v>0</v>
      </c>
      <c r="E20" s="1">
        <v>70013</v>
      </c>
      <c r="F20">
        <f>Таблица4[[#This Row],[Бюджет--Сумма]]-Таблица4[[#This Row],[Облиго--Сумма]]-Таблица4[[#This Row],[Факт--Сумма]]</f>
        <v>341</v>
      </c>
    </row>
    <row r="21" spans="1:6" hidden="1" x14ac:dyDescent="0.25">
      <c r="A21" t="s">
        <v>386</v>
      </c>
      <c r="B21" t="s">
        <v>293</v>
      </c>
      <c r="C21" s="1">
        <v>99827</v>
      </c>
      <c r="D21">
        <v>0</v>
      </c>
      <c r="E21" s="1">
        <v>98079</v>
      </c>
      <c r="F21">
        <f>Таблица4[[#This Row],[Бюджет--Сумма]]-Таблица4[[#This Row],[Облиго--Сумма]]-Таблица4[[#This Row],[Факт--Сумма]]</f>
        <v>1748</v>
      </c>
    </row>
    <row r="22" spans="1:6" hidden="1" x14ac:dyDescent="0.25">
      <c r="A22" t="s">
        <v>387</v>
      </c>
      <c r="B22" t="s">
        <v>294</v>
      </c>
      <c r="C22" s="1">
        <v>23300</v>
      </c>
      <c r="D22">
        <v>0</v>
      </c>
      <c r="E22" s="1">
        <v>23300</v>
      </c>
      <c r="F22">
        <f>Таблица4[[#This Row],[Бюджет--Сумма]]-Таблица4[[#This Row],[Облиго--Сумма]]-Таблица4[[#This Row],[Факт--Сумма]]</f>
        <v>0</v>
      </c>
    </row>
    <row r="23" spans="1:6" hidden="1" x14ac:dyDescent="0.25">
      <c r="A23" t="s">
        <v>388</v>
      </c>
      <c r="B23" t="s">
        <v>295</v>
      </c>
      <c r="C23" s="1">
        <v>162766</v>
      </c>
      <c r="D23">
        <v>0</v>
      </c>
      <c r="E23" s="1">
        <v>163214</v>
      </c>
      <c r="F23">
        <f>Таблица4[[#This Row],[Бюджет--Сумма]]-Таблица4[[#This Row],[Облиго--Сумма]]-Таблица4[[#This Row],[Факт--Сумма]]</f>
        <v>-448</v>
      </c>
    </row>
    <row r="24" spans="1:6" x14ac:dyDescent="0.25">
      <c r="A24" s="2" t="s">
        <v>389</v>
      </c>
      <c r="B24" s="2" t="s">
        <v>296</v>
      </c>
      <c r="C24" s="3">
        <v>25410658</v>
      </c>
      <c r="D24" s="3">
        <v>22339</v>
      </c>
      <c r="E24" s="3">
        <v>21637875</v>
      </c>
      <c r="F24" s="2">
        <f>Таблица4[[#This Row],[Бюджет--Сумма]]-Таблица4[[#This Row],[Облиго--Сумма]]-Таблица4[[#This Row],[Факт--Сумма]]</f>
        <v>3750444</v>
      </c>
    </row>
    <row r="25" spans="1:6" hidden="1" x14ac:dyDescent="0.25">
      <c r="A25" t="s">
        <v>390</v>
      </c>
      <c r="B25" t="s">
        <v>297</v>
      </c>
      <c r="C25" s="1">
        <v>2573000</v>
      </c>
      <c r="D25">
        <v>118</v>
      </c>
      <c r="E25" s="1">
        <v>2550178</v>
      </c>
      <c r="F25">
        <f>Таблица4[[#This Row],[Бюджет--Сумма]]-Таблица4[[#This Row],[Облиго--Сумма]]-Таблица4[[#This Row],[Факт--Сумма]]</f>
        <v>22704</v>
      </c>
    </row>
    <row r="26" spans="1:6" hidden="1" x14ac:dyDescent="0.25">
      <c r="A26" t="s">
        <v>391</v>
      </c>
      <c r="B26" t="s">
        <v>298</v>
      </c>
      <c r="C26" s="1">
        <v>56000</v>
      </c>
      <c r="D26">
        <v>0</v>
      </c>
      <c r="E26" s="1">
        <v>53279</v>
      </c>
      <c r="F26">
        <f>Таблица4[[#This Row],[Бюджет--Сумма]]-Таблица4[[#This Row],[Облиго--Сумма]]-Таблица4[[#This Row],[Факт--Сумма]]</f>
        <v>2721</v>
      </c>
    </row>
    <row r="27" spans="1:6" hidden="1" x14ac:dyDescent="0.25">
      <c r="A27" t="s">
        <v>392</v>
      </c>
      <c r="B27" t="s">
        <v>280</v>
      </c>
      <c r="C27" s="1">
        <v>450000</v>
      </c>
      <c r="D27">
        <v>0</v>
      </c>
      <c r="E27" s="1">
        <v>447536</v>
      </c>
      <c r="F27">
        <f>Таблица4[[#This Row],[Бюджет--Сумма]]-Таблица4[[#This Row],[Облиго--Сумма]]-Таблица4[[#This Row],[Факт--Сумма]]</f>
        <v>2464</v>
      </c>
    </row>
    <row r="28" spans="1:6" hidden="1" x14ac:dyDescent="0.25">
      <c r="A28" t="s">
        <v>393</v>
      </c>
      <c r="B28" t="s">
        <v>299</v>
      </c>
      <c r="C28" s="1">
        <v>500000</v>
      </c>
      <c r="D28">
        <v>0</v>
      </c>
      <c r="E28" s="1">
        <v>491976</v>
      </c>
      <c r="F28">
        <f>Таблица4[[#This Row],[Бюджет--Сумма]]-Таблица4[[#This Row],[Облиго--Сумма]]-Таблица4[[#This Row],[Факт--Сумма]]</f>
        <v>8024</v>
      </c>
    </row>
    <row r="29" spans="1:6" hidden="1" x14ac:dyDescent="0.25">
      <c r="A29" t="s">
        <v>394</v>
      </c>
      <c r="B29" t="s">
        <v>300</v>
      </c>
      <c r="C29" s="1">
        <v>21450</v>
      </c>
      <c r="D29">
        <v>0</v>
      </c>
      <c r="E29" s="1">
        <v>18374</v>
      </c>
      <c r="F29">
        <f>Таблица4[[#This Row],[Бюджет--Сумма]]-Таблица4[[#This Row],[Облиго--Сумма]]-Таблица4[[#This Row],[Факт--Сумма]]</f>
        <v>3076</v>
      </c>
    </row>
    <row r="30" spans="1:6" hidden="1" x14ac:dyDescent="0.25">
      <c r="A30" t="s">
        <v>395</v>
      </c>
      <c r="B30" t="s">
        <v>301</v>
      </c>
      <c r="C30" s="1">
        <v>633307</v>
      </c>
      <c r="D30">
        <v>575</v>
      </c>
      <c r="E30" s="1">
        <v>626727</v>
      </c>
      <c r="F30">
        <f>Таблица4[[#This Row],[Бюджет--Сумма]]-Таблица4[[#This Row],[Облиго--Сумма]]-Таблица4[[#This Row],[Факт--Сумма]]</f>
        <v>6005</v>
      </c>
    </row>
    <row r="31" spans="1:6" hidden="1" x14ac:dyDescent="0.25">
      <c r="A31" t="s">
        <v>396</v>
      </c>
      <c r="B31" t="s">
        <v>302</v>
      </c>
      <c r="C31" s="1">
        <v>21000</v>
      </c>
      <c r="D31">
        <v>0</v>
      </c>
      <c r="E31" s="1">
        <v>17541</v>
      </c>
      <c r="F31">
        <f>Таблица4[[#This Row],[Бюджет--Сумма]]-Таблица4[[#This Row],[Облиго--Сумма]]-Таблица4[[#This Row],[Факт--Сумма]]</f>
        <v>3459</v>
      </c>
    </row>
    <row r="32" spans="1:6" hidden="1" x14ac:dyDescent="0.25">
      <c r="A32" t="s">
        <v>397</v>
      </c>
      <c r="B32" t="s">
        <v>280</v>
      </c>
      <c r="C32" s="1">
        <v>115279</v>
      </c>
      <c r="D32">
        <v>0</v>
      </c>
      <c r="E32" s="1">
        <v>115196</v>
      </c>
      <c r="F32">
        <f>Таблица4[[#This Row],[Бюджет--Сумма]]-Таблица4[[#This Row],[Облиго--Сумма]]-Таблица4[[#This Row],[Факт--Сумма]]</f>
        <v>83</v>
      </c>
    </row>
    <row r="33" spans="1:6" hidden="1" x14ac:dyDescent="0.25">
      <c r="A33" t="s">
        <v>398</v>
      </c>
      <c r="B33" t="s">
        <v>303</v>
      </c>
      <c r="C33" s="1">
        <v>200000</v>
      </c>
      <c r="D33">
        <v>623</v>
      </c>
      <c r="E33" s="1">
        <v>197677</v>
      </c>
      <c r="F33">
        <f>Таблица4[[#This Row],[Бюджет--Сумма]]-Таблица4[[#This Row],[Облиго--Сумма]]-Таблица4[[#This Row],[Факт--Сумма]]</f>
        <v>1700</v>
      </c>
    </row>
    <row r="34" spans="1:6" hidden="1" x14ac:dyDescent="0.25">
      <c r="A34" t="s">
        <v>399</v>
      </c>
      <c r="B34" t="s">
        <v>304</v>
      </c>
      <c r="C34" s="1">
        <v>190957</v>
      </c>
      <c r="D34" s="1">
        <v>2452</v>
      </c>
      <c r="E34" s="1">
        <v>183653</v>
      </c>
      <c r="F34">
        <f>Таблица4[[#This Row],[Бюджет--Сумма]]-Таблица4[[#This Row],[Облиго--Сумма]]-Таблица4[[#This Row],[Факт--Сумма]]</f>
        <v>4852</v>
      </c>
    </row>
    <row r="35" spans="1:6" hidden="1" x14ac:dyDescent="0.25">
      <c r="A35" t="s">
        <v>400</v>
      </c>
      <c r="B35" t="s">
        <v>305</v>
      </c>
      <c r="C35" s="1">
        <v>130000</v>
      </c>
      <c r="D35">
        <v>448</v>
      </c>
      <c r="E35" s="1">
        <v>123908</v>
      </c>
      <c r="F35">
        <f>Таблица4[[#This Row],[Бюджет--Сумма]]-Таблица4[[#This Row],[Облиго--Сумма]]-Таблица4[[#This Row],[Факт--Сумма]]</f>
        <v>5644</v>
      </c>
    </row>
    <row r="36" spans="1:6" hidden="1" x14ac:dyDescent="0.25">
      <c r="A36" t="s">
        <v>401</v>
      </c>
      <c r="B36" t="s">
        <v>306</v>
      </c>
      <c r="C36" s="1">
        <v>15000</v>
      </c>
      <c r="D36">
        <v>0</v>
      </c>
      <c r="E36" s="1">
        <v>9278</v>
      </c>
      <c r="F36">
        <f>Таблица4[[#This Row],[Бюджет--Сумма]]-Таблица4[[#This Row],[Облиго--Сумма]]-Таблица4[[#This Row],[Факт--Сумма]]</f>
        <v>5722</v>
      </c>
    </row>
    <row r="37" spans="1:6" hidden="1" x14ac:dyDescent="0.25">
      <c r="A37" t="s">
        <v>402</v>
      </c>
      <c r="B37" t="s">
        <v>13</v>
      </c>
      <c r="C37" s="1">
        <v>99983</v>
      </c>
      <c r="D37">
        <v>0</v>
      </c>
      <c r="E37" s="1">
        <v>95546</v>
      </c>
      <c r="F37">
        <f>Таблица4[[#This Row],[Бюджет--Сумма]]-Таблица4[[#This Row],[Облиго--Сумма]]-Таблица4[[#This Row],[Факт--Сумма]]</f>
        <v>4437</v>
      </c>
    </row>
    <row r="38" spans="1:6" hidden="1" x14ac:dyDescent="0.25">
      <c r="A38" t="s">
        <v>403</v>
      </c>
      <c r="B38" t="s">
        <v>307</v>
      </c>
      <c r="C38" s="1">
        <v>24500</v>
      </c>
      <c r="D38">
        <v>0</v>
      </c>
      <c r="E38" s="1">
        <v>24419</v>
      </c>
      <c r="F38">
        <f>Таблица4[[#This Row],[Бюджет--Сумма]]-Таблица4[[#This Row],[Облиго--Сумма]]-Таблица4[[#This Row],[Факт--Сумма]]</f>
        <v>81</v>
      </c>
    </row>
    <row r="39" spans="1:6" hidden="1" x14ac:dyDescent="0.25">
      <c r="A39" t="s">
        <v>404</v>
      </c>
      <c r="B39" t="s">
        <v>308</v>
      </c>
      <c r="C39" s="1">
        <v>50000</v>
      </c>
      <c r="D39" s="1">
        <v>1486</v>
      </c>
      <c r="E39" s="1">
        <v>47569</v>
      </c>
      <c r="F39">
        <f>Таблица4[[#This Row],[Бюджет--Сумма]]-Таблица4[[#This Row],[Облиго--Сумма]]-Таблица4[[#This Row],[Факт--Сумма]]</f>
        <v>945</v>
      </c>
    </row>
    <row r="40" spans="1:6" hidden="1" x14ac:dyDescent="0.25">
      <c r="A40" t="s">
        <v>405</v>
      </c>
      <c r="B40" t="s">
        <v>309</v>
      </c>
      <c r="C40" s="1">
        <v>67000</v>
      </c>
      <c r="D40">
        <v>0</v>
      </c>
      <c r="E40" s="1">
        <v>54679</v>
      </c>
      <c r="F40">
        <f>Таблица4[[#This Row],[Бюджет--Сумма]]-Таблица4[[#This Row],[Облиго--Сумма]]-Таблица4[[#This Row],[Факт--Сумма]]</f>
        <v>12321</v>
      </c>
    </row>
    <row r="41" spans="1:6" hidden="1" x14ac:dyDescent="0.25">
      <c r="A41" t="s">
        <v>406</v>
      </c>
      <c r="B41" t="s">
        <v>310</v>
      </c>
      <c r="C41" s="1">
        <v>27000</v>
      </c>
      <c r="D41">
        <v>0</v>
      </c>
      <c r="E41" s="1">
        <v>26077</v>
      </c>
      <c r="F41">
        <f>Таблица4[[#This Row],[Бюджет--Сумма]]-Таблица4[[#This Row],[Облиго--Сумма]]-Таблица4[[#This Row],[Факт--Сумма]]</f>
        <v>923</v>
      </c>
    </row>
    <row r="42" spans="1:6" hidden="1" x14ac:dyDescent="0.25">
      <c r="A42" t="s">
        <v>407</v>
      </c>
      <c r="B42" t="s">
        <v>311</v>
      </c>
      <c r="C42" s="1">
        <v>167009</v>
      </c>
      <c r="D42">
        <v>500</v>
      </c>
      <c r="E42" s="1">
        <v>166475</v>
      </c>
      <c r="F42">
        <f>Таблица4[[#This Row],[Бюджет--Сумма]]-Таблица4[[#This Row],[Облиго--Сумма]]-Таблица4[[#This Row],[Факт--Сумма]]</f>
        <v>34</v>
      </c>
    </row>
    <row r="43" spans="1:6" hidden="1" x14ac:dyDescent="0.25">
      <c r="A43" t="s">
        <v>408</v>
      </c>
      <c r="B43" t="s">
        <v>13</v>
      </c>
      <c r="C43" s="1">
        <v>100000</v>
      </c>
      <c r="D43">
        <v>106</v>
      </c>
      <c r="E43" s="1">
        <v>99549</v>
      </c>
      <c r="F43">
        <f>Таблица4[[#This Row],[Бюджет--Сумма]]-Таблица4[[#This Row],[Облиго--Сумма]]-Таблица4[[#This Row],[Факт--Сумма]]</f>
        <v>345</v>
      </c>
    </row>
    <row r="44" spans="1:6" hidden="1" x14ac:dyDescent="0.25">
      <c r="A44" t="s">
        <v>409</v>
      </c>
      <c r="B44" t="s">
        <v>312</v>
      </c>
      <c r="C44" s="1">
        <v>47000</v>
      </c>
      <c r="D44">
        <v>0</v>
      </c>
      <c r="E44" s="1">
        <v>45867</v>
      </c>
      <c r="F44">
        <f>Таблица4[[#This Row],[Бюджет--Сумма]]-Таблица4[[#This Row],[Облиго--Сумма]]-Таблица4[[#This Row],[Факт--Сумма]]</f>
        <v>1133</v>
      </c>
    </row>
    <row r="45" spans="1:6" hidden="1" x14ac:dyDescent="0.25">
      <c r="A45" t="s">
        <v>410</v>
      </c>
      <c r="B45" t="s">
        <v>313</v>
      </c>
      <c r="C45" s="1">
        <v>84029</v>
      </c>
      <c r="D45">
        <v>0</v>
      </c>
      <c r="E45" s="1">
        <v>84001</v>
      </c>
      <c r="F45">
        <f>Таблица4[[#This Row],[Бюджет--Сумма]]-Таблица4[[#This Row],[Облиго--Сумма]]-Таблица4[[#This Row],[Факт--Сумма]]</f>
        <v>28</v>
      </c>
    </row>
    <row r="46" spans="1:6" hidden="1" x14ac:dyDescent="0.25">
      <c r="A46" t="s">
        <v>411</v>
      </c>
      <c r="B46" t="s">
        <v>314</v>
      </c>
      <c r="C46" s="1">
        <v>134244</v>
      </c>
      <c r="D46">
        <v>0</v>
      </c>
      <c r="E46" s="1">
        <v>134242</v>
      </c>
      <c r="F46">
        <f>Таблица4[[#This Row],[Бюджет--Сумма]]-Таблица4[[#This Row],[Облиго--Сумма]]-Таблица4[[#This Row],[Факт--Сумма]]</f>
        <v>2</v>
      </c>
    </row>
    <row r="47" spans="1:6" hidden="1" x14ac:dyDescent="0.25">
      <c r="A47" t="s">
        <v>412</v>
      </c>
      <c r="B47" t="s">
        <v>20</v>
      </c>
      <c r="C47" s="1">
        <v>132869</v>
      </c>
      <c r="D47">
        <v>291</v>
      </c>
      <c r="E47" s="1">
        <v>132578</v>
      </c>
      <c r="F47">
        <f>Таблица4[[#This Row],[Бюджет--Сумма]]-Таблица4[[#This Row],[Облиго--Сумма]]-Таблица4[[#This Row],[Факт--Сумма]]</f>
        <v>0</v>
      </c>
    </row>
    <row r="48" spans="1:6" hidden="1" x14ac:dyDescent="0.25">
      <c r="A48" t="s">
        <v>413</v>
      </c>
      <c r="B48" t="s">
        <v>315</v>
      </c>
      <c r="C48" s="1">
        <v>191393</v>
      </c>
      <c r="D48">
        <v>0</v>
      </c>
      <c r="E48" s="1">
        <v>186824</v>
      </c>
      <c r="F48">
        <f>Таблица4[[#This Row],[Бюджет--Сумма]]-Таблица4[[#This Row],[Облиго--Сумма]]-Таблица4[[#This Row],[Факт--Сумма]]</f>
        <v>4569</v>
      </c>
    </row>
    <row r="49" spans="1:6" hidden="1" x14ac:dyDescent="0.25">
      <c r="A49" t="s">
        <v>414</v>
      </c>
      <c r="B49" t="s">
        <v>316</v>
      </c>
      <c r="C49" s="1">
        <v>45060</v>
      </c>
      <c r="D49">
        <v>0</v>
      </c>
      <c r="E49" s="1">
        <v>44646</v>
      </c>
      <c r="F49">
        <f>Таблица4[[#This Row],[Бюджет--Сумма]]-Таблица4[[#This Row],[Облиго--Сумма]]-Таблица4[[#This Row],[Факт--Сумма]]</f>
        <v>414</v>
      </c>
    </row>
    <row r="50" spans="1:6" hidden="1" x14ac:dyDescent="0.25">
      <c r="A50" t="s">
        <v>415</v>
      </c>
      <c r="B50" t="s">
        <v>317</v>
      </c>
      <c r="C50" s="1">
        <v>53336</v>
      </c>
      <c r="D50">
        <v>0</v>
      </c>
      <c r="E50" s="1">
        <v>50681</v>
      </c>
      <c r="F50">
        <f>Таблица4[[#This Row],[Бюджет--Сумма]]-Таблица4[[#This Row],[Облиго--Сумма]]-Таблица4[[#This Row],[Факт--Сумма]]</f>
        <v>2655</v>
      </c>
    </row>
    <row r="51" spans="1:6" hidden="1" x14ac:dyDescent="0.25">
      <c r="A51" t="s">
        <v>416</v>
      </c>
      <c r="B51" t="s">
        <v>51</v>
      </c>
      <c r="C51" s="1">
        <v>35000</v>
      </c>
      <c r="D51">
        <v>0</v>
      </c>
      <c r="E51" s="1">
        <v>28768</v>
      </c>
      <c r="F51">
        <f>Таблица4[[#This Row],[Бюджет--Сумма]]-Таблица4[[#This Row],[Облиго--Сумма]]-Таблица4[[#This Row],[Факт--Сумма]]</f>
        <v>6232</v>
      </c>
    </row>
    <row r="52" spans="1:6" hidden="1" x14ac:dyDescent="0.25">
      <c r="A52" t="s">
        <v>417</v>
      </c>
      <c r="B52" t="s">
        <v>318</v>
      </c>
      <c r="C52" s="1">
        <v>457856</v>
      </c>
      <c r="D52" s="1">
        <v>2109</v>
      </c>
      <c r="E52" s="1">
        <v>455639</v>
      </c>
      <c r="F52">
        <f>Таблица4[[#This Row],[Бюджет--Сумма]]-Таблица4[[#This Row],[Облиго--Сумма]]-Таблица4[[#This Row],[Факт--Сумма]]</f>
        <v>108</v>
      </c>
    </row>
    <row r="53" spans="1:6" hidden="1" x14ac:dyDescent="0.25">
      <c r="A53" t="s">
        <v>418</v>
      </c>
      <c r="B53" t="s">
        <v>319</v>
      </c>
      <c r="C53" s="1">
        <v>71735</v>
      </c>
      <c r="D53">
        <v>0</v>
      </c>
      <c r="E53" s="1">
        <v>71400</v>
      </c>
      <c r="F53">
        <f>Таблица4[[#This Row],[Бюджет--Сумма]]-Таблица4[[#This Row],[Облиго--Сумма]]-Таблица4[[#This Row],[Факт--Сумма]]</f>
        <v>335</v>
      </c>
    </row>
    <row r="54" spans="1:6" hidden="1" x14ac:dyDescent="0.25">
      <c r="A54" t="s">
        <v>419</v>
      </c>
      <c r="B54" t="s">
        <v>320</v>
      </c>
      <c r="C54" s="1">
        <v>105303</v>
      </c>
      <c r="D54">
        <v>61</v>
      </c>
      <c r="E54" s="1">
        <v>101449</v>
      </c>
      <c r="F54">
        <f>Таблица4[[#This Row],[Бюджет--Сумма]]-Таблица4[[#This Row],[Облиго--Сумма]]-Таблица4[[#This Row],[Факт--Сумма]]</f>
        <v>3793</v>
      </c>
    </row>
    <row r="55" spans="1:6" hidden="1" x14ac:dyDescent="0.25">
      <c r="A55" t="s">
        <v>420</v>
      </c>
      <c r="B55" t="s">
        <v>321</v>
      </c>
      <c r="C55" s="1">
        <v>61000</v>
      </c>
      <c r="D55">
        <v>0</v>
      </c>
      <c r="E55" s="1">
        <v>52955</v>
      </c>
      <c r="F55">
        <f>Таблица4[[#This Row],[Бюджет--Сумма]]-Таблица4[[#This Row],[Облиго--Сумма]]-Таблица4[[#This Row],[Факт--Сумма]]</f>
        <v>8045</v>
      </c>
    </row>
    <row r="56" spans="1:6" hidden="1" x14ac:dyDescent="0.25">
      <c r="A56" t="s">
        <v>421</v>
      </c>
      <c r="B56" t="s">
        <v>322</v>
      </c>
      <c r="C56" s="1">
        <v>312040</v>
      </c>
      <c r="D56">
        <v>0</v>
      </c>
      <c r="E56" s="1">
        <v>311985</v>
      </c>
      <c r="F56">
        <f>Таблица4[[#This Row],[Бюджет--Сумма]]-Таблица4[[#This Row],[Облиго--Сумма]]-Таблица4[[#This Row],[Факт--Сумма]]</f>
        <v>55</v>
      </c>
    </row>
    <row r="57" spans="1:6" hidden="1" x14ac:dyDescent="0.25">
      <c r="A57" t="s">
        <v>422</v>
      </c>
      <c r="B57" t="s">
        <v>323</v>
      </c>
      <c r="C57" s="1">
        <v>35022</v>
      </c>
      <c r="D57">
        <v>0</v>
      </c>
      <c r="E57" s="1">
        <v>29597</v>
      </c>
      <c r="F57">
        <f>Таблица4[[#This Row],[Бюджет--Сумма]]-Таблица4[[#This Row],[Облиго--Сумма]]-Таблица4[[#This Row],[Факт--Сумма]]</f>
        <v>5425</v>
      </c>
    </row>
    <row r="58" spans="1:6" hidden="1" x14ac:dyDescent="0.25">
      <c r="A58" t="s">
        <v>423</v>
      </c>
      <c r="B58" t="s">
        <v>324</v>
      </c>
      <c r="C58">
        <v>0</v>
      </c>
      <c r="D58">
        <v>0</v>
      </c>
      <c r="E58">
        <v>0</v>
      </c>
      <c r="F58">
        <f>Таблица4[[#This Row],[Бюджет--Сумма]]-Таблица4[[#This Row],[Облиго--Сумма]]-Таблица4[[#This Row],[Факт--Сумма]]</f>
        <v>0</v>
      </c>
    </row>
    <row r="59" spans="1:6" hidden="1" x14ac:dyDescent="0.25">
      <c r="A59" t="s">
        <v>424</v>
      </c>
      <c r="B59" t="s">
        <v>325</v>
      </c>
      <c r="C59" s="1">
        <v>9385</v>
      </c>
      <c r="D59">
        <v>0</v>
      </c>
      <c r="E59" s="1">
        <v>8924</v>
      </c>
      <c r="F59">
        <f>Таблица4[[#This Row],[Бюджет--Сумма]]-Таблица4[[#This Row],[Облиго--Сумма]]-Таблица4[[#This Row],[Факт--Сумма]]</f>
        <v>461</v>
      </c>
    </row>
    <row r="60" spans="1:6" hidden="1" x14ac:dyDescent="0.25">
      <c r="A60" t="s">
        <v>425</v>
      </c>
      <c r="B60" t="s">
        <v>326</v>
      </c>
      <c r="C60" s="1">
        <v>22000</v>
      </c>
      <c r="D60" s="1">
        <v>1232</v>
      </c>
      <c r="E60" s="1">
        <v>14053</v>
      </c>
      <c r="F60">
        <f>Таблица4[[#This Row],[Бюджет--Сумма]]-Таблица4[[#This Row],[Облиго--Сумма]]-Таблица4[[#This Row],[Факт--Сумма]]</f>
        <v>6715</v>
      </c>
    </row>
    <row r="61" spans="1:6" hidden="1" x14ac:dyDescent="0.25">
      <c r="A61" t="s">
        <v>426</v>
      </c>
      <c r="B61" t="s">
        <v>280</v>
      </c>
      <c r="C61" s="1">
        <v>108030</v>
      </c>
      <c r="D61">
        <v>0</v>
      </c>
      <c r="E61" s="1">
        <v>107244</v>
      </c>
      <c r="F61">
        <f>Таблица4[[#This Row],[Бюджет--Сумма]]-Таблица4[[#This Row],[Облиго--Сумма]]-Таблица4[[#This Row],[Факт--Сумма]]</f>
        <v>786</v>
      </c>
    </row>
    <row r="62" spans="1:6" hidden="1" x14ac:dyDescent="0.25">
      <c r="A62" t="s">
        <v>427</v>
      </c>
      <c r="B62" t="s">
        <v>327</v>
      </c>
      <c r="C62" s="1">
        <v>41343</v>
      </c>
      <c r="D62">
        <v>0</v>
      </c>
      <c r="E62" s="1">
        <v>35842</v>
      </c>
      <c r="F62">
        <f>Таблица4[[#This Row],[Бюджет--Сумма]]-Таблица4[[#This Row],[Облиго--Сумма]]-Таблица4[[#This Row],[Факт--Сумма]]</f>
        <v>5501</v>
      </c>
    </row>
    <row r="63" spans="1:6" hidden="1" x14ac:dyDescent="0.25">
      <c r="A63" t="s">
        <v>428</v>
      </c>
      <c r="B63" t="s">
        <v>328</v>
      </c>
      <c r="C63" s="1">
        <v>172000</v>
      </c>
      <c r="D63">
        <v>0</v>
      </c>
      <c r="E63" s="1">
        <v>167408</v>
      </c>
      <c r="F63">
        <f>Таблица4[[#This Row],[Бюджет--Сумма]]-Таблица4[[#This Row],[Облиго--Сумма]]-Таблица4[[#This Row],[Факт--Сумма]]</f>
        <v>4592</v>
      </c>
    </row>
    <row r="64" spans="1:6" hidden="1" x14ac:dyDescent="0.25">
      <c r="A64" t="s">
        <v>429</v>
      </c>
      <c r="B64" t="s">
        <v>329</v>
      </c>
      <c r="C64" s="1">
        <v>60000</v>
      </c>
      <c r="D64">
        <v>0</v>
      </c>
      <c r="E64" s="1">
        <v>59022</v>
      </c>
      <c r="F64">
        <f>Таблица4[[#This Row],[Бюджет--Сумма]]-Таблица4[[#This Row],[Облиго--Сумма]]-Таблица4[[#This Row],[Факт--Сумма]]</f>
        <v>978</v>
      </c>
    </row>
    <row r="65" spans="1:6" hidden="1" x14ac:dyDescent="0.25">
      <c r="A65" t="s">
        <v>430</v>
      </c>
      <c r="B65" t="s">
        <v>330</v>
      </c>
      <c r="C65" s="1">
        <v>160000</v>
      </c>
      <c r="D65">
        <v>186</v>
      </c>
      <c r="E65" s="1">
        <v>153901</v>
      </c>
      <c r="F65">
        <f>Таблица4[[#This Row],[Бюджет--Сумма]]-Таблица4[[#This Row],[Облиго--Сумма]]-Таблица4[[#This Row],[Факт--Сумма]]</f>
        <v>5913</v>
      </c>
    </row>
    <row r="66" spans="1:6" hidden="1" x14ac:dyDescent="0.25">
      <c r="A66" t="s">
        <v>431</v>
      </c>
      <c r="B66" t="s">
        <v>88</v>
      </c>
      <c r="C66" s="1">
        <v>204105</v>
      </c>
      <c r="D66" s="1">
        <v>1047</v>
      </c>
      <c r="E66" s="1">
        <v>200268</v>
      </c>
      <c r="F66">
        <f>Таблица4[[#This Row],[Бюджет--Сумма]]-Таблица4[[#This Row],[Облиго--Сумма]]-Таблица4[[#This Row],[Факт--Сумма]]</f>
        <v>2790</v>
      </c>
    </row>
    <row r="67" spans="1:6" hidden="1" x14ac:dyDescent="0.25">
      <c r="A67" t="s">
        <v>432</v>
      </c>
      <c r="B67" t="s">
        <v>331</v>
      </c>
      <c r="C67" s="1">
        <v>23276</v>
      </c>
      <c r="D67">
        <v>0</v>
      </c>
      <c r="E67" s="1">
        <v>22537</v>
      </c>
      <c r="F67">
        <f>Таблица4[[#This Row],[Бюджет--Сумма]]-Таблица4[[#This Row],[Облиго--Сумма]]-Таблица4[[#This Row],[Факт--Сумма]]</f>
        <v>739</v>
      </c>
    </row>
    <row r="68" spans="1:6" hidden="1" x14ac:dyDescent="0.25">
      <c r="A68" t="s">
        <v>433</v>
      </c>
      <c r="B68" t="s">
        <v>332</v>
      </c>
      <c r="C68" s="1">
        <v>22556</v>
      </c>
      <c r="D68">
        <v>0</v>
      </c>
      <c r="E68" s="1">
        <v>16435</v>
      </c>
      <c r="F68">
        <f>Таблица4[[#This Row],[Бюджет--Сумма]]-Таблица4[[#This Row],[Облиго--Сумма]]-Таблица4[[#This Row],[Факт--Сумма]]</f>
        <v>6121</v>
      </c>
    </row>
    <row r="69" spans="1:6" hidden="1" x14ac:dyDescent="0.25">
      <c r="A69" t="s">
        <v>434</v>
      </c>
      <c r="B69" t="s">
        <v>280</v>
      </c>
      <c r="C69" s="1">
        <v>480000</v>
      </c>
      <c r="D69">
        <v>0</v>
      </c>
      <c r="E69" s="1">
        <v>478196</v>
      </c>
      <c r="F69">
        <f>Таблица4[[#This Row],[Бюджет--Сумма]]-Таблица4[[#This Row],[Облиго--Сумма]]-Таблица4[[#This Row],[Факт--Сумма]]</f>
        <v>1804</v>
      </c>
    </row>
    <row r="70" spans="1:6" hidden="1" x14ac:dyDescent="0.25">
      <c r="A70" t="s">
        <v>435</v>
      </c>
      <c r="B70" t="s">
        <v>13</v>
      </c>
      <c r="C70" s="1">
        <v>95003</v>
      </c>
      <c r="D70">
        <v>0</v>
      </c>
      <c r="E70" s="1">
        <v>94891</v>
      </c>
      <c r="F70">
        <f>Таблица4[[#This Row],[Бюджет--Сумма]]-Таблица4[[#This Row],[Облиго--Сумма]]-Таблица4[[#This Row],[Факт--Сумма]]</f>
        <v>112</v>
      </c>
    </row>
    <row r="71" spans="1:6" hidden="1" x14ac:dyDescent="0.25">
      <c r="A71" t="s">
        <v>436</v>
      </c>
      <c r="B71" t="s">
        <v>333</v>
      </c>
      <c r="C71" s="1">
        <v>192200</v>
      </c>
      <c r="D71">
        <v>0</v>
      </c>
      <c r="E71" s="1">
        <v>183062</v>
      </c>
      <c r="F71">
        <f>Таблица4[[#This Row],[Бюджет--Сумма]]-Таблица4[[#This Row],[Облиго--Сумма]]-Таблица4[[#This Row],[Факт--Сумма]]</f>
        <v>9138</v>
      </c>
    </row>
    <row r="72" spans="1:6" hidden="1" x14ac:dyDescent="0.25">
      <c r="A72" t="s">
        <v>437</v>
      </c>
      <c r="B72" t="s">
        <v>334</v>
      </c>
      <c r="C72" s="1">
        <v>70200</v>
      </c>
      <c r="D72">
        <v>0</v>
      </c>
      <c r="E72" s="1">
        <v>82395</v>
      </c>
      <c r="F72">
        <f>Таблица4[[#This Row],[Бюджет--Сумма]]-Таблица4[[#This Row],[Облиго--Сумма]]-Таблица4[[#This Row],[Факт--Сумма]]</f>
        <v>-12195</v>
      </c>
    </row>
    <row r="73" spans="1:6" hidden="1" x14ac:dyDescent="0.25">
      <c r="A73" t="s">
        <v>438</v>
      </c>
      <c r="B73" t="s">
        <v>20</v>
      </c>
      <c r="C73" s="1">
        <v>226985</v>
      </c>
      <c r="D73">
        <v>0</v>
      </c>
      <c r="E73" s="1">
        <v>225641</v>
      </c>
      <c r="F73">
        <f>Таблица4[[#This Row],[Бюджет--Сумма]]-Таблица4[[#This Row],[Облиго--Сумма]]-Таблица4[[#This Row],[Факт--Сумма]]</f>
        <v>1344</v>
      </c>
    </row>
    <row r="74" spans="1:6" hidden="1" x14ac:dyDescent="0.25">
      <c r="A74" t="s">
        <v>439</v>
      </c>
      <c r="B74" t="s">
        <v>335</v>
      </c>
      <c r="C74" s="1">
        <v>1854185</v>
      </c>
      <c r="D74">
        <v>0</v>
      </c>
      <c r="E74" s="1">
        <v>1854080</v>
      </c>
      <c r="F74">
        <f>Таблица4[[#This Row],[Бюджет--Сумма]]-Таблица4[[#This Row],[Облиго--Сумма]]-Таблица4[[#This Row],[Факт--Сумма]]</f>
        <v>105</v>
      </c>
    </row>
    <row r="75" spans="1:6" hidden="1" x14ac:dyDescent="0.25">
      <c r="A75" t="s">
        <v>440</v>
      </c>
      <c r="B75" t="s">
        <v>336</v>
      </c>
      <c r="C75" s="1">
        <v>144280</v>
      </c>
      <c r="D75">
        <v>0</v>
      </c>
      <c r="E75" s="1">
        <v>141925</v>
      </c>
      <c r="F75">
        <f>Таблица4[[#This Row],[Бюджет--Сумма]]-Таблица4[[#This Row],[Облиго--Сумма]]-Таблица4[[#This Row],[Факт--Сумма]]</f>
        <v>2355</v>
      </c>
    </row>
    <row r="76" spans="1:6" hidden="1" x14ac:dyDescent="0.25">
      <c r="A76" t="s">
        <v>441</v>
      </c>
      <c r="B76" t="s">
        <v>337</v>
      </c>
      <c r="C76" s="1">
        <v>19548</v>
      </c>
      <c r="D76">
        <v>0</v>
      </c>
      <c r="E76" s="1">
        <v>20635</v>
      </c>
      <c r="F76">
        <f>Таблица4[[#This Row],[Бюджет--Сумма]]-Таблица4[[#This Row],[Облиго--Сумма]]-Таблица4[[#This Row],[Факт--Сумма]]</f>
        <v>-1087</v>
      </c>
    </row>
    <row r="77" spans="1:6" hidden="1" x14ac:dyDescent="0.25">
      <c r="A77" t="s">
        <v>442</v>
      </c>
      <c r="B77" t="s">
        <v>338</v>
      </c>
      <c r="C77" s="1">
        <v>254689</v>
      </c>
      <c r="D77">
        <v>0</v>
      </c>
      <c r="E77" s="1">
        <v>254642</v>
      </c>
      <c r="F77">
        <f>Таблица4[[#This Row],[Бюджет--Сумма]]-Таблица4[[#This Row],[Облиго--Сумма]]-Таблица4[[#This Row],[Факт--Сумма]]</f>
        <v>47</v>
      </c>
    </row>
    <row r="78" spans="1:6" hidden="1" x14ac:dyDescent="0.25">
      <c r="A78" t="s">
        <v>443</v>
      </c>
      <c r="B78" t="s">
        <v>339</v>
      </c>
      <c r="C78" s="1">
        <v>31433</v>
      </c>
      <c r="D78">
        <v>0</v>
      </c>
      <c r="E78" s="1">
        <v>31159</v>
      </c>
      <c r="F78">
        <f>Таблица4[[#This Row],[Бюджет--Сумма]]-Таблица4[[#This Row],[Облиго--Сумма]]-Таблица4[[#This Row],[Факт--Сумма]]</f>
        <v>274</v>
      </c>
    </row>
    <row r="79" spans="1:6" hidden="1" x14ac:dyDescent="0.25">
      <c r="A79" t="s">
        <v>444</v>
      </c>
      <c r="B79" t="s">
        <v>340</v>
      </c>
      <c r="C79" s="1">
        <v>852700</v>
      </c>
      <c r="D79" s="1">
        <v>14440</v>
      </c>
      <c r="E79" s="1">
        <v>558396</v>
      </c>
      <c r="F79">
        <f>Таблица4[[#This Row],[Бюджет--Сумма]]-Таблица4[[#This Row],[Облиго--Сумма]]-Таблица4[[#This Row],[Факт--Сумма]]</f>
        <v>279864</v>
      </c>
    </row>
    <row r="80" spans="1:6" hidden="1" x14ac:dyDescent="0.25">
      <c r="A80" t="s">
        <v>445</v>
      </c>
      <c r="B80" t="s">
        <v>341</v>
      </c>
      <c r="C80" s="1">
        <v>679410</v>
      </c>
      <c r="D80">
        <v>13</v>
      </c>
      <c r="E80" s="1">
        <v>678969</v>
      </c>
      <c r="F80">
        <f>Таблица4[[#This Row],[Бюджет--Сумма]]-Таблица4[[#This Row],[Облиго--Сумма]]-Таблица4[[#This Row],[Факт--Сумма]]</f>
        <v>428</v>
      </c>
    </row>
    <row r="81" spans="1:6" hidden="1" x14ac:dyDescent="0.25">
      <c r="A81" t="s">
        <v>446</v>
      </c>
      <c r="B81" t="s">
        <v>342</v>
      </c>
      <c r="C81" s="1">
        <v>61940</v>
      </c>
      <c r="D81">
        <v>0</v>
      </c>
      <c r="E81" s="1">
        <v>61841</v>
      </c>
      <c r="F81">
        <f>Таблица4[[#This Row],[Бюджет--Сумма]]-Таблица4[[#This Row],[Облиго--Сумма]]-Таблица4[[#This Row],[Факт--Сумма]]</f>
        <v>99</v>
      </c>
    </row>
    <row r="82" spans="1:6" hidden="1" x14ac:dyDescent="0.25">
      <c r="A82" t="s">
        <v>447</v>
      </c>
      <c r="B82" t="s">
        <v>343</v>
      </c>
      <c r="C82" s="1">
        <v>53000</v>
      </c>
      <c r="D82">
        <v>0</v>
      </c>
      <c r="E82" s="1">
        <v>45247</v>
      </c>
      <c r="F82">
        <f>Таблица4[[#This Row],[Бюджет--Сумма]]-Таблица4[[#This Row],[Облиго--Сумма]]-Таблица4[[#This Row],[Факт--Сумма]]</f>
        <v>7753</v>
      </c>
    </row>
    <row r="83" spans="1:6" hidden="1" x14ac:dyDescent="0.25">
      <c r="A83" t="s">
        <v>448</v>
      </c>
      <c r="B83" t="s">
        <v>344</v>
      </c>
      <c r="C83" s="1">
        <v>31600</v>
      </c>
      <c r="D83">
        <v>0</v>
      </c>
      <c r="E83" s="1">
        <v>31094</v>
      </c>
      <c r="F83">
        <f>Таблица4[[#This Row],[Бюджет--Сумма]]-Таблица4[[#This Row],[Облиго--Сумма]]-Таблица4[[#This Row],[Факт--Сумма]]</f>
        <v>506</v>
      </c>
    </row>
    <row r="84" spans="1:6" hidden="1" x14ac:dyDescent="0.25">
      <c r="A84" t="s">
        <v>449</v>
      </c>
      <c r="B84" t="s">
        <v>345</v>
      </c>
      <c r="C84" s="1">
        <v>52389</v>
      </c>
      <c r="D84" s="1">
        <v>2411</v>
      </c>
      <c r="E84" s="1">
        <v>49061</v>
      </c>
      <c r="F84">
        <f>Таблица4[[#This Row],[Бюджет--Сумма]]-Таблица4[[#This Row],[Облиго--Сумма]]-Таблица4[[#This Row],[Факт--Сумма]]</f>
        <v>917</v>
      </c>
    </row>
    <row r="85" spans="1:6" hidden="1" x14ac:dyDescent="0.25">
      <c r="A85" t="s">
        <v>450</v>
      </c>
      <c r="B85" t="s">
        <v>346</v>
      </c>
      <c r="C85" s="1">
        <v>38000</v>
      </c>
      <c r="D85">
        <v>0</v>
      </c>
      <c r="E85" s="1">
        <v>37838</v>
      </c>
      <c r="F85">
        <f>Таблица4[[#This Row],[Бюджет--Сумма]]-Таблица4[[#This Row],[Облиго--Сумма]]-Таблица4[[#This Row],[Факт--Сумма]]</f>
        <v>162</v>
      </c>
    </row>
    <row r="86" spans="1:6" x14ac:dyDescent="0.25">
      <c r="A86" s="2" t="s">
        <v>451</v>
      </c>
      <c r="B86" s="2" t="s">
        <v>347</v>
      </c>
      <c r="C86" s="3">
        <v>11131372</v>
      </c>
      <c r="D86" s="3">
        <v>2822</v>
      </c>
      <c r="E86" s="3">
        <v>10817142</v>
      </c>
      <c r="F86" s="2">
        <f>Таблица4[[#This Row],[Бюджет--Сумма]]-Таблица4[[#This Row],[Облиго--Сумма]]-Таблица4[[#This Row],[Факт--Сумма]]</f>
        <v>311408</v>
      </c>
    </row>
    <row r="87" spans="1:6" hidden="1" x14ac:dyDescent="0.25">
      <c r="A87" t="s">
        <v>452</v>
      </c>
      <c r="B87" t="s">
        <v>348</v>
      </c>
      <c r="C87" s="1">
        <v>330000</v>
      </c>
      <c r="D87">
        <v>135</v>
      </c>
      <c r="E87" s="1">
        <v>94701</v>
      </c>
      <c r="F87">
        <f>Таблица4[[#This Row],[Бюджет--Сумма]]-Таблица4[[#This Row],[Облиго--Сумма]]-Таблица4[[#This Row],[Факт--Сумма]]</f>
        <v>235164</v>
      </c>
    </row>
    <row r="88" spans="1:6" x14ac:dyDescent="0.25">
      <c r="A88" s="2" t="s">
        <v>453</v>
      </c>
      <c r="B88" s="2" t="s">
        <v>349</v>
      </c>
      <c r="C88" s="3">
        <v>2606000</v>
      </c>
      <c r="D88" s="2">
        <v>798</v>
      </c>
      <c r="E88" s="3">
        <v>2601848</v>
      </c>
      <c r="F88" s="2">
        <f>Таблица4[[#This Row],[Бюджет--Сумма]]-Таблица4[[#This Row],[Облиго--Сумма]]-Таблица4[[#This Row],[Факт--Сумма]]</f>
        <v>3354</v>
      </c>
    </row>
    <row r="89" spans="1:6" x14ac:dyDescent="0.25">
      <c r="A89" s="2" t="s">
        <v>454</v>
      </c>
      <c r="B89" s="2" t="s">
        <v>350</v>
      </c>
      <c r="C89" s="3">
        <v>556689</v>
      </c>
      <c r="D89" s="3">
        <v>188000</v>
      </c>
      <c r="E89" s="3">
        <v>333337</v>
      </c>
      <c r="F89" s="2">
        <f>Таблица4[[#This Row],[Бюджет--Сумма]]-Таблица4[[#This Row],[Облиго--Сумма]]-Таблица4[[#This Row],[Факт--Сумма]]</f>
        <v>35352</v>
      </c>
    </row>
    <row r="90" spans="1:6" x14ac:dyDescent="0.25">
      <c r="A90" s="2" t="s">
        <v>455</v>
      </c>
      <c r="B90" s="2" t="s">
        <v>351</v>
      </c>
      <c r="C90" s="3">
        <v>198240</v>
      </c>
      <c r="D90" s="3">
        <v>33378</v>
      </c>
      <c r="E90" s="3">
        <v>152579</v>
      </c>
      <c r="F90" s="2">
        <f>Таблица4[[#This Row],[Бюджет--Сумма]]-Таблица4[[#This Row],[Облиго--Сумма]]-Таблица4[[#This Row],[Факт--Сумма]]</f>
        <v>12283</v>
      </c>
    </row>
    <row r="91" spans="1:6" hidden="1" x14ac:dyDescent="0.25">
      <c r="A91" t="s">
        <v>456</v>
      </c>
      <c r="B91" t="s">
        <v>352</v>
      </c>
      <c r="C91" s="1">
        <v>35538</v>
      </c>
      <c r="D91">
        <v>0</v>
      </c>
      <c r="E91" s="1">
        <v>33210</v>
      </c>
      <c r="F91">
        <f>Таблица4[[#This Row],[Бюджет--Сумма]]-Таблица4[[#This Row],[Облиго--Сумма]]-Таблица4[[#This Row],[Факт--Сумма]]</f>
        <v>2328</v>
      </c>
    </row>
    <row r="92" spans="1:6" hidden="1" x14ac:dyDescent="0.25">
      <c r="A92" t="s">
        <v>457</v>
      </c>
      <c r="B92" t="s">
        <v>353</v>
      </c>
      <c r="C92" s="1">
        <v>149973</v>
      </c>
      <c r="D92">
        <v>0</v>
      </c>
      <c r="E92" s="1">
        <v>145506</v>
      </c>
      <c r="F92">
        <f>Таблица4[[#This Row],[Бюджет--Сумма]]-Таблица4[[#This Row],[Облиго--Сумма]]-Таблица4[[#This Row],[Факт--Сумма]]</f>
        <v>4467</v>
      </c>
    </row>
    <row r="93" spans="1:6" hidden="1" x14ac:dyDescent="0.25">
      <c r="A93" t="s">
        <v>458</v>
      </c>
      <c r="B93" t="s">
        <v>354</v>
      </c>
      <c r="C93" s="1">
        <v>95000</v>
      </c>
      <c r="D93">
        <v>0</v>
      </c>
      <c r="E93" s="1">
        <v>93546</v>
      </c>
      <c r="F93">
        <f>Таблица4[[#This Row],[Бюджет--Сумма]]-Таблица4[[#This Row],[Облиго--Сумма]]-Таблица4[[#This Row],[Факт--Сумма]]</f>
        <v>1454</v>
      </c>
    </row>
    <row r="94" spans="1:6" x14ac:dyDescent="0.25">
      <c r="A94" s="2" t="s">
        <v>459</v>
      </c>
      <c r="B94" s="2" t="s">
        <v>355</v>
      </c>
      <c r="C94" s="3">
        <v>373644</v>
      </c>
      <c r="D94" s="2">
        <v>749</v>
      </c>
      <c r="E94" s="3">
        <v>370484</v>
      </c>
      <c r="F94" s="2">
        <f>Таблица4[[#This Row],[Бюджет--Сумма]]-Таблица4[[#This Row],[Облиго--Сумма]]-Таблица4[[#This Row],[Факт--Сумма]]</f>
        <v>2411</v>
      </c>
    </row>
    <row r="95" spans="1:6" hidden="1" x14ac:dyDescent="0.25">
      <c r="A95" t="s">
        <v>460</v>
      </c>
      <c r="B95" t="s">
        <v>356</v>
      </c>
      <c r="C95" s="1">
        <v>11032</v>
      </c>
      <c r="D95" s="1">
        <v>11032</v>
      </c>
      <c r="E95">
        <v>0</v>
      </c>
      <c r="F95">
        <f>Таблица4[[#This Row],[Бюджет--Сумма]]-Таблица4[[#This Row],[Облиго--Сумма]]-Таблица4[[#This Row],[Факт--Сумма]]</f>
        <v>0</v>
      </c>
    </row>
    <row r="96" spans="1:6" hidden="1" x14ac:dyDescent="0.25">
      <c r="A96" t="s">
        <v>461</v>
      </c>
      <c r="B96" t="s">
        <v>357</v>
      </c>
      <c r="C96" s="1">
        <v>67340</v>
      </c>
      <c r="D96">
        <v>117</v>
      </c>
      <c r="E96" s="1">
        <v>67140</v>
      </c>
      <c r="F96">
        <f>Таблица4[[#This Row],[Бюджет--Сумма]]-Таблица4[[#This Row],[Облиго--Сумма]]-Таблица4[[#This Row],[Факт--Сумма]]</f>
        <v>83</v>
      </c>
    </row>
    <row r="97" spans="1:6" hidden="1" x14ac:dyDescent="0.25">
      <c r="A97" t="s">
        <v>462</v>
      </c>
      <c r="B97" t="s">
        <v>358</v>
      </c>
      <c r="C97" s="1">
        <v>49725</v>
      </c>
      <c r="D97">
        <v>0</v>
      </c>
      <c r="E97" s="1">
        <v>47732</v>
      </c>
      <c r="F97">
        <f>Таблица4[[#This Row],[Бюджет--Сумма]]-Таблица4[[#This Row],[Облиго--Сумма]]-Таблица4[[#This Row],[Факт--Сумма]]</f>
        <v>1993</v>
      </c>
    </row>
    <row r="98" spans="1:6" x14ac:dyDescent="0.25">
      <c r="A98" s="2" t="s">
        <v>463</v>
      </c>
      <c r="B98" s="2" t="s">
        <v>118</v>
      </c>
      <c r="C98" s="3">
        <v>43863</v>
      </c>
      <c r="D98" s="2">
        <v>0</v>
      </c>
      <c r="E98" s="3">
        <v>40092</v>
      </c>
      <c r="F98" s="2">
        <f>Таблица4[[#This Row],[Бюджет--Сумма]]-Таблица4[[#This Row],[Облиго--Сумма]]-Таблица4[[#This Row],[Факт--Сумма]]</f>
        <v>3771</v>
      </c>
    </row>
    <row r="99" spans="1:6" x14ac:dyDescent="0.25">
      <c r="A99" s="2" t="s">
        <v>464</v>
      </c>
      <c r="B99" s="2" t="s">
        <v>359</v>
      </c>
      <c r="C99" s="3">
        <v>54959</v>
      </c>
      <c r="D99" s="2">
        <v>0</v>
      </c>
      <c r="E99" s="3">
        <v>54900</v>
      </c>
      <c r="F99" s="2">
        <f>Таблица4[[#This Row],[Бюджет--Сумма]]-Таблица4[[#This Row],[Облиго--Сумма]]-Таблица4[[#This Row],[Факт--Сумма]]</f>
        <v>59</v>
      </c>
    </row>
    <row r="100" spans="1:6" hidden="1" x14ac:dyDescent="0.25">
      <c r="A100" t="s">
        <v>465</v>
      </c>
      <c r="B100" t="s">
        <v>360</v>
      </c>
      <c r="C100" s="1">
        <v>9250</v>
      </c>
      <c r="D100">
        <v>0</v>
      </c>
      <c r="E100" s="1">
        <v>9698</v>
      </c>
      <c r="F100">
        <f>Таблица4[[#This Row],[Бюджет--Сумма]]-Таблица4[[#This Row],[Облиго--Сумма]]-Таблица4[[#This Row],[Факт--Сумма]]</f>
        <v>-448</v>
      </c>
    </row>
    <row r="101" spans="1:6" hidden="1" x14ac:dyDescent="0.25">
      <c r="A101" t="s">
        <v>466</v>
      </c>
      <c r="B101" t="s">
        <v>361</v>
      </c>
      <c r="C101" s="1">
        <v>34123</v>
      </c>
      <c r="D101" s="1">
        <v>30511</v>
      </c>
      <c r="E101" s="1">
        <v>2727</v>
      </c>
      <c r="F101">
        <f>Таблица4[[#This Row],[Бюджет--Сумма]]-Таблица4[[#This Row],[Облиго--Сумма]]-Таблица4[[#This Row],[Факт--Сумма]]</f>
        <v>885</v>
      </c>
    </row>
    <row r="102" spans="1:6" x14ac:dyDescent="0.25">
      <c r="A102" s="2" t="s">
        <v>467</v>
      </c>
      <c r="B102" s="2" t="s">
        <v>362</v>
      </c>
      <c r="C102" s="3">
        <v>59950</v>
      </c>
      <c r="D102" s="2">
        <v>0</v>
      </c>
      <c r="E102" s="3">
        <v>58500</v>
      </c>
      <c r="F102" s="2">
        <f>Таблица4[[#This Row],[Бюджет--Сумма]]-Таблица4[[#This Row],[Облиго--Сумма]]-Таблица4[[#This Row],[Факт--Сумма]]</f>
        <v>1450</v>
      </c>
    </row>
    <row r="103" spans="1:6" hidden="1" x14ac:dyDescent="0.25">
      <c r="A103" t="s">
        <v>468</v>
      </c>
      <c r="B103" t="s">
        <v>363</v>
      </c>
      <c r="C103" s="1">
        <v>45000</v>
      </c>
      <c r="D103" s="1">
        <v>42500</v>
      </c>
      <c r="E103">
        <v>0</v>
      </c>
      <c r="F103">
        <f>Таблица4[[#This Row],[Бюджет--Сумма]]-Таблица4[[#This Row],[Облиго--Сумма]]-Таблица4[[#This Row],[Факт--Сумма]]</f>
        <v>2500</v>
      </c>
    </row>
    <row r="104" spans="1:6" hidden="1" x14ac:dyDescent="0.25">
      <c r="A104" t="s">
        <v>469</v>
      </c>
      <c r="B104" t="s">
        <v>364</v>
      </c>
      <c r="C104" s="1">
        <v>323498</v>
      </c>
      <c r="D104">
        <v>0</v>
      </c>
      <c r="E104" s="1">
        <v>317342</v>
      </c>
      <c r="F104">
        <f>Таблица4[[#This Row],[Бюджет--Сумма]]-Таблица4[[#This Row],[Облиго--Сумма]]-Таблица4[[#This Row],[Факт--Сумма]]</f>
        <v>6156</v>
      </c>
    </row>
    <row r="105" spans="1:6" hidden="1" x14ac:dyDescent="0.25">
      <c r="A105" t="s">
        <v>470</v>
      </c>
      <c r="B105" t="s">
        <v>365</v>
      </c>
      <c r="C105" s="1">
        <v>88503</v>
      </c>
      <c r="D105">
        <v>0</v>
      </c>
      <c r="E105" s="1">
        <v>81556</v>
      </c>
      <c r="F105">
        <f>Таблица4[[#This Row],[Бюджет--Сумма]]-Таблица4[[#This Row],[Облиго--Сумма]]-Таблица4[[#This Row],[Факт--Сумма]]</f>
        <v>6947</v>
      </c>
    </row>
    <row r="106" spans="1:6" hidden="1" x14ac:dyDescent="0.25">
      <c r="A106" t="s">
        <v>471</v>
      </c>
      <c r="B106" t="s">
        <v>366</v>
      </c>
      <c r="C106" s="1">
        <v>5199885</v>
      </c>
      <c r="D106">
        <v>0</v>
      </c>
      <c r="E106" s="1">
        <v>5191071</v>
      </c>
      <c r="F106">
        <f>Таблица4[[#This Row],[Бюджет--Сумма]]-Таблица4[[#This Row],[Облиго--Сумма]]-Таблица4[[#This Row],[Факт--Сумма]]</f>
        <v>8814</v>
      </c>
    </row>
    <row r="107" spans="1:6" hidden="1" x14ac:dyDescent="0.25">
      <c r="A107" t="s">
        <v>136</v>
      </c>
      <c r="C107" s="1">
        <v>62492978</v>
      </c>
      <c r="D107" s="1">
        <v>369038</v>
      </c>
      <c r="E107" s="1">
        <v>57218866</v>
      </c>
      <c r="F107">
        <f>Таблица4[[#This Row],[Бюджет--Сумма]]-Таблица4[[#This Row],[Облиго--Сумма]]-Таблица4[[#This Row],[Факт--Сумма]]</f>
        <v>4905074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PLIC</vt:lpstr>
      <vt:lpstr>PLIW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TheTarusovs</dc:creator>
  <cp:lastModifiedBy>TheTarusovs</cp:lastModifiedBy>
  <dcterms:created xsi:type="dcterms:W3CDTF">2017-01-02T08:40:49Z</dcterms:created>
  <dcterms:modified xsi:type="dcterms:W3CDTF">2017-02-18T17:09:43Z</dcterms:modified>
</cp:coreProperties>
</file>