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Tarusovs\Desktop\work\"/>
    </mc:Choice>
  </mc:AlternateContent>
  <bookViews>
    <workbookView xWindow="0" yWindow="0" windowWidth="28800" windowHeight="12435"/>
  </bookViews>
  <sheets>
    <sheet name="00" sheetId="1" r:id="rId1"/>
  </sheets>
  <definedNames>
    <definedName name="_xlnm._FilterDatabase" localSheetId="0" hidden="1">'00'!$A$1:$H$87</definedName>
  </definedNames>
  <calcPr calcId="152511"/>
</workbook>
</file>

<file path=xl/calcChain.xml><?xml version="1.0" encoding="utf-8"?>
<calcChain xmlns="http://schemas.openxmlformats.org/spreadsheetml/2006/main">
  <c r="F10" i="1" l="1"/>
  <c r="F9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12" i="1"/>
  <c r="F12" i="1" s="1"/>
  <c r="C13" i="1"/>
  <c r="C14" i="1"/>
  <c r="F14" i="1" s="1"/>
  <c r="C15" i="1"/>
  <c r="C16" i="1"/>
  <c r="C17" i="1"/>
  <c r="F17" i="1" s="1"/>
  <c r="C18" i="1"/>
  <c r="F18" i="1" s="1"/>
  <c r="C19" i="1"/>
  <c r="C20" i="1"/>
  <c r="F20" i="1" s="1"/>
  <c r="C21" i="1"/>
  <c r="C22" i="1"/>
  <c r="F22" i="1" s="1"/>
  <c r="C23" i="1"/>
  <c r="C24" i="1"/>
  <c r="F24" i="1" s="1"/>
  <c r="C25" i="1"/>
  <c r="C26" i="1"/>
  <c r="F26" i="1" s="1"/>
  <c r="C27" i="1"/>
  <c r="C28" i="1"/>
  <c r="C29" i="1"/>
  <c r="C30" i="1"/>
  <c r="F30" i="1" s="1"/>
  <c r="C31" i="1"/>
  <c r="C32" i="1"/>
  <c r="C33" i="1"/>
  <c r="C34" i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F47" i="1" s="1"/>
  <c r="C48" i="1"/>
  <c r="F48" i="1" s="1"/>
  <c r="C49" i="1"/>
  <c r="F49" i="1" s="1"/>
  <c r="C50" i="1"/>
  <c r="C51" i="1"/>
  <c r="C52" i="1"/>
  <c r="C53" i="1"/>
  <c r="F53" i="1" s="1"/>
  <c r="C54" i="1"/>
  <c r="C55" i="1"/>
  <c r="C56" i="1"/>
  <c r="C57" i="1"/>
  <c r="F57" i="1" s="1"/>
  <c r="C58" i="1"/>
  <c r="F58" i="1" s="1"/>
  <c r="C59" i="1"/>
  <c r="C60" i="1"/>
  <c r="C61" i="1"/>
  <c r="F61" i="1" s="1"/>
  <c r="C62" i="1"/>
  <c r="F62" i="1" s="1"/>
  <c r="C63" i="1"/>
  <c r="F63" i="1" s="1"/>
  <c r="C64" i="1"/>
  <c r="C65" i="1"/>
  <c r="C66" i="1"/>
  <c r="C67" i="1"/>
  <c r="C68" i="1"/>
  <c r="C69" i="1"/>
  <c r="F69" i="1" s="1"/>
  <c r="F67" i="1" l="1"/>
  <c r="F66" i="1"/>
  <c r="F65" i="1"/>
  <c r="F55" i="1"/>
  <c r="F64" i="1"/>
  <c r="F60" i="1"/>
  <c r="F68" i="1"/>
  <c r="F59" i="1"/>
  <c r="F56" i="1"/>
  <c r="F54" i="1"/>
  <c r="F52" i="1"/>
  <c r="F51" i="1"/>
  <c r="F50" i="1"/>
  <c r="F45" i="1"/>
  <c r="F44" i="1"/>
  <c r="F43" i="1"/>
  <c r="F41" i="1"/>
  <c r="F40" i="1"/>
  <c r="F39" i="1"/>
  <c r="F37" i="1"/>
  <c r="F31" i="1"/>
  <c r="F29" i="1"/>
  <c r="F27" i="1"/>
  <c r="F36" i="1"/>
  <c r="F35" i="1"/>
  <c r="F34" i="1"/>
  <c r="F33" i="1"/>
  <c r="F32" i="1"/>
  <c r="F28" i="1"/>
  <c r="F25" i="1"/>
  <c r="F23" i="1"/>
  <c r="F21" i="1"/>
  <c r="F19" i="1"/>
  <c r="F16" i="1"/>
  <c r="F15" i="1"/>
  <c r="F13" i="1"/>
  <c r="B5" i="1"/>
  <c r="B70" i="1"/>
  <c r="E11" i="1"/>
  <c r="C11" i="1"/>
  <c r="D11" i="1"/>
  <c r="F11" i="1" l="1"/>
  <c r="D70" i="1"/>
  <c r="E70" i="1"/>
  <c r="C70" i="1"/>
</calcChain>
</file>

<file path=xl/sharedStrings.xml><?xml version="1.0" encoding="utf-8"?>
<sst xmlns="http://schemas.openxmlformats.org/spreadsheetml/2006/main" count="72" uniqueCount="72">
  <si>
    <t>Бухгалтерия</t>
  </si>
  <si>
    <t>ОТиЗ/Бухгалтерия</t>
  </si>
  <si>
    <t>Tony/Zhirova</t>
  </si>
  <si>
    <t>Check - always must be 100%</t>
  </si>
  <si>
    <t>WBS - элемент</t>
  </si>
  <si>
    <t>%</t>
  </si>
  <si>
    <t>Сумма ФОТ</t>
  </si>
  <si>
    <t>страх.взн.</t>
  </si>
  <si>
    <t>травмат.</t>
  </si>
  <si>
    <t>Итого</t>
  </si>
  <si>
    <t>Менеджер</t>
  </si>
  <si>
    <t>Элио Тони</t>
  </si>
  <si>
    <r>
      <t xml:space="preserve">Справка о распределении З/п на модернизацию за ДЕКАБРЬ  </t>
    </r>
    <r>
      <rPr>
        <b/>
        <sz val="14"/>
        <color indexed="8"/>
        <rFont val="Calibri"/>
        <family val="2"/>
        <charset val="204"/>
      </rPr>
      <t>2016 г.</t>
    </r>
  </si>
  <si>
    <t>RF01/520224-1-002-274</t>
  </si>
  <si>
    <t>RF01/520224-1-002-283</t>
  </si>
  <si>
    <t>RF01/520224-1-004-001</t>
  </si>
  <si>
    <t>RF01/521245-1-001-004</t>
  </si>
  <si>
    <t>RF01/525126-1-002-003</t>
  </si>
  <si>
    <t>RF01/525126-1-002-005</t>
  </si>
  <si>
    <t>RF01/525126-1-002-008</t>
  </si>
  <si>
    <t>RF01/525136-1-001-009</t>
  </si>
  <si>
    <t>RF01/525146-1-001-001</t>
  </si>
  <si>
    <t>RF01/525146-1-001-002</t>
  </si>
  <si>
    <t>RF01/525146-1-001-005</t>
  </si>
  <si>
    <t>RF01/525226-1-001-009</t>
  </si>
  <si>
    <t>RF01/525226-1-001-010</t>
  </si>
  <si>
    <t>RF01/525236-1-001-002</t>
  </si>
  <si>
    <t>RF01/525236-1-001-003</t>
  </si>
  <si>
    <t>RF01/525246-1-001-002</t>
  </si>
  <si>
    <t>RF01/525246-1-001-003</t>
  </si>
  <si>
    <t>RF01/525246-1-001-004</t>
  </si>
  <si>
    <t>RF01/525246-1-001-005</t>
  </si>
  <si>
    <t>RF01/525246-1-001-010</t>
  </si>
  <si>
    <t>RF01/525246-1-001-011</t>
  </si>
  <si>
    <t>RF01/525246-1-001-012</t>
  </si>
  <si>
    <t>RF01/525246-1-001-013</t>
  </si>
  <si>
    <t>RF01/525246-1-001-014</t>
  </si>
  <si>
    <t>RF01/525246-1-001-015</t>
  </si>
  <si>
    <t>RF01/525246-1-001-016</t>
  </si>
  <si>
    <t>RF01/525266-1-002-001</t>
  </si>
  <si>
    <t>RF01/525336-1-001-001</t>
  </si>
  <si>
    <t>RF01/525346-1-001-001</t>
  </si>
  <si>
    <t>RF01/525346-1-001-002</t>
  </si>
  <si>
    <t>RF01/525346-1-001-004</t>
  </si>
  <si>
    <t>RF01/525346-1-001-005</t>
  </si>
  <si>
    <t>RF01/525346-1-001-006</t>
  </si>
  <si>
    <t>RF01/525346-1-001-009</t>
  </si>
  <si>
    <t>RF01/525366-1-001-005</t>
  </si>
  <si>
    <t>RF01/525446-1-001-001</t>
  </si>
  <si>
    <t>RF01/525446-1-001-006</t>
  </si>
  <si>
    <t>RF01/525546-1-001-002</t>
  </si>
  <si>
    <t>RF01/525546-1-001-007</t>
  </si>
  <si>
    <t>RF01/525646-1-001-001</t>
  </si>
  <si>
    <t>RF01/525646-1-001-002</t>
  </si>
  <si>
    <t>RF01/525646-1-001-003</t>
  </si>
  <si>
    <t>RF01/525646-1-001-004</t>
  </si>
  <si>
    <t>RF01/530411-1-002-382</t>
  </si>
  <si>
    <t>RF01/532621-1-001-172</t>
  </si>
  <si>
    <t>RF01/534022-1-001-072</t>
  </si>
  <si>
    <t>RF01/535126-1-003-001</t>
  </si>
  <si>
    <t>RF01/535126-1-004-001</t>
  </si>
  <si>
    <t>RF01/535126-1-004-003</t>
  </si>
  <si>
    <t>RF01/535146-1-001-001</t>
  </si>
  <si>
    <t>RF01/535146-1-001-002</t>
  </si>
  <si>
    <t>RF01/535146-1-001-009</t>
  </si>
  <si>
    <t>RF01/535346-1-002-007</t>
  </si>
  <si>
    <t>RF01/535346-1-002-008</t>
  </si>
  <si>
    <t>RF01/535646-1-001-003</t>
  </si>
  <si>
    <t>RF01/535646-1-001-004</t>
  </si>
  <si>
    <t>RF01/535646-1-001-005</t>
  </si>
  <si>
    <t>RF01/535736-1-001-001</t>
  </si>
  <si>
    <t>RF01/535936-1-001-001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</si>
</sst>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15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6" fillId="2" borderId="0" xfId="55" applyFont="1" applyFill="1"/>
    <xf numFmtId="0" fontId="7" fillId="0" borderId="0" xfId="55" applyFont="1" applyFill="1"/>
    <xf numFmtId="164" fontId="6" fillId="0" borderId="0" xfId="13" applyFont="1"/>
    <xf numFmtId="0" fontId="6" fillId="0" borderId="0" xfId="55" applyFont="1"/>
    <xf numFmtId="0" fontId="6" fillId="3" borderId="0" xfId="55" applyFont="1" applyFill="1"/>
    <xf numFmtId="0" fontId="6" fillId="4" borderId="0" xfId="55" applyFont="1" applyFill="1"/>
    <xf numFmtId="0" fontId="6" fillId="0" borderId="0" xfId="55" applyFont="1" applyFill="1"/>
    <xf numFmtId="0" fontId="8" fillId="0" borderId="0" xfId="55" applyFont="1" applyFill="1"/>
    <xf numFmtId="10" fontId="8" fillId="0" borderId="0" xfId="55" applyNumberFormat="1" applyFont="1"/>
    <xf numFmtId="0" fontId="6" fillId="0" borderId="0" xfId="55" applyFont="1" applyAlignment="1">
      <alignment vertical="center"/>
    </xf>
    <xf numFmtId="0" fontId="9" fillId="0" borderId="1" xfId="55" applyFont="1" applyFill="1" applyBorder="1" applyAlignment="1">
      <alignment vertical="center"/>
    </xf>
    <xf numFmtId="10" fontId="9" fillId="0" borderId="1" xfId="55" applyNumberFormat="1" applyFont="1" applyFill="1" applyBorder="1" applyAlignment="1">
      <alignment vertical="center"/>
    </xf>
    <xf numFmtId="164" fontId="9" fillId="3" borderId="1" xfId="13" applyFont="1" applyFill="1" applyBorder="1" applyAlignment="1">
      <alignment vertical="center"/>
    </xf>
    <xf numFmtId="164" fontId="6" fillId="0" borderId="0" xfId="12" applyFont="1" applyAlignment="1">
      <alignment horizontal="center" vertical="center"/>
    </xf>
    <xf numFmtId="0" fontId="2" fillId="5" borderId="1" xfId="55" applyFont="1" applyFill="1" applyBorder="1" applyAlignment="1">
      <alignment horizontal="center" vertical="center"/>
    </xf>
    <xf numFmtId="164" fontId="2" fillId="5" borderId="1" xfId="13" applyFont="1" applyFill="1" applyBorder="1" applyAlignment="1">
      <alignment horizontal="center" vertical="center"/>
    </xf>
    <xf numFmtId="0" fontId="10" fillId="0" borderId="0" xfId="55" applyFont="1" applyAlignment="1">
      <alignment horizontal="center"/>
    </xf>
    <xf numFmtId="10" fontId="11" fillId="4" borderId="1" xfId="54" applyNumberFormat="1" applyFont="1" applyFill="1" applyBorder="1"/>
    <xf numFmtId="164" fontId="11" fillId="0" borderId="1" xfId="13" applyFont="1" applyBorder="1"/>
    <xf numFmtId="0" fontId="12" fillId="6" borderId="1" xfId="55" applyFont="1" applyFill="1" applyBorder="1" applyAlignment="1">
      <alignment horizontal="center" vertical="center"/>
    </xf>
    <xf numFmtId="10" fontId="3" fillId="6" borderId="1" xfId="55" applyNumberFormat="1" applyFont="1" applyFill="1" applyBorder="1" applyAlignment="1">
      <alignment horizontal="center" vertical="center"/>
    </xf>
    <xf numFmtId="164" fontId="12" fillId="6" borderId="1" xfId="13" applyFont="1" applyFill="1" applyBorder="1" applyAlignment="1">
      <alignment horizontal="center" vertical="center"/>
    </xf>
    <xf numFmtId="0" fontId="6" fillId="0" borderId="0" xfId="55" applyFont="1" applyAlignment="1">
      <alignment horizontal="center" vertical="center"/>
    </xf>
    <xf numFmtId="0" fontId="13" fillId="0" borderId="0" xfId="55" applyFont="1" applyAlignment="1">
      <alignment horizontal="right"/>
    </xf>
    <xf numFmtId="0" fontId="13" fillId="0" borderId="0" xfId="55" applyFont="1"/>
    <xf numFmtId="164" fontId="13" fillId="0" borderId="0" xfId="13" applyFont="1"/>
    <xf numFmtId="0" fontId="5" fillId="0" borderId="0" xfId="55"/>
    <xf numFmtId="0" fontId="0" fillId="0" borderId="1" xfId="0" applyBorder="1"/>
    <xf numFmtId="0" fontId="14" fillId="0" borderId="0" xfId="55" applyFont="1" applyFill="1" applyAlignment="1">
      <alignment horizontal="center" vertical="center"/>
    </xf>
  </cellXfs>
  <cellStyles count="71">
    <cellStyle name="Migliaia 10" xfId="1"/>
    <cellStyle name="Migliaia 10 2" xfId="2"/>
    <cellStyle name="Migliaia 11" xfId="3"/>
    <cellStyle name="Migliaia 11 2" xfId="4"/>
    <cellStyle name="Migliaia 12" xfId="5"/>
    <cellStyle name="Migliaia 12 2" xfId="6"/>
    <cellStyle name="Migliaia 13" xfId="7"/>
    <cellStyle name="Migliaia 13 2" xfId="8"/>
    <cellStyle name="Migliaia 14" xfId="9"/>
    <cellStyle name="Migliaia 14 2" xfId="10"/>
    <cellStyle name="Migliaia 15" xfId="11"/>
    <cellStyle name="Migliaia 16" xfId="12"/>
    <cellStyle name="Migliaia 17" xfId="13"/>
    <cellStyle name="Migliaia 2" xfId="14"/>
    <cellStyle name="Migliaia 2 2" xfId="15"/>
    <cellStyle name="Migliaia 3" xfId="16"/>
    <cellStyle name="Migliaia 3 2" xfId="17"/>
    <cellStyle name="Migliaia 4" xfId="18"/>
    <cellStyle name="Migliaia 4 2" xfId="19"/>
    <cellStyle name="Migliaia 5" xfId="20"/>
    <cellStyle name="Migliaia 5 2" xfId="21"/>
    <cellStyle name="Migliaia 6" xfId="22"/>
    <cellStyle name="Migliaia 6 2" xfId="23"/>
    <cellStyle name="Migliaia 7" xfId="24"/>
    <cellStyle name="Migliaia 7 2" xfId="25"/>
    <cellStyle name="Migliaia 8" xfId="26"/>
    <cellStyle name="Migliaia 8 2" xfId="27"/>
    <cellStyle name="Migliaia 9" xfId="28"/>
    <cellStyle name="Migliaia 9 2" xfId="29"/>
    <cellStyle name="Normale 10" xfId="30"/>
    <cellStyle name="Normale 10 2" xfId="31"/>
    <cellStyle name="Normale 10 2 2" xfId="32"/>
    <cellStyle name="Normale 10 2 2 2" xfId="33"/>
    <cellStyle name="Normale 10 2 3" xfId="34"/>
    <cellStyle name="Normale 10 2 3 2" xfId="35"/>
    <cellStyle name="Normale 10 2 4" xfId="36"/>
    <cellStyle name="Normale 10 2 4 2" xfId="37"/>
    <cellStyle name="Normale 10 2 5" xfId="38"/>
    <cellStyle name="Normale 10 3" xfId="39"/>
    <cellStyle name="Normale 11" xfId="40"/>
    <cellStyle name="Normale 11 2" xfId="41"/>
    <cellStyle name="Normale 12" xfId="42"/>
    <cellStyle name="Normale 12 2" xfId="43"/>
    <cellStyle name="Normale 13" xfId="44"/>
    <cellStyle name="Normale 13 2" xfId="45"/>
    <cellStyle name="Normale 14" xfId="46"/>
    <cellStyle name="Normale 14 2" xfId="47"/>
    <cellStyle name="Normale 15" xfId="48"/>
    <cellStyle name="Normale 15 2" xfId="49"/>
    <cellStyle name="Normale 16" xfId="50"/>
    <cellStyle name="Normale 16 2" xfId="51"/>
    <cellStyle name="Normale 17" xfId="52"/>
    <cellStyle name="Normale 18" xfId="53"/>
    <cellStyle name="Normale 18 2" xfId="54"/>
    <cellStyle name="Normale 19" xfId="55"/>
    <cellStyle name="Normale 2" xfId="56"/>
    <cellStyle name="Normale 3" xfId="57"/>
    <cellStyle name="Normale 3 2" xfId="58"/>
    <cellStyle name="Normale 4" xfId="59"/>
    <cellStyle name="Normale 4 2" xfId="60"/>
    <cellStyle name="Normale 5" xfId="61"/>
    <cellStyle name="Normale 5 2" xfId="62"/>
    <cellStyle name="Normale 6" xfId="63"/>
    <cellStyle name="Normale 6 2" xfId="64"/>
    <cellStyle name="Normale 7" xfId="65"/>
    <cellStyle name="Normale 7 2" xfId="66"/>
    <cellStyle name="Normale 8" xfId="67"/>
    <cellStyle name="Normale 8 2" xfId="68"/>
    <cellStyle name="Normale 9" xfId="69"/>
    <cellStyle name="Normale 9 2" xfId="70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B13" sqref="B13"/>
    </sheetView>
  </sheetViews>
  <sheetFormatPr defaultRowHeight="15" x14ac:dyDescent="0.25"/>
  <cols>
    <col min="1" max="1" width="26.28515625" style="27" customWidth="1"/>
    <col min="2" max="2" width="12.42578125" style="27" customWidth="1"/>
    <col min="3" max="3" width="17" style="27" customWidth="1"/>
    <col min="4" max="4" width="15.7109375" style="27" customWidth="1"/>
    <col min="5" max="5" width="15.28515625" style="27" customWidth="1"/>
    <col min="6" max="6" width="25.85546875" style="27" customWidth="1"/>
    <col min="7" max="7" width="15.5703125" style="27" customWidth="1"/>
    <col min="8" max="16384" width="9.140625" style="27"/>
  </cols>
  <sheetData>
    <row r="1" spans="1:6" s="4" customFormat="1" ht="12.75" x14ac:dyDescent="0.2">
      <c r="A1" s="1"/>
      <c r="B1" s="2" t="s">
        <v>0</v>
      </c>
      <c r="C1" s="3"/>
      <c r="D1" s="3"/>
      <c r="E1" s="3"/>
    </row>
    <row r="2" spans="1:6" s="4" customFormat="1" ht="12.75" x14ac:dyDescent="0.2">
      <c r="A2" s="5"/>
      <c r="B2" s="4" t="s">
        <v>1</v>
      </c>
      <c r="C2" s="3"/>
      <c r="D2" s="3"/>
      <c r="E2" s="3"/>
    </row>
    <row r="3" spans="1:6" s="4" customFormat="1" ht="12.75" x14ac:dyDescent="0.2">
      <c r="A3" s="6"/>
      <c r="B3" s="4" t="s">
        <v>2</v>
      </c>
      <c r="C3" s="3"/>
      <c r="D3" s="3"/>
      <c r="E3" s="3"/>
    </row>
    <row r="4" spans="1:6" s="4" customFormat="1" ht="12.75" x14ac:dyDescent="0.2">
      <c r="A4" s="7"/>
      <c r="C4" s="3"/>
      <c r="D4" s="3"/>
      <c r="E4" s="3"/>
    </row>
    <row r="5" spans="1:6" s="4" customFormat="1" ht="12.75" x14ac:dyDescent="0.2">
      <c r="A5" s="8" t="s">
        <v>3</v>
      </c>
      <c r="B5" s="9">
        <f>SUM(B11:B69)</f>
        <v>0.99999999999999989</v>
      </c>
      <c r="C5" s="3"/>
      <c r="D5" s="3"/>
      <c r="E5" s="3"/>
    </row>
    <row r="6" spans="1:6" s="4" customFormat="1" ht="12.75" x14ac:dyDescent="0.2">
      <c r="A6" s="7"/>
      <c r="C6" s="3"/>
      <c r="D6" s="3"/>
      <c r="E6" s="3"/>
    </row>
    <row r="7" spans="1:6" s="4" customFormat="1" ht="12.75" x14ac:dyDescent="0.2">
      <c r="A7" s="7"/>
      <c r="C7" s="3"/>
      <c r="D7" s="3"/>
      <c r="E7" s="3"/>
    </row>
    <row r="8" spans="1:6" s="10" customFormat="1" ht="36" customHeight="1" x14ac:dyDescent="0.25">
      <c r="A8" s="29" t="s">
        <v>12</v>
      </c>
      <c r="B8" s="29"/>
      <c r="C8" s="29"/>
      <c r="D8" s="29"/>
      <c r="E8" s="29"/>
    </row>
    <row r="9" spans="1:6" s="4" customFormat="1" ht="35.450000000000003" customHeight="1" x14ac:dyDescent="0.2">
      <c r="A9" s="11"/>
      <c r="B9" s="12"/>
      <c r="C9" s="13">
        <v>151446.37</v>
      </c>
      <c r="D9" s="13">
        <v>20197.46</v>
      </c>
      <c r="E9" s="13">
        <v>861.85</v>
      </c>
      <c r="F9" s="14">
        <f>SUM(C9:E9)/63</f>
        <v>2738.1853968253968</v>
      </c>
    </row>
    <row r="10" spans="1:6" s="17" customFormat="1" ht="15.75" x14ac:dyDescent="0.2">
      <c r="A10" s="15" t="s">
        <v>4</v>
      </c>
      <c r="B10" s="15" t="s">
        <v>5</v>
      </c>
      <c r="C10" s="16" t="s">
        <v>6</v>
      </c>
      <c r="D10" s="16" t="s">
        <v>7</v>
      </c>
      <c r="E10" s="16" t="s">
        <v>8</v>
      </c>
      <c r="F10" s="14">
        <f t="shared" ref="F10:F68" si="0">SUM(C10:E10)/63</f>
        <v>0</v>
      </c>
    </row>
    <row r="11" spans="1:6" s="10" customFormat="1" ht="15.75" x14ac:dyDescent="0.25">
      <c r="A11" s="28" t="s">
        <v>13</v>
      </c>
      <c r="B11" s="18">
        <v>0.10050000000000001</v>
      </c>
      <c r="C11" s="19">
        <f>ROUND($C$9*B11,2)</f>
        <v>15220.36</v>
      </c>
      <c r="D11" s="19">
        <f>ROUND($D$9*B11,2)</f>
        <v>2029.84</v>
      </c>
      <c r="E11" s="19">
        <f>ROUND($E$9*B11,2)</f>
        <v>86.62</v>
      </c>
      <c r="F11" s="14">
        <f t="shared" si="0"/>
        <v>275.18761904761902</v>
      </c>
    </row>
    <row r="12" spans="1:6" s="4" customFormat="1" ht="15.75" x14ac:dyDescent="0.25">
      <c r="A12" s="28" t="s">
        <v>14</v>
      </c>
      <c r="B12" s="18">
        <v>0.10050000000000001</v>
      </c>
      <c r="C12" s="19">
        <f t="shared" ref="C12:C69" si="1">ROUND($C$9*B12,2)</f>
        <v>15220.36</v>
      </c>
      <c r="D12" s="19">
        <f t="shared" ref="D12:D69" si="2">ROUND($D$9*B12,2)</f>
        <v>2029.84</v>
      </c>
      <c r="E12" s="19">
        <f t="shared" ref="E12:E69" si="3">ROUND($E$9*B12,2)</f>
        <v>86.62</v>
      </c>
      <c r="F12" s="14">
        <f t="shared" si="0"/>
        <v>275.18761904761902</v>
      </c>
    </row>
    <row r="13" spans="1:6" s="4" customFormat="1" ht="15.75" x14ac:dyDescent="0.25">
      <c r="A13" s="28" t="s">
        <v>15</v>
      </c>
      <c r="B13" s="18">
        <v>0.1</v>
      </c>
      <c r="C13" s="19">
        <f t="shared" si="1"/>
        <v>15144.64</v>
      </c>
      <c r="D13" s="19">
        <f t="shared" si="2"/>
        <v>2019.75</v>
      </c>
      <c r="E13" s="19">
        <f t="shared" si="3"/>
        <v>86.19</v>
      </c>
      <c r="F13" s="14">
        <f t="shared" si="0"/>
        <v>273.81873015873015</v>
      </c>
    </row>
    <row r="14" spans="1:6" s="4" customFormat="1" ht="15.75" x14ac:dyDescent="0.25">
      <c r="A14" s="28" t="s">
        <v>16</v>
      </c>
      <c r="B14" s="18">
        <v>0.05</v>
      </c>
      <c r="C14" s="19">
        <f t="shared" si="1"/>
        <v>7572.32</v>
      </c>
      <c r="D14" s="19">
        <f t="shared" si="2"/>
        <v>1009.87</v>
      </c>
      <c r="E14" s="19">
        <f t="shared" si="3"/>
        <v>43.09</v>
      </c>
      <c r="F14" s="14">
        <f t="shared" si="0"/>
        <v>136.90920634920636</v>
      </c>
    </row>
    <row r="15" spans="1:6" s="4" customFormat="1" ht="15.75" x14ac:dyDescent="0.25">
      <c r="A15" s="28" t="s">
        <v>17</v>
      </c>
      <c r="B15" s="18">
        <v>0.05</v>
      </c>
      <c r="C15" s="19">
        <f t="shared" si="1"/>
        <v>7572.32</v>
      </c>
      <c r="D15" s="19">
        <f t="shared" si="2"/>
        <v>1009.87</v>
      </c>
      <c r="E15" s="19">
        <f t="shared" si="3"/>
        <v>43.09</v>
      </c>
      <c r="F15" s="14">
        <f t="shared" si="0"/>
        <v>136.90920634920636</v>
      </c>
    </row>
    <row r="16" spans="1:6" s="4" customFormat="1" ht="15.75" x14ac:dyDescent="0.25">
      <c r="A16" s="28" t="s">
        <v>18</v>
      </c>
      <c r="B16" s="18">
        <v>0.05</v>
      </c>
      <c r="C16" s="19">
        <f t="shared" si="1"/>
        <v>7572.32</v>
      </c>
      <c r="D16" s="19">
        <f t="shared" si="2"/>
        <v>1009.87</v>
      </c>
      <c r="E16" s="19">
        <f t="shared" si="3"/>
        <v>43.09</v>
      </c>
      <c r="F16" s="14">
        <f t="shared" si="0"/>
        <v>136.90920634920636</v>
      </c>
    </row>
    <row r="17" spans="1:6" s="4" customFormat="1" ht="15.75" x14ac:dyDescent="0.25">
      <c r="A17" s="28" t="s">
        <v>19</v>
      </c>
      <c r="B17" s="18">
        <v>0.05</v>
      </c>
      <c r="C17" s="19">
        <f t="shared" si="1"/>
        <v>7572.32</v>
      </c>
      <c r="D17" s="19">
        <f t="shared" si="2"/>
        <v>1009.87</v>
      </c>
      <c r="E17" s="19">
        <f t="shared" si="3"/>
        <v>43.09</v>
      </c>
      <c r="F17" s="14">
        <f t="shared" si="0"/>
        <v>136.90920634920636</v>
      </c>
    </row>
    <row r="18" spans="1:6" s="4" customFormat="1" ht="15.75" x14ac:dyDescent="0.25">
      <c r="A18" s="28" t="s">
        <v>20</v>
      </c>
      <c r="B18" s="18">
        <v>0.01</v>
      </c>
      <c r="C18" s="19">
        <f t="shared" si="1"/>
        <v>1514.46</v>
      </c>
      <c r="D18" s="19">
        <f t="shared" si="2"/>
        <v>201.97</v>
      </c>
      <c r="E18" s="19">
        <f t="shared" si="3"/>
        <v>8.6199999999999992</v>
      </c>
      <c r="F18" s="14">
        <f t="shared" si="0"/>
        <v>27.38174603174603</v>
      </c>
    </row>
    <row r="19" spans="1:6" s="4" customFormat="1" ht="15.75" x14ac:dyDescent="0.25">
      <c r="A19" s="28" t="s">
        <v>21</v>
      </c>
      <c r="B19" s="18">
        <v>0.01</v>
      </c>
      <c r="C19" s="19">
        <f t="shared" si="1"/>
        <v>1514.46</v>
      </c>
      <c r="D19" s="19">
        <f t="shared" si="2"/>
        <v>201.97</v>
      </c>
      <c r="E19" s="19">
        <f t="shared" si="3"/>
        <v>8.6199999999999992</v>
      </c>
      <c r="F19" s="14">
        <f t="shared" si="0"/>
        <v>27.38174603174603</v>
      </c>
    </row>
    <row r="20" spans="1:6" s="4" customFormat="1" ht="15.75" x14ac:dyDescent="0.25">
      <c r="A20" s="28" t="s">
        <v>22</v>
      </c>
      <c r="B20" s="18">
        <v>0.01</v>
      </c>
      <c r="C20" s="19">
        <f t="shared" si="1"/>
        <v>1514.46</v>
      </c>
      <c r="D20" s="19">
        <f t="shared" si="2"/>
        <v>201.97</v>
      </c>
      <c r="E20" s="19">
        <f t="shared" si="3"/>
        <v>8.6199999999999992</v>
      </c>
      <c r="F20" s="14">
        <f t="shared" si="0"/>
        <v>27.38174603174603</v>
      </c>
    </row>
    <row r="21" spans="1:6" s="4" customFormat="1" ht="15.75" x14ac:dyDescent="0.25">
      <c r="A21" s="28" t="s">
        <v>23</v>
      </c>
      <c r="B21" s="18">
        <v>0.01</v>
      </c>
      <c r="C21" s="19">
        <f t="shared" si="1"/>
        <v>1514.46</v>
      </c>
      <c r="D21" s="19">
        <f t="shared" si="2"/>
        <v>201.97</v>
      </c>
      <c r="E21" s="19">
        <f t="shared" si="3"/>
        <v>8.6199999999999992</v>
      </c>
      <c r="F21" s="14">
        <f t="shared" si="0"/>
        <v>27.38174603174603</v>
      </c>
    </row>
    <row r="22" spans="1:6" s="4" customFormat="1" ht="15.75" x14ac:dyDescent="0.25">
      <c r="A22" s="28" t="s">
        <v>24</v>
      </c>
      <c r="B22" s="18">
        <v>0.1</v>
      </c>
      <c r="C22" s="19">
        <f t="shared" si="1"/>
        <v>15144.64</v>
      </c>
      <c r="D22" s="19">
        <f t="shared" si="2"/>
        <v>2019.75</v>
      </c>
      <c r="E22" s="19">
        <f t="shared" si="3"/>
        <v>86.19</v>
      </c>
      <c r="F22" s="14">
        <f t="shared" si="0"/>
        <v>273.81873015873015</v>
      </c>
    </row>
    <row r="23" spans="1:6" s="4" customFormat="1" ht="15.75" x14ac:dyDescent="0.25">
      <c r="A23" s="28" t="s">
        <v>25</v>
      </c>
      <c r="B23" s="18">
        <v>0.1</v>
      </c>
      <c r="C23" s="19">
        <f t="shared" si="1"/>
        <v>15144.64</v>
      </c>
      <c r="D23" s="19">
        <f t="shared" si="2"/>
        <v>2019.75</v>
      </c>
      <c r="E23" s="19">
        <f t="shared" si="3"/>
        <v>86.19</v>
      </c>
      <c r="F23" s="14">
        <f t="shared" si="0"/>
        <v>273.81873015873015</v>
      </c>
    </row>
    <row r="24" spans="1:6" s="4" customFormat="1" ht="15.75" x14ac:dyDescent="0.25">
      <c r="A24" s="28" t="s">
        <v>26</v>
      </c>
      <c r="B24" s="18">
        <v>0.01</v>
      </c>
      <c r="C24" s="19">
        <f t="shared" si="1"/>
        <v>1514.46</v>
      </c>
      <c r="D24" s="19">
        <f t="shared" si="2"/>
        <v>201.97</v>
      </c>
      <c r="E24" s="19">
        <f t="shared" si="3"/>
        <v>8.6199999999999992</v>
      </c>
      <c r="F24" s="14">
        <f t="shared" si="0"/>
        <v>27.38174603174603</v>
      </c>
    </row>
    <row r="25" spans="1:6" s="4" customFormat="1" ht="15.75" x14ac:dyDescent="0.25">
      <c r="A25" s="28" t="s">
        <v>27</v>
      </c>
      <c r="B25" s="18">
        <v>0.01</v>
      </c>
      <c r="C25" s="19">
        <f t="shared" si="1"/>
        <v>1514.46</v>
      </c>
      <c r="D25" s="19">
        <f t="shared" si="2"/>
        <v>201.97</v>
      </c>
      <c r="E25" s="19">
        <f t="shared" si="3"/>
        <v>8.6199999999999992</v>
      </c>
      <c r="F25" s="14">
        <f t="shared" si="0"/>
        <v>27.38174603174603</v>
      </c>
    </row>
    <row r="26" spans="1:6" s="4" customFormat="1" ht="15.75" x14ac:dyDescent="0.25">
      <c r="A26" s="28" t="s">
        <v>28</v>
      </c>
      <c r="B26" s="18">
        <v>2.0000000000000001E-4</v>
      </c>
      <c r="C26" s="19">
        <f t="shared" si="1"/>
        <v>30.29</v>
      </c>
      <c r="D26" s="19">
        <f t="shared" si="2"/>
        <v>4.04</v>
      </c>
      <c r="E26" s="19">
        <f t="shared" si="3"/>
        <v>0.17</v>
      </c>
      <c r="F26" s="14">
        <f t="shared" si="0"/>
        <v>0.54761904761904767</v>
      </c>
    </row>
    <row r="27" spans="1:6" s="4" customFormat="1" ht="15.75" x14ac:dyDescent="0.25">
      <c r="A27" s="28" t="s">
        <v>29</v>
      </c>
      <c r="B27" s="18">
        <v>2.0000000000000001E-4</v>
      </c>
      <c r="C27" s="19">
        <f t="shared" si="1"/>
        <v>30.29</v>
      </c>
      <c r="D27" s="19">
        <f t="shared" si="2"/>
        <v>4.04</v>
      </c>
      <c r="E27" s="19">
        <f t="shared" si="3"/>
        <v>0.17</v>
      </c>
      <c r="F27" s="14">
        <f t="shared" si="0"/>
        <v>0.54761904761904767</v>
      </c>
    </row>
    <row r="28" spans="1:6" s="4" customFormat="1" ht="15.75" x14ac:dyDescent="0.25">
      <c r="A28" s="28" t="s">
        <v>30</v>
      </c>
      <c r="B28" s="18">
        <v>2.0000000000000001E-4</v>
      </c>
      <c r="C28" s="19">
        <f t="shared" si="1"/>
        <v>30.29</v>
      </c>
      <c r="D28" s="19">
        <f t="shared" si="2"/>
        <v>4.04</v>
      </c>
      <c r="E28" s="19">
        <f t="shared" si="3"/>
        <v>0.17</v>
      </c>
      <c r="F28" s="14">
        <f t="shared" si="0"/>
        <v>0.54761904761904767</v>
      </c>
    </row>
    <row r="29" spans="1:6" s="4" customFormat="1" ht="15.75" x14ac:dyDescent="0.25">
      <c r="A29" s="28" t="s">
        <v>31</v>
      </c>
      <c r="B29" s="18">
        <v>2.0000000000000001E-4</v>
      </c>
      <c r="C29" s="19">
        <f t="shared" si="1"/>
        <v>30.29</v>
      </c>
      <c r="D29" s="19">
        <f t="shared" si="2"/>
        <v>4.04</v>
      </c>
      <c r="E29" s="19">
        <f t="shared" si="3"/>
        <v>0.17</v>
      </c>
      <c r="F29" s="14">
        <f t="shared" si="0"/>
        <v>0.54761904761904767</v>
      </c>
    </row>
    <row r="30" spans="1:6" s="4" customFormat="1" ht="15.75" x14ac:dyDescent="0.25">
      <c r="A30" s="28" t="s">
        <v>32</v>
      </c>
      <c r="B30" s="18">
        <v>2.0000000000000001E-4</v>
      </c>
      <c r="C30" s="19">
        <f t="shared" si="1"/>
        <v>30.29</v>
      </c>
      <c r="D30" s="19">
        <f t="shared" si="2"/>
        <v>4.04</v>
      </c>
      <c r="E30" s="19">
        <f t="shared" si="3"/>
        <v>0.17</v>
      </c>
      <c r="F30" s="14">
        <f t="shared" si="0"/>
        <v>0.54761904761904767</v>
      </c>
    </row>
    <row r="31" spans="1:6" s="4" customFormat="1" ht="15.75" x14ac:dyDescent="0.25">
      <c r="A31" s="28" t="s">
        <v>33</v>
      </c>
      <c r="B31" s="18">
        <v>2.0000000000000001E-4</v>
      </c>
      <c r="C31" s="19">
        <f t="shared" si="1"/>
        <v>30.29</v>
      </c>
      <c r="D31" s="19">
        <f t="shared" si="2"/>
        <v>4.04</v>
      </c>
      <c r="E31" s="19">
        <f t="shared" si="3"/>
        <v>0.17</v>
      </c>
      <c r="F31" s="14">
        <f t="shared" si="0"/>
        <v>0.54761904761904767</v>
      </c>
    </row>
    <row r="32" spans="1:6" s="4" customFormat="1" ht="15.75" x14ac:dyDescent="0.25">
      <c r="A32" s="28" t="s">
        <v>34</v>
      </c>
      <c r="B32" s="18">
        <v>2.0000000000000001E-4</v>
      </c>
      <c r="C32" s="19">
        <f t="shared" si="1"/>
        <v>30.29</v>
      </c>
      <c r="D32" s="19">
        <f t="shared" si="2"/>
        <v>4.04</v>
      </c>
      <c r="E32" s="19">
        <f t="shared" si="3"/>
        <v>0.17</v>
      </c>
      <c r="F32" s="14">
        <f t="shared" si="0"/>
        <v>0.54761904761904767</v>
      </c>
    </row>
    <row r="33" spans="1:6" s="4" customFormat="1" ht="15.75" x14ac:dyDescent="0.25">
      <c r="A33" s="28" t="s">
        <v>35</v>
      </c>
      <c r="B33" s="18">
        <v>2.0000000000000001E-4</v>
      </c>
      <c r="C33" s="19">
        <f t="shared" si="1"/>
        <v>30.29</v>
      </c>
      <c r="D33" s="19">
        <f t="shared" si="2"/>
        <v>4.04</v>
      </c>
      <c r="E33" s="19">
        <f t="shared" si="3"/>
        <v>0.17</v>
      </c>
      <c r="F33" s="14">
        <f t="shared" si="0"/>
        <v>0.54761904761904767</v>
      </c>
    </row>
    <row r="34" spans="1:6" s="4" customFormat="1" ht="15.75" x14ac:dyDescent="0.25">
      <c r="A34" s="28" t="s">
        <v>36</v>
      </c>
      <c r="B34" s="18">
        <v>2.0000000000000001E-4</v>
      </c>
      <c r="C34" s="19">
        <f t="shared" si="1"/>
        <v>30.29</v>
      </c>
      <c r="D34" s="19">
        <f t="shared" si="2"/>
        <v>4.04</v>
      </c>
      <c r="E34" s="19">
        <f t="shared" si="3"/>
        <v>0.17</v>
      </c>
      <c r="F34" s="14">
        <f t="shared" si="0"/>
        <v>0.54761904761904767</v>
      </c>
    </row>
    <row r="35" spans="1:6" s="4" customFormat="1" ht="15.75" x14ac:dyDescent="0.25">
      <c r="A35" s="28" t="s">
        <v>37</v>
      </c>
      <c r="B35" s="18">
        <v>2.0000000000000001E-4</v>
      </c>
      <c r="C35" s="19">
        <f t="shared" si="1"/>
        <v>30.29</v>
      </c>
      <c r="D35" s="19">
        <f t="shared" si="2"/>
        <v>4.04</v>
      </c>
      <c r="E35" s="19">
        <f t="shared" si="3"/>
        <v>0.17</v>
      </c>
      <c r="F35" s="14">
        <f t="shared" si="0"/>
        <v>0.54761904761904767</v>
      </c>
    </row>
    <row r="36" spans="1:6" s="4" customFormat="1" ht="15.75" x14ac:dyDescent="0.25">
      <c r="A36" s="28" t="s">
        <v>38</v>
      </c>
      <c r="B36" s="18">
        <v>2.0000000000000001E-4</v>
      </c>
      <c r="C36" s="19">
        <f t="shared" si="1"/>
        <v>30.29</v>
      </c>
      <c r="D36" s="19">
        <f t="shared" si="2"/>
        <v>4.04</v>
      </c>
      <c r="E36" s="19">
        <f t="shared" si="3"/>
        <v>0.17</v>
      </c>
      <c r="F36" s="14">
        <f t="shared" si="0"/>
        <v>0.54761904761904767</v>
      </c>
    </row>
    <row r="37" spans="1:6" s="4" customFormat="1" ht="15.75" x14ac:dyDescent="0.25">
      <c r="A37" s="28" t="s">
        <v>39</v>
      </c>
      <c r="B37" s="18">
        <v>0.01</v>
      </c>
      <c r="C37" s="19">
        <f t="shared" si="1"/>
        <v>1514.46</v>
      </c>
      <c r="D37" s="19">
        <f t="shared" si="2"/>
        <v>201.97</v>
      </c>
      <c r="E37" s="19">
        <f t="shared" si="3"/>
        <v>8.6199999999999992</v>
      </c>
      <c r="F37" s="14">
        <f t="shared" si="0"/>
        <v>27.38174603174603</v>
      </c>
    </row>
    <row r="38" spans="1:6" s="4" customFormat="1" ht="15.75" x14ac:dyDescent="0.25">
      <c r="A38" s="28" t="s">
        <v>40</v>
      </c>
      <c r="B38" s="18">
        <v>0.01</v>
      </c>
      <c r="C38" s="19">
        <f t="shared" si="1"/>
        <v>1514.46</v>
      </c>
      <c r="D38" s="19">
        <f t="shared" si="2"/>
        <v>201.97</v>
      </c>
      <c r="E38" s="19">
        <f t="shared" si="3"/>
        <v>8.6199999999999992</v>
      </c>
      <c r="F38" s="14">
        <f t="shared" si="0"/>
        <v>27.38174603174603</v>
      </c>
    </row>
    <row r="39" spans="1:6" s="4" customFormat="1" ht="15.75" x14ac:dyDescent="0.25">
      <c r="A39" s="28" t="s">
        <v>41</v>
      </c>
      <c r="B39" s="18">
        <v>5.0000000000000001E-3</v>
      </c>
      <c r="C39" s="19">
        <f t="shared" si="1"/>
        <v>757.23</v>
      </c>
      <c r="D39" s="19">
        <f t="shared" si="2"/>
        <v>100.99</v>
      </c>
      <c r="E39" s="19">
        <f t="shared" si="3"/>
        <v>4.3099999999999996</v>
      </c>
      <c r="F39" s="14">
        <f t="shared" si="0"/>
        <v>13.69095238095238</v>
      </c>
    </row>
    <row r="40" spans="1:6" s="4" customFormat="1" ht="15.75" x14ac:dyDescent="0.25">
      <c r="A40" s="28" t="s">
        <v>42</v>
      </c>
      <c r="B40" s="18">
        <v>5.0000000000000001E-3</v>
      </c>
      <c r="C40" s="19">
        <f t="shared" si="1"/>
        <v>757.23</v>
      </c>
      <c r="D40" s="19">
        <f t="shared" si="2"/>
        <v>100.99</v>
      </c>
      <c r="E40" s="19">
        <f t="shared" si="3"/>
        <v>4.3099999999999996</v>
      </c>
      <c r="F40" s="14">
        <f t="shared" si="0"/>
        <v>13.69095238095238</v>
      </c>
    </row>
    <row r="41" spans="1:6" s="4" customFormat="1" ht="15.75" x14ac:dyDescent="0.25">
      <c r="A41" s="28" t="s">
        <v>43</v>
      </c>
      <c r="B41" s="18">
        <v>5.0000000000000001E-3</v>
      </c>
      <c r="C41" s="19">
        <f t="shared" si="1"/>
        <v>757.23</v>
      </c>
      <c r="D41" s="19">
        <f t="shared" si="2"/>
        <v>100.99</v>
      </c>
      <c r="E41" s="19">
        <f t="shared" si="3"/>
        <v>4.3099999999999996</v>
      </c>
      <c r="F41" s="14">
        <f t="shared" si="0"/>
        <v>13.69095238095238</v>
      </c>
    </row>
    <row r="42" spans="1:6" s="4" customFormat="1" ht="15.75" x14ac:dyDescent="0.25">
      <c r="A42" s="28" t="s">
        <v>44</v>
      </c>
      <c r="B42" s="18">
        <v>5.0000000000000001E-3</v>
      </c>
      <c r="C42" s="19">
        <f t="shared" si="1"/>
        <v>757.23</v>
      </c>
      <c r="D42" s="19">
        <f t="shared" si="2"/>
        <v>100.99</v>
      </c>
      <c r="E42" s="19">
        <f t="shared" si="3"/>
        <v>4.3099999999999996</v>
      </c>
      <c r="F42" s="14">
        <f t="shared" si="0"/>
        <v>13.69095238095238</v>
      </c>
    </row>
    <row r="43" spans="1:6" s="4" customFormat="1" ht="15.75" x14ac:dyDescent="0.25">
      <c r="A43" s="28" t="s">
        <v>45</v>
      </c>
      <c r="B43" s="18">
        <v>5.0000000000000001E-3</v>
      </c>
      <c r="C43" s="19">
        <f t="shared" si="1"/>
        <v>757.23</v>
      </c>
      <c r="D43" s="19">
        <f t="shared" si="2"/>
        <v>100.99</v>
      </c>
      <c r="E43" s="19">
        <f t="shared" si="3"/>
        <v>4.3099999999999996</v>
      </c>
      <c r="F43" s="14">
        <f t="shared" si="0"/>
        <v>13.69095238095238</v>
      </c>
    </row>
    <row r="44" spans="1:6" s="4" customFormat="1" ht="15.75" x14ac:dyDescent="0.25">
      <c r="A44" s="28" t="s">
        <v>46</v>
      </c>
      <c r="B44" s="18">
        <v>5.0000000000000001E-3</v>
      </c>
      <c r="C44" s="19">
        <f t="shared" si="1"/>
        <v>757.23</v>
      </c>
      <c r="D44" s="19">
        <f t="shared" si="2"/>
        <v>100.99</v>
      </c>
      <c r="E44" s="19">
        <f t="shared" si="3"/>
        <v>4.3099999999999996</v>
      </c>
      <c r="F44" s="14">
        <f t="shared" si="0"/>
        <v>13.69095238095238</v>
      </c>
    </row>
    <row r="45" spans="1:6" s="4" customFormat="1" ht="15.75" x14ac:dyDescent="0.25">
      <c r="A45" s="28" t="s">
        <v>47</v>
      </c>
      <c r="B45" s="18">
        <v>2.0000000000000001E-4</v>
      </c>
      <c r="C45" s="19">
        <f t="shared" si="1"/>
        <v>30.29</v>
      </c>
      <c r="D45" s="19">
        <f t="shared" si="2"/>
        <v>4.04</v>
      </c>
      <c r="E45" s="19">
        <f t="shared" si="3"/>
        <v>0.17</v>
      </c>
      <c r="F45" s="14">
        <f t="shared" si="0"/>
        <v>0.54761904761904767</v>
      </c>
    </row>
    <row r="46" spans="1:6" s="4" customFormat="1" ht="15.75" x14ac:dyDescent="0.25">
      <c r="A46" s="28" t="s">
        <v>48</v>
      </c>
      <c r="B46" s="18">
        <v>2.0000000000000001E-4</v>
      </c>
      <c r="C46" s="19">
        <f t="shared" si="1"/>
        <v>30.29</v>
      </c>
      <c r="D46" s="19">
        <f t="shared" si="2"/>
        <v>4.04</v>
      </c>
      <c r="E46" s="19">
        <f t="shared" si="3"/>
        <v>0.17</v>
      </c>
      <c r="F46" s="14">
        <f t="shared" si="0"/>
        <v>0.54761904761904767</v>
      </c>
    </row>
    <row r="47" spans="1:6" s="4" customFormat="1" ht="15.75" x14ac:dyDescent="0.25">
      <c r="A47" s="28" t="s">
        <v>49</v>
      </c>
      <c r="B47" s="18">
        <v>2.0000000000000001E-4</v>
      </c>
      <c r="C47" s="19">
        <f t="shared" si="1"/>
        <v>30.29</v>
      </c>
      <c r="D47" s="19">
        <f t="shared" si="2"/>
        <v>4.04</v>
      </c>
      <c r="E47" s="19">
        <f t="shared" si="3"/>
        <v>0.17</v>
      </c>
      <c r="F47" s="14">
        <f t="shared" si="0"/>
        <v>0.54761904761904767</v>
      </c>
    </row>
    <row r="48" spans="1:6" s="4" customFormat="1" ht="15.75" x14ac:dyDescent="0.25">
      <c r="A48" s="28" t="s">
        <v>50</v>
      </c>
      <c r="B48" s="18">
        <v>0.01</v>
      </c>
      <c r="C48" s="19">
        <f t="shared" si="1"/>
        <v>1514.46</v>
      </c>
      <c r="D48" s="19">
        <f t="shared" si="2"/>
        <v>201.97</v>
      </c>
      <c r="E48" s="19">
        <f t="shared" si="3"/>
        <v>8.6199999999999992</v>
      </c>
      <c r="F48" s="14">
        <f t="shared" si="0"/>
        <v>27.38174603174603</v>
      </c>
    </row>
    <row r="49" spans="1:6" s="4" customFormat="1" ht="15.75" x14ac:dyDescent="0.25">
      <c r="A49" s="28" t="s">
        <v>51</v>
      </c>
      <c r="B49" s="18">
        <v>0.01</v>
      </c>
      <c r="C49" s="19">
        <f t="shared" si="1"/>
        <v>1514.46</v>
      </c>
      <c r="D49" s="19">
        <f t="shared" si="2"/>
        <v>201.97</v>
      </c>
      <c r="E49" s="19">
        <f t="shared" si="3"/>
        <v>8.6199999999999992</v>
      </c>
      <c r="F49" s="14">
        <f t="shared" si="0"/>
        <v>27.38174603174603</v>
      </c>
    </row>
    <row r="50" spans="1:6" s="4" customFormat="1" ht="15.75" x14ac:dyDescent="0.25">
      <c r="A50" s="28" t="s">
        <v>52</v>
      </c>
      <c r="B50" s="18">
        <v>0.01</v>
      </c>
      <c r="C50" s="19">
        <f t="shared" si="1"/>
        <v>1514.46</v>
      </c>
      <c r="D50" s="19">
        <f t="shared" si="2"/>
        <v>201.97</v>
      </c>
      <c r="E50" s="19">
        <f t="shared" si="3"/>
        <v>8.6199999999999992</v>
      </c>
      <c r="F50" s="14">
        <f t="shared" si="0"/>
        <v>27.38174603174603</v>
      </c>
    </row>
    <row r="51" spans="1:6" s="4" customFormat="1" ht="15.75" x14ac:dyDescent="0.25">
      <c r="A51" s="28" t="s">
        <v>53</v>
      </c>
      <c r="B51" s="18">
        <v>0.01</v>
      </c>
      <c r="C51" s="19">
        <f t="shared" si="1"/>
        <v>1514.46</v>
      </c>
      <c r="D51" s="19">
        <f t="shared" si="2"/>
        <v>201.97</v>
      </c>
      <c r="E51" s="19">
        <f t="shared" si="3"/>
        <v>8.6199999999999992</v>
      </c>
      <c r="F51" s="14">
        <f t="shared" si="0"/>
        <v>27.38174603174603</v>
      </c>
    </row>
    <row r="52" spans="1:6" s="4" customFormat="1" ht="15.75" x14ac:dyDescent="0.25">
      <c r="A52" s="28" t="s">
        <v>54</v>
      </c>
      <c r="B52" s="18">
        <v>0.01</v>
      </c>
      <c r="C52" s="19">
        <f t="shared" si="1"/>
        <v>1514.46</v>
      </c>
      <c r="D52" s="19">
        <f t="shared" si="2"/>
        <v>201.97</v>
      </c>
      <c r="E52" s="19">
        <f t="shared" si="3"/>
        <v>8.6199999999999992</v>
      </c>
      <c r="F52" s="14">
        <f t="shared" si="0"/>
        <v>27.38174603174603</v>
      </c>
    </row>
    <row r="53" spans="1:6" s="4" customFormat="1" ht="15.75" x14ac:dyDescent="0.25">
      <c r="A53" s="28" t="s">
        <v>55</v>
      </c>
      <c r="B53" s="18">
        <v>6.1999999999999998E-3</v>
      </c>
      <c r="C53" s="19">
        <f t="shared" si="1"/>
        <v>938.97</v>
      </c>
      <c r="D53" s="19">
        <f t="shared" si="2"/>
        <v>125.22</v>
      </c>
      <c r="E53" s="19">
        <f t="shared" si="3"/>
        <v>5.34</v>
      </c>
      <c r="F53" s="14">
        <f t="shared" si="0"/>
        <v>16.976666666666667</v>
      </c>
    </row>
    <row r="54" spans="1:6" s="4" customFormat="1" ht="15.75" x14ac:dyDescent="0.25">
      <c r="A54" s="28" t="s">
        <v>56</v>
      </c>
      <c r="B54" s="18">
        <v>0.01</v>
      </c>
      <c r="C54" s="19">
        <f t="shared" si="1"/>
        <v>1514.46</v>
      </c>
      <c r="D54" s="19">
        <f t="shared" si="2"/>
        <v>201.97</v>
      </c>
      <c r="E54" s="19">
        <f t="shared" si="3"/>
        <v>8.6199999999999992</v>
      </c>
      <c r="F54" s="14">
        <f t="shared" si="0"/>
        <v>27.38174603174603</v>
      </c>
    </row>
    <row r="55" spans="1:6" s="4" customFormat="1" ht="15.75" x14ac:dyDescent="0.25">
      <c r="A55" s="28" t="s">
        <v>57</v>
      </c>
      <c r="B55" s="18">
        <v>0.01</v>
      </c>
      <c r="C55" s="19">
        <f t="shared" si="1"/>
        <v>1514.46</v>
      </c>
      <c r="D55" s="19">
        <f t="shared" si="2"/>
        <v>201.97</v>
      </c>
      <c r="E55" s="19">
        <f t="shared" si="3"/>
        <v>8.6199999999999992</v>
      </c>
      <c r="F55" s="14">
        <f t="shared" si="0"/>
        <v>27.38174603174603</v>
      </c>
    </row>
    <row r="56" spans="1:6" s="4" customFormat="1" ht="15.75" x14ac:dyDescent="0.25">
      <c r="A56" s="28" t="s">
        <v>58</v>
      </c>
      <c r="B56" s="18">
        <v>0.01</v>
      </c>
      <c r="C56" s="19">
        <f t="shared" si="1"/>
        <v>1514.46</v>
      </c>
      <c r="D56" s="19">
        <f t="shared" si="2"/>
        <v>201.97</v>
      </c>
      <c r="E56" s="19">
        <f t="shared" si="3"/>
        <v>8.6199999999999992</v>
      </c>
      <c r="F56" s="14">
        <f t="shared" si="0"/>
        <v>27.38174603174603</v>
      </c>
    </row>
    <row r="57" spans="1:6" s="4" customFormat="1" ht="15.75" x14ac:dyDescent="0.25">
      <c r="A57" s="28" t="s">
        <v>59</v>
      </c>
      <c r="B57" s="18">
        <v>0.01</v>
      </c>
      <c r="C57" s="19">
        <f t="shared" si="1"/>
        <v>1514.46</v>
      </c>
      <c r="D57" s="19">
        <f t="shared" si="2"/>
        <v>201.97</v>
      </c>
      <c r="E57" s="19">
        <f t="shared" si="3"/>
        <v>8.6199999999999992</v>
      </c>
      <c r="F57" s="14">
        <f t="shared" si="0"/>
        <v>27.38174603174603</v>
      </c>
    </row>
    <row r="58" spans="1:6" s="4" customFormat="1" ht="15.75" x14ac:dyDescent="0.25">
      <c r="A58" s="28" t="s">
        <v>60</v>
      </c>
      <c r="B58" s="18">
        <v>0.01</v>
      </c>
      <c r="C58" s="19">
        <f t="shared" si="1"/>
        <v>1514.46</v>
      </c>
      <c r="D58" s="19">
        <f t="shared" si="2"/>
        <v>201.97</v>
      </c>
      <c r="E58" s="19">
        <f t="shared" si="3"/>
        <v>8.6199999999999992</v>
      </c>
      <c r="F58" s="14">
        <f t="shared" si="0"/>
        <v>27.38174603174603</v>
      </c>
    </row>
    <row r="59" spans="1:6" s="4" customFormat="1" ht="15.75" x14ac:dyDescent="0.25">
      <c r="A59" s="28" t="s">
        <v>61</v>
      </c>
      <c r="B59" s="18">
        <v>0.01</v>
      </c>
      <c r="C59" s="19">
        <f t="shared" si="1"/>
        <v>1514.46</v>
      </c>
      <c r="D59" s="19">
        <f t="shared" si="2"/>
        <v>201.97</v>
      </c>
      <c r="E59" s="19">
        <f t="shared" si="3"/>
        <v>8.6199999999999992</v>
      </c>
      <c r="F59" s="14">
        <f t="shared" si="0"/>
        <v>27.38174603174603</v>
      </c>
    </row>
    <row r="60" spans="1:6" s="4" customFormat="1" ht="15.75" x14ac:dyDescent="0.25">
      <c r="A60" s="28" t="s">
        <v>62</v>
      </c>
      <c r="B60" s="18">
        <v>0.01</v>
      </c>
      <c r="C60" s="19">
        <f t="shared" si="1"/>
        <v>1514.46</v>
      </c>
      <c r="D60" s="19">
        <f t="shared" si="2"/>
        <v>201.97</v>
      </c>
      <c r="E60" s="19">
        <f t="shared" si="3"/>
        <v>8.6199999999999992</v>
      </c>
      <c r="F60" s="14">
        <f t="shared" si="0"/>
        <v>27.38174603174603</v>
      </c>
    </row>
    <row r="61" spans="1:6" s="4" customFormat="1" ht="15.75" x14ac:dyDescent="0.25">
      <c r="A61" s="28" t="s">
        <v>63</v>
      </c>
      <c r="B61" s="18">
        <v>0.01</v>
      </c>
      <c r="C61" s="19">
        <f t="shared" si="1"/>
        <v>1514.46</v>
      </c>
      <c r="D61" s="19">
        <f t="shared" si="2"/>
        <v>201.97</v>
      </c>
      <c r="E61" s="19">
        <f t="shared" si="3"/>
        <v>8.6199999999999992</v>
      </c>
      <c r="F61" s="14">
        <f t="shared" si="0"/>
        <v>27.38174603174603</v>
      </c>
    </row>
    <row r="62" spans="1:6" s="4" customFormat="1" ht="15.75" x14ac:dyDescent="0.25">
      <c r="A62" s="28" t="s">
        <v>64</v>
      </c>
      <c r="B62" s="18">
        <v>0.01</v>
      </c>
      <c r="C62" s="19">
        <f t="shared" si="1"/>
        <v>1514.46</v>
      </c>
      <c r="D62" s="19">
        <f t="shared" si="2"/>
        <v>201.97</v>
      </c>
      <c r="E62" s="19">
        <f t="shared" si="3"/>
        <v>8.6199999999999992</v>
      </c>
      <c r="F62" s="14">
        <f t="shared" si="0"/>
        <v>27.38174603174603</v>
      </c>
    </row>
    <row r="63" spans="1:6" s="4" customFormat="1" ht="15.75" x14ac:dyDescent="0.25">
      <c r="A63" s="28" t="s">
        <v>65</v>
      </c>
      <c r="B63" s="18">
        <v>0.01</v>
      </c>
      <c r="C63" s="19">
        <f t="shared" si="1"/>
        <v>1514.46</v>
      </c>
      <c r="D63" s="19">
        <f t="shared" si="2"/>
        <v>201.97</v>
      </c>
      <c r="E63" s="19">
        <f t="shared" si="3"/>
        <v>8.6199999999999992</v>
      </c>
      <c r="F63" s="14">
        <f t="shared" si="0"/>
        <v>27.38174603174603</v>
      </c>
    </row>
    <row r="64" spans="1:6" s="4" customFormat="1" ht="15.75" x14ac:dyDescent="0.25">
      <c r="A64" s="28" t="s">
        <v>66</v>
      </c>
      <c r="B64" s="18">
        <v>0.01</v>
      </c>
      <c r="C64" s="19">
        <f t="shared" si="1"/>
        <v>1514.46</v>
      </c>
      <c r="D64" s="19">
        <f t="shared" si="2"/>
        <v>201.97</v>
      </c>
      <c r="E64" s="19">
        <f t="shared" si="3"/>
        <v>8.6199999999999992</v>
      </c>
      <c r="F64" s="14">
        <f t="shared" si="0"/>
        <v>27.38174603174603</v>
      </c>
    </row>
    <row r="65" spans="1:7" s="4" customFormat="1" ht="15.75" x14ac:dyDescent="0.25">
      <c r="A65" s="28" t="s">
        <v>67</v>
      </c>
      <c r="B65" s="18">
        <v>5.0000000000000001E-3</v>
      </c>
      <c r="C65" s="19">
        <f t="shared" si="1"/>
        <v>757.23</v>
      </c>
      <c r="D65" s="19">
        <f t="shared" si="2"/>
        <v>100.99</v>
      </c>
      <c r="E65" s="19">
        <f t="shared" si="3"/>
        <v>4.3099999999999996</v>
      </c>
      <c r="F65" s="14">
        <f t="shared" si="0"/>
        <v>13.69095238095238</v>
      </c>
    </row>
    <row r="66" spans="1:7" s="4" customFormat="1" ht="15.75" x14ac:dyDescent="0.25">
      <c r="A66" s="28" t="s">
        <v>68</v>
      </c>
      <c r="B66" s="18">
        <v>5.0000000000000001E-3</v>
      </c>
      <c r="C66" s="19">
        <f t="shared" si="1"/>
        <v>757.23</v>
      </c>
      <c r="D66" s="19">
        <f t="shared" si="2"/>
        <v>100.99</v>
      </c>
      <c r="E66" s="19">
        <f t="shared" si="3"/>
        <v>4.3099999999999996</v>
      </c>
      <c r="F66" s="14">
        <f t="shared" si="0"/>
        <v>13.69095238095238</v>
      </c>
    </row>
    <row r="67" spans="1:7" s="4" customFormat="1" ht="15.75" x14ac:dyDescent="0.25">
      <c r="A67" s="28" t="s">
        <v>69</v>
      </c>
      <c r="B67" s="18">
        <v>4.7999999999999996E-3</v>
      </c>
      <c r="C67" s="19">
        <f t="shared" si="1"/>
        <v>726.94</v>
      </c>
      <c r="D67" s="19">
        <f t="shared" si="2"/>
        <v>96.95</v>
      </c>
      <c r="E67" s="19">
        <f t="shared" si="3"/>
        <v>4.1399999999999997</v>
      </c>
      <c r="F67" s="14">
        <f t="shared" si="0"/>
        <v>13.143333333333334</v>
      </c>
    </row>
    <row r="68" spans="1:7" s="10" customFormat="1" ht="15.75" x14ac:dyDescent="0.25">
      <c r="A68" s="28" t="s">
        <v>70</v>
      </c>
      <c r="B68" s="18">
        <v>2.0000000000000001E-4</v>
      </c>
      <c r="C68" s="19">
        <f t="shared" si="1"/>
        <v>30.29</v>
      </c>
      <c r="D68" s="19">
        <f t="shared" si="2"/>
        <v>4.04</v>
      </c>
      <c r="E68" s="19">
        <f t="shared" si="3"/>
        <v>0.17</v>
      </c>
      <c r="F68" s="14">
        <f t="shared" si="0"/>
        <v>0.54761904761904767</v>
      </c>
      <c r="G68" s="4"/>
    </row>
    <row r="69" spans="1:7" s="4" customFormat="1" ht="15.75" x14ac:dyDescent="0.25">
      <c r="A69" s="28" t="s">
        <v>71</v>
      </c>
      <c r="B69" s="18">
        <v>5.0000000000000001E-3</v>
      </c>
      <c r="C69" s="19">
        <f t="shared" si="1"/>
        <v>757.23</v>
      </c>
      <c r="D69" s="19">
        <f t="shared" si="2"/>
        <v>100.99</v>
      </c>
      <c r="E69" s="19">
        <f t="shared" si="3"/>
        <v>4.3099999999999996</v>
      </c>
      <c r="F69" s="14">
        <f t="shared" ref="F69" si="4">SUM(C69:E69)/63</f>
        <v>13.69095238095238</v>
      </c>
    </row>
    <row r="70" spans="1:7" s="23" customFormat="1" ht="24.75" customHeight="1" x14ac:dyDescent="0.25">
      <c r="A70" s="20" t="s">
        <v>9</v>
      </c>
      <c r="B70" s="21">
        <f>SUM(B11:B69)</f>
        <v>0.99999999999999989</v>
      </c>
      <c r="C70" s="22">
        <f>SUM(C11:C69)</f>
        <v>151446.28999999992</v>
      </c>
      <c r="D70" s="22">
        <f>SUM(D11:D69)</f>
        <v>20197.370000000035</v>
      </c>
      <c r="E70" s="22">
        <f>SUM(E11:E69)</f>
        <v>861.8699999999991</v>
      </c>
      <c r="F70"/>
    </row>
    <row r="71" spans="1:7" s="4" customFormat="1" x14ac:dyDescent="0.25">
      <c r="C71" s="3"/>
      <c r="D71" s="3"/>
      <c r="E71" s="3"/>
      <c r="F71"/>
    </row>
    <row r="72" spans="1:7" s="4" customFormat="1" x14ac:dyDescent="0.25">
      <c r="C72" s="3"/>
      <c r="D72" s="3"/>
      <c r="E72" s="3"/>
      <c r="F72"/>
    </row>
    <row r="73" spans="1:7" s="4" customFormat="1" x14ac:dyDescent="0.25">
      <c r="C73" s="3"/>
      <c r="D73" s="3"/>
      <c r="E73" s="3"/>
      <c r="F73"/>
    </row>
    <row r="74" spans="1:7" s="4" customFormat="1" x14ac:dyDescent="0.25">
      <c r="C74" s="3"/>
      <c r="D74" s="3"/>
      <c r="E74" s="3"/>
      <c r="F74"/>
    </row>
    <row r="75" spans="1:7" s="4" customFormat="1" ht="18.75" x14ac:dyDescent="0.3">
      <c r="A75" s="24" t="s">
        <v>10</v>
      </c>
      <c r="B75" s="25"/>
      <c r="C75" s="26"/>
      <c r="D75" s="26"/>
      <c r="E75" s="26" t="s">
        <v>11</v>
      </c>
      <c r="F75"/>
    </row>
    <row r="76" spans="1:7" s="4" customFormat="1" ht="12.75" x14ac:dyDescent="0.2">
      <c r="C76" s="3"/>
      <c r="D76" s="3"/>
      <c r="E76" s="3"/>
    </row>
  </sheetData>
  <mergeCells count="1">
    <mergeCell ref="A8:E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koevouser</dc:creator>
  <cp:lastModifiedBy>TheTarusovs</cp:lastModifiedBy>
  <cp:lastPrinted>2017-01-02T08:18:33Z</cp:lastPrinted>
  <dcterms:created xsi:type="dcterms:W3CDTF">2014-04-04T08:42:18Z</dcterms:created>
  <dcterms:modified xsi:type="dcterms:W3CDTF">2017-01-02T10:36:21Z</dcterms:modified>
</cp:coreProperties>
</file>